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18195" windowHeight="8670" tabRatio="479"/>
  </bookViews>
  <sheets>
    <sheet name="1" sheetId="1" r:id="rId1"/>
    <sheet name="2" sheetId="10" r:id="rId2"/>
    <sheet name="3" sheetId="9" r:id="rId3"/>
    <sheet name="4" sheetId="3" r:id="rId4"/>
    <sheet name="5" sheetId="4" r:id="rId5"/>
    <sheet name="6" sheetId="7" r:id="rId6"/>
  </sheets>
  <definedNames>
    <definedName name="_xlnm.Print_Area" localSheetId="0">'1'!$A$1:$AS$44</definedName>
    <definedName name="_xlnm.Print_Area" localSheetId="1">'2'!$A$1:$AT$34</definedName>
    <definedName name="_xlnm.Print_Area" localSheetId="2">'3'!$A$1:$AM$22</definedName>
    <definedName name="_xlnm.Print_Area" localSheetId="3">'4'!$A$1:$AM$24</definedName>
    <definedName name="_xlnm.Print_Area" localSheetId="4">'5'!$A$1:$AM$27</definedName>
    <definedName name="_xlnm.Print_Area" localSheetId="5">'6'!$A$1:$AT$60</definedName>
    <definedName name="Z_78A06D35_997C_49BE_BF64_1932D8EC4307_.wvu.PrintArea" localSheetId="0" hidden="1">'1'!$A$1:$AS$44</definedName>
    <definedName name="Z_78A06D35_997C_49BE_BF64_1932D8EC4307_.wvu.PrintArea" localSheetId="1" hidden="1">'2'!$A$1:$AU$23</definedName>
    <definedName name="Z_78A06D35_997C_49BE_BF64_1932D8EC4307_.wvu.PrintArea" localSheetId="2" hidden="1">'3'!$A$1:$AN$9</definedName>
    <definedName name="Z_78A06D35_997C_49BE_BF64_1932D8EC4307_.wvu.PrintArea" localSheetId="3" hidden="1">'4'!$A$1:$AN$9</definedName>
    <definedName name="Z_78A06D35_997C_49BE_BF64_1932D8EC4307_.wvu.PrintArea" localSheetId="4" hidden="1">'5'!$A$1:$AM$28</definedName>
    <definedName name="Z_78A06D35_997C_49BE_BF64_1932D8EC4307_.wvu.PrintArea" localSheetId="5" hidden="1">'6'!$A$1:$AT$60</definedName>
    <definedName name="Z_78A06D35_997C_49BE_BF64_1932D8EC4307_.wvu.Rows" localSheetId="2" hidden="1">'3'!#REF!</definedName>
    <definedName name="Z_78A06D35_997C_49BE_BF64_1932D8EC4307_.wvu.Rows" localSheetId="3" hidden="1">'4'!#REF!</definedName>
  </definedNames>
  <calcPr calcId="145621"/>
  <customWorkbookViews>
    <customWorkbookView name="鬼海 あゆみ - 個人用ビュー" guid="{78A06D35-997C-49BE-BF64-1932D8EC4307}" mergeInterval="0" personalView="1" maximized="1" windowWidth="1436" windowHeight="644" tabRatio="828" activeSheetId="4" showComments="commIndAndComment"/>
  </customWorkbookViews>
</workbook>
</file>

<file path=xl/calcChain.xml><?xml version="1.0" encoding="utf-8"?>
<calcChain xmlns="http://schemas.openxmlformats.org/spreadsheetml/2006/main">
  <c r="AB8" i="4" l="1"/>
  <c r="V8" i="4"/>
  <c r="AJ19" i="10" l="1"/>
  <c r="AJ20" i="10"/>
  <c r="AJ18" i="10"/>
  <c r="AC20" i="10" l="1"/>
  <c r="AJ21" i="10"/>
  <c r="AC19" i="10"/>
  <c r="AC18" i="10"/>
  <c r="AH9" i="10"/>
  <c r="Z9" i="10"/>
  <c r="AH8" i="10"/>
  <c r="Z8" i="10"/>
  <c r="AH7" i="10"/>
  <c r="Z7" i="10"/>
  <c r="AH6" i="10"/>
  <c r="AH10" i="10" s="1"/>
  <c r="Z6" i="10"/>
  <c r="Z10" i="10" s="1"/>
  <c r="P8" i="1" s="1"/>
  <c r="AC21" i="10" l="1"/>
  <c r="P9" i="1" s="1"/>
  <c r="AI18" i="4" l="1"/>
  <c r="AI15" i="4"/>
  <c r="AI16" i="4"/>
  <c r="AI17" i="4"/>
  <c r="AC4" i="3" l="1"/>
  <c r="W4" i="3"/>
  <c r="M26" i="1" l="1"/>
  <c r="M27" i="1" s="1"/>
  <c r="AA27" i="4" l="1"/>
  <c r="P14" i="1" s="1"/>
  <c r="AI14" i="4"/>
  <c r="V4" i="4"/>
  <c r="AB7" i="4"/>
  <c r="AB6" i="4"/>
  <c r="AB5" i="4"/>
  <c r="AB4" i="4"/>
  <c r="AB9" i="4" s="1"/>
  <c r="V5" i="4"/>
  <c r="V6" i="4"/>
  <c r="V7" i="4"/>
  <c r="AB23" i="3"/>
  <c r="V23" i="3"/>
  <c r="AB22" i="3"/>
  <c r="AB24" i="3" s="1"/>
  <c r="V22" i="3"/>
  <c r="V24" i="3" s="1"/>
  <c r="P12" i="1" s="1"/>
  <c r="Z12" i="1" s="1"/>
  <c r="AI12" i="1" s="1"/>
  <c r="U4" i="9"/>
  <c r="AA7" i="9"/>
  <c r="U7" i="9"/>
  <c r="AA6" i="9"/>
  <c r="U6" i="9"/>
  <c r="AA5" i="9"/>
  <c r="U5" i="9"/>
  <c r="AA4" i="9"/>
  <c r="AA8" i="9"/>
  <c r="U8" i="9"/>
  <c r="P10" i="1" s="1"/>
  <c r="Z10" i="1"/>
  <c r="AI10" i="1"/>
  <c r="Z9" i="1"/>
  <c r="AI9" i="1" s="1"/>
  <c r="W5" i="3"/>
  <c r="W6" i="3"/>
  <c r="P11" i="1" s="1"/>
  <c r="Z11" i="1" s="1"/>
  <c r="AI11" i="1" s="1"/>
  <c r="AC5" i="3"/>
  <c r="AC6" i="3" s="1"/>
  <c r="Z13" i="1" l="1"/>
  <c r="AI13" i="1" s="1"/>
  <c r="V9" i="4"/>
  <c r="P13" i="1"/>
  <c r="Z8" i="1" l="1"/>
  <c r="Z15" i="1" s="1"/>
  <c r="AI8" i="1"/>
  <c r="AI15" i="1" s="1"/>
  <c r="P15" i="1" l="1"/>
</calcChain>
</file>

<file path=xl/sharedStrings.xml><?xml version="1.0" encoding="utf-8"?>
<sst xmlns="http://schemas.openxmlformats.org/spreadsheetml/2006/main" count="395" uniqueCount="222">
  <si>
    <t xml:space="preserve">（単位：円） </t>
    <rPh sb="1" eb="3">
      <t>タンイ</t>
    </rPh>
    <rPh sb="4" eb="5">
      <t>エン</t>
    </rPh>
    <phoneticPr fontId="1"/>
  </si>
  <si>
    <t>計　</t>
    <rPh sb="0" eb="1">
      <t>ケイ</t>
    </rPh>
    <phoneticPr fontId="1"/>
  </si>
  <si>
    <t>指導内容</t>
    <rPh sb="0" eb="2">
      <t>シドウ</t>
    </rPh>
    <rPh sb="2" eb="4">
      <t>ナイヨウ</t>
    </rPh>
    <phoneticPr fontId="1"/>
  </si>
  <si>
    <t>内　　訳</t>
    <rPh sb="0" eb="1">
      <t>ウチ</t>
    </rPh>
    <rPh sb="3" eb="4">
      <t>ワケ</t>
    </rPh>
    <phoneticPr fontId="1"/>
  </si>
  <si>
    <t xml:space="preserve">（単位：円） </t>
  </si>
  <si>
    <t>経　費　区　分</t>
  </si>
  <si>
    <t>件     名</t>
    <rPh sb="0" eb="1">
      <t>ケン</t>
    </rPh>
    <rPh sb="6" eb="7">
      <t>メイ</t>
    </rPh>
    <phoneticPr fontId="1"/>
  </si>
  <si>
    <t>購入企業名</t>
    <rPh sb="0" eb="2">
      <t>コウニュウ</t>
    </rPh>
    <rPh sb="2" eb="4">
      <t>キギョウ</t>
    </rPh>
    <rPh sb="4" eb="5">
      <t>メイ</t>
    </rPh>
    <phoneticPr fontId="2"/>
  </si>
  <si>
    <t>調達先（名称等）</t>
    <rPh sb="0" eb="3">
      <t>チョウタツサキ</t>
    </rPh>
    <rPh sb="4" eb="6">
      <t>メイショウ</t>
    </rPh>
    <rPh sb="6" eb="7">
      <t>ナド</t>
    </rPh>
    <phoneticPr fontId="1"/>
  </si>
  <si>
    <t>資 金 調 達 金 額</t>
    <rPh sb="2" eb="3">
      <t>キン</t>
    </rPh>
    <rPh sb="4" eb="5">
      <t>チョウ</t>
    </rPh>
    <phoneticPr fontId="4"/>
  </si>
  <si>
    <t>(2) 機械装置・工具器具費</t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phoneticPr fontId="1"/>
  </si>
  <si>
    <t>助成金交付申請額 　</t>
    <rPh sb="0" eb="3">
      <t>ジョセイキン</t>
    </rPh>
    <rPh sb="3" eb="5">
      <t>コウフ</t>
    </rPh>
    <rPh sb="5" eb="7">
      <t>シンセイ</t>
    </rPh>
    <rPh sb="7" eb="8">
      <t>ガク</t>
    </rPh>
    <phoneticPr fontId="1"/>
  </si>
  <si>
    <t>内 訳</t>
    <rPh sb="0" eb="1">
      <t>ナイ</t>
    </rPh>
    <rPh sb="2" eb="3">
      <t>ヤク</t>
    </rPh>
    <phoneticPr fontId="1"/>
  </si>
  <si>
    <t>品　名</t>
    <rPh sb="0" eb="1">
      <t>ヒン</t>
    </rPh>
    <rPh sb="2" eb="3">
      <t>メイ</t>
    </rPh>
    <phoneticPr fontId="1"/>
  </si>
  <si>
    <t>仕　様</t>
    <rPh sb="0" eb="1">
      <t>ツコウ</t>
    </rPh>
    <rPh sb="2" eb="3">
      <t>サマ</t>
    </rPh>
    <phoneticPr fontId="1"/>
  </si>
  <si>
    <t>(1) 原材料・副資材費</t>
    <phoneticPr fontId="1"/>
  </si>
  <si>
    <t xml:space="preserve">計 </t>
    <phoneticPr fontId="1"/>
  </si>
  <si>
    <t>銀 行 借 入 金</t>
    <phoneticPr fontId="4"/>
  </si>
  <si>
    <t>役 員 借 入 金</t>
    <phoneticPr fontId="4"/>
  </si>
  <si>
    <t>担当部署</t>
    <rPh sb="0" eb="2">
      <t>タントウ</t>
    </rPh>
    <rPh sb="2" eb="4">
      <t>ブショ</t>
    </rPh>
    <phoneticPr fontId="1"/>
  </si>
  <si>
    <t>その他</t>
    <phoneticPr fontId="4"/>
  </si>
  <si>
    <t xml:space="preserve"> 　区　　　　　　　分　</t>
    <phoneticPr fontId="5"/>
  </si>
  <si>
    <t>助成事業に要する経費</t>
    <phoneticPr fontId="5"/>
  </si>
  <si>
    <t>助 成 対 象 経 費　　</t>
    <rPh sb="0" eb="1">
      <t>スケ</t>
    </rPh>
    <rPh sb="2" eb="3">
      <t>セイ</t>
    </rPh>
    <rPh sb="4" eb="5">
      <t>ツイ</t>
    </rPh>
    <rPh sb="6" eb="7">
      <t>ゾウ</t>
    </rPh>
    <rPh sb="8" eb="9">
      <t>キョウ</t>
    </rPh>
    <rPh sb="10" eb="11">
      <t>ヒ</t>
    </rPh>
    <phoneticPr fontId="1"/>
  </si>
  <si>
    <t>代表企業</t>
    <rPh sb="0" eb="2">
      <t>ダイヒョウ</t>
    </rPh>
    <rPh sb="2" eb="4">
      <t>キギョウ</t>
    </rPh>
    <phoneticPr fontId="1"/>
  </si>
  <si>
    <t>助成事業に係る従事者数</t>
    <rPh sb="0" eb="2">
      <t>ジョセイ</t>
    </rPh>
    <rPh sb="2" eb="4">
      <t>ジギョウ</t>
    </rPh>
    <rPh sb="5" eb="6">
      <t>カカワ</t>
    </rPh>
    <rPh sb="7" eb="10">
      <t>ジュウジシャ</t>
    </rPh>
    <rPh sb="10" eb="11">
      <t>スウ</t>
    </rPh>
    <phoneticPr fontId="1"/>
  </si>
  <si>
    <t>人</t>
    <rPh sb="0" eb="1">
      <t>ヒト</t>
    </rPh>
    <phoneticPr fontId="1"/>
  </si>
  <si>
    <t>助成事業に係る経費負担</t>
    <rPh sb="0" eb="2">
      <t>ジョセイ</t>
    </rPh>
    <rPh sb="2" eb="4">
      <t>ジギョウ</t>
    </rPh>
    <rPh sb="5" eb="6">
      <t>カカワ</t>
    </rPh>
    <rPh sb="7" eb="9">
      <t>ケイヒ</t>
    </rPh>
    <rPh sb="9" eb="11">
      <t>フタン</t>
    </rPh>
    <phoneticPr fontId="1"/>
  </si>
  <si>
    <t>自己資金</t>
    <rPh sb="0" eb="2">
      <t>ジコ</t>
    </rPh>
    <rPh sb="2" eb="4">
      <t>シキン</t>
    </rPh>
    <phoneticPr fontId="1"/>
  </si>
  <si>
    <t>千円</t>
    <rPh sb="0" eb="2">
      <t>センエン</t>
    </rPh>
    <phoneticPr fontId="1"/>
  </si>
  <si>
    <t>借 入 金</t>
    <rPh sb="0" eb="1">
      <t>シャク</t>
    </rPh>
    <rPh sb="2" eb="3">
      <t>イリ</t>
    </rPh>
    <rPh sb="4" eb="5">
      <t>キン</t>
    </rPh>
    <phoneticPr fontId="1"/>
  </si>
  <si>
    <t>助成事業に係る従事者数</t>
  </si>
  <si>
    <t>年  度</t>
    <rPh sb="0" eb="1">
      <t>トシ</t>
    </rPh>
    <rPh sb="3" eb="4">
      <t>ド</t>
    </rPh>
    <phoneticPr fontId="1"/>
  </si>
  <si>
    <t>参加企業等</t>
    <rPh sb="0" eb="2">
      <t>サンカ</t>
    </rPh>
    <rPh sb="2" eb="4">
      <t>キギョウ</t>
    </rPh>
    <rPh sb="4" eb="5">
      <t>ナド</t>
    </rPh>
    <phoneticPr fontId="1"/>
  </si>
  <si>
    <t>国・都・公社から助成金を受けた  実績</t>
    <rPh sb="0" eb="1">
      <t>クニ</t>
    </rPh>
    <rPh sb="2" eb="3">
      <t>ト</t>
    </rPh>
    <rPh sb="4" eb="6">
      <t>コウシャ</t>
    </rPh>
    <rPh sb="8" eb="10">
      <t>ジョセイ</t>
    </rPh>
    <rPh sb="10" eb="11">
      <t>キン</t>
    </rPh>
    <rPh sb="12" eb="13">
      <t>ウ</t>
    </rPh>
    <rPh sb="17" eb="19">
      <t>ジッセキ</t>
    </rPh>
    <phoneticPr fontId="1"/>
  </si>
  <si>
    <t>年度</t>
    <rPh sb="0" eb="2">
      <t>ネンド</t>
    </rPh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</si>
  <si>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</si>
  <si>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助成金額</t>
    <rPh sb="0" eb="2">
      <t>ジョセイ</t>
    </rPh>
    <rPh sb="2" eb="4">
      <t>キンガク</t>
    </rPh>
    <phoneticPr fontId="1"/>
  </si>
  <si>
    <t>担   当   者   名</t>
    <rPh sb="0" eb="1">
      <t>カツ</t>
    </rPh>
    <rPh sb="4" eb="5">
      <t>トウ</t>
    </rPh>
    <rPh sb="8" eb="9">
      <t>シャ</t>
    </rPh>
    <rPh sb="12" eb="13">
      <t>メイ</t>
    </rPh>
    <phoneticPr fontId="1"/>
  </si>
  <si>
    <t>開発上の　　　役割</t>
    <rPh sb="0" eb="2">
      <t>カイハツ</t>
    </rPh>
    <rPh sb="2" eb="3">
      <t>ウエ</t>
    </rPh>
    <rPh sb="7" eb="9">
      <t>ヤクワリ</t>
    </rPh>
    <phoneticPr fontId="1"/>
  </si>
  <si>
    <t>担   当   者   名</t>
    <phoneticPr fontId="1"/>
  </si>
  <si>
    <t>開発上の　　　役割</t>
    <phoneticPr fontId="1"/>
  </si>
  <si>
    <t>助 成 金 額</t>
    <phoneticPr fontId="1"/>
  </si>
  <si>
    <t>助成事業に係る経費負担</t>
    <phoneticPr fontId="1"/>
  </si>
  <si>
    <t>自己資金</t>
    <phoneticPr fontId="1"/>
  </si>
  <si>
    <t>借 入 金</t>
    <phoneticPr fontId="1"/>
  </si>
  <si>
    <t>計</t>
    <rPh sb="0" eb="1">
      <t>ケイ</t>
    </rPh>
    <phoneticPr fontId="1"/>
  </si>
  <si>
    <t>経 費 項 目</t>
    <rPh sb="0" eb="1">
      <t>キョウ</t>
    </rPh>
    <rPh sb="2" eb="3">
      <t>ヒ</t>
    </rPh>
    <rPh sb="4" eb="5">
      <t>コウ</t>
    </rPh>
    <rPh sb="6" eb="7">
      <t>メ</t>
    </rPh>
    <phoneticPr fontId="1"/>
  </si>
  <si>
    <t>積 算 根 拠</t>
    <rPh sb="0" eb="1">
      <t>セキ</t>
    </rPh>
    <rPh sb="2" eb="3">
      <t>サン</t>
    </rPh>
    <rPh sb="4" eb="5">
      <t>ネ</t>
    </rPh>
    <rPh sb="6" eb="7">
      <t>キョ</t>
    </rPh>
    <phoneticPr fontId="1"/>
  </si>
  <si>
    <t>外注企業名</t>
    <rPh sb="0" eb="2">
      <t>ガイチュウ</t>
    </rPh>
    <rPh sb="2" eb="4">
      <t>キギョウ</t>
    </rPh>
    <rPh sb="4" eb="5">
      <t>メイ</t>
    </rPh>
    <phoneticPr fontId="1"/>
  </si>
  <si>
    <t>外注内容</t>
    <rPh sb="0" eb="1">
      <t>ソト</t>
    </rPh>
    <rPh sb="1" eb="2">
      <t>チュウ</t>
    </rPh>
    <rPh sb="2" eb="3">
      <t>ウチ</t>
    </rPh>
    <rPh sb="3" eb="4">
      <t>カタチ</t>
    </rPh>
    <phoneticPr fontId="1"/>
  </si>
  <si>
    <t>提出書類</t>
    <rPh sb="0" eb="2">
      <t>テイシュツ</t>
    </rPh>
    <rPh sb="2" eb="4">
      <t>ショルイ</t>
    </rPh>
    <phoneticPr fontId="1"/>
  </si>
  <si>
    <t>購入先</t>
    <rPh sb="0" eb="2">
      <t>コウニュウ</t>
    </rPh>
    <rPh sb="2" eb="3">
      <t>サキ</t>
    </rPh>
    <phoneticPr fontId="1"/>
  </si>
  <si>
    <t>参加企業等</t>
    <rPh sb="0" eb="2">
      <t>サンカ</t>
    </rPh>
    <rPh sb="2" eb="4">
      <t>キギョウ</t>
    </rPh>
    <rPh sb="4" eb="5">
      <t>トウ</t>
    </rPh>
    <phoneticPr fontId="1"/>
  </si>
  <si>
    <t>規格(ﾒｰｶｰ、型番等）</t>
    <rPh sb="0" eb="2">
      <t>キカク</t>
    </rPh>
    <phoneticPr fontId="1"/>
  </si>
  <si>
    <t>用 途</t>
    <rPh sb="0" eb="1">
      <t>ヨウ</t>
    </rPh>
    <rPh sb="2" eb="3">
      <t>ト</t>
    </rPh>
    <phoneticPr fontId="1"/>
  </si>
  <si>
    <t>名　称</t>
    <rPh sb="0" eb="1">
      <t>ナ</t>
    </rPh>
    <rPh sb="2" eb="3">
      <t>ショウ</t>
    </rPh>
    <phoneticPr fontId="1"/>
  </si>
  <si>
    <t>共　同　申　請　構　成　企　業　等　</t>
    <rPh sb="4" eb="5">
      <t>サル</t>
    </rPh>
    <rPh sb="6" eb="7">
      <t>ショウ</t>
    </rPh>
    <phoneticPr fontId="1"/>
  </si>
  <si>
    <t>　リース・レンタルの場合は、助成実施期間内に機械装置・工具器具を使用した月数×月額リース料･レンタル料が計上できます。</t>
    <phoneticPr fontId="1"/>
  </si>
  <si>
    <t xml:space="preserve">(1)原材料・副資材費 </t>
    <phoneticPr fontId="4"/>
  </si>
  <si>
    <t>「助成事業に要する経費」には、当該研究を遂行するために必要な経費を記入してください。</t>
    <phoneticPr fontId="5"/>
  </si>
  <si>
    <t>「助成金交付申請額」とは、「助成対象経費」のうち、助成金の交付を希望する額で「助成対象経費」に助成率の１／２を乗じた金額（千円未満切り捨て）で、かつ助成限度額以内となります。</t>
    <phoneticPr fontId="5"/>
  </si>
  <si>
    <t>「助成事業交付申請額」合計が上限の1,500万円を超える場合は、各経費区分内訳(1)～(7)を合計して1,500万円となるようにいずれかの経費区分を調整してください。自動計算式が入っていますが、手入力で入力します。「助成対象経費」は、調整不要で3,000万円以上でもそのままの金額としてください。</t>
    <phoneticPr fontId="5"/>
  </si>
  <si>
    <t>(千円未満切捨) 　</t>
    <phoneticPr fontId="5"/>
  </si>
  <si>
    <t>用途</t>
    <rPh sb="0" eb="2">
      <t>ヨウト</t>
    </rPh>
    <phoneticPr fontId="5"/>
  </si>
  <si>
    <t>＜機械装置・工具器具購入計画書＞</t>
    <rPh sb="1" eb="3">
      <t>キカイ</t>
    </rPh>
    <rPh sb="3" eb="5">
      <t>ソウチ</t>
    </rPh>
    <rPh sb="6" eb="8">
      <t>コウグ</t>
    </rPh>
    <rPh sb="8" eb="10">
      <t>キグ</t>
    </rPh>
    <rPh sb="10" eb="12">
      <t>コウニュウ</t>
    </rPh>
    <rPh sb="12" eb="15">
      <t>ケイカクショ</t>
    </rPh>
    <phoneticPr fontId="8"/>
  </si>
  <si>
    <t>契約金額（税込）</t>
    <rPh sb="0" eb="2">
      <t>ケイヤク</t>
    </rPh>
    <rPh sb="2" eb="4">
      <t>キンガク</t>
    </rPh>
    <rPh sb="5" eb="7">
      <t>ゼイコミ</t>
    </rPh>
    <phoneticPr fontId="1"/>
  </si>
  <si>
    <t>購入品名</t>
    <rPh sb="0" eb="2">
      <t>コウニュウ</t>
    </rPh>
    <rPh sb="2" eb="4">
      <t>ヒンメイ</t>
    </rPh>
    <phoneticPr fontId="8"/>
  </si>
  <si>
    <t>仕　様</t>
    <phoneticPr fontId="5"/>
  </si>
  <si>
    <t>選定理由</t>
    <rPh sb="0" eb="2">
      <t>センテイ</t>
    </rPh>
    <rPh sb="2" eb="4">
      <t>リユウ</t>
    </rPh>
    <phoneticPr fontId="9"/>
  </si>
  <si>
    <t>複数企業で共同申請する場合にのみご記入ください。</t>
    <rPh sb="0" eb="2">
      <t>フクスウ</t>
    </rPh>
    <rPh sb="2" eb="4">
      <t>キギョウ</t>
    </rPh>
    <rPh sb="5" eb="7">
      <t>キョウドウ</t>
    </rPh>
    <rPh sb="7" eb="9">
      <t>シンセイ</t>
    </rPh>
    <rPh sb="11" eb="13">
      <t>バアイ</t>
    </rPh>
    <rPh sb="17" eb="19">
      <t>キニュウ</t>
    </rPh>
    <phoneticPr fontId="1"/>
  </si>
  <si>
    <t>所属/役職</t>
    <rPh sb="0" eb="1">
      <t>ショ</t>
    </rPh>
    <rPh sb="1" eb="2">
      <t>ゾク</t>
    </rPh>
    <rPh sb="3" eb="4">
      <t>ヤク</t>
    </rPh>
    <rPh sb="4" eb="5">
      <t>ショク</t>
    </rPh>
    <phoneticPr fontId="1"/>
  </si>
  <si>
    <t>従事者氏名</t>
    <rPh sb="0" eb="3">
      <t>ジュウジシャ</t>
    </rPh>
    <rPh sb="3" eb="4">
      <t>シ</t>
    </rPh>
    <rPh sb="4" eb="5">
      <t>メイ</t>
    </rPh>
    <phoneticPr fontId="1"/>
  </si>
  <si>
    <t>要件定義</t>
    <phoneticPr fontId="5"/>
  </si>
  <si>
    <t>合計</t>
    <phoneticPr fontId="5"/>
  </si>
  <si>
    <t>ソフトウエア開発工程</t>
    <phoneticPr fontId="5"/>
  </si>
  <si>
    <t>＜従事時間見積表＞</t>
    <phoneticPr fontId="5"/>
  </si>
  <si>
    <t>助成対象期間の全体経費を記入してください。</t>
    <phoneticPr fontId="5"/>
  </si>
  <si>
    <t>進捗状況等</t>
    <rPh sb="0" eb="2">
      <t>シンチョク</t>
    </rPh>
    <rPh sb="2" eb="4">
      <t>ジョウキョウ</t>
    </rPh>
    <rPh sb="4" eb="5">
      <t>ナド</t>
    </rPh>
    <phoneticPr fontId="4"/>
  </si>
  <si>
    <t>保有資格・経験</t>
    <rPh sb="0" eb="2">
      <t>ホユウ</t>
    </rPh>
    <rPh sb="2" eb="4">
      <t>シカク</t>
    </rPh>
    <rPh sb="5" eb="7">
      <t>ケイケン</t>
    </rPh>
    <phoneticPr fontId="1"/>
  </si>
  <si>
    <t>数量(A)</t>
    <rPh sb="0" eb="1">
      <t>スウ</t>
    </rPh>
    <rPh sb="1" eb="2">
      <t>リョウ</t>
    </rPh>
    <phoneticPr fontId="1"/>
  </si>
  <si>
    <t>購入単価
又は
リース料等の
合計（税抜）
(B）</t>
    <rPh sb="0" eb="2">
      <t>コウニュウ</t>
    </rPh>
    <rPh sb="2" eb="4">
      <t>タンカ</t>
    </rPh>
    <rPh sb="5" eb="6">
      <t>マタ</t>
    </rPh>
    <rPh sb="11" eb="12">
      <t>リョウ</t>
    </rPh>
    <rPh sb="12" eb="13">
      <t>ナド</t>
    </rPh>
    <rPh sb="15" eb="17">
      <t>ゴウケイ</t>
    </rPh>
    <rPh sb="18" eb="19">
      <t>ゼイ</t>
    </rPh>
    <rPh sb="19" eb="20">
      <t>ヌ</t>
    </rPh>
    <phoneticPr fontId="1"/>
  </si>
  <si>
    <t>助成対象経費
(B)×ﾘｰｽ月数
又は
(A)×(B）</t>
    <rPh sb="18" eb="19">
      <t>マタ</t>
    </rPh>
    <phoneticPr fontId="1"/>
  </si>
  <si>
    <t>数量
(A)</t>
    <rPh sb="0" eb="1">
      <t>カズ</t>
    </rPh>
    <rPh sb="1" eb="2">
      <t>リョウ</t>
    </rPh>
    <phoneticPr fontId="1"/>
  </si>
  <si>
    <t>単価(B)
（税抜）</t>
    <rPh sb="0" eb="1">
      <t>タン</t>
    </rPh>
    <rPh sb="1" eb="2">
      <t>カ</t>
    </rPh>
    <phoneticPr fontId="1"/>
  </si>
  <si>
    <t>担当者名</t>
    <rPh sb="0" eb="3">
      <t>タントウシャ</t>
    </rPh>
    <rPh sb="3" eb="4">
      <t>メイ</t>
    </rPh>
    <phoneticPr fontId="8"/>
  </si>
  <si>
    <t>購入予定時期</t>
    <rPh sb="0" eb="2">
      <t>コウニュウ</t>
    </rPh>
    <rPh sb="2" eb="3">
      <t>ヨ</t>
    </rPh>
    <rPh sb="3" eb="4">
      <t>サダム</t>
    </rPh>
    <rPh sb="4" eb="6">
      <t>ジキ</t>
    </rPh>
    <phoneticPr fontId="1"/>
  </si>
  <si>
    <t>助成対象経費
(A)×(B)</t>
    <phoneticPr fontId="1"/>
  </si>
  <si>
    <t>単価(B)
(税抜)</t>
    <phoneticPr fontId="9"/>
  </si>
  <si>
    <t>契約先</t>
    <rPh sb="0" eb="3">
      <t>ケイヤクサキ</t>
    </rPh>
    <phoneticPr fontId="1"/>
  </si>
  <si>
    <t>助成事業に
要する経費
（税込）</t>
    <phoneticPr fontId="1"/>
  </si>
  <si>
    <t>助成事業に
要する経費
（税込）</t>
    <rPh sb="0" eb="2">
      <t>ジョセイ</t>
    </rPh>
    <rPh sb="2" eb="4">
      <t>ジギョウ</t>
    </rPh>
    <rPh sb="6" eb="7">
      <t>ヨウ</t>
    </rPh>
    <phoneticPr fontId="2"/>
  </si>
  <si>
    <t>助成事業に
要する経費
(税込)</t>
    <phoneticPr fontId="1"/>
  </si>
  <si>
    <t>契約期間</t>
    <rPh sb="0" eb="2">
      <t>ケイヤク</t>
    </rPh>
    <rPh sb="2" eb="4">
      <t>キカン</t>
    </rPh>
    <phoneticPr fontId="9"/>
  </si>
  <si>
    <t>事業内容・
製造能力</t>
    <rPh sb="0" eb="2">
      <t>ジギョウ</t>
    </rPh>
    <rPh sb="2" eb="4">
      <t>ナイヨウ</t>
    </rPh>
    <rPh sb="6" eb="8">
      <t>セイゾウ</t>
    </rPh>
    <rPh sb="8" eb="10">
      <t>ノウリョク</t>
    </rPh>
    <phoneticPr fontId="1"/>
  </si>
  <si>
    <t>平成</t>
    <rPh sb="0" eb="2">
      <t>ヘイセイ</t>
    </rPh>
    <phoneticPr fontId="8"/>
  </si>
  <si>
    <t>月</t>
    <rPh sb="0" eb="1">
      <t>ツキ</t>
    </rPh>
    <phoneticPr fontId="8"/>
  </si>
  <si>
    <t>年</t>
    <rPh sb="0" eb="1">
      <t>ネン</t>
    </rPh>
    <phoneticPr fontId="8"/>
  </si>
  <si>
    <t>～</t>
    <phoneticPr fontId="8"/>
  </si>
  <si>
    <t>助成事業に
要する経費
(税込)</t>
    <rPh sb="9" eb="11">
      <t>ケイヒ</t>
    </rPh>
    <rPh sb="13" eb="15">
      <t>ゼイコミ</t>
    </rPh>
    <phoneticPr fontId="1"/>
  </si>
  <si>
    <t>（単位：円）</t>
    <rPh sb="1" eb="3">
      <t>タンイ</t>
    </rPh>
    <rPh sb="4" eb="5">
      <t>エン</t>
    </rPh>
    <phoneticPr fontId="1"/>
  </si>
  <si>
    <t>指導者名
（所属）</t>
    <rPh sb="0" eb="3">
      <t>シドウシャ</t>
    </rPh>
    <rPh sb="3" eb="4">
      <t>メイ</t>
    </rPh>
    <rPh sb="6" eb="8">
      <t>ショゾク</t>
    </rPh>
    <phoneticPr fontId="1"/>
  </si>
  <si>
    <t>専門分野
（資格）</t>
    <rPh sb="0" eb="2">
      <t>センモン</t>
    </rPh>
    <rPh sb="2" eb="4">
      <t>ブンヤ</t>
    </rPh>
    <rPh sb="6" eb="8">
      <t>シカク</t>
    </rPh>
    <phoneticPr fontId="1"/>
  </si>
  <si>
    <t>内    容
(具体的に)</t>
    <rPh sb="0" eb="1">
      <t>ナイ</t>
    </rPh>
    <rPh sb="5" eb="6">
      <t>カタチ</t>
    </rPh>
    <rPh sb="8" eb="11">
      <t>グタイテキ</t>
    </rPh>
    <phoneticPr fontId="1"/>
  </si>
  <si>
    <t>経歴・実績</t>
    <rPh sb="0" eb="2">
      <t>ケイレキ</t>
    </rPh>
    <rPh sb="3" eb="5">
      <t>ジッセキ</t>
    </rPh>
    <phoneticPr fontId="1"/>
  </si>
  <si>
    <t>助成事業に
要する経費</t>
    <rPh sb="0" eb="2">
      <t>ジョセイ</t>
    </rPh>
    <rPh sb="2" eb="4">
      <t>ジギョウ</t>
    </rPh>
    <rPh sb="6" eb="7">
      <t>ヨウ</t>
    </rPh>
    <rPh sb="9" eb="11">
      <t>ケイヒ</t>
    </rPh>
    <phoneticPr fontId="1"/>
  </si>
  <si>
    <t>システム要件定義</t>
    <phoneticPr fontId="5"/>
  </si>
  <si>
    <t>システム方式設計</t>
    <phoneticPr fontId="5"/>
  </si>
  <si>
    <t>ソフトウエア設計</t>
    <phoneticPr fontId="5"/>
  </si>
  <si>
    <t>プログラミング</t>
    <phoneticPr fontId="5"/>
  </si>
  <si>
    <t>ソフトウエアテスト</t>
    <phoneticPr fontId="5"/>
  </si>
  <si>
    <t>システム結合</t>
    <phoneticPr fontId="5"/>
  </si>
  <si>
    <t>システムテスト</t>
    <phoneticPr fontId="5"/>
  </si>
  <si>
    <t>運用テスト</t>
    <phoneticPr fontId="5"/>
  </si>
  <si>
    <t>（単位：時間）</t>
    <rPh sb="1" eb="3">
      <t>タンイ</t>
    </rPh>
    <rPh sb="4" eb="6">
      <t>ジカン</t>
    </rPh>
    <phoneticPr fontId="1"/>
  </si>
  <si>
    <t>助成事業に
要する経費
（税込）</t>
    <rPh sb="0" eb="2">
      <t>ジョセイ</t>
    </rPh>
    <rPh sb="2" eb="4">
      <t>ジギョウ</t>
    </rPh>
    <rPh sb="6" eb="7">
      <t>ヨウ</t>
    </rPh>
    <rPh sb="9" eb="11">
      <t>ケイヒ</t>
    </rPh>
    <rPh sb="13" eb="15">
      <t>ゼイコミ</t>
    </rPh>
    <phoneticPr fontId="1"/>
  </si>
  <si>
    <t>(1)　経費区分別内訳</t>
    <phoneticPr fontId="5"/>
  </si>
  <si>
    <t>(2)　資金調達内訳</t>
    <phoneticPr fontId="5"/>
  </si>
  <si>
    <t>内　　容</t>
    <rPh sb="0" eb="1">
      <t>ナイ</t>
    </rPh>
    <rPh sb="3" eb="4">
      <t>カタチ</t>
    </rPh>
    <phoneticPr fontId="1"/>
  </si>
  <si>
    <t>備　　考</t>
    <rPh sb="0" eb="1">
      <t>ソナエ</t>
    </rPh>
    <rPh sb="3" eb="4">
      <t>コウ</t>
    </rPh>
    <phoneticPr fontId="1"/>
  </si>
  <si>
    <t>代表者名</t>
    <rPh sb="0" eb="3">
      <t>ダイヒョウシャ</t>
    </rPh>
    <rPh sb="3" eb="4">
      <t>メイ</t>
    </rPh>
    <phoneticPr fontId="1"/>
  </si>
  <si>
    <t xml:space="preserve"> </t>
    <phoneticPr fontId="5"/>
  </si>
  <si>
    <t>(5) 産業財産権出願・導入費</t>
    <rPh sb="4" eb="6">
      <t>サンギョウ</t>
    </rPh>
    <rPh sb="6" eb="9">
      <t>ザイサンケン</t>
    </rPh>
    <rPh sb="9" eb="11">
      <t>シュツガン</t>
    </rPh>
    <rPh sb="12" eb="14">
      <t>ドウニュウ</t>
    </rPh>
    <rPh sb="14" eb="15">
      <t>ヒ</t>
    </rPh>
    <phoneticPr fontId="1"/>
  </si>
  <si>
    <t>(5)産業財産権出願・導入費</t>
    <phoneticPr fontId="5"/>
  </si>
  <si>
    <t>数量
(A)</t>
    <rPh sb="0" eb="2">
      <t>スウリョウ</t>
    </rPh>
    <phoneticPr fontId="1"/>
  </si>
  <si>
    <t>単価(B)
(税抜)</t>
    <rPh sb="0" eb="2">
      <t>タンカ</t>
    </rPh>
    <phoneticPr fontId="1"/>
  </si>
  <si>
    <t>助成対象経費
(A)×(B)</t>
    <phoneticPr fontId="1"/>
  </si>
  <si>
    <t>指導
日数
(A)</t>
    <rPh sb="0" eb="2">
      <t>シドウ</t>
    </rPh>
    <rPh sb="3" eb="5">
      <t>ニッスウ</t>
    </rPh>
    <phoneticPr fontId="1"/>
  </si>
  <si>
    <t>時間単価
(A)</t>
    <rPh sb="0" eb="2">
      <t>ジカン</t>
    </rPh>
    <rPh sb="2" eb="4">
      <t>タンカ</t>
    </rPh>
    <phoneticPr fontId="1"/>
  </si>
  <si>
    <t>従事時間
(B)</t>
    <rPh sb="0" eb="2">
      <t>ジュウジ</t>
    </rPh>
    <rPh sb="2" eb="4">
      <t>ジカン</t>
    </rPh>
    <phoneticPr fontId="1"/>
  </si>
  <si>
    <t>助成対象経費
(A)×(B)</t>
    <rPh sb="0" eb="2">
      <t>ジョセイ</t>
    </rPh>
    <rPh sb="2" eb="4">
      <t>タイショウ</t>
    </rPh>
    <rPh sb="4" eb="6">
      <t>ケイヒ</t>
    </rPh>
    <phoneticPr fontId="1"/>
  </si>
  <si>
    <t>数量(A)</t>
    <phoneticPr fontId="5"/>
  </si>
  <si>
    <t>助成対象経費
(A) ×(B)</t>
    <phoneticPr fontId="2"/>
  </si>
  <si>
    <t>所 在 地</t>
    <rPh sb="0" eb="1">
      <t>ショ</t>
    </rPh>
    <rPh sb="2" eb="3">
      <t>ザイ</t>
    </rPh>
    <rPh sb="4" eb="5">
      <t>チ</t>
    </rPh>
    <phoneticPr fontId="1"/>
  </si>
  <si>
    <t>企 業 名</t>
    <rPh sb="0" eb="1">
      <t>キ</t>
    </rPh>
    <rPh sb="2" eb="3">
      <t>ギョウ</t>
    </rPh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</si>
  <si>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</si>
  <si>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</si>
  <si>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電　　話</t>
    <rPh sb="0" eb="1">
      <t>デン</t>
    </rPh>
    <rPh sb="3" eb="4">
      <t>ハナシ</t>
    </rPh>
    <phoneticPr fontId="1"/>
  </si>
  <si>
    <t>自　己　資　金</t>
    <phoneticPr fontId="4"/>
  </si>
  <si>
    <t>合　　　計</t>
    <phoneticPr fontId="5"/>
  </si>
  <si>
    <t>ソフトウエア開発に係る直接人件費のみ申請ができます。助成金交付申請額は、
500万円が上限となります。直接人件費のみを申請する場合も同様です。</t>
    <rPh sb="9" eb="10">
      <t>カカワ</t>
    </rPh>
    <phoneticPr fontId="5"/>
  </si>
  <si>
    <t>原-1</t>
    <rPh sb="0" eb="1">
      <t>ゲン</t>
    </rPh>
    <phoneticPr fontId="5"/>
  </si>
  <si>
    <t>原-2</t>
    <phoneticPr fontId="5"/>
  </si>
  <si>
    <t>原-3</t>
    <phoneticPr fontId="5"/>
  </si>
  <si>
    <t>原-4</t>
    <phoneticPr fontId="5"/>
  </si>
  <si>
    <t>機-1</t>
    <rPh sb="0" eb="1">
      <t>キ</t>
    </rPh>
    <phoneticPr fontId="5"/>
  </si>
  <si>
    <t>機-2</t>
    <rPh sb="0" eb="1">
      <t>キ</t>
    </rPh>
    <phoneticPr fontId="5"/>
  </si>
  <si>
    <t>機-3</t>
    <rPh sb="0" eb="1">
      <t>キ</t>
    </rPh>
    <phoneticPr fontId="5"/>
  </si>
  <si>
    <t>外-1</t>
    <rPh sb="0" eb="1">
      <t>ガイ</t>
    </rPh>
    <phoneticPr fontId="8"/>
  </si>
  <si>
    <t>外-2</t>
    <rPh sb="0" eb="1">
      <t>ガイ</t>
    </rPh>
    <phoneticPr fontId="8"/>
  </si>
  <si>
    <t>外-3</t>
    <rPh sb="0" eb="1">
      <t>ガイ</t>
    </rPh>
    <phoneticPr fontId="8"/>
  </si>
  <si>
    <t>外-4</t>
    <rPh sb="0" eb="1">
      <t>ガイ</t>
    </rPh>
    <phoneticPr fontId="8"/>
  </si>
  <si>
    <t>技-1</t>
    <rPh sb="0" eb="1">
      <t>ギ</t>
    </rPh>
    <phoneticPr fontId="1"/>
  </si>
  <si>
    <t>技-2</t>
    <rPh sb="0" eb="1">
      <t>ギ</t>
    </rPh>
    <phoneticPr fontId="1"/>
  </si>
  <si>
    <t>産-1</t>
    <rPh sb="0" eb="1">
      <t>サン</t>
    </rPh>
    <phoneticPr fontId="1"/>
  </si>
  <si>
    <t>産-2</t>
    <rPh sb="0" eb="1">
      <t>サン</t>
    </rPh>
    <phoneticPr fontId="1"/>
  </si>
  <si>
    <t xml:space="preserve">弁理士事務所
又は
権利所有企業名      </t>
    <rPh sb="0" eb="3">
      <t>ベンリシ</t>
    </rPh>
    <rPh sb="3" eb="5">
      <t>ジム</t>
    </rPh>
    <rPh sb="5" eb="6">
      <t>ショ</t>
    </rPh>
    <rPh sb="7" eb="8">
      <t>マタ</t>
    </rPh>
    <rPh sb="10" eb="12">
      <t>ケンリ</t>
    </rPh>
    <rPh sb="12" eb="14">
      <t>ショユウ</t>
    </rPh>
    <rPh sb="14" eb="16">
      <t>キギョウ</t>
    </rPh>
    <rPh sb="16" eb="17">
      <t>メイ</t>
    </rPh>
    <phoneticPr fontId="1"/>
  </si>
  <si>
    <t>はい　/　いいえ</t>
    <phoneticPr fontId="5"/>
  </si>
  <si>
    <t>「助成事業に要する経費の合計」と「資金調達金額の合計」とが一致するように記入してください。</t>
    <phoneticPr fontId="5"/>
  </si>
  <si>
    <t>(7) その他:助成対象外となる経費を記載</t>
    <rPh sb="6" eb="7">
      <t>タ</t>
    </rPh>
    <rPh sb="8" eb="10">
      <t>ジョセイ</t>
    </rPh>
    <rPh sb="10" eb="12">
      <t>タイショウ</t>
    </rPh>
    <rPh sb="12" eb="13">
      <t>ガイ</t>
    </rPh>
    <rPh sb="16" eb="18">
      <t>ケイヒ</t>
    </rPh>
    <rPh sb="19" eb="21">
      <t>キサイ</t>
    </rPh>
    <phoneticPr fontId="1"/>
  </si>
  <si>
    <t>（税抜）</t>
    <phoneticPr fontId="5"/>
  </si>
  <si>
    <t>番号</t>
    <rPh sb="0" eb="2">
      <t>バンゴウ</t>
    </rPh>
    <phoneticPr fontId="5"/>
  </si>
  <si>
    <t>(4)専門家指導費</t>
    <rPh sb="3" eb="6">
      <t>センモンカ</t>
    </rPh>
    <rPh sb="6" eb="8">
      <t>シドウ</t>
    </rPh>
    <rPh sb="8" eb="9">
      <t>ヒ</t>
    </rPh>
    <phoneticPr fontId="5"/>
  </si>
  <si>
    <t>(4) 専門家指導費</t>
    <rPh sb="4" eb="7">
      <t>センモンカ</t>
    </rPh>
    <rPh sb="7" eb="9">
      <t>シドウ</t>
    </rPh>
    <rPh sb="9" eb="10">
      <t>ヒ</t>
    </rPh>
    <phoneticPr fontId="1"/>
  </si>
  <si>
    <t>＜専門家指導の計画書＞</t>
    <rPh sb="1" eb="4">
      <t>センモンカ</t>
    </rPh>
    <rPh sb="4" eb="6">
      <t>シドウ</t>
    </rPh>
    <phoneticPr fontId="1"/>
  </si>
  <si>
    <t>指導の内容</t>
    <rPh sb="0" eb="2">
      <t>シドウ</t>
    </rPh>
    <rPh sb="3" eb="5">
      <t>ナイヨウ</t>
    </rPh>
    <phoneticPr fontId="9"/>
  </si>
  <si>
    <t>(3) 委託・外注費</t>
    <rPh sb="4" eb="6">
      <t>イタク</t>
    </rPh>
    <rPh sb="7" eb="9">
      <t>ガイチュウ</t>
    </rPh>
    <rPh sb="9" eb="10">
      <t>ヒ</t>
    </rPh>
    <phoneticPr fontId="1"/>
  </si>
  <si>
    <t>＜委託・外注計画書＞</t>
    <rPh sb="1" eb="3">
      <t>イタク</t>
    </rPh>
    <rPh sb="4" eb="6">
      <t>ガイチュウ</t>
    </rPh>
    <rPh sb="6" eb="9">
      <t>ケイカクショ</t>
    </rPh>
    <phoneticPr fontId="8"/>
  </si>
  <si>
    <t>委託・外注内容</t>
    <rPh sb="0" eb="2">
      <t>イタク</t>
    </rPh>
    <rPh sb="3" eb="5">
      <t>ガイチュウ</t>
    </rPh>
    <rPh sb="5" eb="7">
      <t>ナイヨウ</t>
    </rPh>
    <phoneticPr fontId="9"/>
  </si>
  <si>
    <t>　(3) 委託・外注費に計上した全ての外注先について記載してください。表は必要に応じて複製してください。</t>
    <rPh sb="35" eb="36">
      <t>ヒョウ</t>
    </rPh>
    <rPh sb="37" eb="39">
      <t>ヒツヨウ</t>
    </rPh>
    <rPh sb="40" eb="41">
      <t>オウ</t>
    </rPh>
    <rPh sb="43" eb="45">
      <t>フクセイ</t>
    </rPh>
    <phoneticPr fontId="9"/>
  </si>
  <si>
    <t>専門家</t>
    <rPh sb="0" eb="3">
      <t>センモンカ</t>
    </rPh>
    <phoneticPr fontId="1"/>
  </si>
  <si>
    <t>上記契約先は、自社と資本関係、役員または従業員の兼務、
自社代表者３親等以内の親族による経営ではない。</t>
    <rPh sb="0" eb="2">
      <t>ジョウキ</t>
    </rPh>
    <rPh sb="2" eb="4">
      <t>ケイヤク</t>
    </rPh>
    <rPh sb="4" eb="5">
      <t>サキ</t>
    </rPh>
    <rPh sb="7" eb="9">
      <t>ジシャ</t>
    </rPh>
    <rPh sb="20" eb="23">
      <t>ジュウギョウイン</t>
    </rPh>
    <rPh sb="28" eb="30">
      <t>ジシャ</t>
    </rPh>
    <rPh sb="44" eb="46">
      <t>ケイエイ</t>
    </rPh>
    <phoneticPr fontId="1"/>
  </si>
  <si>
    <t xml:space="preserve">リース・
レンタル先
及び
購入企業名      </t>
    <rPh sb="11" eb="12">
      <t>オヨ</t>
    </rPh>
    <rPh sb="14" eb="16">
      <t>コウニュウ</t>
    </rPh>
    <phoneticPr fontId="1"/>
  </si>
  <si>
    <t>品 名</t>
    <rPh sb="0" eb="1">
      <t>ヒン</t>
    </rPh>
    <rPh sb="2" eb="3">
      <t>メイ</t>
    </rPh>
    <phoneticPr fontId="1"/>
  </si>
  <si>
    <t>設置場所</t>
    <phoneticPr fontId="5"/>
  </si>
  <si>
    <t>調達方法</t>
    <rPh sb="0" eb="2">
      <t>チョウタツ</t>
    </rPh>
    <rPh sb="2" eb="4">
      <t>ホウホウ</t>
    </rPh>
    <phoneticPr fontId="1"/>
  </si>
  <si>
    <t>設置期間</t>
    <rPh sb="0" eb="2">
      <t>セッチ</t>
    </rPh>
    <rPh sb="2" eb="4">
      <t>キカン</t>
    </rPh>
    <phoneticPr fontId="1"/>
  </si>
  <si>
    <t>「助成対象経費」には、「助成事業に要する経費」から消費税、振込手数料、運送料、交通費、通信費、光熱費、収入印紙代等の間接経費を除いたものを記入してください。</t>
    <phoneticPr fontId="5"/>
  </si>
  <si>
    <t xml:space="preserve"> (4)専門家指導費に計上した全ての専門家について記載してください。表は必要に応じて複製してください。</t>
    <rPh sb="4" eb="10">
      <t>センモンカシドウヒ</t>
    </rPh>
    <rPh sb="18" eb="21">
      <t>センモンカ</t>
    </rPh>
    <phoneticPr fontId="5"/>
  </si>
  <si>
    <t>上記購入先は、自社と資本関係、役員または従業員の兼務、
自社代表者３親等以内の親族による経営ではない。</t>
    <rPh sb="0" eb="2">
      <t>ジョウキ</t>
    </rPh>
    <rPh sb="2" eb="4">
      <t>コウニュウ</t>
    </rPh>
    <rPh sb="4" eb="5">
      <t>サキ</t>
    </rPh>
    <rPh sb="7" eb="9">
      <t>ジシャ</t>
    </rPh>
    <rPh sb="20" eb="23">
      <t>ジュウギョウイン</t>
    </rPh>
    <rPh sb="28" eb="30">
      <t>ジシャ</t>
    </rPh>
    <rPh sb="44" eb="46">
      <t>ケイエイ</t>
    </rPh>
    <phoneticPr fontId="1"/>
  </si>
  <si>
    <t>上記専門家は、自社と資本関係、役員または従業員の兼務、
自社代表者３親等以内の親族による経営ではない。</t>
    <rPh sb="0" eb="2">
      <t>ジョウキ</t>
    </rPh>
    <rPh sb="2" eb="5">
      <t>センモンカ</t>
    </rPh>
    <rPh sb="7" eb="9">
      <t>ジシャ</t>
    </rPh>
    <rPh sb="20" eb="23">
      <t>ジュウギョウイン</t>
    </rPh>
    <rPh sb="28" eb="30">
      <t>ジシャ</t>
    </rPh>
    <rPh sb="44" eb="46">
      <t>ケイエイ</t>
    </rPh>
    <phoneticPr fontId="1"/>
  </si>
  <si>
    <r>
      <rPr>
        <sz val="10"/>
        <color theme="1"/>
        <rFont val="ＭＳ ゴシック"/>
        <family val="3"/>
        <charset val="128"/>
      </rPr>
      <t>（税込）</t>
    </r>
    <r>
      <rPr>
        <sz val="10.5"/>
        <color theme="1"/>
        <rFont val="ＭＳ ゴシック"/>
        <family val="3"/>
        <charset val="128"/>
      </rPr>
      <t>　　</t>
    </r>
    <rPh sb="2" eb="3">
      <t>コミ</t>
    </rPh>
    <phoneticPr fontId="5"/>
  </si>
  <si>
    <r>
      <rPr>
        <sz val="10"/>
        <color theme="1"/>
        <rFont val="ＭＳ ゴシック"/>
        <family val="3"/>
        <charset val="128"/>
      </rPr>
      <t>(3)委託・外注費 　</t>
    </r>
    <r>
      <rPr>
        <sz val="10.5"/>
        <color theme="1"/>
        <rFont val="ＭＳ ゴシック"/>
        <family val="3"/>
        <charset val="128"/>
      </rPr>
      <t>　　　　　　</t>
    </r>
    <r>
      <rPr>
        <sz val="10"/>
        <rFont val="ＭＳ 明朝"/>
        <family val="1"/>
        <charset val="128"/>
      </rPr>
      <t/>
    </r>
    <rPh sb="3" eb="5">
      <t>イタク</t>
    </rPh>
    <rPh sb="6" eb="9">
      <t>ガイチュウヒ</t>
    </rPh>
    <phoneticPr fontId="5"/>
  </si>
  <si>
    <r>
      <t xml:space="preserve"> (2)機械設備・工具器具費に計上した</t>
    </r>
    <r>
      <rPr>
        <b/>
        <u/>
        <sz val="10"/>
        <color theme="1"/>
        <rFont val="ＭＳ 明朝"/>
        <family val="1"/>
        <charset val="128"/>
      </rPr>
      <t>100万円以上（税抜）</t>
    </r>
    <r>
      <rPr>
        <sz val="10"/>
        <color theme="1"/>
        <rFont val="ＭＳ 明朝"/>
        <family val="1"/>
        <charset val="128"/>
      </rPr>
      <t>の物件について記載してください。表は必要に応じて複製してください。</t>
    </r>
    <rPh sb="4" eb="6">
      <t>キカイ</t>
    </rPh>
    <rPh sb="6" eb="8">
      <t>セツビ</t>
    </rPh>
    <rPh sb="9" eb="11">
      <t>コウグ</t>
    </rPh>
    <rPh sb="11" eb="13">
      <t>キグ</t>
    </rPh>
    <rPh sb="13" eb="14">
      <t>ヒ</t>
    </rPh>
    <rPh sb="15" eb="17">
      <t>ケイジョウ</t>
    </rPh>
    <rPh sb="22" eb="26">
      <t>マンエンイジョウ</t>
    </rPh>
    <rPh sb="27" eb="28">
      <t>ゼイ</t>
    </rPh>
    <rPh sb="28" eb="29">
      <t>ハツ</t>
    </rPh>
    <rPh sb="31" eb="33">
      <t>ブッケン</t>
    </rPh>
    <rPh sb="37" eb="39">
      <t>キサイ</t>
    </rPh>
    <rPh sb="46" eb="47">
      <t>ヒョウ</t>
    </rPh>
    <rPh sb="48" eb="50">
      <t>ヒツヨウ</t>
    </rPh>
    <rPh sb="51" eb="52">
      <t>オウ</t>
    </rPh>
    <rPh sb="54" eb="56">
      <t>フクセイ</t>
    </rPh>
    <phoneticPr fontId="8"/>
  </si>
  <si>
    <r>
      <t xml:space="preserve">購入理由
</t>
    </r>
    <r>
      <rPr>
        <b/>
        <sz val="10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２社以上の見積書が
  入手できない場合は
その理由も記載</t>
    </r>
    <rPh sb="0" eb="2">
      <t>コウニュウ</t>
    </rPh>
    <rPh sb="2" eb="4">
      <t>リユウ</t>
    </rPh>
    <rPh sb="8" eb="11">
      <t>シャイジョウ</t>
    </rPh>
    <rPh sb="9" eb="11">
      <t>イジョウ</t>
    </rPh>
    <rPh sb="12" eb="14">
      <t>ミツモリ</t>
    </rPh>
    <rPh sb="14" eb="15">
      <t>ショ</t>
    </rPh>
    <rPh sb="19" eb="21">
      <t>ニュウシュ</t>
    </rPh>
    <rPh sb="25" eb="27">
      <t>バアイ</t>
    </rPh>
    <rPh sb="31" eb="33">
      <t>リユウ</t>
    </rPh>
    <rPh sb="34" eb="36">
      <t>キサイ</t>
    </rPh>
    <phoneticPr fontId="1"/>
  </si>
  <si>
    <r>
      <rPr>
        <sz val="10"/>
        <color theme="1"/>
        <rFont val="ＭＳ ゴシック"/>
        <family val="3"/>
        <charset val="128"/>
      </rPr>
      <t>(2)機械装置 ・工具器具費</t>
    </r>
    <r>
      <rPr>
        <sz val="10.5"/>
        <color theme="1"/>
        <rFont val="ＭＳ ゴシック"/>
        <family val="3"/>
        <charset val="128"/>
      </rPr>
      <t>　</t>
    </r>
    <r>
      <rPr>
        <sz val="10"/>
        <rFont val="ＭＳ 明朝"/>
        <family val="1"/>
        <charset val="128"/>
      </rPr>
      <t/>
    </r>
    <phoneticPr fontId="5"/>
  </si>
  <si>
    <r>
      <t>(6)</t>
    </r>
    <r>
      <rPr>
        <sz val="10"/>
        <color theme="1"/>
        <rFont val="ＭＳ ゴシック"/>
        <family val="3"/>
        <charset val="128"/>
      </rPr>
      <t>直接人件費</t>
    </r>
    <r>
      <rPr>
        <sz val="10.5"/>
        <color theme="1"/>
        <rFont val="ＭＳ ゴシック"/>
        <family val="3"/>
        <charset val="128"/>
      </rPr>
      <t xml:space="preserve">　　　   </t>
    </r>
    <r>
      <rPr>
        <sz val="10"/>
        <rFont val="ＭＳ 明朝"/>
        <family val="1"/>
        <charset val="128"/>
      </rPr>
      <t/>
    </r>
    <phoneticPr fontId="5"/>
  </si>
  <si>
    <r>
      <t>(7)</t>
    </r>
    <r>
      <rPr>
        <sz val="10"/>
        <color theme="1"/>
        <rFont val="ＭＳ ゴシック"/>
        <family val="3"/>
        <charset val="128"/>
      </rPr>
      <t>その他助成対象外経費</t>
    </r>
    <r>
      <rPr>
        <sz val="10.5"/>
        <color theme="1"/>
        <rFont val="ＭＳ ゴシック"/>
        <family val="3"/>
        <charset val="128"/>
      </rPr>
      <t xml:space="preserve">　 </t>
    </r>
    <r>
      <rPr>
        <sz val="10"/>
        <rFont val="ＭＳ 明朝"/>
        <family val="1"/>
        <charset val="128"/>
      </rPr>
      <t/>
    </r>
    <phoneticPr fontId="5"/>
  </si>
  <si>
    <r>
      <rPr>
        <sz val="11"/>
        <color theme="1"/>
        <rFont val="ＭＳ ゴシック"/>
        <family val="3"/>
        <charset val="128"/>
      </rPr>
      <t>合　　計</t>
    </r>
    <r>
      <rPr>
        <sz val="12"/>
        <color theme="1"/>
        <rFont val="ＭＳ ゴシック"/>
        <family val="3"/>
        <charset val="128"/>
      </rPr>
      <t xml:space="preserve"> 　　</t>
    </r>
    <r>
      <rPr>
        <sz val="11"/>
        <rFont val="ＭＳ 明朝"/>
        <family val="1"/>
        <charset val="128"/>
      </rPr>
      <t/>
    </r>
    <phoneticPr fontId="5"/>
  </si>
  <si>
    <t>円</t>
    <phoneticPr fontId="8"/>
  </si>
  <si>
    <t>円</t>
    <phoneticPr fontId="1"/>
  </si>
  <si>
    <r>
      <rPr>
        <b/>
        <sz val="11"/>
        <color theme="1"/>
        <rFont val="ＭＳ ゴシック"/>
        <family val="3"/>
        <charset val="128"/>
      </rPr>
      <t>(6) 直接人件費</t>
    </r>
    <r>
      <rPr>
        <sz val="11"/>
        <color theme="1"/>
        <rFont val="ＭＳ 明朝"/>
        <family val="1"/>
        <charset val="128"/>
      </rPr>
      <t xml:space="preserve"> (ソフトウェア開発に係る人件費のみ対象）</t>
    </r>
    <rPh sb="17" eb="19">
      <t>カイハツ</t>
    </rPh>
    <rPh sb="20" eb="21">
      <t>カカワ</t>
    </rPh>
    <rPh sb="22" eb="25">
      <t>ジンケンヒ</t>
    </rPh>
    <rPh sb="27" eb="29">
      <t>タイショウ</t>
    </rPh>
    <phoneticPr fontId="1"/>
  </si>
  <si>
    <t>原-</t>
    <phoneticPr fontId="15"/>
  </si>
  <si>
    <t>計　</t>
  </si>
  <si>
    <t>機-</t>
  </si>
  <si>
    <t>外-</t>
  </si>
  <si>
    <t>技-</t>
  </si>
  <si>
    <t>計　</t>
    <phoneticPr fontId="8"/>
  </si>
  <si>
    <t>計</t>
  </si>
  <si>
    <t>産-</t>
  </si>
  <si>
    <t>人-</t>
  </si>
  <si>
    <t>人-</t>
    <rPh sb="0" eb="1">
      <t>ジン</t>
    </rPh>
    <phoneticPr fontId="15"/>
  </si>
  <si>
    <r>
      <t>申請</t>
    </r>
    <r>
      <rPr>
        <sz val="10"/>
        <color theme="1"/>
        <rFont val="Century"/>
        <family val="1"/>
      </rPr>
      <t>Web ID</t>
    </r>
    <r>
      <rPr>
        <sz val="10"/>
        <color theme="1"/>
        <rFont val="ＭＳ 明朝"/>
        <family val="1"/>
        <charset val="128"/>
      </rPr>
      <t>：</t>
    </r>
    <r>
      <rPr>
        <sz val="10"/>
        <color theme="1"/>
        <rFont val="Century"/>
        <family val="1"/>
      </rPr>
      <t>SME0000000</t>
    </r>
    <phoneticPr fontId="5"/>
  </si>
  <si>
    <t>他-</t>
    <rPh sb="0" eb="1">
      <t>ホカ</t>
    </rPh>
    <phoneticPr fontId="1"/>
  </si>
  <si>
    <t>内-</t>
    <rPh sb="0" eb="1">
      <t>ウチ</t>
    </rPh>
    <phoneticPr fontId="5"/>
  </si>
  <si>
    <t>計</t>
    <rPh sb="0" eb="1">
      <t>ケイ</t>
    </rPh>
    <phoneticPr fontId="5"/>
  </si>
  <si>
    <t>原-</t>
    <rPh sb="0" eb="1">
      <t>ゲン</t>
    </rPh>
    <phoneticPr fontId="5"/>
  </si>
  <si>
    <t>機-</t>
    <rPh sb="0" eb="1">
      <t>キ</t>
    </rPh>
    <phoneticPr fontId="5"/>
  </si>
  <si>
    <t>他-</t>
    <rPh sb="0" eb="1">
      <t>ホカ</t>
    </rPh>
    <phoneticPr fontId="5"/>
  </si>
  <si>
    <t>自己</t>
    <rPh sb="0" eb="2">
      <t>ジコ</t>
    </rPh>
    <phoneticPr fontId="5"/>
  </si>
  <si>
    <t>銀行</t>
    <rPh sb="0" eb="2">
      <t>ギンコウ</t>
    </rPh>
    <phoneticPr fontId="5"/>
  </si>
  <si>
    <t>役員</t>
    <rPh sb="0" eb="2">
      <t>ヤクイン</t>
    </rPh>
    <phoneticPr fontId="5"/>
  </si>
  <si>
    <t>その他</t>
    <rPh sb="2" eb="3">
      <t>ホカ</t>
    </rPh>
    <phoneticPr fontId="5"/>
  </si>
  <si>
    <t>経費区分</t>
    <rPh sb="0" eb="2">
      <t>ケイヒ</t>
    </rPh>
    <rPh sb="2" eb="4">
      <t>クブン</t>
    </rPh>
    <phoneticPr fontId="5"/>
  </si>
  <si>
    <t>資金調達</t>
    <rPh sb="0" eb="2">
      <t>シキン</t>
    </rPh>
    <rPh sb="2" eb="4">
      <t>チョウタツ</t>
    </rPh>
    <phoneticPr fontId="5"/>
  </si>
  <si>
    <t>内-</t>
    <phoneticPr fontId="5"/>
  </si>
  <si>
    <t>資金調達</t>
  </si>
  <si>
    <t>###</t>
  </si>
  <si>
    <t>###</t>
    <phoneticPr fontId="5"/>
  </si>
  <si>
    <t>研究開発の資金計画</t>
    <rPh sb="0" eb="2">
      <t>ケンキュウ</t>
    </rPh>
    <rPh sb="2" eb="4">
      <t>カイハツ</t>
    </rPh>
    <phoneticPr fontId="1"/>
  </si>
  <si>
    <t>資金支出明細</t>
    <rPh sb="0" eb="2">
      <t>シキン</t>
    </rPh>
    <rPh sb="2" eb="4">
      <t>シシュツ</t>
    </rPh>
    <rPh sb="4" eb="6">
      <t>メイサイ</t>
    </rPh>
    <phoneticPr fontId="1"/>
  </si>
  <si>
    <t>共同申請構成表</t>
    <rPh sb="0" eb="2">
      <t>キョウドウ</t>
    </rPh>
    <rPh sb="2" eb="4">
      <t>シンセイ</t>
    </rPh>
    <rPh sb="4" eb="6">
      <t>コウセイ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</si>
</sst>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#"/>
    <numFmt numFmtId="178" formatCode="[&lt;=99999999]####\-####;\(00\)\ ####\-####"/>
    <numFmt numFmtId="179" formatCode="##&quot;年&quot;"/>
    <numFmt numFmtId="180" formatCode="#,##0&quot; 円&quot;;\-#,##0&quot; 円&quot;"/>
    <numFmt numFmtId="181" formatCode="[$-411]ggge&quot;年&quot;m&quot;月&quot;;@"/>
    <numFmt numFmtId="182" formatCode="#,##0_);[Red]\(#,##0\)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.8"/>
      <color theme="10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44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7" fillId="0" borderId="0" xfId="2" applyFont="1" applyAlignment="1" applyProtection="1">
      <alignment vertical="center"/>
      <protection locked="0"/>
    </xf>
    <xf numFmtId="177" fontId="7" fillId="0" borderId="0" xfId="2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8" fontId="7" fillId="0" borderId="0" xfId="2" applyFont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/>
    </xf>
    <xf numFmtId="177" fontId="7" fillId="0" borderId="0" xfId="0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3" applyFont="1" applyFill="1" applyProtection="1">
      <alignment vertical="center"/>
      <protection locked="0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3" applyFont="1" applyFill="1" applyProtection="1">
      <alignment vertical="center"/>
    </xf>
    <xf numFmtId="0" fontId="18" fillId="0" borderId="0" xfId="3" applyFont="1" applyFill="1" applyProtection="1">
      <alignment vertical="center"/>
    </xf>
    <xf numFmtId="0" fontId="19" fillId="0" borderId="0" xfId="3" applyFon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0" xfId="0" applyFont="1" applyProtection="1">
      <alignment vertical="center"/>
    </xf>
    <xf numFmtId="0" fontId="19" fillId="0" borderId="0" xfId="3" applyFont="1" applyFill="1" applyAlignment="1" applyProtection="1"/>
    <xf numFmtId="0" fontId="19" fillId="0" borderId="0" xfId="3" applyFont="1" applyFill="1" applyAlignment="1" applyProtection="1">
      <alignment vertical="center"/>
    </xf>
    <xf numFmtId="0" fontId="19" fillId="0" borderId="0" xfId="3" applyFont="1" applyFill="1" applyAlignment="1" applyProtection="1">
      <alignment vertical="center" wrapText="1"/>
    </xf>
    <xf numFmtId="0" fontId="22" fillId="0" borderId="0" xfId="3" applyFont="1" applyFill="1" applyAlignment="1" applyProtection="1">
      <alignment vertical="center"/>
    </xf>
    <xf numFmtId="0" fontId="22" fillId="0" borderId="0" xfId="3" applyFont="1" applyFill="1" applyAlignment="1" applyProtection="1">
      <alignment vertical="center" wrapText="1"/>
    </xf>
    <xf numFmtId="0" fontId="16" fillId="0" borderId="0" xfId="3" applyFont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Protection="1">
      <alignment vertical="center"/>
    </xf>
    <xf numFmtId="0" fontId="23" fillId="0" borderId="0" xfId="3" applyFont="1" applyFill="1" applyProtection="1">
      <alignment vertical="center"/>
    </xf>
    <xf numFmtId="0" fontId="16" fillId="0" borderId="0" xfId="3" applyFont="1" applyFill="1" applyProtection="1">
      <alignment vertical="center"/>
    </xf>
    <xf numFmtId="0" fontId="19" fillId="0" borderId="0" xfId="3" applyFont="1" applyFill="1" applyAlignment="1" applyProtection="1">
      <alignment horizontal="left" vertical="center"/>
    </xf>
    <xf numFmtId="0" fontId="22" fillId="0" borderId="0" xfId="3" applyFont="1" applyFill="1" applyProtection="1">
      <alignment vertical="center"/>
    </xf>
    <xf numFmtId="0" fontId="20" fillId="0" borderId="0" xfId="3" applyFont="1" applyFill="1" applyAlignment="1" applyProtection="1">
      <alignment horizontal="left" vertical="center"/>
    </xf>
    <xf numFmtId="0" fontId="25" fillId="2" borderId="3" xfId="0" applyFont="1" applyFill="1" applyBorder="1" applyAlignment="1" applyProtection="1">
      <alignment vertical="center"/>
    </xf>
    <xf numFmtId="0" fontId="25" fillId="2" borderId="4" xfId="0" applyFont="1" applyFill="1" applyBorder="1" applyAlignment="1" applyProtection="1">
      <alignment vertical="center"/>
    </xf>
    <xf numFmtId="0" fontId="25" fillId="2" borderId="8" xfId="0" applyFont="1" applyFill="1" applyBorder="1" applyAlignment="1" applyProtection="1">
      <alignment horizontal="center" vertical="center"/>
    </xf>
    <xf numFmtId="0" fontId="16" fillId="0" borderId="0" xfId="3" applyFont="1" applyFill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9" fillId="0" borderId="0" xfId="3" applyFont="1" applyFill="1" applyProtection="1">
      <alignment vertical="center"/>
    </xf>
    <xf numFmtId="0" fontId="19" fillId="0" borderId="0" xfId="3" applyFont="1" applyFill="1" applyAlignment="1" applyProtection="1">
      <alignment horizontal="right" vertical="center"/>
    </xf>
    <xf numFmtId="0" fontId="18" fillId="0" borderId="0" xfId="0" applyFont="1" applyFill="1" applyProtection="1">
      <alignment vertical="center"/>
    </xf>
    <xf numFmtId="0" fontId="16" fillId="0" borderId="6" xfId="0" applyFont="1" applyBorder="1" applyAlignment="1" applyProtection="1">
      <alignment vertical="center" shrinkToFit="1"/>
    </xf>
    <xf numFmtId="0" fontId="16" fillId="0" borderId="6" xfId="0" applyFont="1" applyBorder="1" applyAlignment="1" applyProtection="1">
      <alignment vertical="center"/>
    </xf>
    <xf numFmtId="0" fontId="22" fillId="0" borderId="6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0" fillId="0" borderId="0" xfId="3" applyFont="1" applyFill="1" applyBorder="1" applyAlignment="1" applyProtection="1">
      <alignment vertical="top" wrapText="1"/>
    </xf>
    <xf numFmtId="0" fontId="20" fillId="0" borderId="0" xfId="0" applyFont="1" applyProtection="1">
      <alignment vertical="center"/>
    </xf>
    <xf numFmtId="0" fontId="20" fillId="0" borderId="0" xfId="3" applyFont="1" applyFill="1" applyBorder="1" applyAlignment="1" applyProtection="1">
      <alignment vertical="top" wrapText="1" shrinkToFit="1"/>
    </xf>
    <xf numFmtId="0" fontId="22" fillId="0" borderId="0" xfId="3" applyFont="1" applyAlignment="1" applyProtection="1">
      <alignment vertical="center"/>
    </xf>
    <xf numFmtId="0" fontId="20" fillId="0" borderId="0" xfId="0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top"/>
    </xf>
    <xf numFmtId="0" fontId="20" fillId="0" borderId="0" xfId="0" applyFont="1" applyFill="1" applyAlignment="1" applyProtection="1">
      <alignment horizontal="left" vertical="center" inden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left" vertical="top" indent="1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0" fillId="0" borderId="0" xfId="3" applyFont="1" applyFill="1" applyBorder="1" applyAlignment="1" applyProtection="1">
      <alignment horizontal="left" vertical="center"/>
    </xf>
    <xf numFmtId="0" fontId="20" fillId="0" borderId="0" xfId="3" applyFont="1" applyFill="1" applyBorder="1" applyAlignment="1" applyProtection="1">
      <alignment horizontal="center" vertical="center"/>
    </xf>
    <xf numFmtId="176" fontId="20" fillId="0" borderId="0" xfId="3" applyNumberFormat="1" applyFont="1" applyFill="1" applyBorder="1" applyAlignment="1" applyProtection="1">
      <alignment horizontal="right" vertical="center"/>
    </xf>
    <xf numFmtId="176" fontId="20" fillId="0" borderId="0" xfId="3" applyNumberFormat="1" applyFont="1" applyFill="1" applyBorder="1" applyAlignment="1" applyProtection="1">
      <alignment horizontal="left" vertical="center"/>
    </xf>
    <xf numFmtId="0" fontId="20" fillId="0" borderId="0" xfId="3" applyFont="1" applyFill="1" applyBorder="1" applyAlignment="1" applyProtection="1">
      <alignment horizontal="center" vertical="center" wrapText="1"/>
    </xf>
    <xf numFmtId="0" fontId="22" fillId="0" borderId="0" xfId="0" applyFont="1" applyProtection="1">
      <alignment vertical="center"/>
    </xf>
    <xf numFmtId="0" fontId="23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Fill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20" fillId="0" borderId="0" xfId="0" applyNumberFormat="1" applyFo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3" fillId="0" borderId="0" xfId="0" applyFont="1">
      <alignment vertical="center"/>
    </xf>
    <xf numFmtId="0" fontId="20" fillId="0" borderId="5" xfId="0" applyFont="1" applyBorder="1" applyAlignment="1">
      <alignment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7" fontId="20" fillId="0" borderId="0" xfId="0" applyNumberFormat="1" applyFont="1" applyFill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0" fillId="0" borderId="5" xfId="0" applyNumberFormat="1" applyFont="1" applyFill="1" applyBorder="1" applyAlignment="1" applyProtection="1">
      <alignment vertical="center" wrapText="1"/>
      <protection locked="0"/>
    </xf>
    <xf numFmtId="176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 indent="1"/>
    </xf>
    <xf numFmtId="0" fontId="24" fillId="2" borderId="7" xfId="0" applyFont="1" applyFill="1" applyBorder="1" applyAlignment="1" applyProtection="1">
      <alignment horizontal="center" vertical="center"/>
    </xf>
    <xf numFmtId="0" fontId="25" fillId="2" borderId="7" xfId="3" applyFont="1" applyFill="1" applyBorder="1" applyAlignment="1" applyProtection="1">
      <alignment horizontal="center" vertical="center"/>
    </xf>
    <xf numFmtId="0" fontId="25" fillId="0" borderId="7" xfId="3" applyFont="1" applyFill="1" applyBorder="1" applyAlignment="1" applyProtection="1">
      <alignment horizontal="center" vertical="center"/>
      <protection locked="0"/>
    </xf>
    <xf numFmtId="0" fontId="25" fillId="2" borderId="7" xfId="3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top"/>
    </xf>
    <xf numFmtId="0" fontId="22" fillId="0" borderId="0" xfId="3" applyFont="1" applyAlignment="1" applyProtection="1">
      <alignment horizontal="center" vertical="top"/>
    </xf>
    <xf numFmtId="0" fontId="20" fillId="0" borderId="0" xfId="3" applyFont="1" applyFill="1" applyBorder="1" applyAlignment="1" applyProtection="1">
      <alignment horizontal="left" vertical="center" wrapText="1" indent="1"/>
    </xf>
    <xf numFmtId="0" fontId="25" fillId="2" borderId="7" xfId="3" applyFont="1" applyFill="1" applyBorder="1" applyAlignment="1" applyProtection="1">
      <alignment horizontal="center" vertical="center" textRotation="255"/>
    </xf>
    <xf numFmtId="0" fontId="20" fillId="0" borderId="0" xfId="3" applyFont="1" applyFill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left" vertical="center"/>
    </xf>
    <xf numFmtId="0" fontId="26" fillId="2" borderId="3" xfId="3" applyFont="1" applyFill="1" applyBorder="1" applyAlignment="1" applyProtection="1">
      <alignment horizontal="left" vertical="center"/>
    </xf>
    <xf numFmtId="0" fontId="26" fillId="2" borderId="4" xfId="3" applyFont="1" applyFill="1" applyBorder="1" applyAlignment="1" applyProtection="1">
      <alignment horizontal="left" vertical="center"/>
    </xf>
    <xf numFmtId="0" fontId="26" fillId="2" borderId="8" xfId="3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7" fillId="2" borderId="7" xfId="3" applyFont="1" applyFill="1" applyBorder="1" applyAlignment="1" applyProtection="1">
      <alignment horizontal="center" vertical="center"/>
    </xf>
    <xf numFmtId="0" fontId="26" fillId="2" borderId="7" xfId="3" applyFont="1" applyFill="1" applyBorder="1" applyAlignment="1" applyProtection="1">
      <alignment horizontal="center" vertical="center"/>
    </xf>
    <xf numFmtId="0" fontId="26" fillId="2" borderId="11" xfId="3" applyFont="1" applyFill="1" applyBorder="1" applyAlignment="1" applyProtection="1">
      <alignment horizontal="left" vertical="center" wrapText="1"/>
    </xf>
    <xf numFmtId="0" fontId="25" fillId="2" borderId="5" xfId="3" applyFont="1" applyFill="1" applyBorder="1" applyAlignment="1" applyProtection="1">
      <alignment horizontal="left" vertical="center" wrapText="1"/>
    </xf>
    <xf numFmtId="0" fontId="25" fillId="2" borderId="2" xfId="3" applyFont="1" applyFill="1" applyBorder="1" applyAlignment="1" applyProtection="1">
      <alignment horizontal="left" vertical="center" wrapText="1"/>
    </xf>
    <xf numFmtId="0" fontId="25" fillId="2" borderId="10" xfId="3" applyFont="1" applyFill="1" applyBorder="1" applyAlignment="1" applyProtection="1">
      <alignment horizontal="center" vertical="center" wrapText="1"/>
    </xf>
    <xf numFmtId="0" fontId="25" fillId="2" borderId="11" xfId="3" applyFont="1" applyFill="1" applyBorder="1" applyAlignment="1" applyProtection="1">
      <alignment horizontal="left" vertical="center"/>
    </xf>
    <xf numFmtId="0" fontId="25" fillId="2" borderId="5" xfId="3" applyFont="1" applyFill="1" applyBorder="1" applyAlignment="1" applyProtection="1">
      <alignment horizontal="left" vertical="center"/>
    </xf>
    <xf numFmtId="0" fontId="25" fillId="2" borderId="2" xfId="3" applyFont="1" applyFill="1" applyBorder="1" applyAlignment="1" applyProtection="1">
      <alignment horizontal="left" vertical="center"/>
    </xf>
    <xf numFmtId="0" fontId="25" fillId="2" borderId="3" xfId="0" applyFont="1" applyFill="1" applyBorder="1" applyAlignment="1" applyProtection="1">
      <alignment horizontal="left" vertical="center" wrapText="1"/>
    </xf>
    <xf numFmtId="0" fontId="25" fillId="2" borderId="4" xfId="0" applyFont="1" applyFill="1" applyBorder="1" applyAlignment="1" applyProtection="1">
      <alignment horizontal="left" vertical="center" wrapText="1"/>
    </xf>
    <xf numFmtId="0" fontId="25" fillId="2" borderId="8" xfId="0" applyFont="1" applyFill="1" applyBorder="1" applyAlignment="1" applyProtection="1">
      <alignment horizontal="left" vertical="center" wrapText="1"/>
    </xf>
    <xf numFmtId="0" fontId="24" fillId="2" borderId="7" xfId="3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Protection="1">
      <alignment vertical="center"/>
    </xf>
    <xf numFmtId="0" fontId="25" fillId="2" borderId="3" xfId="0" applyFont="1" applyFill="1" applyBorder="1" applyAlignment="1" applyProtection="1">
      <alignment horizontal="left" vertical="center"/>
    </xf>
    <xf numFmtId="0" fontId="25" fillId="2" borderId="4" xfId="0" applyFont="1" applyFill="1" applyBorder="1" applyAlignment="1" applyProtection="1">
      <alignment horizontal="left" vertical="center"/>
    </xf>
    <xf numFmtId="0" fontId="25" fillId="2" borderId="12" xfId="3" applyFont="1" applyFill="1" applyBorder="1" applyAlignment="1" applyProtection="1">
      <alignment horizontal="center" vertical="center"/>
    </xf>
    <xf numFmtId="0" fontId="25" fillId="2" borderId="6" xfId="3" applyFont="1" applyFill="1" applyBorder="1" applyAlignment="1" applyProtection="1">
      <alignment horizontal="center" vertical="center"/>
    </xf>
    <xf numFmtId="0" fontId="25" fillId="2" borderId="1" xfId="3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 shrinkToFit="1"/>
    </xf>
    <xf numFmtId="0" fontId="26" fillId="2" borderId="7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178" fontId="26" fillId="2" borderId="7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26" fillId="2" borderId="8" xfId="0" applyFont="1" applyFill="1" applyBorder="1" applyAlignment="1" applyProtection="1">
      <alignment horizontal="center" vertical="center"/>
      <protection locked="0"/>
    </xf>
    <xf numFmtId="177" fontId="26" fillId="2" borderId="9" xfId="0" applyNumberFormat="1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6" fillId="2" borderId="7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horizontal="center" vertical="center" textRotation="255" wrapText="1"/>
      <protection locked="0"/>
    </xf>
    <xf numFmtId="0" fontId="26" fillId="2" borderId="8" xfId="0" applyFont="1" applyFill="1" applyBorder="1" applyAlignment="1" applyProtection="1">
      <alignment horizontal="center" vertical="center" textRotation="255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  <xf numFmtId="0" fontId="26" fillId="2" borderId="12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7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textRotation="255" shrinkToFit="1"/>
      <protection locked="0"/>
    </xf>
    <xf numFmtId="0" fontId="26" fillId="2" borderId="8" xfId="0" applyFont="1" applyFill="1" applyBorder="1" applyAlignment="1" applyProtection="1">
      <alignment horizontal="center" vertical="center" textRotation="255" shrinkToFit="1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 textRotation="255" wrapText="1"/>
      <protection locked="0"/>
    </xf>
    <xf numFmtId="0" fontId="26" fillId="2" borderId="1" xfId="0" applyFont="1" applyFill="1" applyBorder="1" applyAlignment="1" applyProtection="1">
      <alignment horizontal="center" vertical="center" textRotation="255" wrapText="1"/>
      <protection locked="0"/>
    </xf>
    <xf numFmtId="0" fontId="26" fillId="2" borderId="17" xfId="0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 applyProtection="1">
      <alignment vertical="center"/>
      <protection locked="0"/>
    </xf>
    <xf numFmtId="0" fontId="26" fillId="2" borderId="1" xfId="0" applyFont="1" applyFill="1" applyBorder="1" applyAlignment="1" applyProtection="1">
      <alignment vertical="center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 shrinkToFit="1"/>
      <protection locked="0"/>
    </xf>
    <xf numFmtId="0" fontId="26" fillId="2" borderId="6" xfId="0" applyFont="1" applyFill="1" applyBorder="1" applyAlignment="1" applyProtection="1">
      <alignment horizontal="center" vertical="center" shrinkToFit="1"/>
      <protection locked="0"/>
    </xf>
    <xf numFmtId="0" fontId="26" fillId="2" borderId="1" xfId="0" applyFont="1" applyFill="1" applyBorder="1" applyAlignment="1" applyProtection="1">
      <alignment horizontal="center" vertical="center" shrinkToFit="1"/>
      <protection locked="0"/>
    </xf>
    <xf numFmtId="0" fontId="26" fillId="2" borderId="1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178" fontId="26" fillId="2" borderId="3" xfId="0" applyNumberFormat="1" applyFont="1" applyFill="1" applyBorder="1" applyAlignment="1">
      <alignment horizontal="center" vertical="center"/>
    </xf>
    <xf numFmtId="178" fontId="26" fillId="2" borderId="4" xfId="0" applyNumberFormat="1" applyFont="1" applyFill="1" applyBorder="1" applyAlignment="1">
      <alignment horizontal="center" vertical="center"/>
    </xf>
    <xf numFmtId="178" fontId="26" fillId="2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8" xfId="0" applyFont="1" applyFill="1" applyBorder="1" applyAlignment="1">
      <alignment horizontal="center" vertical="center" shrinkToFit="1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6" fillId="2" borderId="17" xfId="0" applyFont="1" applyFill="1" applyBorder="1" applyAlignment="1" applyProtection="1">
      <alignment horizontal="center" vertical="center" wrapText="1"/>
      <protection locked="0"/>
    </xf>
    <xf numFmtId="0" fontId="26" fillId="2" borderId="18" xfId="0" applyFont="1" applyFill="1" applyBorder="1" applyAlignment="1" applyProtection="1">
      <alignment horizontal="center" vertical="center" wrapText="1"/>
      <protection locked="0"/>
    </xf>
    <xf numFmtId="0" fontId="26" fillId="2" borderId="19" xfId="0" applyFont="1" applyFill="1" applyBorder="1" applyAlignment="1" applyProtection="1">
      <alignment horizontal="center" vertical="center" wrapText="1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21" xfId="0" applyFont="1" applyFill="1" applyBorder="1" applyAlignment="1" applyProtection="1">
      <alignment horizontal="center" vertical="center"/>
      <protection locked="0"/>
    </xf>
    <xf numFmtId="176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26" fillId="2" borderId="3" xfId="0" applyNumberFormat="1" applyFont="1" applyFill="1" applyBorder="1" applyAlignment="1" applyProtection="1">
      <alignment horizontal="center" vertical="distributed" textRotation="255" wrapText="1"/>
      <protection locked="0"/>
    </xf>
    <xf numFmtId="176" fontId="26" fillId="2" borderId="4" xfId="0" applyNumberFormat="1" applyFont="1" applyFill="1" applyBorder="1" applyAlignment="1" applyProtection="1">
      <alignment horizontal="center" vertical="distributed" textRotation="255" wrapText="1"/>
      <protection locked="0"/>
    </xf>
    <xf numFmtId="176" fontId="26" fillId="2" borderId="8" xfId="0" applyNumberFormat="1" applyFont="1" applyFill="1" applyBorder="1" applyAlignment="1" applyProtection="1">
      <alignment horizontal="center" vertical="distributed" textRotation="255" wrapText="1"/>
      <protection locked="0"/>
    </xf>
    <xf numFmtId="0" fontId="26" fillId="2" borderId="15" xfId="0" applyFont="1" applyFill="1" applyBorder="1" applyAlignment="1" applyProtection="1">
      <alignment horizontal="center" vertical="distributed" textRotation="255" wrapText="1"/>
      <protection locked="0"/>
    </xf>
    <xf numFmtId="0" fontId="26" fillId="2" borderId="4" xfId="0" applyFont="1" applyFill="1" applyBorder="1" applyAlignment="1" applyProtection="1">
      <alignment horizontal="center" vertical="distributed" textRotation="255" wrapText="1"/>
      <protection locked="0"/>
    </xf>
    <xf numFmtId="0" fontId="26" fillId="2" borderId="8" xfId="0" applyFont="1" applyFill="1" applyBorder="1" applyAlignment="1" applyProtection="1">
      <alignment horizontal="center" vertical="distributed" textRotation="255" wrapText="1"/>
      <protection locked="0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7" fillId="0" borderId="0" xfId="0" applyFont="1" applyAlignment="1"/>
    <xf numFmtId="177" fontId="30" fillId="3" borderId="7" xfId="3" applyNumberFormat="1" applyFont="1" applyFill="1" applyBorder="1" applyAlignment="1" applyProtection="1">
      <alignment horizontal="right" vertical="center"/>
    </xf>
    <xf numFmtId="177" fontId="30" fillId="2" borderId="9" xfId="3" applyNumberFormat="1" applyFont="1" applyFill="1" applyBorder="1" applyAlignment="1" applyProtection="1">
      <alignment horizontal="right" vertical="center"/>
    </xf>
    <xf numFmtId="177" fontId="30" fillId="2" borderId="9" xfId="3" applyNumberFormat="1" applyFont="1" applyFill="1" applyBorder="1" applyAlignment="1" applyProtection="1">
      <alignment horizontal="center" vertical="center"/>
    </xf>
    <xf numFmtId="177" fontId="30" fillId="3" borderId="7" xfId="3" applyNumberFormat="1" applyFont="1" applyFill="1" applyBorder="1" applyAlignment="1" applyProtection="1">
      <alignment horizontal="right" vertical="center" wrapText="1"/>
    </xf>
    <xf numFmtId="176" fontId="30" fillId="0" borderId="7" xfId="3" applyNumberFormat="1" applyFont="1" applyFill="1" applyBorder="1" applyAlignment="1" applyProtection="1">
      <alignment horizontal="right" vertical="center"/>
      <protection locked="0"/>
    </xf>
    <xf numFmtId="0" fontId="30" fillId="0" borderId="7" xfId="3" applyFont="1" applyFill="1" applyBorder="1" applyAlignment="1" applyProtection="1">
      <alignment horizontal="center" vertical="center"/>
      <protection locked="0"/>
    </xf>
    <xf numFmtId="176" fontId="30" fillId="0" borderId="7" xfId="3" applyNumberFormat="1" applyFont="1" applyFill="1" applyBorder="1" applyAlignment="1" applyProtection="1">
      <alignment horizontal="center" vertical="center"/>
      <protection locked="0"/>
    </xf>
    <xf numFmtId="0" fontId="30" fillId="2" borderId="17" xfId="3" applyFont="1" applyFill="1" applyBorder="1" applyAlignment="1" applyProtection="1">
      <alignment horizontal="center" vertical="center" shrinkToFit="1"/>
    </xf>
    <xf numFmtId="0" fontId="30" fillId="2" borderId="18" xfId="3" applyFont="1" applyFill="1" applyBorder="1" applyAlignment="1" applyProtection="1">
      <alignment horizontal="center" vertical="center" shrinkToFit="1"/>
    </xf>
    <xf numFmtId="0" fontId="30" fillId="2" borderId="19" xfId="3" applyFont="1" applyFill="1" applyBorder="1" applyAlignment="1" applyProtection="1">
      <alignment horizontal="center" vertical="center" shrinkToFit="1"/>
    </xf>
    <xf numFmtId="176" fontId="30" fillId="2" borderId="9" xfId="3" applyNumberFormat="1" applyFont="1" applyFill="1" applyBorder="1" applyAlignment="1" applyProtection="1">
      <alignment horizontal="center" vertical="center"/>
    </xf>
    <xf numFmtId="179" fontId="30" fillId="0" borderId="7" xfId="3" applyNumberFormat="1" applyFont="1" applyFill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176" fontId="32" fillId="0" borderId="7" xfId="0" applyNumberFormat="1" applyFont="1" applyBorder="1" applyAlignment="1" applyProtection="1">
      <alignment horizontal="right" vertical="center"/>
      <protection locked="0"/>
    </xf>
    <xf numFmtId="177" fontId="32" fillId="3" borderId="3" xfId="2" applyNumberFormat="1" applyFont="1" applyFill="1" applyBorder="1" applyAlignment="1" applyProtection="1">
      <alignment horizontal="right" vertical="center"/>
    </xf>
    <xf numFmtId="177" fontId="32" fillId="3" borderId="4" xfId="2" applyNumberFormat="1" applyFont="1" applyFill="1" applyBorder="1" applyAlignment="1" applyProtection="1">
      <alignment horizontal="right" vertical="center"/>
    </xf>
    <xf numFmtId="177" fontId="32" fillId="3" borderId="8" xfId="2" applyNumberFormat="1" applyFont="1" applyFill="1" applyBorder="1" applyAlignment="1" applyProtection="1">
      <alignment horizontal="right" vertical="center"/>
    </xf>
    <xf numFmtId="177" fontId="32" fillId="3" borderId="7" xfId="0" applyNumberFormat="1" applyFont="1" applyFill="1" applyBorder="1" applyAlignment="1" applyProtection="1">
      <alignment horizontal="right" vertical="center"/>
    </xf>
    <xf numFmtId="0" fontId="32" fillId="0" borderId="3" xfId="0" applyFont="1" applyBorder="1" applyAlignment="1" applyProtection="1">
      <alignment horizontal="left" vertical="center" wrapText="1"/>
      <protection locked="0"/>
    </xf>
    <xf numFmtId="0" fontId="32" fillId="0" borderId="4" xfId="0" applyFont="1" applyBorder="1" applyAlignment="1" applyProtection="1">
      <alignment horizontal="left" vertical="center" wrapText="1"/>
      <protection locked="0"/>
    </xf>
    <xf numFmtId="0" fontId="32" fillId="0" borderId="8" xfId="0" applyFont="1" applyBorder="1" applyAlignment="1" applyProtection="1">
      <alignment horizontal="left" vertical="center" wrapText="1"/>
      <protection locked="0"/>
    </xf>
    <xf numFmtId="177" fontId="32" fillId="0" borderId="3" xfId="0" applyNumberFormat="1" applyFont="1" applyBorder="1" applyAlignment="1" applyProtection="1">
      <alignment horizontal="right" vertical="center"/>
      <protection locked="0"/>
    </xf>
    <xf numFmtId="177" fontId="32" fillId="0" borderId="4" xfId="0" applyNumberFormat="1" applyFont="1" applyBorder="1" applyAlignment="1" applyProtection="1">
      <alignment horizontal="right" vertical="center"/>
      <protection locked="0"/>
    </xf>
    <xf numFmtId="177" fontId="32" fillId="0" borderId="8" xfId="0" applyNumberFormat="1" applyFont="1" applyBorder="1" applyAlignment="1" applyProtection="1">
      <alignment horizontal="right" vertical="center"/>
      <protection locked="0"/>
    </xf>
    <xf numFmtId="177" fontId="32" fillId="3" borderId="3" xfId="0" applyNumberFormat="1" applyFont="1" applyFill="1" applyBorder="1" applyAlignment="1" applyProtection="1">
      <alignment horizontal="right" vertical="center"/>
    </xf>
    <xf numFmtId="177" fontId="32" fillId="3" borderId="4" xfId="0" applyNumberFormat="1" applyFont="1" applyFill="1" applyBorder="1" applyAlignment="1" applyProtection="1">
      <alignment horizontal="right" vertical="center"/>
    </xf>
    <xf numFmtId="177" fontId="32" fillId="3" borderId="8" xfId="0" applyNumberFormat="1" applyFont="1" applyFill="1" applyBorder="1" applyAlignment="1" applyProtection="1">
      <alignment horizontal="right" vertical="center"/>
    </xf>
    <xf numFmtId="0" fontId="32" fillId="0" borderId="3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38" fontId="32" fillId="0" borderId="12" xfId="2" applyFont="1" applyBorder="1" applyAlignment="1" applyProtection="1">
      <alignment horizontal="right" vertical="center"/>
      <protection locked="0"/>
    </xf>
    <xf numFmtId="38" fontId="32" fillId="0" borderId="6" xfId="2" applyFont="1" applyBorder="1" applyAlignment="1" applyProtection="1">
      <alignment horizontal="right" vertical="center"/>
      <protection locked="0"/>
    </xf>
    <xf numFmtId="38" fontId="32" fillId="0" borderId="1" xfId="2" applyFont="1" applyBorder="1" applyAlignment="1" applyProtection="1">
      <alignment horizontal="right" vertical="center"/>
      <protection locked="0"/>
    </xf>
    <xf numFmtId="177" fontId="32" fillId="3" borderId="12" xfId="2" applyNumberFormat="1" applyFont="1" applyFill="1" applyBorder="1" applyAlignment="1" applyProtection="1">
      <alignment horizontal="right" vertical="center"/>
      <protection locked="0"/>
    </xf>
    <xf numFmtId="177" fontId="32" fillId="3" borderId="6" xfId="2" applyNumberFormat="1" applyFont="1" applyFill="1" applyBorder="1" applyAlignment="1" applyProtection="1">
      <alignment horizontal="right" vertical="center"/>
      <protection locked="0"/>
    </xf>
    <xf numFmtId="177" fontId="32" fillId="3" borderId="1" xfId="2" applyNumberFormat="1" applyFont="1" applyFill="1" applyBorder="1" applyAlignment="1" applyProtection="1">
      <alignment horizontal="right" vertical="center"/>
      <protection locked="0"/>
    </xf>
    <xf numFmtId="177" fontId="32" fillId="0" borderId="7" xfId="2" applyNumberFormat="1" applyFont="1" applyFill="1" applyBorder="1" applyAlignment="1" applyProtection="1">
      <alignment horizontal="center" vertical="center" wrapText="1"/>
    </xf>
    <xf numFmtId="177" fontId="32" fillId="0" borderId="7" xfId="2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181" fontId="32" fillId="0" borderId="3" xfId="0" applyNumberFormat="1" applyFont="1" applyBorder="1" applyAlignment="1">
      <alignment horizontal="center" vertical="center"/>
    </xf>
    <xf numFmtId="181" fontId="32" fillId="0" borderId="4" xfId="0" applyNumberFormat="1" applyFont="1" applyBorder="1" applyAlignment="1">
      <alignment horizontal="center" vertical="center"/>
    </xf>
    <xf numFmtId="181" fontId="32" fillId="0" borderId="8" xfId="0" applyNumberFormat="1" applyFont="1" applyBorder="1" applyAlignment="1">
      <alignment horizontal="center" vertical="center"/>
    </xf>
    <xf numFmtId="180" fontId="32" fillId="0" borderId="3" xfId="0" applyNumberFormat="1" applyFont="1" applyBorder="1" applyAlignment="1">
      <alignment horizontal="center" vertical="center"/>
    </xf>
    <xf numFmtId="180" fontId="32" fillId="0" borderId="4" xfId="0" applyNumberFormat="1" applyFont="1" applyBorder="1" applyAlignment="1">
      <alignment horizontal="center" vertical="center"/>
    </xf>
    <xf numFmtId="180" fontId="32" fillId="0" borderId="8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8" fontId="32" fillId="0" borderId="3" xfId="0" applyNumberFormat="1" applyFont="1" applyBorder="1" applyAlignment="1">
      <alignment horizontal="center" vertical="center"/>
    </xf>
    <xf numFmtId="178" fontId="32" fillId="0" borderId="4" xfId="0" applyNumberFormat="1" applyFont="1" applyBorder="1" applyAlignment="1">
      <alignment horizontal="center" vertical="center"/>
    </xf>
    <xf numFmtId="178" fontId="32" fillId="0" borderId="7" xfId="0" applyNumberFormat="1" applyFont="1" applyBorder="1" applyAlignment="1">
      <alignment horizontal="center" vertical="center"/>
    </xf>
    <xf numFmtId="178" fontId="32" fillId="0" borderId="8" xfId="0" applyNumberFormat="1" applyFont="1" applyBorder="1" applyAlignment="1">
      <alignment horizontal="center" vertical="center"/>
    </xf>
    <xf numFmtId="0" fontId="32" fillId="0" borderId="3" xfId="0" applyFont="1" applyBorder="1" applyAlignment="1" applyProtection="1">
      <alignment horizontal="center" vertical="center" wrapText="1" shrinkToFit="1"/>
      <protection locked="0"/>
    </xf>
    <xf numFmtId="0" fontId="32" fillId="0" borderId="4" xfId="0" applyFont="1" applyBorder="1" applyAlignment="1" applyProtection="1">
      <alignment horizontal="center" vertical="center" wrapText="1" shrinkToFit="1"/>
      <protection locked="0"/>
    </xf>
    <xf numFmtId="0" fontId="32" fillId="0" borderId="8" xfId="0" applyFont="1" applyBorder="1" applyAlignment="1" applyProtection="1">
      <alignment horizontal="center" vertical="center" wrapText="1" shrinkToFit="1"/>
      <protection locked="0"/>
    </xf>
    <xf numFmtId="176" fontId="32" fillId="0" borderId="3" xfId="0" applyNumberFormat="1" applyFont="1" applyBorder="1" applyAlignment="1" applyProtection="1">
      <alignment horizontal="center" vertical="center"/>
      <protection locked="0"/>
    </xf>
    <xf numFmtId="176" fontId="32" fillId="0" borderId="4" xfId="0" applyNumberFormat="1" applyFont="1" applyBorder="1" applyAlignment="1" applyProtection="1">
      <alignment horizontal="center" vertical="center"/>
      <protection locked="0"/>
    </xf>
    <xf numFmtId="176" fontId="32" fillId="0" borderId="8" xfId="0" applyNumberFormat="1" applyFont="1" applyBorder="1" applyAlignment="1" applyProtection="1">
      <alignment horizontal="center" vertical="center"/>
      <protection locked="0"/>
    </xf>
    <xf numFmtId="176" fontId="32" fillId="0" borderId="3" xfId="0" applyNumberFormat="1" applyFont="1" applyBorder="1" applyAlignment="1" applyProtection="1">
      <alignment horizontal="right" vertical="center"/>
      <protection locked="0"/>
    </xf>
    <xf numFmtId="176" fontId="32" fillId="0" borderId="4" xfId="0" applyNumberFormat="1" applyFont="1" applyBorder="1" applyAlignment="1" applyProtection="1">
      <alignment horizontal="right" vertical="center"/>
      <protection locked="0"/>
    </xf>
    <xf numFmtId="176" fontId="32" fillId="0" borderId="8" xfId="0" applyNumberFormat="1" applyFont="1" applyBorder="1" applyAlignment="1" applyProtection="1">
      <alignment horizontal="right" vertical="center"/>
      <protection locked="0"/>
    </xf>
    <xf numFmtId="0" fontId="32" fillId="0" borderId="3" xfId="1" applyFont="1" applyBorder="1" applyAlignment="1" applyProtection="1">
      <alignment horizontal="center" vertical="center"/>
    </xf>
    <xf numFmtId="0" fontId="32" fillId="0" borderId="4" xfId="1" applyFont="1" applyBorder="1" applyAlignment="1" applyProtection="1">
      <alignment horizontal="center" vertical="center"/>
    </xf>
    <xf numFmtId="0" fontId="32" fillId="0" borderId="8" xfId="1" applyFont="1" applyBorder="1" applyAlignment="1" applyProtection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2" fillId="0" borderId="3" xfId="0" applyFont="1" applyBorder="1" applyAlignment="1" applyProtection="1">
      <alignment horizontal="right" vertical="center" wrapText="1"/>
      <protection locked="0"/>
    </xf>
    <xf numFmtId="0" fontId="32" fillId="0" borderId="8" xfId="0" applyFont="1" applyBorder="1" applyAlignment="1" applyProtection="1">
      <alignment horizontal="right" vertical="center" wrapText="1"/>
      <protection locked="0"/>
    </xf>
    <xf numFmtId="182" fontId="32" fillId="0" borderId="3" xfId="0" applyNumberFormat="1" applyFont="1" applyBorder="1" applyAlignment="1" applyProtection="1">
      <alignment horizontal="right" vertical="center" wrapText="1"/>
      <protection locked="0"/>
    </xf>
    <xf numFmtId="182" fontId="32" fillId="0" borderId="4" xfId="0" applyNumberFormat="1" applyFont="1" applyBorder="1" applyAlignment="1" applyProtection="1">
      <alignment horizontal="right" vertical="center" wrapText="1"/>
      <protection locked="0"/>
    </xf>
    <xf numFmtId="182" fontId="32" fillId="0" borderId="8" xfId="0" applyNumberFormat="1" applyFont="1" applyBorder="1" applyAlignment="1" applyProtection="1">
      <alignment horizontal="right" vertical="center" wrapText="1"/>
      <protection locked="0"/>
    </xf>
    <xf numFmtId="182" fontId="32" fillId="0" borderId="3" xfId="0" applyNumberFormat="1" applyFont="1" applyBorder="1" applyAlignment="1" applyProtection="1">
      <alignment horizontal="center" vertical="center" wrapText="1"/>
      <protection locked="0"/>
    </xf>
    <xf numFmtId="182" fontId="32" fillId="0" borderId="4" xfId="0" applyNumberFormat="1" applyFont="1" applyBorder="1" applyAlignment="1" applyProtection="1">
      <alignment horizontal="center" vertical="center" wrapText="1"/>
      <protection locked="0"/>
    </xf>
    <xf numFmtId="182" fontId="32" fillId="0" borderId="8" xfId="0" applyNumberFormat="1" applyFont="1" applyBorder="1" applyAlignment="1" applyProtection="1">
      <alignment horizontal="center" vertical="center" wrapText="1"/>
      <protection locked="0"/>
    </xf>
    <xf numFmtId="0" fontId="32" fillId="0" borderId="3" xfId="1" applyFont="1" applyFill="1" applyBorder="1" applyAlignment="1" applyProtection="1">
      <alignment horizontal="center" vertical="center" wrapText="1"/>
    </xf>
    <xf numFmtId="0" fontId="33" fillId="0" borderId="4" xfId="1" applyFont="1" applyFill="1" applyBorder="1" applyAlignment="1" applyProtection="1">
      <alignment horizontal="center" vertical="center"/>
    </xf>
    <xf numFmtId="0" fontId="33" fillId="0" borderId="8" xfId="1" applyFont="1" applyFill="1" applyBorder="1" applyAlignment="1" applyProtection="1">
      <alignment horizontal="center" vertical="center"/>
    </xf>
    <xf numFmtId="176" fontId="32" fillId="0" borderId="3" xfId="0" applyNumberFormat="1" applyFont="1" applyBorder="1" applyAlignment="1" applyProtection="1">
      <alignment horizontal="right" vertical="center" wrapText="1"/>
      <protection locked="0"/>
    </xf>
    <xf numFmtId="176" fontId="32" fillId="0" borderId="4" xfId="0" applyNumberFormat="1" applyFont="1" applyBorder="1" applyAlignment="1" applyProtection="1">
      <alignment horizontal="right" vertical="center" wrapText="1"/>
      <protection locked="0"/>
    </xf>
    <xf numFmtId="176" fontId="32" fillId="0" borderId="8" xfId="0" applyNumberFormat="1" applyFont="1" applyBorder="1" applyAlignment="1" applyProtection="1">
      <alignment horizontal="right" vertical="center" wrapText="1"/>
      <protection locked="0"/>
    </xf>
    <xf numFmtId="176" fontId="32" fillId="0" borderId="3" xfId="0" applyNumberFormat="1" applyFont="1" applyBorder="1" applyAlignment="1" applyProtection="1">
      <alignment horizontal="center" vertical="center" wrapText="1"/>
      <protection locked="0"/>
    </xf>
    <xf numFmtId="176" fontId="32" fillId="0" borderId="4" xfId="0" applyNumberFormat="1" applyFont="1" applyBorder="1" applyAlignment="1" applyProtection="1">
      <alignment horizontal="center" vertical="center" wrapText="1"/>
      <protection locked="0"/>
    </xf>
    <xf numFmtId="176" fontId="32" fillId="0" borderId="8" xfId="0" applyNumberFormat="1" applyFont="1" applyBorder="1" applyAlignment="1" applyProtection="1">
      <alignment horizontal="center" vertical="center" wrapText="1"/>
      <protection locked="0"/>
    </xf>
    <xf numFmtId="176" fontId="32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2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32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32" fillId="3" borderId="3" xfId="0" applyNumberFormat="1" applyFont="1" applyFill="1" applyBorder="1" applyAlignment="1" applyProtection="1">
      <alignment horizontal="center" vertical="center" wrapText="1"/>
    </xf>
    <xf numFmtId="177" fontId="32" fillId="3" borderId="4" xfId="0" applyNumberFormat="1" applyFont="1" applyFill="1" applyBorder="1" applyAlignment="1" applyProtection="1">
      <alignment horizontal="center" vertical="center" wrapText="1"/>
    </xf>
    <xf numFmtId="177" fontId="32" fillId="3" borderId="8" xfId="0" applyNumberFormat="1" applyFont="1" applyFill="1" applyBorder="1" applyAlignment="1" applyProtection="1">
      <alignment horizontal="center" vertical="center" wrapText="1"/>
    </xf>
    <xf numFmtId="176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32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32" fillId="3" borderId="24" xfId="0" applyNumberFormat="1" applyFont="1" applyFill="1" applyBorder="1" applyAlignment="1" applyProtection="1">
      <alignment horizontal="center" vertical="center"/>
    </xf>
    <xf numFmtId="177" fontId="32" fillId="3" borderId="5" xfId="0" applyNumberFormat="1" applyFont="1" applyFill="1" applyBorder="1" applyAlignment="1" applyProtection="1">
      <alignment horizontal="center" vertical="center"/>
    </xf>
    <xf numFmtId="177" fontId="32" fillId="3" borderId="2" xfId="0" applyNumberFormat="1" applyFont="1" applyFill="1" applyBorder="1" applyAlignment="1" applyProtection="1">
      <alignment horizontal="center" vertical="center"/>
    </xf>
    <xf numFmtId="176" fontId="32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32" fillId="3" borderId="15" xfId="0" applyNumberFormat="1" applyFont="1" applyFill="1" applyBorder="1" applyAlignment="1" applyProtection="1">
      <alignment horizontal="center" vertical="center"/>
    </xf>
    <xf numFmtId="177" fontId="32" fillId="3" borderId="4" xfId="0" applyNumberFormat="1" applyFont="1" applyFill="1" applyBorder="1" applyAlignment="1" applyProtection="1">
      <alignment horizontal="center" vertical="center"/>
    </xf>
    <xf numFmtId="177" fontId="32" fillId="3" borderId="8" xfId="0" applyNumberFormat="1" applyFont="1" applyFill="1" applyBorder="1" applyAlignment="1" applyProtection="1">
      <alignment horizontal="center" vertical="center"/>
    </xf>
    <xf numFmtId="176" fontId="32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2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3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2" fillId="3" borderId="3" xfId="0" applyFont="1" applyFill="1" applyBorder="1" applyAlignment="1" applyProtection="1">
      <alignment horizontal="center" vertical="center" wrapText="1"/>
      <protection locked="0"/>
    </xf>
    <xf numFmtId="0" fontId="32" fillId="3" borderId="4" xfId="0" applyFont="1" applyFill="1" applyBorder="1" applyAlignment="1" applyProtection="1">
      <alignment horizontal="center" vertical="center" wrapText="1"/>
      <protection locked="0"/>
    </xf>
    <xf numFmtId="0" fontId="32" fillId="3" borderId="8" xfId="0" applyFont="1" applyFill="1" applyBorder="1" applyAlignment="1" applyProtection="1">
      <alignment horizontal="center" vertical="center" wrapText="1"/>
      <protection locked="0"/>
    </xf>
    <xf numFmtId="177" fontId="32" fillId="3" borderId="3" xfId="2" applyNumberFormat="1" applyFont="1" applyFill="1" applyBorder="1" applyAlignment="1" applyProtection="1">
      <alignment horizontal="center" vertical="center"/>
    </xf>
    <xf numFmtId="177" fontId="32" fillId="3" borderId="4" xfId="2" applyNumberFormat="1" applyFont="1" applyFill="1" applyBorder="1" applyAlignment="1" applyProtection="1">
      <alignment horizontal="center" vertical="center"/>
    </xf>
    <xf numFmtId="177" fontId="32" fillId="3" borderId="8" xfId="2" applyNumberFormat="1" applyFont="1" applyFill="1" applyBorder="1" applyAlignment="1" applyProtection="1">
      <alignment horizontal="center" vertical="center"/>
    </xf>
    <xf numFmtId="0" fontId="34" fillId="0" borderId="1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30" fillId="0" borderId="6" xfId="0" applyFont="1" applyBorder="1">
      <alignment vertical="center"/>
    </xf>
    <xf numFmtId="38" fontId="34" fillId="0" borderId="6" xfId="2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0" fillId="0" borderId="13" xfId="0" applyFont="1" applyBorder="1">
      <alignment vertical="center"/>
    </xf>
    <xf numFmtId="0" fontId="30" fillId="0" borderId="0" xfId="0" applyFont="1">
      <alignment vertical="center"/>
    </xf>
    <xf numFmtId="38" fontId="34" fillId="0" borderId="0" xfId="2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38" fontId="34" fillId="0" borderId="0" xfId="2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top"/>
    </xf>
    <xf numFmtId="0" fontId="34" fillId="0" borderId="5" xfId="0" applyFont="1" applyBorder="1" applyAlignment="1">
      <alignment horizontal="center" vertical="top"/>
    </xf>
    <xf numFmtId="38" fontId="34" fillId="0" borderId="5" xfId="2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1" fillId="0" borderId="12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38" fontId="30" fillId="0" borderId="12" xfId="2" applyFont="1" applyBorder="1" applyAlignment="1">
      <alignment horizontal="right" vertical="center"/>
    </xf>
    <xf numFmtId="38" fontId="30" fillId="0" borderId="6" xfId="2" applyFont="1" applyBorder="1" applyAlignment="1">
      <alignment horizontal="right" vertical="center"/>
    </xf>
    <xf numFmtId="0" fontId="34" fillId="0" borderId="6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38" fontId="30" fillId="0" borderId="12" xfId="2" applyFont="1" applyBorder="1" applyAlignment="1">
      <alignment horizontal="right" vertical="center" shrinkToFit="1"/>
    </xf>
    <xf numFmtId="38" fontId="30" fillId="0" borderId="6" xfId="2" applyFont="1" applyBorder="1" applyAlignment="1">
      <alignment horizontal="right" vertical="center" shrinkToFit="1"/>
    </xf>
    <xf numFmtId="38" fontId="30" fillId="0" borderId="11" xfId="2" applyFont="1" applyBorder="1" applyAlignment="1">
      <alignment horizontal="right" vertical="center"/>
    </xf>
    <xf numFmtId="38" fontId="30" fillId="0" borderId="5" xfId="2" applyFont="1" applyBorder="1" applyAlignment="1">
      <alignment horizontal="right" vertical="center"/>
    </xf>
    <xf numFmtId="0" fontId="34" fillId="0" borderId="5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38" fontId="30" fillId="0" borderId="11" xfId="2" applyFont="1" applyBorder="1" applyAlignment="1">
      <alignment horizontal="right" vertical="center" shrinkToFit="1"/>
    </xf>
    <xf numFmtId="38" fontId="30" fillId="0" borderId="5" xfId="2" applyFont="1" applyBorder="1" applyAlignment="1">
      <alignment horizontal="right" vertical="center" shrinkToFit="1"/>
    </xf>
    <xf numFmtId="38" fontId="30" fillId="0" borderId="6" xfId="2" applyFont="1" applyBorder="1" applyAlignment="1">
      <alignment horizontal="center"/>
    </xf>
    <xf numFmtId="38" fontId="30" fillId="0" borderId="0" xfId="2" applyFont="1" applyBorder="1" applyAlignment="1">
      <alignment horizontal="center"/>
    </xf>
    <xf numFmtId="38" fontId="30" fillId="0" borderId="0" xfId="2" applyFont="1" applyBorder="1" applyAlignment="1">
      <alignment horizontal="center" vertical="top"/>
    </xf>
    <xf numFmtId="38" fontId="30" fillId="0" borderId="5" xfId="2" applyFont="1" applyBorder="1" applyAlignment="1">
      <alignment horizontal="center" vertical="top"/>
    </xf>
    <xf numFmtId="0" fontId="35" fillId="0" borderId="6" xfId="0" applyFont="1" applyBorder="1" applyAlignment="1" applyProtection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5</xdr:row>
      <xdr:rowOff>200025</xdr:rowOff>
    </xdr:from>
    <xdr:to>
      <xdr:col>24</xdr:col>
      <xdr:colOff>117675</xdr:colOff>
      <xdr:row>6</xdr:row>
      <xdr:rowOff>170475</xdr:rowOff>
    </xdr:to>
    <xdr:sp macro="" textlink="">
      <xdr:nvSpPr>
        <xdr:cNvPr id="4" name="テキスト ボックス 3"/>
        <xdr:cNvSpPr txBox="1"/>
      </xdr:nvSpPr>
      <xdr:spPr>
        <a:xfrm>
          <a:off x="3600450" y="115252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30</xdr:col>
      <xdr:colOff>133350</xdr:colOff>
      <xdr:row>5</xdr:row>
      <xdr:rowOff>200025</xdr:rowOff>
    </xdr:from>
    <xdr:to>
      <xdr:col>33</xdr:col>
      <xdr:colOff>108150</xdr:colOff>
      <xdr:row>6</xdr:row>
      <xdr:rowOff>170475</xdr:rowOff>
    </xdr:to>
    <xdr:sp macro="" textlink="">
      <xdr:nvSpPr>
        <xdr:cNvPr id="47" name="テキスト ボックス 46"/>
        <xdr:cNvSpPr txBox="1"/>
      </xdr:nvSpPr>
      <xdr:spPr>
        <a:xfrm>
          <a:off x="4972050" y="115252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41</xdr:col>
      <xdr:colOff>95250</xdr:colOff>
      <xdr:row>5</xdr:row>
      <xdr:rowOff>200025</xdr:rowOff>
    </xdr:from>
    <xdr:to>
      <xdr:col>44</xdr:col>
      <xdr:colOff>98625</xdr:colOff>
      <xdr:row>6</xdr:row>
      <xdr:rowOff>170475</xdr:rowOff>
    </xdr:to>
    <xdr:sp macro="" textlink="">
      <xdr:nvSpPr>
        <xdr:cNvPr id="48" name="テキスト ボックス 47"/>
        <xdr:cNvSpPr txBox="1"/>
      </xdr:nvSpPr>
      <xdr:spPr>
        <a:xfrm>
          <a:off x="6543675" y="115252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19050</xdr:colOff>
      <xdr:row>12</xdr:row>
      <xdr:rowOff>47625</xdr:rowOff>
    </xdr:from>
    <xdr:to>
      <xdr:col>14</xdr:col>
      <xdr:colOff>127200</xdr:colOff>
      <xdr:row>12</xdr:row>
      <xdr:rowOff>227625</xdr:rowOff>
    </xdr:to>
    <xdr:sp macro="" textlink="">
      <xdr:nvSpPr>
        <xdr:cNvPr id="49" name="テキスト ボックス 48"/>
        <xdr:cNvSpPr txBox="1"/>
      </xdr:nvSpPr>
      <xdr:spPr>
        <a:xfrm>
          <a:off x="1990725" y="280987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9525</xdr:colOff>
      <xdr:row>14</xdr:row>
      <xdr:rowOff>57150</xdr:rowOff>
    </xdr:from>
    <xdr:to>
      <xdr:col>14</xdr:col>
      <xdr:colOff>117675</xdr:colOff>
      <xdr:row>14</xdr:row>
      <xdr:rowOff>237150</xdr:rowOff>
    </xdr:to>
    <xdr:sp macro="" textlink="">
      <xdr:nvSpPr>
        <xdr:cNvPr id="50" name="テキスト ボックス 49"/>
        <xdr:cNvSpPr txBox="1"/>
      </xdr:nvSpPr>
      <xdr:spPr>
        <a:xfrm>
          <a:off x="1981200" y="3352800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41</xdr:col>
      <xdr:colOff>95250</xdr:colOff>
      <xdr:row>15</xdr:row>
      <xdr:rowOff>104775</xdr:rowOff>
    </xdr:from>
    <xdr:to>
      <xdr:col>44</xdr:col>
      <xdr:colOff>98625</xdr:colOff>
      <xdr:row>16</xdr:row>
      <xdr:rowOff>94275</xdr:rowOff>
    </xdr:to>
    <xdr:sp macro="" textlink="">
      <xdr:nvSpPr>
        <xdr:cNvPr id="51" name="テキスト ボックス 50"/>
        <xdr:cNvSpPr txBox="1"/>
      </xdr:nvSpPr>
      <xdr:spPr>
        <a:xfrm>
          <a:off x="6543675" y="362902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19050</xdr:colOff>
      <xdr:row>25</xdr:row>
      <xdr:rowOff>47625</xdr:rowOff>
    </xdr:from>
    <xdr:to>
      <xdr:col>11</xdr:col>
      <xdr:colOff>127200</xdr:colOff>
      <xdr:row>25</xdr:row>
      <xdr:rowOff>227625</xdr:rowOff>
    </xdr:to>
    <xdr:sp macro="" textlink="">
      <xdr:nvSpPr>
        <xdr:cNvPr id="52" name="テキスト ボックス 51"/>
        <xdr:cNvSpPr txBox="1"/>
      </xdr:nvSpPr>
      <xdr:spPr>
        <a:xfrm>
          <a:off x="1504950" y="5962650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79575</xdr:colOff>
      <xdr:row>27</xdr:row>
      <xdr:rowOff>180000</xdr:rowOff>
    </xdr:to>
    <xdr:sp macro="" textlink="">
      <xdr:nvSpPr>
        <xdr:cNvPr id="59" name="テキスト ボックス 58"/>
        <xdr:cNvSpPr txBox="1"/>
      </xdr:nvSpPr>
      <xdr:spPr>
        <a:xfrm>
          <a:off x="0" y="637222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29</xdr:row>
      <xdr:rowOff>104775</xdr:rowOff>
    </xdr:from>
    <xdr:to>
      <xdr:col>2</xdr:col>
      <xdr:colOff>79575</xdr:colOff>
      <xdr:row>30</xdr:row>
      <xdr:rowOff>94275</xdr:rowOff>
    </xdr:to>
    <xdr:sp macro="" textlink="">
      <xdr:nvSpPr>
        <xdr:cNvPr id="60" name="テキスト ボックス 59"/>
        <xdr:cNvSpPr txBox="1"/>
      </xdr:nvSpPr>
      <xdr:spPr>
        <a:xfrm>
          <a:off x="0" y="6858000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104775</xdr:rowOff>
    </xdr:from>
    <xdr:to>
      <xdr:col>2</xdr:col>
      <xdr:colOff>79575</xdr:colOff>
      <xdr:row>33</xdr:row>
      <xdr:rowOff>94275</xdr:rowOff>
    </xdr:to>
    <xdr:sp macro="" textlink="">
      <xdr:nvSpPr>
        <xdr:cNvPr id="61" name="テキスト ボックス 60"/>
        <xdr:cNvSpPr txBox="1"/>
      </xdr:nvSpPr>
      <xdr:spPr>
        <a:xfrm>
          <a:off x="0" y="7429500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79575</xdr:colOff>
      <xdr:row>36</xdr:row>
      <xdr:rowOff>84750</xdr:rowOff>
    </xdr:to>
    <xdr:sp macro="" textlink="">
      <xdr:nvSpPr>
        <xdr:cNvPr id="62" name="テキスト ボックス 61"/>
        <xdr:cNvSpPr txBox="1"/>
      </xdr:nvSpPr>
      <xdr:spPr>
        <a:xfrm>
          <a:off x="0" y="799147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79575</xdr:colOff>
      <xdr:row>38</xdr:row>
      <xdr:rowOff>180000</xdr:rowOff>
    </xdr:to>
    <xdr:sp macro="" textlink="">
      <xdr:nvSpPr>
        <xdr:cNvPr id="63" name="テキスト ボックス 62"/>
        <xdr:cNvSpPr txBox="1"/>
      </xdr:nvSpPr>
      <xdr:spPr>
        <a:xfrm>
          <a:off x="0" y="846772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79575</xdr:colOff>
      <xdr:row>41</xdr:row>
      <xdr:rowOff>180000</xdr:rowOff>
    </xdr:to>
    <xdr:sp macro="" textlink="">
      <xdr:nvSpPr>
        <xdr:cNvPr id="64" name="テキスト ボックス 63"/>
        <xdr:cNvSpPr txBox="1"/>
      </xdr:nvSpPr>
      <xdr:spPr>
        <a:xfrm>
          <a:off x="0" y="9039225"/>
          <a:ext cx="432000" cy="1800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8"/>
  <sheetViews>
    <sheetView tabSelected="1" zoomScaleNormal="100" zoomScaleSheetLayoutView="100" zoomScalePageLayoutView="115" workbookViewId="0"/>
  </sheetViews>
  <sheetFormatPr defaultColWidth="2.125" defaultRowHeight="13.5"/>
  <cols>
    <col min="1" max="1" width="2.125" style="36"/>
    <col min="2" max="2" width="2.5" style="36" customWidth="1"/>
    <col min="3" max="25" width="2.125" style="36"/>
    <col min="26" max="34" width="2" style="36" customWidth="1"/>
    <col min="35" max="45" width="1.875" style="36" customWidth="1"/>
    <col min="46" max="59" width="2.125" style="36" hidden="1" customWidth="1"/>
    <col min="60" max="60" width="2.125" style="36" customWidth="1"/>
    <col min="61" max="16384" width="2.125" style="36"/>
  </cols>
  <sheetData>
    <row r="1" spans="1:57" s="28" customFormat="1" ht="15" customHeight="1">
      <c r="A1" s="24" t="s">
        <v>219</v>
      </c>
      <c r="B1" s="25"/>
      <c r="C1" s="26"/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96" t="s">
        <v>202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8"/>
      <c r="AT1" s="28" t="s">
        <v>215</v>
      </c>
      <c r="AU1" s="36" t="s">
        <v>206</v>
      </c>
      <c r="AV1" s="36" t="s">
        <v>207</v>
      </c>
      <c r="AW1" s="36" t="s">
        <v>195</v>
      </c>
      <c r="AX1" s="36" t="s">
        <v>196</v>
      </c>
      <c r="AY1" s="36" t="s">
        <v>199</v>
      </c>
      <c r="AZ1" s="36" t="s">
        <v>200</v>
      </c>
      <c r="BA1" s="36" t="s">
        <v>208</v>
      </c>
      <c r="BB1" s="36" t="s">
        <v>213</v>
      </c>
      <c r="BC1" s="36" t="s">
        <v>216</v>
      </c>
      <c r="BD1" s="36" t="s">
        <v>205</v>
      </c>
      <c r="BE1" s="28" t="s">
        <v>218</v>
      </c>
    </row>
    <row r="2" spans="1:57" s="28" customFormat="1" ht="15" customHeight="1">
      <c r="B2" s="29" t="s">
        <v>77</v>
      </c>
      <c r="C2" s="30"/>
      <c r="D2" s="30"/>
      <c r="E2" s="30"/>
      <c r="F2" s="31"/>
      <c r="G2" s="26"/>
      <c r="H2" s="26"/>
      <c r="I2" s="26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57" ht="15" customHeight="1">
      <c r="A3" s="32"/>
      <c r="B3" s="32"/>
      <c r="C3" s="32"/>
      <c r="D3" s="32"/>
      <c r="E3" s="32"/>
      <c r="F3" s="33"/>
      <c r="G3" s="34"/>
      <c r="H3" s="34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57" ht="15" customHeight="1">
      <c r="A4" s="37" t="s">
        <v>116</v>
      </c>
      <c r="C4" s="38"/>
      <c r="D4" s="26"/>
      <c r="E4" s="26"/>
      <c r="F4" s="26"/>
      <c r="G4" s="26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9"/>
      <c r="AN4" s="39"/>
      <c r="AO4" s="39"/>
      <c r="AP4" s="39"/>
      <c r="AQ4" s="39"/>
      <c r="AR4" s="39"/>
      <c r="AS4" s="39"/>
    </row>
    <row r="5" spans="1:57" ht="15" customHeight="1">
      <c r="B5" s="40"/>
      <c r="C5" s="40"/>
      <c r="D5" s="34"/>
      <c r="E5" s="34"/>
      <c r="F5" s="34"/>
      <c r="G5" s="34"/>
      <c r="H5" s="34"/>
      <c r="I5" s="34"/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41" t="s">
        <v>4</v>
      </c>
      <c r="AN5" s="35"/>
      <c r="AO5" s="35"/>
      <c r="AP5" s="35"/>
      <c r="AQ5" s="35"/>
    </row>
    <row r="6" spans="1:57" ht="16.5" customHeight="1">
      <c r="A6" s="127" t="s">
        <v>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1" t="s">
        <v>22</v>
      </c>
      <c r="Q6" s="132"/>
      <c r="R6" s="132"/>
      <c r="S6" s="132"/>
      <c r="T6" s="132"/>
      <c r="U6" s="132"/>
      <c r="V6" s="132"/>
      <c r="W6" s="132"/>
      <c r="X6" s="132"/>
      <c r="Y6" s="133"/>
      <c r="Z6" s="120" t="s">
        <v>23</v>
      </c>
      <c r="AA6" s="120"/>
      <c r="AB6" s="120"/>
      <c r="AC6" s="120"/>
      <c r="AD6" s="120"/>
      <c r="AE6" s="120"/>
      <c r="AF6" s="120"/>
      <c r="AG6" s="120"/>
      <c r="AH6" s="120"/>
      <c r="AI6" s="120" t="s">
        <v>11</v>
      </c>
      <c r="AJ6" s="120"/>
      <c r="AK6" s="120"/>
      <c r="AL6" s="120"/>
      <c r="AM6" s="120"/>
      <c r="AN6" s="120"/>
      <c r="AO6" s="120"/>
      <c r="AP6" s="120"/>
      <c r="AQ6" s="120"/>
      <c r="AR6" s="120"/>
      <c r="AS6" s="120"/>
    </row>
    <row r="7" spans="1:57" ht="16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1" t="s">
        <v>181</v>
      </c>
      <c r="Q7" s="122"/>
      <c r="R7" s="122"/>
      <c r="S7" s="122"/>
      <c r="T7" s="122"/>
      <c r="U7" s="122"/>
      <c r="V7" s="122"/>
      <c r="W7" s="122"/>
      <c r="X7" s="122"/>
      <c r="Y7" s="123"/>
      <c r="Z7" s="117" t="s">
        <v>160</v>
      </c>
      <c r="AA7" s="118"/>
      <c r="AB7" s="118"/>
      <c r="AC7" s="118"/>
      <c r="AD7" s="118"/>
      <c r="AE7" s="118"/>
      <c r="AF7" s="118"/>
      <c r="AG7" s="118"/>
      <c r="AH7" s="119"/>
      <c r="AI7" s="117" t="s">
        <v>63</v>
      </c>
      <c r="AJ7" s="118"/>
      <c r="AK7" s="118"/>
      <c r="AL7" s="118"/>
      <c r="AM7" s="118"/>
      <c r="AN7" s="118"/>
      <c r="AO7" s="118"/>
      <c r="AP7" s="118"/>
      <c r="AQ7" s="118"/>
      <c r="AR7" s="118"/>
      <c r="AS7" s="119"/>
    </row>
    <row r="8" spans="1:57" ht="21" customHeight="1">
      <c r="A8" s="107" t="s">
        <v>3</v>
      </c>
      <c r="B8" s="128"/>
      <c r="C8" s="111" t="s">
        <v>59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  <c r="P8" s="244">
        <f>'2'!Z10</f>
        <v>0</v>
      </c>
      <c r="Q8" s="244"/>
      <c r="R8" s="244"/>
      <c r="S8" s="244"/>
      <c r="T8" s="244"/>
      <c r="U8" s="244"/>
      <c r="V8" s="244"/>
      <c r="W8" s="244"/>
      <c r="X8" s="244"/>
      <c r="Y8" s="244"/>
      <c r="Z8" s="244">
        <f>ROUNDUP($P8/1.08,0)</f>
        <v>0</v>
      </c>
      <c r="AA8" s="244"/>
      <c r="AB8" s="244"/>
      <c r="AC8" s="244"/>
      <c r="AD8" s="244"/>
      <c r="AE8" s="244"/>
      <c r="AF8" s="244"/>
      <c r="AG8" s="244"/>
      <c r="AH8" s="244"/>
      <c r="AI8" s="244">
        <f t="shared" ref="AI8:AI12" si="0">ROUNDDOWN($Z8/2,-3)</f>
        <v>0</v>
      </c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36" t="s">
        <v>204</v>
      </c>
      <c r="AU8" s="36" t="s">
        <v>206</v>
      </c>
      <c r="AV8" s="36" t="s">
        <v>217</v>
      </c>
    </row>
    <row r="9" spans="1:57" ht="21" customHeight="1">
      <c r="A9" s="128"/>
      <c r="B9" s="128"/>
      <c r="C9" s="42" t="s">
        <v>185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244">
        <f>'2'!AC21</f>
        <v>0</v>
      </c>
      <c r="Q9" s="244"/>
      <c r="R9" s="244"/>
      <c r="S9" s="244"/>
      <c r="T9" s="244"/>
      <c r="U9" s="244"/>
      <c r="V9" s="244"/>
      <c r="W9" s="244"/>
      <c r="X9" s="244"/>
      <c r="Y9" s="244"/>
      <c r="Z9" s="244">
        <f>ROUNDUP($P9/1.08,0)</f>
        <v>0</v>
      </c>
      <c r="AA9" s="244"/>
      <c r="AB9" s="244"/>
      <c r="AC9" s="244"/>
      <c r="AD9" s="244"/>
      <c r="AE9" s="244"/>
      <c r="AF9" s="244"/>
      <c r="AG9" s="244"/>
      <c r="AH9" s="244"/>
      <c r="AI9" s="244">
        <f>ROUNDDOWN($Z9/2,-3)</f>
        <v>0</v>
      </c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36" t="s">
        <v>204</v>
      </c>
      <c r="AU9" s="36" t="s">
        <v>207</v>
      </c>
      <c r="AV9" s="36" t="s">
        <v>217</v>
      </c>
    </row>
    <row r="10" spans="1:57" ht="21" customHeight="1">
      <c r="A10" s="128"/>
      <c r="B10" s="128"/>
      <c r="C10" s="124" t="s">
        <v>182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/>
      <c r="P10" s="244">
        <f>'3'!U8</f>
        <v>0</v>
      </c>
      <c r="Q10" s="244"/>
      <c r="R10" s="244"/>
      <c r="S10" s="244"/>
      <c r="T10" s="244"/>
      <c r="U10" s="244"/>
      <c r="V10" s="244"/>
      <c r="W10" s="244"/>
      <c r="X10" s="244"/>
      <c r="Y10" s="244"/>
      <c r="Z10" s="244">
        <f>ROUNDUP($P10/1.08,0)</f>
        <v>0</v>
      </c>
      <c r="AA10" s="244"/>
      <c r="AB10" s="244"/>
      <c r="AC10" s="244"/>
      <c r="AD10" s="244"/>
      <c r="AE10" s="244"/>
      <c r="AF10" s="244"/>
      <c r="AG10" s="244"/>
      <c r="AH10" s="244"/>
      <c r="AI10" s="244">
        <f t="shared" si="0"/>
        <v>0</v>
      </c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36" t="s">
        <v>204</v>
      </c>
      <c r="AU10" s="36" t="s">
        <v>195</v>
      </c>
      <c r="AV10" s="36" t="s">
        <v>217</v>
      </c>
    </row>
    <row r="11" spans="1:57" ht="21" customHeight="1">
      <c r="A11" s="128"/>
      <c r="B11" s="128"/>
      <c r="C11" s="110" t="s">
        <v>162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244">
        <f>'4'!W6</f>
        <v>0</v>
      </c>
      <c r="Q11" s="244"/>
      <c r="R11" s="244"/>
      <c r="S11" s="244"/>
      <c r="T11" s="244"/>
      <c r="U11" s="244"/>
      <c r="V11" s="244"/>
      <c r="W11" s="244"/>
      <c r="X11" s="244"/>
      <c r="Y11" s="244"/>
      <c r="Z11" s="244">
        <f>ROUNDUP($P11/1.08,0)</f>
        <v>0</v>
      </c>
      <c r="AA11" s="244"/>
      <c r="AB11" s="244"/>
      <c r="AC11" s="244"/>
      <c r="AD11" s="244"/>
      <c r="AE11" s="244"/>
      <c r="AF11" s="244"/>
      <c r="AG11" s="244"/>
      <c r="AH11" s="244"/>
      <c r="AI11" s="244">
        <f>ROUNDDOWN($Z11/2,-3)</f>
        <v>0</v>
      </c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36" t="s">
        <v>204</v>
      </c>
      <c r="AU11" s="36" t="s">
        <v>196</v>
      </c>
      <c r="AV11" s="36" t="s">
        <v>217</v>
      </c>
    </row>
    <row r="12" spans="1:57" ht="21" customHeight="1">
      <c r="A12" s="128"/>
      <c r="B12" s="128"/>
      <c r="C12" s="110" t="s">
        <v>123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244">
        <f>'4'!V24</f>
        <v>0</v>
      </c>
      <c r="Q12" s="244"/>
      <c r="R12" s="244"/>
      <c r="S12" s="244"/>
      <c r="T12" s="244"/>
      <c r="U12" s="244"/>
      <c r="V12" s="244"/>
      <c r="W12" s="244"/>
      <c r="X12" s="244"/>
      <c r="Y12" s="244"/>
      <c r="Z12" s="244">
        <f>ROUNDUP($P12/1.08,0)</f>
        <v>0</v>
      </c>
      <c r="AA12" s="244"/>
      <c r="AB12" s="244"/>
      <c r="AC12" s="244"/>
      <c r="AD12" s="244"/>
      <c r="AE12" s="244"/>
      <c r="AF12" s="244"/>
      <c r="AG12" s="244"/>
      <c r="AH12" s="244"/>
      <c r="AI12" s="244">
        <f t="shared" si="0"/>
        <v>0</v>
      </c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36" t="s">
        <v>204</v>
      </c>
      <c r="AU12" s="36" t="s">
        <v>199</v>
      </c>
      <c r="AV12" s="36" t="s">
        <v>217</v>
      </c>
    </row>
    <row r="13" spans="1:57" ht="21" customHeight="1">
      <c r="A13" s="128"/>
      <c r="B13" s="128"/>
      <c r="C13" s="129" t="s">
        <v>186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43"/>
      <c r="O13" s="44"/>
      <c r="P13" s="244">
        <f>'5'!V9</f>
        <v>0</v>
      </c>
      <c r="Q13" s="244"/>
      <c r="R13" s="244"/>
      <c r="S13" s="244"/>
      <c r="T13" s="244"/>
      <c r="U13" s="244"/>
      <c r="V13" s="244"/>
      <c r="W13" s="244"/>
      <c r="X13" s="244"/>
      <c r="Y13" s="244"/>
      <c r="Z13" s="244">
        <f>'5'!$AB$9</f>
        <v>0</v>
      </c>
      <c r="AA13" s="244"/>
      <c r="AB13" s="244"/>
      <c r="AC13" s="244"/>
      <c r="AD13" s="244"/>
      <c r="AE13" s="244"/>
      <c r="AF13" s="244"/>
      <c r="AG13" s="244"/>
      <c r="AH13" s="244"/>
      <c r="AI13" s="244">
        <f>MIN(ROUNDDOWN($Z13/2,-3),5000000)</f>
        <v>0</v>
      </c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36" t="s">
        <v>204</v>
      </c>
      <c r="AU13" s="36" t="s">
        <v>200</v>
      </c>
      <c r="AV13" s="36" t="s">
        <v>217</v>
      </c>
    </row>
    <row r="14" spans="1:57" ht="21" customHeight="1">
      <c r="A14" s="128"/>
      <c r="B14" s="128"/>
      <c r="C14" s="42" t="s">
        <v>187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244">
        <f>'5'!$AA$27</f>
        <v>0</v>
      </c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45"/>
      <c r="AB14" s="245"/>
      <c r="AC14" s="245"/>
      <c r="AD14" s="245"/>
      <c r="AE14" s="245"/>
      <c r="AF14" s="245"/>
      <c r="AG14" s="245"/>
      <c r="AH14" s="245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36" t="s">
        <v>204</v>
      </c>
      <c r="AU14" s="36" t="s">
        <v>208</v>
      </c>
      <c r="AV14" s="36" t="s">
        <v>217</v>
      </c>
    </row>
    <row r="15" spans="1:57" ht="22.5" customHeight="1">
      <c r="A15" s="128"/>
      <c r="B15" s="128"/>
      <c r="C15" s="100" t="s">
        <v>139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247">
        <f>SUM(P8:Y14)</f>
        <v>0</v>
      </c>
      <c r="Q15" s="247"/>
      <c r="R15" s="247"/>
      <c r="S15" s="247"/>
      <c r="T15" s="247"/>
      <c r="U15" s="247"/>
      <c r="V15" s="247"/>
      <c r="W15" s="247"/>
      <c r="X15" s="247"/>
      <c r="Y15" s="247"/>
      <c r="Z15" s="247">
        <f>SUM(Z8:AH13)</f>
        <v>0</v>
      </c>
      <c r="AA15" s="247"/>
      <c r="AB15" s="247"/>
      <c r="AC15" s="247"/>
      <c r="AD15" s="247"/>
      <c r="AE15" s="247"/>
      <c r="AF15" s="247"/>
      <c r="AG15" s="247"/>
      <c r="AH15" s="247"/>
      <c r="AI15" s="247">
        <f>SUM(AI8:AS14)</f>
        <v>0</v>
      </c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36" t="s">
        <v>204</v>
      </c>
      <c r="AU15" s="36" t="s">
        <v>213</v>
      </c>
      <c r="AV15" s="36" t="s">
        <v>205</v>
      </c>
      <c r="AW15" s="36" t="s">
        <v>217</v>
      </c>
    </row>
    <row r="16" spans="1:57" ht="15" customHeight="1">
      <c r="A16" s="34"/>
      <c r="B16" s="34"/>
      <c r="C16" s="34"/>
      <c r="D16" s="45"/>
      <c r="E16" s="34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109"/>
      <c r="Y16" s="109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</row>
    <row r="17" spans="1:49" ht="15" customHeight="1">
      <c r="A17" s="34"/>
      <c r="B17" s="34"/>
      <c r="C17" s="34"/>
      <c r="D17" s="45"/>
      <c r="E17" s="34"/>
      <c r="F17" s="34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46"/>
      <c r="Y17" s="46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</row>
    <row r="18" spans="1:49" ht="15" customHeight="1">
      <c r="A18" s="37" t="s">
        <v>117</v>
      </c>
      <c r="B18" s="34"/>
      <c r="C18" s="34"/>
      <c r="D18" s="45"/>
      <c r="E18" s="34"/>
      <c r="F18" s="34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46"/>
      <c r="Y18" s="4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1:49" s="28" customFormat="1" ht="15" customHeight="1">
      <c r="C19" s="47"/>
      <c r="D19" s="26"/>
      <c r="E19" s="26"/>
      <c r="F19" s="26"/>
      <c r="G19" s="26"/>
      <c r="H19" s="26"/>
      <c r="I19" s="48"/>
      <c r="J19" s="27"/>
      <c r="K19" s="27"/>
      <c r="L19" s="27"/>
      <c r="M19" s="49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108" t="s">
        <v>0</v>
      </c>
      <c r="AM19" s="108"/>
      <c r="AN19" s="108"/>
      <c r="AO19" s="108"/>
      <c r="AP19" s="108"/>
      <c r="AQ19" s="108"/>
      <c r="AR19" s="108"/>
      <c r="AS19" s="108"/>
    </row>
    <row r="20" spans="1:49" ht="18.95" customHeight="1">
      <c r="A20" s="101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 t="s">
        <v>9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3" t="s">
        <v>8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1" t="s">
        <v>78</v>
      </c>
      <c r="AK20" s="101"/>
      <c r="AL20" s="101"/>
      <c r="AM20" s="101"/>
      <c r="AN20" s="101"/>
      <c r="AO20" s="101"/>
      <c r="AP20" s="101"/>
      <c r="AQ20" s="101"/>
      <c r="AR20" s="101"/>
      <c r="AS20" s="101"/>
    </row>
    <row r="21" spans="1:49" ht="21" customHeight="1">
      <c r="A21" s="107" t="s">
        <v>12</v>
      </c>
      <c r="B21" s="107"/>
      <c r="C21" s="101" t="s">
        <v>138</v>
      </c>
      <c r="D21" s="101"/>
      <c r="E21" s="101"/>
      <c r="F21" s="101"/>
      <c r="G21" s="101"/>
      <c r="H21" s="101"/>
      <c r="I21" s="101"/>
      <c r="J21" s="101"/>
      <c r="K21" s="101"/>
      <c r="L21" s="101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36" t="s">
        <v>204</v>
      </c>
      <c r="AU21" s="36" t="s">
        <v>209</v>
      </c>
      <c r="AV21" s="36" t="s">
        <v>217</v>
      </c>
    </row>
    <row r="22" spans="1:49" ht="21" customHeight="1">
      <c r="A22" s="107"/>
      <c r="B22" s="107"/>
      <c r="C22" s="101" t="s">
        <v>17</v>
      </c>
      <c r="D22" s="101"/>
      <c r="E22" s="101"/>
      <c r="F22" s="101"/>
      <c r="G22" s="101"/>
      <c r="H22" s="101"/>
      <c r="I22" s="101"/>
      <c r="J22" s="101"/>
      <c r="K22" s="101"/>
      <c r="L22" s="101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36" t="s">
        <v>204</v>
      </c>
      <c r="AU22" s="36" t="s">
        <v>210</v>
      </c>
      <c r="AV22" s="36" t="s">
        <v>217</v>
      </c>
    </row>
    <row r="23" spans="1:49" ht="21" customHeight="1">
      <c r="A23" s="107"/>
      <c r="B23" s="107"/>
      <c r="C23" s="101" t="s">
        <v>18</v>
      </c>
      <c r="D23" s="101"/>
      <c r="E23" s="101"/>
      <c r="F23" s="101"/>
      <c r="G23" s="101"/>
      <c r="H23" s="101"/>
      <c r="I23" s="101"/>
      <c r="J23" s="101"/>
      <c r="K23" s="101"/>
      <c r="L23" s="101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36" t="s">
        <v>204</v>
      </c>
      <c r="AU23" s="36" t="s">
        <v>211</v>
      </c>
      <c r="AV23" s="36" t="s">
        <v>217</v>
      </c>
    </row>
    <row r="24" spans="1:49" ht="21" customHeight="1">
      <c r="A24" s="107"/>
      <c r="B24" s="107"/>
      <c r="C24" s="116" t="s">
        <v>20</v>
      </c>
      <c r="D24" s="101"/>
      <c r="E24" s="101"/>
      <c r="F24" s="102"/>
      <c r="G24" s="102"/>
      <c r="H24" s="102"/>
      <c r="I24" s="102"/>
      <c r="J24" s="102"/>
      <c r="K24" s="102"/>
      <c r="L24" s="102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36" t="s">
        <v>204</v>
      </c>
      <c r="AU24" s="36" t="s">
        <v>212</v>
      </c>
      <c r="AV24" s="36" t="s">
        <v>217</v>
      </c>
    </row>
    <row r="25" spans="1:49" ht="21" customHeight="1">
      <c r="A25" s="107"/>
      <c r="B25" s="107"/>
      <c r="C25" s="101"/>
      <c r="D25" s="101"/>
      <c r="E25" s="101"/>
      <c r="F25" s="102"/>
      <c r="G25" s="102"/>
      <c r="H25" s="102"/>
      <c r="I25" s="102"/>
      <c r="J25" s="102"/>
      <c r="K25" s="102"/>
      <c r="L25" s="102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36" t="s">
        <v>204</v>
      </c>
      <c r="AU25" s="36" t="s">
        <v>212</v>
      </c>
      <c r="AV25" s="36" t="s">
        <v>217</v>
      </c>
    </row>
    <row r="26" spans="1:49" ht="21" customHeight="1">
      <c r="A26" s="107"/>
      <c r="B26" s="107"/>
      <c r="C26" s="115" t="s">
        <v>188</v>
      </c>
      <c r="D26" s="115"/>
      <c r="E26" s="115"/>
      <c r="F26" s="115"/>
      <c r="G26" s="115"/>
      <c r="H26" s="115"/>
      <c r="I26" s="115"/>
      <c r="J26" s="115"/>
      <c r="K26" s="115"/>
      <c r="L26" s="115"/>
      <c r="M26" s="244">
        <f>SUM(M21:W25)</f>
        <v>0</v>
      </c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1"/>
      <c r="AK26" s="252"/>
      <c r="AL26" s="252"/>
      <c r="AM26" s="252"/>
      <c r="AN26" s="252"/>
      <c r="AO26" s="252"/>
      <c r="AP26" s="252"/>
      <c r="AQ26" s="252"/>
      <c r="AR26" s="252"/>
      <c r="AS26" s="253"/>
      <c r="AT26" s="36" t="s">
        <v>204</v>
      </c>
      <c r="AU26" s="36" t="s">
        <v>214</v>
      </c>
      <c r="AV26" s="36" t="s">
        <v>205</v>
      </c>
      <c r="AW26" s="36" t="s">
        <v>217</v>
      </c>
    </row>
    <row r="27" spans="1:49" ht="15" customHeight="1">
      <c r="A27" s="114"/>
      <c r="B27" s="114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48" t="str">
        <f>IF(P15=M26,"","↑助成事業に要する経費の合計額と一致していません。")</f>
        <v/>
      </c>
      <c r="N27" s="51"/>
      <c r="O27" s="51"/>
      <c r="P27" s="51"/>
      <c r="Q27" s="51"/>
      <c r="R27" s="51"/>
      <c r="S27" s="51"/>
      <c r="T27" s="51"/>
      <c r="U27" s="51"/>
      <c r="V27" s="52"/>
      <c r="W27" s="52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spans="1:49" ht="15" customHeight="1">
      <c r="A28" s="104"/>
      <c r="B28" s="104"/>
      <c r="C28" s="106" t="s">
        <v>60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</row>
    <row r="29" spans="1:49" ht="15" customHeight="1">
      <c r="A29" s="53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6"/>
    </row>
    <row r="30" spans="1:49" ht="15" customHeight="1">
      <c r="A30" s="104"/>
      <c r="B30" s="104"/>
      <c r="C30" s="106" t="s">
        <v>177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</row>
    <row r="31" spans="1:49" ht="15" customHeight="1">
      <c r="A31" s="53"/>
      <c r="B31" s="54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</row>
    <row r="32" spans="1:49" ht="15" customHeight="1">
      <c r="A32" s="104"/>
      <c r="B32" s="10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</row>
    <row r="33" spans="1:45" ht="15" customHeight="1">
      <c r="A33" s="58"/>
      <c r="B33" s="53"/>
      <c r="C33" s="106" t="s">
        <v>61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</row>
    <row r="34" spans="1:45" ht="15" customHeight="1">
      <c r="A34" s="53"/>
      <c r="B34" s="54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</row>
    <row r="35" spans="1:45" ht="15" customHeight="1">
      <c r="A35" s="105"/>
      <c r="B35" s="105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</row>
    <row r="36" spans="1:45" ht="15" customHeight="1">
      <c r="A36" s="58"/>
      <c r="B36" s="53"/>
      <c r="C36" s="106" t="s">
        <v>140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</row>
    <row r="37" spans="1:45" ht="15" customHeight="1">
      <c r="A37" s="53"/>
      <c r="B37" s="54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</row>
    <row r="38" spans="1:45" ht="15" customHeight="1">
      <c r="A38" s="104"/>
      <c r="B38" s="104"/>
      <c r="C38" s="59"/>
      <c r="D38" s="59"/>
      <c r="E38" s="59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1"/>
    </row>
    <row r="39" spans="1:45" s="62" customFormat="1" ht="15" customHeight="1">
      <c r="C39" s="63" t="s">
        <v>158</v>
      </c>
      <c r="D39" s="64"/>
      <c r="E39" s="64"/>
      <c r="F39" s="64"/>
      <c r="G39" s="64"/>
      <c r="H39" s="64"/>
      <c r="I39" s="64"/>
      <c r="J39" s="65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</row>
    <row r="40" spans="1:45" ht="15" customHeight="1">
      <c r="A40" s="66"/>
      <c r="B40" s="67"/>
      <c r="C40" s="68"/>
      <c r="D40" s="56"/>
      <c r="E40" s="69"/>
      <c r="F40" s="69"/>
      <c r="G40" s="69"/>
      <c r="H40" s="69"/>
      <c r="I40" s="69"/>
      <c r="J40" s="69"/>
      <c r="K40" s="70"/>
      <c r="L40" s="70"/>
      <c r="M40" s="70"/>
      <c r="N40" s="70"/>
      <c r="O40" s="70"/>
      <c r="P40" s="70"/>
      <c r="Q40" s="70"/>
      <c r="R40" s="71"/>
      <c r="S40" s="70"/>
      <c r="T40" s="70"/>
      <c r="U40" s="70"/>
      <c r="V40" s="70"/>
      <c r="W40" s="70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69"/>
      <c r="AI40" s="69"/>
      <c r="AJ40" s="69"/>
      <c r="AK40" s="69"/>
      <c r="AL40" s="69"/>
      <c r="AM40" s="69"/>
      <c r="AN40" s="69"/>
      <c r="AO40" s="69"/>
      <c r="AP40" s="56"/>
      <c r="AQ40" s="56"/>
      <c r="AR40" s="56"/>
      <c r="AS40" s="56"/>
    </row>
    <row r="41" spans="1:45" ht="15" customHeight="1">
      <c r="A41" s="114"/>
      <c r="B41" s="114"/>
      <c r="C41" s="99" t="s">
        <v>62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</row>
    <row r="42" spans="1:45" ht="15" customHeight="1">
      <c r="A42" s="67"/>
      <c r="B42" s="67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</row>
    <row r="43" spans="1:45" ht="15" customHeight="1">
      <c r="A43" s="66"/>
      <c r="B43" s="67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</row>
    <row r="44" spans="1:45" ht="15" customHeight="1"/>
    <row r="45" spans="1:4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</row>
    <row r="46" spans="1:4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</row>
    <row r="47" spans="1:4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</row>
    <row r="48" spans="1:4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</row>
  </sheetData>
  <sheetProtection selectLockedCells="1"/>
  <customSheetViews>
    <customSheetView guid="{78A06D35-997C-49BE-BF64-1932D8EC4307}">
      <pageMargins left="0.51181102362204722" right="0.51181102362204722" top="0.59055118110236227" bottom="0.59055118110236227" header="0.31496062992125984" footer="0.51181102362204722"/>
      <pageSetup paperSize="9" orientation="portrait" r:id="rId1"/>
      <headerFooter>
        <oddFooter>&amp;C&amp;[- 10 -</oddFooter>
      </headerFooter>
    </customSheetView>
  </customSheetViews>
  <mergeCells count="83">
    <mergeCell ref="C11:O11"/>
    <mergeCell ref="P7:Y7"/>
    <mergeCell ref="P8:Y8"/>
    <mergeCell ref="AI8:AS8"/>
    <mergeCell ref="C10:O10"/>
    <mergeCell ref="AI11:AS11"/>
    <mergeCell ref="A6:O7"/>
    <mergeCell ref="A8:B15"/>
    <mergeCell ref="Z13:AH13"/>
    <mergeCell ref="C13:M13"/>
    <mergeCell ref="P9:Y9"/>
    <mergeCell ref="P11:Y11"/>
    <mergeCell ref="P10:Y10"/>
    <mergeCell ref="P6:Y6"/>
    <mergeCell ref="Z14:AH14"/>
    <mergeCell ref="AI12:AS12"/>
    <mergeCell ref="AI7:AS7"/>
    <mergeCell ref="AI6:AS6"/>
    <mergeCell ref="AI9:AS9"/>
    <mergeCell ref="Z8:AH8"/>
    <mergeCell ref="Z12:AH12"/>
    <mergeCell ref="Z6:AH6"/>
    <mergeCell ref="Z9:AH9"/>
    <mergeCell ref="Z10:AH10"/>
    <mergeCell ref="Z11:AH11"/>
    <mergeCell ref="Z7:AH7"/>
    <mergeCell ref="C12:O12"/>
    <mergeCell ref="C8:O8"/>
    <mergeCell ref="P12:Y12"/>
    <mergeCell ref="AI10:AS10"/>
    <mergeCell ref="A41:B41"/>
    <mergeCell ref="A30:B30"/>
    <mergeCell ref="C22:L22"/>
    <mergeCell ref="F25:L25"/>
    <mergeCell ref="M25:W25"/>
    <mergeCell ref="C26:L26"/>
    <mergeCell ref="A27:B27"/>
    <mergeCell ref="C28:AS28"/>
    <mergeCell ref="M22:W22"/>
    <mergeCell ref="M23:W23"/>
    <mergeCell ref="C24:E25"/>
    <mergeCell ref="C23:L23"/>
    <mergeCell ref="X25:AI25"/>
    <mergeCell ref="M20:W20"/>
    <mergeCell ref="AI14:AS14"/>
    <mergeCell ref="AL19:AS19"/>
    <mergeCell ref="AI13:AS13"/>
    <mergeCell ref="P15:Y15"/>
    <mergeCell ref="X16:Y16"/>
    <mergeCell ref="P14:Y14"/>
    <mergeCell ref="P13:Y13"/>
    <mergeCell ref="C36:AS37"/>
    <mergeCell ref="A32:B32"/>
    <mergeCell ref="AJ21:AS21"/>
    <mergeCell ref="M26:W26"/>
    <mergeCell ref="M24:W24"/>
    <mergeCell ref="A28:B28"/>
    <mergeCell ref="A21:B26"/>
    <mergeCell ref="X21:AI21"/>
    <mergeCell ref="C21:L21"/>
    <mergeCell ref="X26:AI26"/>
    <mergeCell ref="C30:AS31"/>
    <mergeCell ref="AJ26:AS26"/>
    <mergeCell ref="X23:AI23"/>
    <mergeCell ref="X24:AI24"/>
    <mergeCell ref="M21:W21"/>
    <mergeCell ref="X22:AI22"/>
    <mergeCell ref="AE1:AS1"/>
    <mergeCell ref="C41:AS43"/>
    <mergeCell ref="Z15:AH15"/>
    <mergeCell ref="AI15:AS15"/>
    <mergeCell ref="C15:O15"/>
    <mergeCell ref="AJ22:AS22"/>
    <mergeCell ref="AJ20:AS20"/>
    <mergeCell ref="AJ23:AS23"/>
    <mergeCell ref="A20:L20"/>
    <mergeCell ref="AJ25:AS25"/>
    <mergeCell ref="AJ24:AS24"/>
    <mergeCell ref="F24:L24"/>
    <mergeCell ref="X20:AI20"/>
    <mergeCell ref="A38:B38"/>
    <mergeCell ref="A35:B35"/>
    <mergeCell ref="C33:AS34"/>
  </mergeCells>
  <phoneticPr fontId="5"/>
  <conditionalFormatting sqref="M26:W26">
    <cfRule type="cellIs" dxfId="0" priority="1" operator="notEqual">
      <formula>$P$15</formula>
    </cfRule>
  </conditionalFormatting>
  <dataValidations disablePrompts="1" count="1">
    <dataValidation type="list" imeMode="hiragana" allowBlank="1" showInputMessage="1" showErrorMessage="1" sqref="AJ21:AS25">
      <formula1>"調達済,内諾済,折衝中,相談前"</formula1>
    </dataValidation>
  </dataValidations>
  <pageMargins left="0.51181102362204722" right="0.51181102362204722" top="0.59055118110236227" bottom="0.59055118110236227" header="0.31496062992125984" footer="0.5118110236220472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zoomScaleNormal="100" zoomScaleSheetLayoutView="100" workbookViewId="0"/>
  </sheetViews>
  <sheetFormatPr defaultColWidth="2.125" defaultRowHeight="12"/>
  <cols>
    <col min="1" max="46" width="2.125" style="2" customWidth="1"/>
    <col min="47" max="47" width="2.125" style="2" hidden="1" customWidth="1"/>
    <col min="48" max="48" width="3.375" style="2" hidden="1" customWidth="1"/>
    <col min="49" max="51" width="2.125" style="2" hidden="1" customWidth="1"/>
    <col min="52" max="256" width="2.125" style="2" customWidth="1"/>
    <col min="257" max="16384" width="2.125" style="2"/>
  </cols>
  <sheetData>
    <row r="1" spans="1:55" ht="15" customHeight="1">
      <c r="A1" s="21" t="s">
        <v>220</v>
      </c>
      <c r="C1" s="3"/>
      <c r="D1" s="3"/>
      <c r="E1" s="3"/>
      <c r="F1" s="3"/>
      <c r="G1" s="3"/>
      <c r="H1" s="4"/>
      <c r="I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55" ht="15" customHeight="1"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55" ht="15" customHeight="1">
      <c r="A3" s="74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7"/>
      <c r="AR3" s="77"/>
      <c r="AS3" s="77"/>
      <c r="AT3" s="77"/>
      <c r="AU3" s="75"/>
      <c r="AV3" s="75"/>
    </row>
    <row r="4" spans="1:55" ht="15" customHeight="1">
      <c r="A4" s="75"/>
      <c r="B4" s="78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5"/>
      <c r="AO4" s="75"/>
      <c r="AP4" s="170" t="s">
        <v>100</v>
      </c>
      <c r="AQ4" s="170"/>
      <c r="AR4" s="170"/>
      <c r="AS4" s="170"/>
      <c r="AT4" s="170"/>
      <c r="AU4" s="75"/>
      <c r="AV4" s="75"/>
    </row>
    <row r="5" spans="1:55" ht="48" customHeight="1">
      <c r="A5" s="144" t="s">
        <v>161</v>
      </c>
      <c r="B5" s="146"/>
      <c r="C5" s="146" t="s">
        <v>13</v>
      </c>
      <c r="D5" s="149"/>
      <c r="E5" s="149"/>
      <c r="F5" s="149"/>
      <c r="G5" s="149"/>
      <c r="H5" s="161" t="s">
        <v>14</v>
      </c>
      <c r="I5" s="163"/>
      <c r="J5" s="163"/>
      <c r="K5" s="163"/>
      <c r="L5" s="162"/>
      <c r="M5" s="161" t="s">
        <v>64</v>
      </c>
      <c r="N5" s="163"/>
      <c r="O5" s="163"/>
      <c r="P5" s="163"/>
      <c r="Q5" s="162"/>
      <c r="R5" s="155" t="s">
        <v>83</v>
      </c>
      <c r="S5" s="156"/>
      <c r="T5" s="157"/>
      <c r="U5" s="155" t="s">
        <v>84</v>
      </c>
      <c r="V5" s="172"/>
      <c r="W5" s="172"/>
      <c r="X5" s="172"/>
      <c r="Y5" s="173"/>
      <c r="Z5" s="155" t="s">
        <v>91</v>
      </c>
      <c r="AA5" s="156"/>
      <c r="AB5" s="156"/>
      <c r="AC5" s="156"/>
      <c r="AD5" s="156"/>
      <c r="AE5" s="156"/>
      <c r="AF5" s="156"/>
      <c r="AG5" s="157"/>
      <c r="AH5" s="174" t="s">
        <v>132</v>
      </c>
      <c r="AI5" s="175"/>
      <c r="AJ5" s="175"/>
      <c r="AK5" s="175"/>
      <c r="AL5" s="175"/>
      <c r="AM5" s="175"/>
      <c r="AN5" s="175"/>
      <c r="AO5" s="175"/>
      <c r="AP5" s="176" t="s">
        <v>7</v>
      </c>
      <c r="AQ5" s="177"/>
      <c r="AR5" s="177"/>
      <c r="AS5" s="177"/>
      <c r="AT5" s="178"/>
      <c r="AU5" s="75"/>
      <c r="AV5" s="75"/>
    </row>
    <row r="6" spans="1:55" ht="27" customHeight="1">
      <c r="A6" s="171" t="s">
        <v>141</v>
      </c>
      <c r="B6" s="171"/>
      <c r="C6" s="256"/>
      <c r="D6" s="256"/>
      <c r="E6" s="256"/>
      <c r="F6" s="256"/>
      <c r="G6" s="256"/>
      <c r="H6" s="257"/>
      <c r="I6" s="258"/>
      <c r="J6" s="258"/>
      <c r="K6" s="258"/>
      <c r="L6" s="259"/>
      <c r="M6" s="257"/>
      <c r="N6" s="258"/>
      <c r="O6" s="258"/>
      <c r="P6" s="258"/>
      <c r="Q6" s="259"/>
      <c r="R6" s="257"/>
      <c r="S6" s="258"/>
      <c r="T6" s="259"/>
      <c r="U6" s="260"/>
      <c r="V6" s="260"/>
      <c r="W6" s="260"/>
      <c r="X6" s="260"/>
      <c r="Y6" s="260"/>
      <c r="Z6" s="261">
        <f>AH6*1.08</f>
        <v>0</v>
      </c>
      <c r="AA6" s="262"/>
      <c r="AB6" s="262"/>
      <c r="AC6" s="262"/>
      <c r="AD6" s="262"/>
      <c r="AE6" s="262"/>
      <c r="AF6" s="262"/>
      <c r="AG6" s="263"/>
      <c r="AH6" s="264">
        <f>$R6*$U6</f>
        <v>0</v>
      </c>
      <c r="AI6" s="264"/>
      <c r="AJ6" s="264"/>
      <c r="AK6" s="264"/>
      <c r="AL6" s="264"/>
      <c r="AM6" s="264"/>
      <c r="AN6" s="264"/>
      <c r="AO6" s="264"/>
      <c r="AP6" s="257"/>
      <c r="AQ6" s="258"/>
      <c r="AR6" s="258"/>
      <c r="AS6" s="258"/>
      <c r="AT6" s="259"/>
      <c r="AU6" s="2" t="s">
        <v>192</v>
      </c>
      <c r="AV6" s="75" t="s">
        <v>217</v>
      </c>
    </row>
    <row r="7" spans="1:55" ht="27" customHeight="1">
      <c r="A7" s="149" t="s">
        <v>142</v>
      </c>
      <c r="B7" s="149"/>
      <c r="C7" s="256"/>
      <c r="D7" s="256"/>
      <c r="E7" s="256"/>
      <c r="F7" s="256"/>
      <c r="G7" s="256"/>
      <c r="H7" s="257"/>
      <c r="I7" s="258"/>
      <c r="J7" s="258"/>
      <c r="K7" s="258"/>
      <c r="L7" s="259"/>
      <c r="M7" s="257"/>
      <c r="N7" s="258"/>
      <c r="O7" s="258"/>
      <c r="P7" s="258"/>
      <c r="Q7" s="259"/>
      <c r="R7" s="257"/>
      <c r="S7" s="258"/>
      <c r="T7" s="259"/>
      <c r="U7" s="260"/>
      <c r="V7" s="260"/>
      <c r="W7" s="260"/>
      <c r="X7" s="260"/>
      <c r="Y7" s="260"/>
      <c r="Z7" s="261">
        <f>AH7*1.08</f>
        <v>0</v>
      </c>
      <c r="AA7" s="262"/>
      <c r="AB7" s="262"/>
      <c r="AC7" s="262"/>
      <c r="AD7" s="262"/>
      <c r="AE7" s="262"/>
      <c r="AF7" s="262"/>
      <c r="AG7" s="263"/>
      <c r="AH7" s="264">
        <f>$R7*$U7</f>
        <v>0</v>
      </c>
      <c r="AI7" s="264"/>
      <c r="AJ7" s="264"/>
      <c r="AK7" s="264"/>
      <c r="AL7" s="264"/>
      <c r="AM7" s="264"/>
      <c r="AN7" s="264"/>
      <c r="AO7" s="264"/>
      <c r="AP7" s="257"/>
      <c r="AQ7" s="258"/>
      <c r="AR7" s="258"/>
      <c r="AS7" s="258"/>
      <c r="AT7" s="259"/>
      <c r="AU7" s="2" t="s">
        <v>192</v>
      </c>
      <c r="AV7" s="75" t="s">
        <v>217</v>
      </c>
      <c r="BB7" s="11"/>
      <c r="BC7" s="11"/>
    </row>
    <row r="8" spans="1:55" ht="27" customHeight="1">
      <c r="A8" s="149" t="s">
        <v>143</v>
      </c>
      <c r="B8" s="149"/>
      <c r="C8" s="256"/>
      <c r="D8" s="256"/>
      <c r="E8" s="256"/>
      <c r="F8" s="256"/>
      <c r="G8" s="256"/>
      <c r="H8" s="257"/>
      <c r="I8" s="258"/>
      <c r="J8" s="258"/>
      <c r="K8" s="258"/>
      <c r="L8" s="259"/>
      <c r="M8" s="257"/>
      <c r="N8" s="258"/>
      <c r="O8" s="258"/>
      <c r="P8" s="258"/>
      <c r="Q8" s="259"/>
      <c r="R8" s="257"/>
      <c r="S8" s="258"/>
      <c r="T8" s="259"/>
      <c r="U8" s="260"/>
      <c r="V8" s="260"/>
      <c r="W8" s="260"/>
      <c r="X8" s="260"/>
      <c r="Y8" s="260"/>
      <c r="Z8" s="261">
        <f>AH8*1.08</f>
        <v>0</v>
      </c>
      <c r="AA8" s="262"/>
      <c r="AB8" s="262"/>
      <c r="AC8" s="262"/>
      <c r="AD8" s="262"/>
      <c r="AE8" s="262"/>
      <c r="AF8" s="262"/>
      <c r="AG8" s="263"/>
      <c r="AH8" s="264">
        <f>$R8*$U8</f>
        <v>0</v>
      </c>
      <c r="AI8" s="264"/>
      <c r="AJ8" s="264"/>
      <c r="AK8" s="264"/>
      <c r="AL8" s="264"/>
      <c r="AM8" s="264"/>
      <c r="AN8" s="264"/>
      <c r="AO8" s="264"/>
      <c r="AP8" s="257"/>
      <c r="AQ8" s="258"/>
      <c r="AR8" s="258"/>
      <c r="AS8" s="258"/>
      <c r="AT8" s="259"/>
      <c r="AU8" s="2" t="s">
        <v>192</v>
      </c>
      <c r="AV8" s="75" t="s">
        <v>217</v>
      </c>
    </row>
    <row r="9" spans="1:55" ht="27" customHeight="1">
      <c r="A9" s="149" t="s">
        <v>144</v>
      </c>
      <c r="B9" s="149"/>
      <c r="C9" s="256"/>
      <c r="D9" s="256"/>
      <c r="E9" s="256"/>
      <c r="F9" s="256"/>
      <c r="G9" s="256"/>
      <c r="H9" s="265"/>
      <c r="I9" s="266"/>
      <c r="J9" s="266"/>
      <c r="K9" s="266"/>
      <c r="L9" s="267"/>
      <c r="M9" s="257"/>
      <c r="N9" s="258"/>
      <c r="O9" s="258"/>
      <c r="P9" s="258"/>
      <c r="Q9" s="259"/>
      <c r="R9" s="257"/>
      <c r="S9" s="258"/>
      <c r="T9" s="259"/>
      <c r="U9" s="268"/>
      <c r="V9" s="269"/>
      <c r="W9" s="269"/>
      <c r="X9" s="269"/>
      <c r="Y9" s="270"/>
      <c r="Z9" s="261">
        <f>AH9*1.08</f>
        <v>0</v>
      </c>
      <c r="AA9" s="262"/>
      <c r="AB9" s="262"/>
      <c r="AC9" s="262"/>
      <c r="AD9" s="262"/>
      <c r="AE9" s="262"/>
      <c r="AF9" s="262"/>
      <c r="AG9" s="263"/>
      <c r="AH9" s="271">
        <f>$R9*$U9</f>
        <v>0</v>
      </c>
      <c r="AI9" s="272"/>
      <c r="AJ9" s="272"/>
      <c r="AK9" s="272"/>
      <c r="AL9" s="272"/>
      <c r="AM9" s="272"/>
      <c r="AN9" s="272"/>
      <c r="AO9" s="273"/>
      <c r="AP9" s="274"/>
      <c r="AQ9" s="275"/>
      <c r="AR9" s="275"/>
      <c r="AS9" s="275"/>
      <c r="AT9" s="276"/>
      <c r="AU9" s="2" t="s">
        <v>192</v>
      </c>
      <c r="AV9" s="75" t="s">
        <v>217</v>
      </c>
    </row>
    <row r="10" spans="1:55" ht="27" customHeight="1">
      <c r="A10" s="144" t="s">
        <v>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6"/>
      <c r="Z10" s="261">
        <f>SUM(Z6:AG9)</f>
        <v>0</v>
      </c>
      <c r="AA10" s="262"/>
      <c r="AB10" s="262"/>
      <c r="AC10" s="262"/>
      <c r="AD10" s="262"/>
      <c r="AE10" s="262"/>
      <c r="AF10" s="262"/>
      <c r="AG10" s="263"/>
      <c r="AH10" s="264">
        <f>SUM(AH6:AO9)</f>
        <v>0</v>
      </c>
      <c r="AI10" s="264"/>
      <c r="AJ10" s="264"/>
      <c r="AK10" s="264"/>
      <c r="AL10" s="264"/>
      <c r="AM10" s="264"/>
      <c r="AN10" s="264"/>
      <c r="AO10" s="264"/>
      <c r="AP10" s="166"/>
      <c r="AQ10" s="167"/>
      <c r="AR10" s="167"/>
      <c r="AS10" s="167"/>
      <c r="AT10" s="168"/>
      <c r="AU10" s="2" t="s">
        <v>192</v>
      </c>
      <c r="AV10" s="75" t="s">
        <v>193</v>
      </c>
      <c r="AW10" s="2" t="s">
        <v>217</v>
      </c>
    </row>
    <row r="11" spans="1:55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2"/>
      <c r="AA11" s="12"/>
      <c r="AB11" s="12"/>
      <c r="AC11" s="12"/>
      <c r="AD11" s="12"/>
      <c r="AE11" s="12"/>
      <c r="AF11" s="12"/>
      <c r="AG11" s="12"/>
      <c r="AH11" s="9"/>
      <c r="AI11" s="9"/>
      <c r="AJ11" s="9"/>
      <c r="AK11" s="9"/>
      <c r="AL11" s="9"/>
      <c r="AM11" s="9"/>
      <c r="AN11" s="9"/>
      <c r="AO11" s="9"/>
      <c r="AP11" s="6"/>
      <c r="AQ11" s="6"/>
      <c r="AR11" s="6"/>
      <c r="AS11" s="6"/>
      <c r="AT11" s="6"/>
    </row>
    <row r="12" spans="1:55" ht="15" customHeight="1">
      <c r="A12" s="6"/>
      <c r="B12" s="6"/>
      <c r="C12" s="6"/>
      <c r="D12" s="6"/>
      <c r="E12" s="6"/>
      <c r="F12" s="6"/>
      <c r="G12" s="13"/>
      <c r="H12" s="13"/>
      <c r="I12" s="13"/>
      <c r="J12" s="13"/>
      <c r="K12" s="13"/>
      <c r="L12" s="13"/>
      <c r="M12" s="13"/>
      <c r="N12" s="6"/>
      <c r="O12" s="6"/>
      <c r="P12" s="6"/>
      <c r="Q12" s="6"/>
      <c r="R12" s="13"/>
      <c r="S12" s="13"/>
      <c r="T12" s="13"/>
      <c r="U12" s="13"/>
      <c r="V12" s="13"/>
      <c r="W12" s="14"/>
      <c r="X12" s="14"/>
      <c r="Y12" s="14"/>
      <c r="Z12" s="14"/>
      <c r="AA12" s="14"/>
      <c r="AB12" s="14"/>
      <c r="AC12" s="14"/>
      <c r="AD12" s="15"/>
      <c r="AE12" s="15"/>
      <c r="AF12" s="15"/>
      <c r="AG12" s="15"/>
      <c r="AH12" s="15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55" ht="15" customHeight="1">
      <c r="A13" s="74" t="s">
        <v>10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5"/>
      <c r="AU13" s="75"/>
      <c r="AV13" s="75"/>
    </row>
    <row r="14" spans="1:55" ht="15" customHeight="1">
      <c r="A14" s="75"/>
      <c r="B14" s="169" t="s">
        <v>58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75"/>
      <c r="AU14" s="75"/>
      <c r="AV14" s="75"/>
    </row>
    <row r="15" spans="1:55" ht="15" customHeight="1">
      <c r="A15" s="75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75"/>
      <c r="AU15" s="75"/>
      <c r="AV15" s="75"/>
    </row>
    <row r="16" spans="1:55" ht="15" customHeight="1">
      <c r="A16" s="75"/>
      <c r="B16" s="75"/>
      <c r="C16" s="80"/>
      <c r="D16" s="75"/>
      <c r="E16" s="75"/>
      <c r="F16" s="75"/>
      <c r="G16" s="75"/>
      <c r="H16" s="75"/>
      <c r="I16" s="81"/>
      <c r="J16" s="75"/>
      <c r="K16" s="75"/>
      <c r="L16" s="75"/>
      <c r="M16" s="75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5"/>
      <c r="AO16" s="75"/>
      <c r="AP16" s="170" t="s">
        <v>100</v>
      </c>
      <c r="AQ16" s="170"/>
      <c r="AR16" s="170"/>
      <c r="AS16" s="170"/>
      <c r="AT16" s="170"/>
      <c r="AU16" s="75"/>
      <c r="AV16" s="75"/>
    </row>
    <row r="17" spans="1:49" ht="78.75" customHeight="1">
      <c r="A17" s="161" t="s">
        <v>161</v>
      </c>
      <c r="B17" s="162"/>
      <c r="C17" s="154" t="s">
        <v>173</v>
      </c>
      <c r="D17" s="149"/>
      <c r="E17" s="149"/>
      <c r="F17" s="149"/>
      <c r="G17" s="149"/>
      <c r="H17" s="155" t="s">
        <v>54</v>
      </c>
      <c r="I17" s="163"/>
      <c r="J17" s="163"/>
      <c r="K17" s="163"/>
      <c r="L17" s="162"/>
      <c r="M17" s="161" t="s">
        <v>55</v>
      </c>
      <c r="N17" s="163"/>
      <c r="O17" s="163"/>
      <c r="P17" s="162"/>
      <c r="Q17" s="164" t="s">
        <v>175</v>
      </c>
      <c r="R17" s="165"/>
      <c r="S17" s="159" t="s">
        <v>176</v>
      </c>
      <c r="T17" s="160"/>
      <c r="U17" s="150" t="s">
        <v>80</v>
      </c>
      <c r="V17" s="151"/>
      <c r="W17" s="152" t="s">
        <v>81</v>
      </c>
      <c r="X17" s="153"/>
      <c r="Y17" s="153"/>
      <c r="Z17" s="153"/>
      <c r="AA17" s="153"/>
      <c r="AB17" s="154"/>
      <c r="AC17" s="155" t="s">
        <v>90</v>
      </c>
      <c r="AD17" s="156"/>
      <c r="AE17" s="156"/>
      <c r="AF17" s="156"/>
      <c r="AG17" s="156"/>
      <c r="AH17" s="156"/>
      <c r="AI17" s="157"/>
      <c r="AJ17" s="152" t="s">
        <v>82</v>
      </c>
      <c r="AK17" s="153"/>
      <c r="AL17" s="153"/>
      <c r="AM17" s="153"/>
      <c r="AN17" s="153"/>
      <c r="AO17" s="153"/>
      <c r="AP17" s="158" t="s">
        <v>172</v>
      </c>
      <c r="AQ17" s="158"/>
      <c r="AR17" s="158"/>
      <c r="AS17" s="158"/>
      <c r="AT17" s="158"/>
      <c r="AU17" s="75"/>
      <c r="AV17" s="75"/>
    </row>
    <row r="18" spans="1:49" ht="27" customHeight="1">
      <c r="A18" s="149" t="s">
        <v>145</v>
      </c>
      <c r="B18" s="149"/>
      <c r="C18" s="277"/>
      <c r="D18" s="256"/>
      <c r="E18" s="256"/>
      <c r="F18" s="256"/>
      <c r="G18" s="256"/>
      <c r="H18" s="278"/>
      <c r="I18" s="278"/>
      <c r="J18" s="278"/>
      <c r="K18" s="278"/>
      <c r="L18" s="279"/>
      <c r="M18" s="280"/>
      <c r="N18" s="281"/>
      <c r="O18" s="281"/>
      <c r="P18" s="282"/>
      <c r="Q18" s="283"/>
      <c r="R18" s="279"/>
      <c r="S18" s="284"/>
      <c r="T18" s="285"/>
      <c r="U18" s="284"/>
      <c r="V18" s="285"/>
      <c r="W18" s="286"/>
      <c r="X18" s="287"/>
      <c r="Y18" s="287"/>
      <c r="Z18" s="287"/>
      <c r="AA18" s="287"/>
      <c r="AB18" s="288"/>
      <c r="AC18" s="289">
        <f>$AJ18*1.08</f>
        <v>0</v>
      </c>
      <c r="AD18" s="290"/>
      <c r="AE18" s="290"/>
      <c r="AF18" s="290"/>
      <c r="AG18" s="290"/>
      <c r="AH18" s="290"/>
      <c r="AI18" s="291"/>
      <c r="AJ18" s="261">
        <f>PRODUCT($U18,$W18,$S18)</f>
        <v>0</v>
      </c>
      <c r="AK18" s="262"/>
      <c r="AL18" s="262"/>
      <c r="AM18" s="262"/>
      <c r="AN18" s="262"/>
      <c r="AO18" s="262"/>
      <c r="AP18" s="292"/>
      <c r="AQ18" s="293"/>
      <c r="AR18" s="293"/>
      <c r="AS18" s="293"/>
      <c r="AT18" s="293"/>
      <c r="AU18" s="2" t="s">
        <v>194</v>
      </c>
      <c r="AV18" s="75" t="s">
        <v>217</v>
      </c>
    </row>
    <row r="19" spans="1:49" ht="27" customHeight="1">
      <c r="A19" s="149" t="s">
        <v>146</v>
      </c>
      <c r="B19" s="149"/>
      <c r="C19" s="277"/>
      <c r="D19" s="256"/>
      <c r="E19" s="256"/>
      <c r="F19" s="256"/>
      <c r="G19" s="256"/>
      <c r="H19" s="278"/>
      <c r="I19" s="278"/>
      <c r="J19" s="278"/>
      <c r="K19" s="278"/>
      <c r="L19" s="279"/>
      <c r="M19" s="280"/>
      <c r="N19" s="281"/>
      <c r="O19" s="281"/>
      <c r="P19" s="282"/>
      <c r="Q19" s="283"/>
      <c r="R19" s="279"/>
      <c r="S19" s="284"/>
      <c r="T19" s="285"/>
      <c r="U19" s="284"/>
      <c r="V19" s="285"/>
      <c r="W19" s="286"/>
      <c r="X19" s="287"/>
      <c r="Y19" s="287"/>
      <c r="Z19" s="287"/>
      <c r="AA19" s="287"/>
      <c r="AB19" s="288"/>
      <c r="AC19" s="289">
        <f>$AJ19*1.08</f>
        <v>0</v>
      </c>
      <c r="AD19" s="290"/>
      <c r="AE19" s="290"/>
      <c r="AF19" s="290"/>
      <c r="AG19" s="290"/>
      <c r="AH19" s="290"/>
      <c r="AI19" s="291"/>
      <c r="AJ19" s="261">
        <f t="shared" ref="AJ19:AJ20" si="0">PRODUCT($U19,$W19,$S19)</f>
        <v>0</v>
      </c>
      <c r="AK19" s="262"/>
      <c r="AL19" s="262"/>
      <c r="AM19" s="262"/>
      <c r="AN19" s="262"/>
      <c r="AO19" s="262"/>
      <c r="AP19" s="292"/>
      <c r="AQ19" s="293"/>
      <c r="AR19" s="293"/>
      <c r="AS19" s="293"/>
      <c r="AT19" s="293"/>
      <c r="AU19" s="2" t="s">
        <v>194</v>
      </c>
      <c r="AV19" s="75" t="s">
        <v>217</v>
      </c>
    </row>
    <row r="20" spans="1:49" ht="27" customHeight="1">
      <c r="A20" s="149" t="s">
        <v>147</v>
      </c>
      <c r="B20" s="149"/>
      <c r="C20" s="256"/>
      <c r="D20" s="256"/>
      <c r="E20" s="256"/>
      <c r="F20" s="256"/>
      <c r="G20" s="256"/>
      <c r="H20" s="278"/>
      <c r="I20" s="278"/>
      <c r="J20" s="278"/>
      <c r="K20" s="278"/>
      <c r="L20" s="279"/>
      <c r="M20" s="280"/>
      <c r="N20" s="281"/>
      <c r="O20" s="281"/>
      <c r="P20" s="282"/>
      <c r="Q20" s="283"/>
      <c r="R20" s="279"/>
      <c r="S20" s="284"/>
      <c r="T20" s="285"/>
      <c r="U20" s="284"/>
      <c r="V20" s="285"/>
      <c r="W20" s="286"/>
      <c r="X20" s="287"/>
      <c r="Y20" s="287"/>
      <c r="Z20" s="287"/>
      <c r="AA20" s="287"/>
      <c r="AB20" s="288"/>
      <c r="AC20" s="289">
        <f>$AJ20*1.08</f>
        <v>0</v>
      </c>
      <c r="AD20" s="290"/>
      <c r="AE20" s="290"/>
      <c r="AF20" s="290"/>
      <c r="AG20" s="290"/>
      <c r="AH20" s="290"/>
      <c r="AI20" s="291"/>
      <c r="AJ20" s="261">
        <f t="shared" si="0"/>
        <v>0</v>
      </c>
      <c r="AK20" s="262"/>
      <c r="AL20" s="262"/>
      <c r="AM20" s="262"/>
      <c r="AN20" s="262"/>
      <c r="AO20" s="262"/>
      <c r="AP20" s="293"/>
      <c r="AQ20" s="293"/>
      <c r="AR20" s="293"/>
      <c r="AS20" s="293"/>
      <c r="AT20" s="293"/>
      <c r="AU20" s="2" t="s">
        <v>194</v>
      </c>
      <c r="AV20" s="75" t="s">
        <v>217</v>
      </c>
    </row>
    <row r="21" spans="1:49" ht="27" customHeight="1">
      <c r="A21" s="144" t="s">
        <v>46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  <c r="AC21" s="271">
        <f>SUM(AC18:AI20)</f>
        <v>0</v>
      </c>
      <c r="AD21" s="272"/>
      <c r="AE21" s="272"/>
      <c r="AF21" s="272"/>
      <c r="AG21" s="272"/>
      <c r="AH21" s="272"/>
      <c r="AI21" s="273"/>
      <c r="AJ21" s="271">
        <f>SUM(AJ18:AP20)</f>
        <v>0</v>
      </c>
      <c r="AK21" s="272"/>
      <c r="AL21" s="272"/>
      <c r="AM21" s="272"/>
      <c r="AN21" s="272"/>
      <c r="AO21" s="272"/>
      <c r="AP21" s="147" t="s">
        <v>121</v>
      </c>
      <c r="AQ21" s="147"/>
      <c r="AR21" s="147"/>
      <c r="AS21" s="147"/>
      <c r="AT21" s="147"/>
      <c r="AU21" s="2" t="s">
        <v>194</v>
      </c>
      <c r="AV21" s="75" t="s">
        <v>193</v>
      </c>
      <c r="AW21" s="2" t="s">
        <v>217</v>
      </c>
    </row>
    <row r="22" spans="1:49" ht="15" customHeight="1"/>
    <row r="23" spans="1:49" ht="15" customHeight="1">
      <c r="A23" s="82" t="s">
        <v>65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</row>
    <row r="24" spans="1:49" ht="30" customHeight="1">
      <c r="A24" s="75"/>
      <c r="B24" s="148" t="s">
        <v>183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83"/>
    </row>
    <row r="25" spans="1:49" ht="18.75" customHeight="1">
      <c r="A25" s="134" t="s">
        <v>67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</row>
    <row r="26" spans="1:49" ht="18.75" customHeight="1">
      <c r="A26" s="134" t="s">
        <v>52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43" t="s">
        <v>134</v>
      </c>
      <c r="N26" s="143"/>
      <c r="O26" s="143"/>
      <c r="P26" s="143"/>
      <c r="Q26" s="305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8"/>
    </row>
    <row r="27" spans="1:49" ht="18.7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43" t="s">
        <v>120</v>
      </c>
      <c r="N27" s="143"/>
      <c r="O27" s="143"/>
      <c r="P27" s="143"/>
      <c r="Q27" s="305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8"/>
      <c r="AD27" s="143" t="s">
        <v>137</v>
      </c>
      <c r="AE27" s="143"/>
      <c r="AF27" s="143"/>
      <c r="AG27" s="143"/>
      <c r="AH27" s="309"/>
      <c r="AI27" s="310"/>
      <c r="AJ27" s="310"/>
      <c r="AK27" s="311"/>
      <c r="AL27" s="310"/>
      <c r="AM27" s="311"/>
      <c r="AN27" s="310"/>
      <c r="AO27" s="310"/>
      <c r="AP27" s="310"/>
      <c r="AQ27" s="311"/>
      <c r="AR27" s="310"/>
      <c r="AS27" s="310"/>
      <c r="AT27" s="312"/>
    </row>
    <row r="28" spans="1:49" ht="18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43" t="s">
        <v>133</v>
      </c>
      <c r="N28" s="143"/>
      <c r="O28" s="143"/>
      <c r="P28" s="143"/>
      <c r="Q28" s="305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7"/>
      <c r="AF28" s="306"/>
      <c r="AG28" s="306"/>
      <c r="AH28" s="306"/>
      <c r="AI28" s="306"/>
      <c r="AJ28" s="306"/>
      <c r="AK28" s="307"/>
      <c r="AL28" s="306"/>
      <c r="AM28" s="307"/>
      <c r="AN28" s="306"/>
      <c r="AO28" s="306"/>
      <c r="AP28" s="306"/>
      <c r="AQ28" s="307"/>
      <c r="AR28" s="306"/>
      <c r="AS28" s="306"/>
      <c r="AT28" s="308"/>
    </row>
    <row r="29" spans="1:49" ht="18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 t="s">
        <v>19</v>
      </c>
      <c r="N29" s="134"/>
      <c r="O29" s="134"/>
      <c r="P29" s="134"/>
      <c r="Q29" s="305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8"/>
      <c r="AD29" s="139" t="s">
        <v>85</v>
      </c>
      <c r="AE29" s="139"/>
      <c r="AF29" s="139"/>
      <c r="AG29" s="139"/>
      <c r="AH29" s="305"/>
      <c r="AI29" s="306"/>
      <c r="AJ29" s="306"/>
      <c r="AK29" s="307"/>
      <c r="AL29" s="306"/>
      <c r="AM29" s="307"/>
      <c r="AN29" s="306"/>
      <c r="AO29" s="306"/>
      <c r="AP29" s="306"/>
      <c r="AQ29" s="307"/>
      <c r="AR29" s="306"/>
      <c r="AS29" s="306"/>
      <c r="AT29" s="308"/>
    </row>
    <row r="30" spans="1:49" ht="18.75" customHeight="1">
      <c r="A30" s="140" t="s">
        <v>174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2"/>
      <c r="M30" s="295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7"/>
    </row>
    <row r="31" spans="1:49" ht="18.75" customHeight="1">
      <c r="A31" s="134" t="s">
        <v>86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298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300"/>
    </row>
    <row r="32" spans="1:49" ht="18.75" customHeight="1">
      <c r="A32" s="134" t="s">
        <v>66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301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3"/>
    </row>
    <row r="33" spans="1:46" ht="75" customHeight="1">
      <c r="A33" s="135" t="s">
        <v>184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7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</row>
    <row r="34" spans="1:46" ht="37.5" customHeight="1">
      <c r="A34" s="138" t="s">
        <v>179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294" t="s">
        <v>157</v>
      </c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</row>
  </sheetData>
  <mergeCells count="126">
    <mergeCell ref="AP4:AT4"/>
    <mergeCell ref="A5:B5"/>
    <mergeCell ref="C5:G5"/>
    <mergeCell ref="H5:L5"/>
    <mergeCell ref="M5:Q5"/>
    <mergeCell ref="R5:T5"/>
    <mergeCell ref="U5:Y5"/>
    <mergeCell ref="Z5:AG5"/>
    <mergeCell ref="AH5:AO5"/>
    <mergeCell ref="AP5:AT5"/>
    <mergeCell ref="Z6:AG6"/>
    <mergeCell ref="AH6:AO6"/>
    <mergeCell ref="AP6:AT6"/>
    <mergeCell ref="A7:B7"/>
    <mergeCell ref="C7:G7"/>
    <mergeCell ref="H7:L7"/>
    <mergeCell ref="M7:Q7"/>
    <mergeCell ref="R7:T7"/>
    <mergeCell ref="U7:Y7"/>
    <mergeCell ref="Z7:AG7"/>
    <mergeCell ref="A6:B6"/>
    <mergeCell ref="C6:G6"/>
    <mergeCell ref="H6:L6"/>
    <mergeCell ref="M6:Q6"/>
    <mergeCell ref="R6:T6"/>
    <mergeCell ref="U6:Y6"/>
    <mergeCell ref="AH7:AO7"/>
    <mergeCell ref="AP7:AT7"/>
    <mergeCell ref="AP10:AT10"/>
    <mergeCell ref="B14:AS15"/>
    <mergeCell ref="AP16:AT16"/>
    <mergeCell ref="AP8:AT8"/>
    <mergeCell ref="A9:B9"/>
    <mergeCell ref="C9:G9"/>
    <mergeCell ref="H9:L9"/>
    <mergeCell ref="M9:Q9"/>
    <mergeCell ref="R9:T9"/>
    <mergeCell ref="U9:Y9"/>
    <mergeCell ref="Z9:AG9"/>
    <mergeCell ref="AH9:AO9"/>
    <mergeCell ref="AP9:AT9"/>
    <mergeCell ref="A8:B8"/>
    <mergeCell ref="C8:G8"/>
    <mergeCell ref="H8:L8"/>
    <mergeCell ref="M8:Q8"/>
    <mergeCell ref="R8:T8"/>
    <mergeCell ref="U8:Y8"/>
    <mergeCell ref="Z8:AG8"/>
    <mergeCell ref="AH8:AO8"/>
    <mergeCell ref="A10:Y10"/>
    <mergeCell ref="Z10:AG10"/>
    <mergeCell ref="AH10:AO10"/>
    <mergeCell ref="A18:B18"/>
    <mergeCell ref="C18:G18"/>
    <mergeCell ref="H18:L18"/>
    <mergeCell ref="M18:P18"/>
    <mergeCell ref="Q18:R18"/>
    <mergeCell ref="A17:B17"/>
    <mergeCell ref="C17:G17"/>
    <mergeCell ref="H17:L17"/>
    <mergeCell ref="M17:P17"/>
    <mergeCell ref="Q17:R17"/>
    <mergeCell ref="S18:T18"/>
    <mergeCell ref="U18:V18"/>
    <mergeCell ref="W18:AB18"/>
    <mergeCell ref="AC18:AI18"/>
    <mergeCell ref="AJ18:AO18"/>
    <mergeCell ref="AP18:AT18"/>
    <mergeCell ref="U17:V17"/>
    <mergeCell ref="W17:AB17"/>
    <mergeCell ref="AC17:AI17"/>
    <mergeCell ref="AJ17:AO17"/>
    <mergeCell ref="AP17:AT17"/>
    <mergeCell ref="S17:T17"/>
    <mergeCell ref="U19:V19"/>
    <mergeCell ref="W19:AB19"/>
    <mergeCell ref="AC19:AI19"/>
    <mergeCell ref="AJ19:AO19"/>
    <mergeCell ref="AP19:AT19"/>
    <mergeCell ref="A20:B20"/>
    <mergeCell ref="C20:G20"/>
    <mergeCell ref="H20:L20"/>
    <mergeCell ref="M20:P20"/>
    <mergeCell ref="Q20:R20"/>
    <mergeCell ref="A19:B19"/>
    <mergeCell ref="C19:G19"/>
    <mergeCell ref="H19:L19"/>
    <mergeCell ref="M19:P19"/>
    <mergeCell ref="Q19:R19"/>
    <mergeCell ref="S19:T19"/>
    <mergeCell ref="A21:AB21"/>
    <mergeCell ref="AC21:AI21"/>
    <mergeCell ref="AJ21:AO21"/>
    <mergeCell ref="AP21:AT21"/>
    <mergeCell ref="B24:AS24"/>
    <mergeCell ref="A25:L25"/>
    <mergeCell ref="M25:AT25"/>
    <mergeCell ref="S20:T20"/>
    <mergeCell ref="U20:V20"/>
    <mergeCell ref="W20:AB20"/>
    <mergeCell ref="AC20:AI20"/>
    <mergeCell ref="AJ20:AO20"/>
    <mergeCell ref="AP20:AT20"/>
    <mergeCell ref="A32:L32"/>
    <mergeCell ref="M32:AT32"/>
    <mergeCell ref="A33:L33"/>
    <mergeCell ref="M33:AT33"/>
    <mergeCell ref="A34:AG34"/>
    <mergeCell ref="AH34:AT34"/>
    <mergeCell ref="Q29:AC29"/>
    <mergeCell ref="AD29:AG29"/>
    <mergeCell ref="AH29:AT29"/>
    <mergeCell ref="A30:L30"/>
    <mergeCell ref="M30:AT30"/>
    <mergeCell ref="A31:L31"/>
    <mergeCell ref="M31:AT31"/>
    <mergeCell ref="A26:L29"/>
    <mergeCell ref="M26:P26"/>
    <mergeCell ref="Q26:AT26"/>
    <mergeCell ref="M27:P27"/>
    <mergeCell ref="Q27:AC27"/>
    <mergeCell ref="AD27:AG27"/>
    <mergeCell ref="AH27:AT27"/>
    <mergeCell ref="M28:P28"/>
    <mergeCell ref="Q28:AT28"/>
    <mergeCell ref="M29:P29"/>
  </mergeCells>
  <phoneticPr fontId="15"/>
  <dataValidations count="1">
    <dataValidation imeMode="on" allowBlank="1" showInputMessage="1" showErrorMessage="1" sqref="M33:AT33"/>
  </dataValidations>
  <printOptions horizontalCentered="1"/>
  <pageMargins left="0.31496062992125984" right="0.31496062992125984" top="0.39370078740157483" bottom="0.39370078740157483" header="0.31496062992125984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Normal="100" zoomScaleSheetLayoutView="100" workbookViewId="0"/>
  </sheetViews>
  <sheetFormatPr defaultColWidth="1.875" defaultRowHeight="12"/>
  <cols>
    <col min="1" max="39" width="2.5" style="2" customWidth="1"/>
    <col min="40" max="45" width="2.5" style="2" hidden="1" customWidth="1"/>
    <col min="46" max="256" width="2.5" style="2" customWidth="1"/>
    <col min="257" max="16384" width="1.875" style="2"/>
  </cols>
  <sheetData>
    <row r="1" spans="1:42" ht="15" customHeight="1">
      <c r="A1" s="74" t="s">
        <v>166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5"/>
      <c r="AM1" s="75"/>
      <c r="AN1" s="75"/>
    </row>
    <row r="2" spans="1:42" ht="15" customHeight="1">
      <c r="A2" s="75"/>
      <c r="B2" s="75"/>
      <c r="C2" s="75"/>
      <c r="D2" s="76"/>
      <c r="E2" s="75"/>
      <c r="F2" s="75"/>
      <c r="G2" s="75"/>
      <c r="H2" s="75"/>
      <c r="I2" s="75"/>
      <c r="J2" s="75"/>
      <c r="K2" s="75"/>
      <c r="L2" s="77"/>
      <c r="M2" s="77"/>
      <c r="N2" s="77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5"/>
      <c r="AH2" s="75"/>
      <c r="AI2" s="170" t="s">
        <v>100</v>
      </c>
      <c r="AJ2" s="170"/>
      <c r="AK2" s="170"/>
      <c r="AL2" s="170"/>
      <c r="AM2" s="170"/>
      <c r="AN2" s="75"/>
    </row>
    <row r="3" spans="1:42" ht="37.5" customHeight="1">
      <c r="A3" s="144" t="s">
        <v>161</v>
      </c>
      <c r="B3" s="146"/>
      <c r="C3" s="144" t="s">
        <v>50</v>
      </c>
      <c r="D3" s="145"/>
      <c r="E3" s="145"/>
      <c r="F3" s="145"/>
      <c r="G3" s="145"/>
      <c r="H3" s="146"/>
      <c r="I3" s="149" t="s">
        <v>68</v>
      </c>
      <c r="J3" s="149"/>
      <c r="K3" s="149"/>
      <c r="L3" s="149"/>
      <c r="M3" s="158" t="s">
        <v>131</v>
      </c>
      <c r="N3" s="158"/>
      <c r="O3" s="158"/>
      <c r="P3" s="158"/>
      <c r="Q3" s="152" t="s">
        <v>88</v>
      </c>
      <c r="R3" s="153"/>
      <c r="S3" s="153"/>
      <c r="T3" s="154"/>
      <c r="U3" s="152" t="s">
        <v>92</v>
      </c>
      <c r="V3" s="153"/>
      <c r="W3" s="153"/>
      <c r="X3" s="153"/>
      <c r="Y3" s="153"/>
      <c r="Z3" s="154"/>
      <c r="AA3" s="152" t="s">
        <v>126</v>
      </c>
      <c r="AB3" s="153"/>
      <c r="AC3" s="153"/>
      <c r="AD3" s="153"/>
      <c r="AE3" s="153"/>
      <c r="AF3" s="154"/>
      <c r="AG3" s="152" t="s">
        <v>49</v>
      </c>
      <c r="AH3" s="153"/>
      <c r="AI3" s="153"/>
      <c r="AJ3" s="153"/>
      <c r="AK3" s="153"/>
      <c r="AL3" s="153"/>
      <c r="AM3" s="154"/>
      <c r="AN3" s="75"/>
    </row>
    <row r="4" spans="1:42" ht="30" customHeight="1">
      <c r="A4" s="144" t="s">
        <v>148</v>
      </c>
      <c r="B4" s="146"/>
      <c r="C4" s="257"/>
      <c r="D4" s="258"/>
      <c r="E4" s="258"/>
      <c r="F4" s="258"/>
      <c r="G4" s="258"/>
      <c r="H4" s="259"/>
      <c r="I4" s="313"/>
      <c r="J4" s="314"/>
      <c r="K4" s="314"/>
      <c r="L4" s="315"/>
      <c r="M4" s="316"/>
      <c r="N4" s="317"/>
      <c r="O4" s="317"/>
      <c r="P4" s="318"/>
      <c r="Q4" s="319"/>
      <c r="R4" s="320"/>
      <c r="S4" s="320"/>
      <c r="T4" s="321"/>
      <c r="U4" s="261">
        <f>$M4*$Q4*1.08</f>
        <v>0</v>
      </c>
      <c r="V4" s="262"/>
      <c r="W4" s="262"/>
      <c r="X4" s="262"/>
      <c r="Y4" s="262"/>
      <c r="Z4" s="263"/>
      <c r="AA4" s="271">
        <f>$M4*$Q4</f>
        <v>0</v>
      </c>
      <c r="AB4" s="272"/>
      <c r="AC4" s="272"/>
      <c r="AD4" s="272"/>
      <c r="AE4" s="272"/>
      <c r="AF4" s="273"/>
      <c r="AG4" s="257"/>
      <c r="AH4" s="258"/>
      <c r="AI4" s="258"/>
      <c r="AJ4" s="258"/>
      <c r="AK4" s="258"/>
      <c r="AL4" s="258"/>
      <c r="AM4" s="259"/>
      <c r="AN4" s="2" t="s">
        <v>195</v>
      </c>
      <c r="AO4" s="2" t="s">
        <v>217</v>
      </c>
    </row>
    <row r="5" spans="1:42" ht="30" customHeight="1">
      <c r="A5" s="144" t="s">
        <v>149</v>
      </c>
      <c r="B5" s="146"/>
      <c r="C5" s="257"/>
      <c r="D5" s="258"/>
      <c r="E5" s="258"/>
      <c r="F5" s="258"/>
      <c r="G5" s="258"/>
      <c r="H5" s="259"/>
      <c r="I5" s="257"/>
      <c r="J5" s="258"/>
      <c r="K5" s="258"/>
      <c r="L5" s="259"/>
      <c r="M5" s="316"/>
      <c r="N5" s="317"/>
      <c r="O5" s="317"/>
      <c r="P5" s="318"/>
      <c r="Q5" s="319"/>
      <c r="R5" s="320"/>
      <c r="S5" s="320"/>
      <c r="T5" s="321"/>
      <c r="U5" s="261">
        <f>$M5*$Q5*1.08</f>
        <v>0</v>
      </c>
      <c r="V5" s="262"/>
      <c r="W5" s="262"/>
      <c r="X5" s="262"/>
      <c r="Y5" s="262"/>
      <c r="Z5" s="263"/>
      <c r="AA5" s="271">
        <f>$M5*$Q5</f>
        <v>0</v>
      </c>
      <c r="AB5" s="272"/>
      <c r="AC5" s="272"/>
      <c r="AD5" s="272"/>
      <c r="AE5" s="272"/>
      <c r="AF5" s="273"/>
      <c r="AG5" s="257"/>
      <c r="AH5" s="258"/>
      <c r="AI5" s="258"/>
      <c r="AJ5" s="258"/>
      <c r="AK5" s="258"/>
      <c r="AL5" s="258"/>
      <c r="AM5" s="259"/>
      <c r="AN5" s="2" t="s">
        <v>195</v>
      </c>
      <c r="AO5" s="2" t="s">
        <v>217</v>
      </c>
    </row>
    <row r="6" spans="1:42" ht="30" customHeight="1">
      <c r="A6" s="144" t="s">
        <v>150</v>
      </c>
      <c r="B6" s="146"/>
      <c r="C6" s="257"/>
      <c r="D6" s="258"/>
      <c r="E6" s="258"/>
      <c r="F6" s="258"/>
      <c r="G6" s="258"/>
      <c r="H6" s="259"/>
      <c r="I6" s="257"/>
      <c r="J6" s="258"/>
      <c r="K6" s="258"/>
      <c r="L6" s="259"/>
      <c r="M6" s="316"/>
      <c r="N6" s="317"/>
      <c r="O6" s="317"/>
      <c r="P6" s="318"/>
      <c r="Q6" s="319"/>
      <c r="R6" s="320"/>
      <c r="S6" s="320"/>
      <c r="T6" s="321"/>
      <c r="U6" s="261">
        <f>$M6*$Q6*1.08</f>
        <v>0</v>
      </c>
      <c r="V6" s="262"/>
      <c r="W6" s="262"/>
      <c r="X6" s="262"/>
      <c r="Y6" s="262"/>
      <c r="Z6" s="263"/>
      <c r="AA6" s="271">
        <f>$M6*$Q6</f>
        <v>0</v>
      </c>
      <c r="AB6" s="272"/>
      <c r="AC6" s="272"/>
      <c r="AD6" s="272"/>
      <c r="AE6" s="272"/>
      <c r="AF6" s="273"/>
      <c r="AG6" s="257"/>
      <c r="AH6" s="258"/>
      <c r="AI6" s="258"/>
      <c r="AJ6" s="258"/>
      <c r="AK6" s="258"/>
      <c r="AL6" s="258"/>
      <c r="AM6" s="259"/>
      <c r="AN6" s="2" t="s">
        <v>195</v>
      </c>
      <c r="AO6" s="2" t="s">
        <v>217</v>
      </c>
    </row>
    <row r="7" spans="1:42" ht="30" customHeight="1">
      <c r="A7" s="144" t="s">
        <v>151</v>
      </c>
      <c r="B7" s="146"/>
      <c r="C7" s="257"/>
      <c r="D7" s="258"/>
      <c r="E7" s="258"/>
      <c r="F7" s="258"/>
      <c r="G7" s="258"/>
      <c r="H7" s="259"/>
      <c r="I7" s="257"/>
      <c r="J7" s="258"/>
      <c r="K7" s="258"/>
      <c r="L7" s="259"/>
      <c r="M7" s="316"/>
      <c r="N7" s="317"/>
      <c r="O7" s="317"/>
      <c r="P7" s="318"/>
      <c r="Q7" s="319"/>
      <c r="R7" s="320"/>
      <c r="S7" s="320"/>
      <c r="T7" s="321"/>
      <c r="U7" s="261">
        <f>$M7*$Q7*1.08</f>
        <v>0</v>
      </c>
      <c r="V7" s="262"/>
      <c r="W7" s="262"/>
      <c r="X7" s="262"/>
      <c r="Y7" s="262"/>
      <c r="Z7" s="263"/>
      <c r="AA7" s="271">
        <f>$M7*$Q7</f>
        <v>0</v>
      </c>
      <c r="AB7" s="272"/>
      <c r="AC7" s="272"/>
      <c r="AD7" s="272"/>
      <c r="AE7" s="272"/>
      <c r="AF7" s="273"/>
      <c r="AG7" s="257"/>
      <c r="AH7" s="258"/>
      <c r="AI7" s="258"/>
      <c r="AJ7" s="258"/>
      <c r="AK7" s="258"/>
      <c r="AL7" s="258"/>
      <c r="AM7" s="259"/>
      <c r="AN7" s="2" t="s">
        <v>195</v>
      </c>
      <c r="AO7" s="2" t="s">
        <v>217</v>
      </c>
    </row>
    <row r="8" spans="1:42" ht="30" customHeight="1">
      <c r="A8" s="144" t="s">
        <v>16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271">
        <f>SUM($U$4:$U$7)</f>
        <v>0</v>
      </c>
      <c r="V8" s="272"/>
      <c r="W8" s="272"/>
      <c r="X8" s="272"/>
      <c r="Y8" s="272"/>
      <c r="Z8" s="273"/>
      <c r="AA8" s="271">
        <f>SUM($AA$4:$AA$7)</f>
        <v>0</v>
      </c>
      <c r="AB8" s="272"/>
      <c r="AC8" s="272"/>
      <c r="AD8" s="272"/>
      <c r="AE8" s="272"/>
      <c r="AF8" s="273"/>
      <c r="AG8" s="166"/>
      <c r="AH8" s="167"/>
      <c r="AI8" s="167"/>
      <c r="AJ8" s="167"/>
      <c r="AK8" s="167"/>
      <c r="AL8" s="167"/>
      <c r="AM8" s="168"/>
      <c r="AN8" s="2" t="s">
        <v>195</v>
      </c>
      <c r="AO8" s="75" t="s">
        <v>197</v>
      </c>
      <c r="AP8" s="2" t="s">
        <v>217</v>
      </c>
    </row>
    <row r="9" spans="1:42" ht="15" customHeight="1">
      <c r="A9" s="7"/>
      <c r="B9" s="7"/>
      <c r="C9" s="7"/>
      <c r="D9" s="16"/>
      <c r="E9" s="16"/>
      <c r="F9" s="16"/>
      <c r="G9" s="16"/>
      <c r="H9" s="16"/>
      <c r="I9" s="16"/>
      <c r="N9" s="16"/>
      <c r="O9" s="16"/>
      <c r="P9" s="16"/>
      <c r="Q9" s="16"/>
      <c r="R9" s="7"/>
      <c r="S9" s="16"/>
      <c r="T9" s="16"/>
      <c r="U9" s="16"/>
      <c r="V9" s="17"/>
      <c r="W9" s="8"/>
      <c r="X9" s="16"/>
      <c r="Y9" s="8"/>
      <c r="Z9" s="16"/>
      <c r="AA9" s="16"/>
      <c r="AB9" s="7"/>
      <c r="AC9" s="16"/>
      <c r="AD9" s="16"/>
      <c r="AE9" s="16"/>
      <c r="AF9" s="7"/>
      <c r="AG9" s="16"/>
      <c r="AH9" s="16"/>
      <c r="AI9" s="16"/>
      <c r="AJ9" s="16"/>
      <c r="AK9" s="16"/>
    </row>
    <row r="10" spans="1:42" ht="15" customHeight="1">
      <c r="A10" s="7"/>
      <c r="B10" s="7"/>
      <c r="C10" s="7"/>
      <c r="D10" s="16"/>
      <c r="E10" s="16"/>
      <c r="F10" s="16"/>
      <c r="G10" s="16"/>
      <c r="H10" s="16"/>
      <c r="I10" s="16"/>
      <c r="N10" s="16"/>
      <c r="O10" s="16"/>
      <c r="P10" s="16"/>
      <c r="Q10" s="16"/>
      <c r="R10" s="7"/>
      <c r="S10" s="16"/>
      <c r="T10" s="16"/>
      <c r="U10" s="16"/>
      <c r="V10" s="17"/>
      <c r="W10" s="8"/>
      <c r="X10" s="16"/>
      <c r="Y10" s="8"/>
      <c r="Z10" s="16"/>
      <c r="AA10" s="16"/>
      <c r="AB10" s="7"/>
      <c r="AC10" s="16"/>
      <c r="AD10" s="16"/>
      <c r="AE10" s="16"/>
      <c r="AF10" s="7"/>
      <c r="AG10" s="16"/>
      <c r="AH10" s="16"/>
      <c r="AI10" s="16"/>
      <c r="AJ10" s="16"/>
      <c r="AK10" s="16"/>
    </row>
    <row r="11" spans="1:42" ht="15" customHeight="1">
      <c r="A11" s="82" t="s">
        <v>167</v>
      </c>
      <c r="B11" s="75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75"/>
      <c r="AJ11" s="75"/>
      <c r="AK11" s="75"/>
      <c r="AL11" s="75"/>
      <c r="AM11" s="75"/>
    </row>
    <row r="12" spans="1:42" ht="16.5" customHeight="1">
      <c r="A12" s="75"/>
      <c r="B12" s="191" t="s">
        <v>169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85"/>
    </row>
    <row r="13" spans="1:42" ht="18.75" customHeight="1">
      <c r="A13" s="179" t="s">
        <v>89</v>
      </c>
      <c r="B13" s="180"/>
      <c r="C13" s="180"/>
      <c r="D13" s="180"/>
      <c r="E13" s="180"/>
      <c r="F13" s="180"/>
      <c r="G13" s="180"/>
      <c r="H13" s="180"/>
      <c r="I13" s="181"/>
      <c r="J13" s="143" t="s">
        <v>134</v>
      </c>
      <c r="K13" s="143"/>
      <c r="L13" s="143"/>
      <c r="M13" s="143"/>
      <c r="N13" s="305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8"/>
    </row>
    <row r="14" spans="1:42" ht="18.75" customHeight="1">
      <c r="A14" s="182"/>
      <c r="B14" s="183"/>
      <c r="C14" s="183"/>
      <c r="D14" s="183"/>
      <c r="E14" s="183"/>
      <c r="F14" s="183"/>
      <c r="G14" s="183"/>
      <c r="H14" s="183"/>
      <c r="I14" s="184"/>
      <c r="J14" s="143" t="s">
        <v>120</v>
      </c>
      <c r="K14" s="143"/>
      <c r="L14" s="143"/>
      <c r="M14" s="143"/>
      <c r="N14" s="305"/>
      <c r="O14" s="306"/>
      <c r="P14" s="306"/>
      <c r="Q14" s="306"/>
      <c r="R14" s="306"/>
      <c r="S14" s="306"/>
      <c r="T14" s="306"/>
      <c r="U14" s="306"/>
      <c r="V14" s="306"/>
      <c r="W14" s="306"/>
      <c r="X14" s="308"/>
      <c r="Y14" s="188" t="s">
        <v>137</v>
      </c>
      <c r="Z14" s="189"/>
      <c r="AA14" s="189"/>
      <c r="AB14" s="190"/>
      <c r="AC14" s="309"/>
      <c r="AD14" s="310"/>
      <c r="AE14" s="310"/>
      <c r="AF14" s="310"/>
      <c r="AG14" s="310"/>
      <c r="AH14" s="310"/>
      <c r="AI14" s="310"/>
      <c r="AJ14" s="310"/>
      <c r="AK14" s="310"/>
      <c r="AL14" s="310"/>
      <c r="AM14" s="312"/>
    </row>
    <row r="15" spans="1:42" ht="18.75" customHeight="1">
      <c r="A15" s="182"/>
      <c r="B15" s="183"/>
      <c r="C15" s="183"/>
      <c r="D15" s="183"/>
      <c r="E15" s="183"/>
      <c r="F15" s="183"/>
      <c r="G15" s="183"/>
      <c r="H15" s="183"/>
      <c r="I15" s="184"/>
      <c r="J15" s="143" t="s">
        <v>133</v>
      </c>
      <c r="K15" s="143"/>
      <c r="L15" s="143"/>
      <c r="M15" s="143"/>
      <c r="N15" s="305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8"/>
    </row>
    <row r="16" spans="1:42" ht="18.75" customHeight="1">
      <c r="A16" s="182"/>
      <c r="B16" s="183"/>
      <c r="C16" s="183"/>
      <c r="D16" s="183"/>
      <c r="E16" s="183"/>
      <c r="F16" s="183"/>
      <c r="G16" s="183"/>
      <c r="H16" s="183"/>
      <c r="I16" s="184"/>
      <c r="J16" s="134" t="s">
        <v>19</v>
      </c>
      <c r="K16" s="134"/>
      <c r="L16" s="134"/>
      <c r="M16" s="134"/>
      <c r="N16" s="305"/>
      <c r="O16" s="306"/>
      <c r="P16" s="306"/>
      <c r="Q16" s="306"/>
      <c r="R16" s="306"/>
      <c r="S16" s="306"/>
      <c r="T16" s="306"/>
      <c r="U16" s="306"/>
      <c r="V16" s="306"/>
      <c r="W16" s="306"/>
      <c r="X16" s="308"/>
      <c r="Y16" s="192" t="s">
        <v>85</v>
      </c>
      <c r="Z16" s="193"/>
      <c r="AA16" s="193"/>
      <c r="AB16" s="194"/>
      <c r="AC16" s="305"/>
      <c r="AD16" s="306"/>
      <c r="AE16" s="306"/>
      <c r="AF16" s="306"/>
      <c r="AG16" s="306"/>
      <c r="AH16" s="306"/>
      <c r="AI16" s="306"/>
      <c r="AJ16" s="306"/>
      <c r="AK16" s="306"/>
      <c r="AL16" s="306"/>
      <c r="AM16" s="308"/>
    </row>
    <row r="17" spans="1:46" ht="56.25" customHeight="1">
      <c r="A17" s="185"/>
      <c r="B17" s="186"/>
      <c r="C17" s="186"/>
      <c r="D17" s="186"/>
      <c r="E17" s="186"/>
      <c r="F17" s="186"/>
      <c r="G17" s="186"/>
      <c r="H17" s="186"/>
      <c r="I17" s="187"/>
      <c r="J17" s="138" t="s">
        <v>94</v>
      </c>
      <c r="K17" s="139"/>
      <c r="L17" s="139"/>
      <c r="M17" s="139"/>
      <c r="N17" s="322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4"/>
    </row>
    <row r="18" spans="1:46" ht="18.75" customHeight="1">
      <c r="A18" s="140" t="s">
        <v>93</v>
      </c>
      <c r="B18" s="141"/>
      <c r="C18" s="141"/>
      <c r="D18" s="141"/>
      <c r="E18" s="141"/>
      <c r="F18" s="141"/>
      <c r="G18" s="141"/>
      <c r="H18" s="141"/>
      <c r="I18" s="142"/>
      <c r="J18" s="305"/>
      <c r="K18" s="306"/>
      <c r="L18" s="306"/>
      <c r="M18" s="306" t="s">
        <v>95</v>
      </c>
      <c r="N18" s="306"/>
      <c r="O18" s="306"/>
      <c r="P18" s="306"/>
      <c r="Q18" s="306" t="s">
        <v>97</v>
      </c>
      <c r="R18" s="306"/>
      <c r="S18" s="306"/>
      <c r="T18" s="306"/>
      <c r="U18" s="306" t="s">
        <v>96</v>
      </c>
      <c r="V18" s="306"/>
      <c r="W18" s="306" t="s">
        <v>98</v>
      </c>
      <c r="X18" s="306"/>
      <c r="Y18" s="306"/>
      <c r="Z18" s="306"/>
      <c r="AA18" s="306" t="s">
        <v>95</v>
      </c>
      <c r="AB18" s="306"/>
      <c r="AC18" s="306"/>
      <c r="AD18" s="306"/>
      <c r="AE18" s="306" t="s">
        <v>97</v>
      </c>
      <c r="AF18" s="306"/>
      <c r="AG18" s="306"/>
      <c r="AH18" s="306"/>
      <c r="AI18" s="306" t="s">
        <v>96</v>
      </c>
      <c r="AJ18" s="306"/>
      <c r="AK18" s="306"/>
      <c r="AL18" s="306"/>
      <c r="AM18" s="308"/>
    </row>
    <row r="19" spans="1:46" ht="18.75" customHeight="1">
      <c r="A19" s="140" t="s">
        <v>66</v>
      </c>
      <c r="B19" s="141"/>
      <c r="C19" s="141"/>
      <c r="D19" s="141"/>
      <c r="E19" s="141"/>
      <c r="F19" s="141"/>
      <c r="G19" s="141"/>
      <c r="H19" s="141"/>
      <c r="I19" s="142"/>
      <c r="J19" s="301" t="s">
        <v>189</v>
      </c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3"/>
    </row>
    <row r="20" spans="1:46" ht="75" customHeight="1">
      <c r="A20" s="140" t="s">
        <v>168</v>
      </c>
      <c r="B20" s="141"/>
      <c r="C20" s="141"/>
      <c r="D20" s="141"/>
      <c r="E20" s="141"/>
      <c r="F20" s="141"/>
      <c r="G20" s="141"/>
      <c r="H20" s="141"/>
      <c r="I20" s="142"/>
      <c r="J20" s="325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7"/>
    </row>
    <row r="21" spans="1:46" ht="75" customHeight="1">
      <c r="A21" s="140" t="s">
        <v>69</v>
      </c>
      <c r="B21" s="141"/>
      <c r="C21" s="141"/>
      <c r="D21" s="141"/>
      <c r="E21" s="141"/>
      <c r="F21" s="141"/>
      <c r="G21" s="141"/>
      <c r="H21" s="141"/>
      <c r="I21" s="142"/>
      <c r="J21" s="325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7"/>
    </row>
    <row r="22" spans="1:46" ht="37.5" customHeight="1">
      <c r="A22" s="138" t="s">
        <v>171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294" t="s">
        <v>157</v>
      </c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3"/>
      <c r="AO22" s="23"/>
      <c r="AP22" s="23"/>
      <c r="AQ22" s="23"/>
      <c r="AR22" s="23"/>
      <c r="AS22" s="23"/>
      <c r="AT22" s="23"/>
    </row>
  </sheetData>
  <mergeCells count="83">
    <mergeCell ref="I3:L3"/>
    <mergeCell ref="M3:P3"/>
    <mergeCell ref="Q3:T3"/>
    <mergeCell ref="C3:H3"/>
    <mergeCell ref="C4:H4"/>
    <mergeCell ref="U3:Z3"/>
    <mergeCell ref="AG4:AM4"/>
    <mergeCell ref="AG3:AM3"/>
    <mergeCell ref="AA3:AF3"/>
    <mergeCell ref="M4:P4"/>
    <mergeCell ref="Q4:T4"/>
    <mergeCell ref="U4:Z4"/>
    <mergeCell ref="AA4:AF4"/>
    <mergeCell ref="AG5:AM5"/>
    <mergeCell ref="I6:L6"/>
    <mergeCell ref="M6:P6"/>
    <mergeCell ref="Q6:T6"/>
    <mergeCell ref="I5:L5"/>
    <mergeCell ref="M5:P5"/>
    <mergeCell ref="Q5:T5"/>
    <mergeCell ref="U5:Z5"/>
    <mergeCell ref="AA5:AF5"/>
    <mergeCell ref="J21:AM21"/>
    <mergeCell ref="O18:P18"/>
    <mergeCell ref="A22:AB22"/>
    <mergeCell ref="AC22:AM22"/>
    <mergeCell ref="U18:V18"/>
    <mergeCell ref="W18:Z18"/>
    <mergeCell ref="AA18:AB18"/>
    <mergeCell ref="AG18:AH18"/>
    <mergeCell ref="AI18:AJ18"/>
    <mergeCell ref="A19:I19"/>
    <mergeCell ref="A20:I20"/>
    <mergeCell ref="Q18:R18"/>
    <mergeCell ref="S18:T18"/>
    <mergeCell ref="A21:I21"/>
    <mergeCell ref="M18:N18"/>
    <mergeCell ref="J19:AM19"/>
    <mergeCell ref="U8:Z8"/>
    <mergeCell ref="AA8:AF8"/>
    <mergeCell ref="AG8:AM8"/>
    <mergeCell ref="B12:AL12"/>
    <mergeCell ref="N17:AM17"/>
    <mergeCell ref="J13:M13"/>
    <mergeCell ref="J15:M15"/>
    <mergeCell ref="J16:M16"/>
    <mergeCell ref="Y16:AB16"/>
    <mergeCell ref="J17:M17"/>
    <mergeCell ref="J20:AM20"/>
    <mergeCell ref="AE18:AF18"/>
    <mergeCell ref="AC18:AD18"/>
    <mergeCell ref="A13:I17"/>
    <mergeCell ref="A18:I18"/>
    <mergeCell ref="J14:M14"/>
    <mergeCell ref="N14:X14"/>
    <mergeCell ref="Y14:AB14"/>
    <mergeCell ref="N15:AM15"/>
    <mergeCell ref="J18:L18"/>
    <mergeCell ref="AK18:AM18"/>
    <mergeCell ref="AC14:AM14"/>
    <mergeCell ref="AI2:AM2"/>
    <mergeCell ref="N16:X16"/>
    <mergeCell ref="AC16:AM16"/>
    <mergeCell ref="AG6:AM6"/>
    <mergeCell ref="M7:P7"/>
    <mergeCell ref="Q7:T7"/>
    <mergeCell ref="U6:Z6"/>
    <mergeCell ref="AA6:AF6"/>
    <mergeCell ref="N13:AM13"/>
    <mergeCell ref="A8:T8"/>
    <mergeCell ref="I4:L4"/>
    <mergeCell ref="U7:Z7"/>
    <mergeCell ref="AA7:AF7"/>
    <mergeCell ref="AG7:AM7"/>
    <mergeCell ref="I7:L7"/>
    <mergeCell ref="C5:H5"/>
    <mergeCell ref="C6:H6"/>
    <mergeCell ref="C7:H7"/>
    <mergeCell ref="A3:B3"/>
    <mergeCell ref="A4:B4"/>
    <mergeCell ref="A5:B5"/>
    <mergeCell ref="A6:B6"/>
    <mergeCell ref="A7:B7"/>
  </mergeCells>
  <phoneticPr fontId="8"/>
  <printOptions horizontalCentered="1"/>
  <pageMargins left="0.31496062992125984" right="0.31496062992125984" top="0.39370078740157483" bottom="0.39370078740157483" header="0.31496062992125984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zoomScaleNormal="100" zoomScaleSheetLayoutView="100" workbookViewId="0"/>
  </sheetViews>
  <sheetFormatPr defaultColWidth="1.875" defaultRowHeight="12"/>
  <cols>
    <col min="1" max="39" width="2.5" style="2" customWidth="1"/>
    <col min="40" max="44" width="2.5" style="2" hidden="1" customWidth="1"/>
    <col min="45" max="256" width="2.5" style="2" customWidth="1"/>
    <col min="257" max="16384" width="1.875" style="2"/>
  </cols>
  <sheetData>
    <row r="1" spans="1:46" ht="15" customHeight="1">
      <c r="A1" s="74" t="s">
        <v>163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5"/>
      <c r="AI1" s="75"/>
      <c r="AJ1" s="75"/>
      <c r="AK1" s="75"/>
      <c r="AL1" s="75"/>
      <c r="AM1" s="75"/>
      <c r="AN1" s="75"/>
    </row>
    <row r="2" spans="1:46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81"/>
      <c r="R2" s="75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5"/>
      <c r="AH2" s="75"/>
      <c r="AI2" s="170" t="s">
        <v>100</v>
      </c>
      <c r="AJ2" s="170"/>
      <c r="AK2" s="170"/>
      <c r="AL2" s="170"/>
      <c r="AM2" s="170"/>
      <c r="AN2" s="75"/>
    </row>
    <row r="3" spans="1:46" ht="45" customHeight="1">
      <c r="A3" s="144" t="s">
        <v>161</v>
      </c>
      <c r="B3" s="146"/>
      <c r="C3" s="152" t="s">
        <v>101</v>
      </c>
      <c r="D3" s="153"/>
      <c r="E3" s="153"/>
      <c r="F3" s="154"/>
      <c r="G3" s="152" t="s">
        <v>102</v>
      </c>
      <c r="H3" s="153"/>
      <c r="I3" s="153"/>
      <c r="J3" s="153"/>
      <c r="K3" s="154"/>
      <c r="L3" s="144" t="s">
        <v>2</v>
      </c>
      <c r="M3" s="145"/>
      <c r="N3" s="145"/>
      <c r="O3" s="145"/>
      <c r="P3" s="146"/>
      <c r="Q3" s="152" t="s">
        <v>127</v>
      </c>
      <c r="R3" s="146"/>
      <c r="S3" s="152" t="s">
        <v>125</v>
      </c>
      <c r="T3" s="153"/>
      <c r="U3" s="153"/>
      <c r="V3" s="154"/>
      <c r="W3" s="152" t="s">
        <v>99</v>
      </c>
      <c r="X3" s="153"/>
      <c r="Y3" s="153"/>
      <c r="Z3" s="153"/>
      <c r="AA3" s="153"/>
      <c r="AB3" s="154"/>
      <c r="AC3" s="152" t="s">
        <v>87</v>
      </c>
      <c r="AD3" s="153"/>
      <c r="AE3" s="153"/>
      <c r="AF3" s="153"/>
      <c r="AG3" s="153"/>
      <c r="AH3" s="154"/>
      <c r="AI3" s="152" t="s">
        <v>51</v>
      </c>
      <c r="AJ3" s="153"/>
      <c r="AK3" s="153"/>
      <c r="AL3" s="153"/>
      <c r="AM3" s="154"/>
      <c r="AN3" s="75"/>
    </row>
    <row r="4" spans="1:46" ht="45" customHeight="1">
      <c r="A4" s="144" t="s">
        <v>152</v>
      </c>
      <c r="B4" s="146"/>
      <c r="C4" s="257"/>
      <c r="D4" s="258"/>
      <c r="E4" s="258"/>
      <c r="F4" s="259"/>
      <c r="G4" s="257"/>
      <c r="H4" s="258"/>
      <c r="I4" s="258"/>
      <c r="J4" s="258"/>
      <c r="K4" s="259"/>
      <c r="L4" s="257"/>
      <c r="M4" s="275"/>
      <c r="N4" s="275"/>
      <c r="O4" s="275"/>
      <c r="P4" s="276"/>
      <c r="Q4" s="328"/>
      <c r="R4" s="329"/>
      <c r="S4" s="330"/>
      <c r="T4" s="331"/>
      <c r="U4" s="331"/>
      <c r="V4" s="332"/>
      <c r="W4" s="271">
        <f>Q4*S4*1.08</f>
        <v>0</v>
      </c>
      <c r="X4" s="272"/>
      <c r="Y4" s="272"/>
      <c r="Z4" s="272"/>
      <c r="AA4" s="272"/>
      <c r="AB4" s="273"/>
      <c r="AC4" s="271">
        <f>Q4*S4</f>
        <v>0</v>
      </c>
      <c r="AD4" s="272"/>
      <c r="AE4" s="272"/>
      <c r="AF4" s="272"/>
      <c r="AG4" s="272"/>
      <c r="AH4" s="273"/>
      <c r="AI4" s="257"/>
      <c r="AJ4" s="258"/>
      <c r="AK4" s="258"/>
      <c r="AL4" s="258"/>
      <c r="AM4" s="259"/>
      <c r="AN4" s="2" t="s">
        <v>196</v>
      </c>
      <c r="AO4" s="2" t="s">
        <v>217</v>
      </c>
    </row>
    <row r="5" spans="1:46" ht="45" customHeight="1">
      <c r="A5" s="144" t="s">
        <v>153</v>
      </c>
      <c r="B5" s="146"/>
      <c r="C5" s="257"/>
      <c r="D5" s="258"/>
      <c r="E5" s="258"/>
      <c r="F5" s="259"/>
      <c r="G5" s="257"/>
      <c r="H5" s="258"/>
      <c r="I5" s="258"/>
      <c r="J5" s="258"/>
      <c r="K5" s="259"/>
      <c r="L5" s="274"/>
      <c r="M5" s="275"/>
      <c r="N5" s="275"/>
      <c r="O5" s="275"/>
      <c r="P5" s="276"/>
      <c r="Q5" s="257"/>
      <c r="R5" s="259"/>
      <c r="S5" s="333"/>
      <c r="T5" s="334"/>
      <c r="U5" s="334"/>
      <c r="V5" s="335"/>
      <c r="W5" s="271">
        <f>Q5*S5*1.08</f>
        <v>0</v>
      </c>
      <c r="X5" s="272"/>
      <c r="Y5" s="272"/>
      <c r="Z5" s="272"/>
      <c r="AA5" s="272"/>
      <c r="AB5" s="273"/>
      <c r="AC5" s="271">
        <f>Q5*S5</f>
        <v>0</v>
      </c>
      <c r="AD5" s="272"/>
      <c r="AE5" s="272"/>
      <c r="AF5" s="272"/>
      <c r="AG5" s="272"/>
      <c r="AH5" s="273"/>
      <c r="AI5" s="257"/>
      <c r="AJ5" s="258"/>
      <c r="AK5" s="258"/>
      <c r="AL5" s="258"/>
      <c r="AM5" s="259"/>
      <c r="AN5" s="2" t="s">
        <v>196</v>
      </c>
      <c r="AO5" s="2" t="s">
        <v>217</v>
      </c>
    </row>
    <row r="6" spans="1:46" ht="30" customHeight="1">
      <c r="A6" s="144" t="s">
        <v>16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271">
        <f>SUM(W4:AB5)</f>
        <v>0</v>
      </c>
      <c r="X6" s="272"/>
      <c r="Y6" s="272"/>
      <c r="Z6" s="272"/>
      <c r="AA6" s="272"/>
      <c r="AB6" s="273"/>
      <c r="AC6" s="271">
        <f>SUM(AC4:AH5)</f>
        <v>0</v>
      </c>
      <c r="AD6" s="272"/>
      <c r="AE6" s="272"/>
      <c r="AF6" s="272"/>
      <c r="AG6" s="272"/>
      <c r="AH6" s="273"/>
      <c r="AI6" s="196"/>
      <c r="AJ6" s="197"/>
      <c r="AK6" s="197"/>
      <c r="AL6" s="197"/>
      <c r="AM6" s="198"/>
      <c r="AN6" s="2" t="s">
        <v>196</v>
      </c>
      <c r="AO6" s="2" t="s">
        <v>198</v>
      </c>
      <c r="AP6" s="2" t="s">
        <v>217</v>
      </c>
    </row>
    <row r="7" spans="1:46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6" ht="15" customHeight="1">
      <c r="A8" s="86" t="s">
        <v>164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8"/>
      <c r="AF8" s="88"/>
      <c r="AG8" s="88"/>
      <c r="AH8" s="88"/>
      <c r="AI8" s="88"/>
      <c r="AJ8" s="88"/>
      <c r="AK8" s="88"/>
      <c r="AL8" s="88"/>
      <c r="AM8" s="88"/>
      <c r="AN8" s="9"/>
    </row>
    <row r="9" spans="1:46" ht="16.5" customHeight="1">
      <c r="A9" s="75"/>
      <c r="B9" s="195" t="s">
        <v>178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89"/>
    </row>
    <row r="10" spans="1:46" ht="18.75" customHeight="1">
      <c r="A10" s="179" t="s">
        <v>170</v>
      </c>
      <c r="B10" s="180"/>
      <c r="C10" s="180"/>
      <c r="D10" s="180"/>
      <c r="E10" s="180"/>
      <c r="F10" s="180"/>
      <c r="G10" s="180"/>
      <c r="H10" s="180"/>
      <c r="I10" s="181"/>
      <c r="J10" s="143" t="s">
        <v>135</v>
      </c>
      <c r="K10" s="143"/>
      <c r="L10" s="143"/>
      <c r="M10" s="143"/>
      <c r="N10" s="305"/>
      <c r="O10" s="306"/>
      <c r="P10" s="306"/>
      <c r="Q10" s="306"/>
      <c r="R10" s="306"/>
      <c r="S10" s="306"/>
      <c r="T10" s="306"/>
      <c r="U10" s="306"/>
      <c r="V10" s="306"/>
      <c r="W10" s="306"/>
      <c r="X10" s="308"/>
      <c r="Y10" s="188" t="s">
        <v>137</v>
      </c>
      <c r="Z10" s="189"/>
      <c r="AA10" s="189"/>
      <c r="AB10" s="190"/>
      <c r="AC10" s="309"/>
      <c r="AD10" s="310"/>
      <c r="AE10" s="310"/>
      <c r="AF10" s="310"/>
      <c r="AG10" s="310"/>
      <c r="AH10" s="310"/>
      <c r="AI10" s="310"/>
      <c r="AJ10" s="310"/>
      <c r="AK10" s="310"/>
      <c r="AL10" s="310"/>
      <c r="AM10" s="312"/>
    </row>
    <row r="11" spans="1:46" ht="18.75" customHeight="1">
      <c r="A11" s="182"/>
      <c r="B11" s="183"/>
      <c r="C11" s="183"/>
      <c r="D11" s="183"/>
      <c r="E11" s="183"/>
      <c r="F11" s="183"/>
      <c r="G11" s="183"/>
      <c r="H11" s="183"/>
      <c r="I11" s="184"/>
      <c r="J11" s="143" t="s">
        <v>136</v>
      </c>
      <c r="K11" s="143"/>
      <c r="L11" s="143"/>
      <c r="M11" s="143"/>
      <c r="N11" s="305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8"/>
    </row>
    <row r="12" spans="1:46" ht="56.25" customHeight="1">
      <c r="A12" s="185"/>
      <c r="B12" s="186"/>
      <c r="C12" s="186"/>
      <c r="D12" s="186"/>
      <c r="E12" s="186"/>
      <c r="F12" s="186"/>
      <c r="G12" s="186"/>
      <c r="H12" s="186"/>
      <c r="I12" s="187"/>
      <c r="J12" s="138" t="s">
        <v>104</v>
      </c>
      <c r="K12" s="139"/>
      <c r="L12" s="139"/>
      <c r="M12" s="139"/>
      <c r="N12" s="336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8"/>
    </row>
    <row r="13" spans="1:46" ht="18.75" customHeight="1">
      <c r="A13" s="140" t="s">
        <v>93</v>
      </c>
      <c r="B13" s="141"/>
      <c r="C13" s="141"/>
      <c r="D13" s="141"/>
      <c r="E13" s="141"/>
      <c r="F13" s="141"/>
      <c r="G13" s="141"/>
      <c r="H13" s="141"/>
      <c r="I13" s="142"/>
      <c r="J13" s="305"/>
      <c r="K13" s="306"/>
      <c r="L13" s="306"/>
      <c r="M13" s="306" t="s">
        <v>95</v>
      </c>
      <c r="N13" s="306"/>
      <c r="O13" s="306"/>
      <c r="P13" s="306"/>
      <c r="Q13" s="306" t="s">
        <v>97</v>
      </c>
      <c r="R13" s="306"/>
      <c r="S13" s="306"/>
      <c r="T13" s="306"/>
      <c r="U13" s="306" t="s">
        <v>96</v>
      </c>
      <c r="V13" s="306"/>
      <c r="W13" s="306" t="s">
        <v>98</v>
      </c>
      <c r="X13" s="306"/>
      <c r="Y13" s="306"/>
      <c r="Z13" s="306"/>
      <c r="AA13" s="306" t="s">
        <v>95</v>
      </c>
      <c r="AB13" s="306"/>
      <c r="AC13" s="306"/>
      <c r="AD13" s="306"/>
      <c r="AE13" s="306" t="s">
        <v>97</v>
      </c>
      <c r="AF13" s="306"/>
      <c r="AG13" s="306"/>
      <c r="AH13" s="306"/>
      <c r="AI13" s="306" t="s">
        <v>96</v>
      </c>
      <c r="AJ13" s="306"/>
      <c r="AK13" s="306"/>
      <c r="AL13" s="306"/>
      <c r="AM13" s="308"/>
    </row>
    <row r="14" spans="1:46" ht="18.75" customHeight="1">
      <c r="A14" s="140" t="s">
        <v>66</v>
      </c>
      <c r="B14" s="141"/>
      <c r="C14" s="141"/>
      <c r="D14" s="141"/>
      <c r="E14" s="141"/>
      <c r="F14" s="141"/>
      <c r="G14" s="141"/>
      <c r="H14" s="141"/>
      <c r="I14" s="142"/>
      <c r="J14" s="301" t="s">
        <v>190</v>
      </c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3"/>
    </row>
    <row r="15" spans="1:46" ht="56.25" customHeight="1">
      <c r="A15" s="140" t="s">
        <v>165</v>
      </c>
      <c r="B15" s="141"/>
      <c r="C15" s="141"/>
      <c r="D15" s="141"/>
      <c r="E15" s="141"/>
      <c r="F15" s="141"/>
      <c r="G15" s="141"/>
      <c r="H15" s="141"/>
      <c r="I15" s="142"/>
      <c r="J15" s="325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7"/>
    </row>
    <row r="16" spans="1:46" ht="37.5" customHeight="1">
      <c r="A16" s="138" t="s">
        <v>180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294" t="s">
        <v>157</v>
      </c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3"/>
      <c r="AO16" s="23"/>
      <c r="AP16" s="23"/>
      <c r="AQ16" s="23"/>
      <c r="AR16" s="23"/>
      <c r="AS16" s="23"/>
      <c r="AT16" s="23"/>
    </row>
    <row r="19" spans="1:42" ht="15" customHeight="1">
      <c r="A19" s="74" t="s">
        <v>122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</row>
    <row r="20" spans="1:42" ht="1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90"/>
      <c r="O20" s="90"/>
      <c r="P20" s="75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5"/>
      <c r="AH20" s="75"/>
      <c r="AI20" s="170" t="s">
        <v>100</v>
      </c>
      <c r="AJ20" s="170"/>
      <c r="AK20" s="170"/>
      <c r="AL20" s="170"/>
      <c r="AM20" s="170"/>
      <c r="AN20" s="75"/>
    </row>
    <row r="21" spans="1:42" ht="45" customHeight="1">
      <c r="A21" s="199"/>
      <c r="B21" s="200"/>
      <c r="C21" s="144" t="s">
        <v>6</v>
      </c>
      <c r="D21" s="145"/>
      <c r="E21" s="145"/>
      <c r="F21" s="145"/>
      <c r="G21" s="145"/>
      <c r="H21" s="146"/>
      <c r="I21" s="152" t="s">
        <v>103</v>
      </c>
      <c r="J21" s="153"/>
      <c r="K21" s="153"/>
      <c r="L21" s="153"/>
      <c r="M21" s="153"/>
      <c r="N21" s="153"/>
      <c r="O21" s="154"/>
      <c r="P21" s="152" t="s">
        <v>124</v>
      </c>
      <c r="Q21" s="146"/>
      <c r="R21" s="152" t="s">
        <v>125</v>
      </c>
      <c r="S21" s="153"/>
      <c r="T21" s="153"/>
      <c r="U21" s="154"/>
      <c r="V21" s="152" t="s">
        <v>99</v>
      </c>
      <c r="W21" s="153"/>
      <c r="X21" s="153"/>
      <c r="Y21" s="153"/>
      <c r="Z21" s="153"/>
      <c r="AA21" s="154"/>
      <c r="AB21" s="152" t="s">
        <v>87</v>
      </c>
      <c r="AC21" s="153"/>
      <c r="AD21" s="153"/>
      <c r="AE21" s="153"/>
      <c r="AF21" s="153"/>
      <c r="AG21" s="154"/>
      <c r="AH21" s="152" t="s">
        <v>156</v>
      </c>
      <c r="AI21" s="153"/>
      <c r="AJ21" s="153"/>
      <c r="AK21" s="153"/>
      <c r="AL21" s="153"/>
      <c r="AM21" s="154"/>
      <c r="AN21" s="75"/>
    </row>
    <row r="22" spans="1:42" ht="45" customHeight="1">
      <c r="A22" s="144" t="s">
        <v>154</v>
      </c>
      <c r="B22" s="146"/>
      <c r="C22" s="274"/>
      <c r="D22" s="275"/>
      <c r="E22" s="275"/>
      <c r="F22" s="275"/>
      <c r="G22" s="275"/>
      <c r="H22" s="276"/>
      <c r="I22" s="257"/>
      <c r="J22" s="258"/>
      <c r="K22" s="258"/>
      <c r="L22" s="258"/>
      <c r="M22" s="258"/>
      <c r="N22" s="258"/>
      <c r="O22" s="259"/>
      <c r="P22" s="328"/>
      <c r="Q22" s="329"/>
      <c r="R22" s="339"/>
      <c r="S22" s="340"/>
      <c r="T22" s="340"/>
      <c r="U22" s="341"/>
      <c r="V22" s="271">
        <f>P22*R22*1.08</f>
        <v>0</v>
      </c>
      <c r="W22" s="272"/>
      <c r="X22" s="272"/>
      <c r="Y22" s="272"/>
      <c r="Z22" s="272"/>
      <c r="AA22" s="273"/>
      <c r="AB22" s="271">
        <f>P22*R22</f>
        <v>0</v>
      </c>
      <c r="AC22" s="272"/>
      <c r="AD22" s="272"/>
      <c r="AE22" s="272"/>
      <c r="AF22" s="272"/>
      <c r="AG22" s="273"/>
      <c r="AH22" s="257"/>
      <c r="AI22" s="258"/>
      <c r="AJ22" s="258"/>
      <c r="AK22" s="258"/>
      <c r="AL22" s="258"/>
      <c r="AM22" s="259"/>
      <c r="AN22" s="2" t="s">
        <v>199</v>
      </c>
      <c r="AO22" s="2" t="s">
        <v>217</v>
      </c>
    </row>
    <row r="23" spans="1:42" ht="45" customHeight="1">
      <c r="A23" s="144" t="s">
        <v>155</v>
      </c>
      <c r="B23" s="146"/>
      <c r="C23" s="274"/>
      <c r="D23" s="275"/>
      <c r="E23" s="275"/>
      <c r="F23" s="275"/>
      <c r="G23" s="275"/>
      <c r="H23" s="276"/>
      <c r="I23" s="257"/>
      <c r="J23" s="258"/>
      <c r="K23" s="258"/>
      <c r="L23" s="258"/>
      <c r="M23" s="258"/>
      <c r="N23" s="258"/>
      <c r="O23" s="259"/>
      <c r="P23" s="257"/>
      <c r="Q23" s="259"/>
      <c r="R23" s="342"/>
      <c r="S23" s="343"/>
      <c r="T23" s="343"/>
      <c r="U23" s="344"/>
      <c r="V23" s="271">
        <f>P23*R23*1.08</f>
        <v>0</v>
      </c>
      <c r="W23" s="272"/>
      <c r="X23" s="272"/>
      <c r="Y23" s="272"/>
      <c r="Z23" s="272"/>
      <c r="AA23" s="273"/>
      <c r="AB23" s="271">
        <f>P23*R23</f>
        <v>0</v>
      </c>
      <c r="AC23" s="272"/>
      <c r="AD23" s="272"/>
      <c r="AE23" s="272"/>
      <c r="AF23" s="272"/>
      <c r="AG23" s="273"/>
      <c r="AH23" s="257"/>
      <c r="AI23" s="258"/>
      <c r="AJ23" s="258"/>
      <c r="AK23" s="258"/>
      <c r="AL23" s="258"/>
      <c r="AM23" s="259"/>
      <c r="AN23" s="2" t="s">
        <v>199</v>
      </c>
      <c r="AO23" s="2" t="s">
        <v>217</v>
      </c>
    </row>
    <row r="24" spans="1:42" ht="30" customHeight="1">
      <c r="A24" s="144" t="s">
        <v>46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271">
        <f>SUM(V22:AA23)</f>
        <v>0</v>
      </c>
      <c r="W24" s="272"/>
      <c r="X24" s="272"/>
      <c r="Y24" s="272"/>
      <c r="Z24" s="272"/>
      <c r="AA24" s="273"/>
      <c r="AB24" s="271">
        <f>SUM(AB22:AG23)</f>
        <v>0</v>
      </c>
      <c r="AC24" s="272"/>
      <c r="AD24" s="272"/>
      <c r="AE24" s="272"/>
      <c r="AF24" s="272"/>
      <c r="AG24" s="273"/>
      <c r="AH24" s="196"/>
      <c r="AI24" s="197"/>
      <c r="AJ24" s="197"/>
      <c r="AK24" s="197"/>
      <c r="AL24" s="197"/>
      <c r="AM24" s="198"/>
      <c r="AN24" s="2" t="s">
        <v>199</v>
      </c>
      <c r="AO24" s="2" t="s">
        <v>198</v>
      </c>
      <c r="AP24" s="2" t="s">
        <v>217</v>
      </c>
    </row>
    <row r="25" spans="1:42" ht="15" customHeight="1"/>
    <row r="26" spans="1:42" ht="15" customHeight="1"/>
  </sheetData>
  <customSheetViews>
    <customSheetView guid="{78A06D35-997C-49BE-BF64-1932D8EC4307}" showPageBreaks="1" printArea="1" hiddenRows="1" view="pageBreakPreview">
      <selection activeCell="AD29" sqref="AD29"/>
      <pageMargins left="0.31496062992125984" right="0.31496062992125984" top="0.39370078740157483" bottom="0.39370078740157483" header="0.31496062992125984" footer="0.51181102362204722"/>
      <pageSetup paperSize="9" orientation="portrait" r:id="rId1"/>
      <headerFooter>
        <oddFooter>&amp;C&amp;"ＭＳ 明朝,標準"&amp;[- 12 -</oddFooter>
      </headerFooter>
    </customSheetView>
  </customSheetViews>
  <mergeCells count="91">
    <mergeCell ref="AI2:AM2"/>
    <mergeCell ref="I22:O22"/>
    <mergeCell ref="P22:Q22"/>
    <mergeCell ref="I21:O21"/>
    <mergeCell ref="P21:Q21"/>
    <mergeCell ref="AH21:AM21"/>
    <mergeCell ref="AH22:AM22"/>
    <mergeCell ref="J11:M11"/>
    <mergeCell ref="N11:AM11"/>
    <mergeCell ref="A10:I12"/>
    <mergeCell ref="J10:M10"/>
    <mergeCell ref="N10:X10"/>
    <mergeCell ref="Y10:AB10"/>
    <mergeCell ref="AC10:AM10"/>
    <mergeCell ref="A21:B21"/>
    <mergeCell ref="O13:P13"/>
    <mergeCell ref="AH24:AM24"/>
    <mergeCell ref="A24:U24"/>
    <mergeCell ref="V21:AA21"/>
    <mergeCell ref="AB21:AG21"/>
    <mergeCell ref="V22:AA22"/>
    <mergeCell ref="V23:AA23"/>
    <mergeCell ref="AB23:AG23"/>
    <mergeCell ref="V24:AA24"/>
    <mergeCell ref="AB24:AG24"/>
    <mergeCell ref="AB22:AG22"/>
    <mergeCell ref="R21:U21"/>
    <mergeCell ref="R22:U22"/>
    <mergeCell ref="R23:U23"/>
    <mergeCell ref="C21:H21"/>
    <mergeCell ref="C22:H22"/>
    <mergeCell ref="C23:H23"/>
    <mergeCell ref="Q5:R5"/>
    <mergeCell ref="S4:V4"/>
    <mergeCell ref="I23:O23"/>
    <mergeCell ref="P23:Q23"/>
    <mergeCell ref="A13:I13"/>
    <mergeCell ref="J13:L13"/>
    <mergeCell ref="M13:N13"/>
    <mergeCell ref="A16:AB16"/>
    <mergeCell ref="A14:I14"/>
    <mergeCell ref="J14:AM14"/>
    <mergeCell ref="A15:I15"/>
    <mergeCell ref="J15:AM15"/>
    <mergeCell ref="AE13:AF13"/>
    <mergeCell ref="AC13:AD13"/>
    <mergeCell ref="Q13:R13"/>
    <mergeCell ref="AG13:AH13"/>
    <mergeCell ref="AI13:AJ13"/>
    <mergeCell ref="AH23:AM23"/>
    <mergeCell ref="AI20:AM20"/>
    <mergeCell ref="J12:M12"/>
    <mergeCell ref="N12:AM12"/>
    <mergeCell ref="AC16:AM16"/>
    <mergeCell ref="AA13:AB13"/>
    <mergeCell ref="AK13:AM13"/>
    <mergeCell ref="S13:T13"/>
    <mergeCell ref="U13:V13"/>
    <mergeCell ref="W13:Z13"/>
    <mergeCell ref="W3:AB3"/>
    <mergeCell ref="AC3:AH3"/>
    <mergeCell ref="S3:V3"/>
    <mergeCell ref="AI6:AM6"/>
    <mergeCell ref="L4:P4"/>
    <mergeCell ref="L5:P5"/>
    <mergeCell ref="A6:V6"/>
    <mergeCell ref="W6:AB6"/>
    <mergeCell ref="AC6:AH6"/>
    <mergeCell ref="S5:V5"/>
    <mergeCell ref="W4:AB4"/>
    <mergeCell ref="AC4:AH4"/>
    <mergeCell ref="W5:AB5"/>
    <mergeCell ref="AC5:AH5"/>
    <mergeCell ref="AI5:AM5"/>
    <mergeCell ref="Q4:R4"/>
    <mergeCell ref="A22:B22"/>
    <mergeCell ref="A23:B23"/>
    <mergeCell ref="C3:F3"/>
    <mergeCell ref="C4:F4"/>
    <mergeCell ref="C5:F5"/>
    <mergeCell ref="A3:B3"/>
    <mergeCell ref="A4:B4"/>
    <mergeCell ref="A5:B5"/>
    <mergeCell ref="B9:AL9"/>
    <mergeCell ref="AI3:AM3"/>
    <mergeCell ref="G3:K3"/>
    <mergeCell ref="G4:K4"/>
    <mergeCell ref="G5:K5"/>
    <mergeCell ref="AI4:AM4"/>
    <mergeCell ref="Q3:R3"/>
    <mergeCell ref="L3:P3"/>
  </mergeCells>
  <phoneticPr fontId="1"/>
  <printOptions horizontalCentered="1"/>
  <pageMargins left="0.31496062992125984" right="0.31496062992125984" top="0.39370078740157483" bottom="0.39370078740157483" header="0.31496062992125984" footer="0.5118110236220472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zoomScaleNormal="100" zoomScaleSheetLayoutView="100" workbookViewId="0"/>
  </sheetViews>
  <sheetFormatPr defaultColWidth="2.125" defaultRowHeight="12"/>
  <cols>
    <col min="1" max="39" width="2.5" style="2" customWidth="1"/>
    <col min="40" max="44" width="2.5" style="2" hidden="1" customWidth="1"/>
    <col min="45" max="256" width="2.5" style="2" customWidth="1"/>
    <col min="257" max="16384" width="2.125" style="2"/>
  </cols>
  <sheetData>
    <row r="1" spans="1:42" ht="15" customHeight="1">
      <c r="A1" s="91" t="s">
        <v>191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5"/>
    </row>
    <row r="2" spans="1:42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5"/>
      <c r="AH2" s="75"/>
      <c r="AI2" s="170" t="s">
        <v>100</v>
      </c>
      <c r="AJ2" s="170"/>
      <c r="AK2" s="170"/>
      <c r="AL2" s="170"/>
      <c r="AM2" s="170"/>
      <c r="AN2" s="75"/>
    </row>
    <row r="3" spans="1:42" ht="45" customHeight="1">
      <c r="A3" s="201" t="s">
        <v>72</v>
      </c>
      <c r="B3" s="202"/>
      <c r="C3" s="202"/>
      <c r="D3" s="202"/>
      <c r="E3" s="203"/>
      <c r="F3" s="201" t="s">
        <v>71</v>
      </c>
      <c r="G3" s="202"/>
      <c r="H3" s="202"/>
      <c r="I3" s="202"/>
      <c r="J3" s="202"/>
      <c r="K3" s="203"/>
      <c r="L3" s="201" t="s">
        <v>128</v>
      </c>
      <c r="M3" s="202"/>
      <c r="N3" s="202"/>
      <c r="O3" s="202"/>
      <c r="P3" s="203"/>
      <c r="Q3" s="201" t="s">
        <v>129</v>
      </c>
      <c r="R3" s="202"/>
      <c r="S3" s="202"/>
      <c r="T3" s="202"/>
      <c r="U3" s="203"/>
      <c r="V3" s="201" t="s">
        <v>105</v>
      </c>
      <c r="W3" s="202"/>
      <c r="X3" s="202"/>
      <c r="Y3" s="202"/>
      <c r="Z3" s="202"/>
      <c r="AA3" s="203"/>
      <c r="AB3" s="201" t="s">
        <v>130</v>
      </c>
      <c r="AC3" s="202"/>
      <c r="AD3" s="202"/>
      <c r="AE3" s="202"/>
      <c r="AF3" s="202"/>
      <c r="AG3" s="203"/>
      <c r="AH3" s="152" t="s">
        <v>79</v>
      </c>
      <c r="AI3" s="153"/>
      <c r="AJ3" s="153"/>
      <c r="AK3" s="153"/>
      <c r="AL3" s="153"/>
      <c r="AM3" s="154"/>
      <c r="AN3" s="75"/>
    </row>
    <row r="4" spans="1:42" ht="30" customHeight="1">
      <c r="A4" s="345"/>
      <c r="B4" s="346"/>
      <c r="C4" s="346"/>
      <c r="D4" s="346"/>
      <c r="E4" s="347"/>
      <c r="F4" s="345"/>
      <c r="G4" s="346"/>
      <c r="H4" s="346"/>
      <c r="I4" s="346"/>
      <c r="J4" s="346"/>
      <c r="K4" s="347"/>
      <c r="L4" s="345"/>
      <c r="M4" s="346"/>
      <c r="N4" s="346"/>
      <c r="O4" s="346"/>
      <c r="P4" s="347"/>
      <c r="Q4" s="345"/>
      <c r="R4" s="346"/>
      <c r="S4" s="346"/>
      <c r="T4" s="346"/>
      <c r="U4" s="347"/>
      <c r="V4" s="348">
        <f>L4*Q4</f>
        <v>0</v>
      </c>
      <c r="W4" s="349"/>
      <c r="X4" s="349"/>
      <c r="Y4" s="349"/>
      <c r="Z4" s="349"/>
      <c r="AA4" s="350"/>
      <c r="AB4" s="348">
        <f>L4*Q4</f>
        <v>0</v>
      </c>
      <c r="AC4" s="349"/>
      <c r="AD4" s="349"/>
      <c r="AE4" s="349"/>
      <c r="AF4" s="349"/>
      <c r="AG4" s="350"/>
      <c r="AH4" s="257"/>
      <c r="AI4" s="258"/>
      <c r="AJ4" s="258"/>
      <c r="AK4" s="258"/>
      <c r="AL4" s="258"/>
      <c r="AM4" s="259"/>
      <c r="AN4" s="79" t="s">
        <v>201</v>
      </c>
      <c r="AO4" s="2" t="s">
        <v>217</v>
      </c>
    </row>
    <row r="5" spans="1:42" ht="30" customHeight="1">
      <c r="A5" s="345"/>
      <c r="B5" s="346"/>
      <c r="C5" s="346"/>
      <c r="D5" s="346"/>
      <c r="E5" s="347"/>
      <c r="F5" s="345"/>
      <c r="G5" s="346"/>
      <c r="H5" s="346"/>
      <c r="I5" s="346"/>
      <c r="J5" s="346"/>
      <c r="K5" s="347"/>
      <c r="L5" s="345"/>
      <c r="M5" s="346"/>
      <c r="N5" s="346"/>
      <c r="O5" s="346"/>
      <c r="P5" s="347"/>
      <c r="Q5" s="345"/>
      <c r="R5" s="346"/>
      <c r="S5" s="346"/>
      <c r="T5" s="346"/>
      <c r="U5" s="347"/>
      <c r="V5" s="348">
        <f>L5*Q5</f>
        <v>0</v>
      </c>
      <c r="W5" s="349"/>
      <c r="X5" s="349"/>
      <c r="Y5" s="349"/>
      <c r="Z5" s="349"/>
      <c r="AA5" s="350"/>
      <c r="AB5" s="348">
        <f>L5*Q5</f>
        <v>0</v>
      </c>
      <c r="AC5" s="349"/>
      <c r="AD5" s="349"/>
      <c r="AE5" s="349"/>
      <c r="AF5" s="349"/>
      <c r="AG5" s="350"/>
      <c r="AH5" s="257"/>
      <c r="AI5" s="258"/>
      <c r="AJ5" s="258"/>
      <c r="AK5" s="258"/>
      <c r="AL5" s="258"/>
      <c r="AM5" s="259"/>
      <c r="AN5" s="79" t="s">
        <v>201</v>
      </c>
      <c r="AO5" s="2" t="s">
        <v>217</v>
      </c>
    </row>
    <row r="6" spans="1:42" ht="30" customHeight="1">
      <c r="A6" s="345"/>
      <c r="B6" s="346"/>
      <c r="C6" s="346"/>
      <c r="D6" s="346"/>
      <c r="E6" s="347"/>
      <c r="F6" s="345"/>
      <c r="G6" s="346"/>
      <c r="H6" s="346"/>
      <c r="I6" s="346"/>
      <c r="J6" s="346"/>
      <c r="K6" s="347"/>
      <c r="L6" s="345"/>
      <c r="M6" s="346"/>
      <c r="N6" s="346"/>
      <c r="O6" s="346"/>
      <c r="P6" s="347"/>
      <c r="Q6" s="345"/>
      <c r="R6" s="346"/>
      <c r="S6" s="346"/>
      <c r="T6" s="346"/>
      <c r="U6" s="347"/>
      <c r="V6" s="348">
        <f>L6*Q6</f>
        <v>0</v>
      </c>
      <c r="W6" s="349"/>
      <c r="X6" s="349"/>
      <c r="Y6" s="349"/>
      <c r="Z6" s="349"/>
      <c r="AA6" s="350"/>
      <c r="AB6" s="348">
        <f>L6*Q6</f>
        <v>0</v>
      </c>
      <c r="AC6" s="349"/>
      <c r="AD6" s="349"/>
      <c r="AE6" s="349"/>
      <c r="AF6" s="349"/>
      <c r="AG6" s="350"/>
      <c r="AH6" s="257"/>
      <c r="AI6" s="258"/>
      <c r="AJ6" s="258"/>
      <c r="AK6" s="258"/>
      <c r="AL6" s="258"/>
      <c r="AM6" s="259"/>
      <c r="AN6" s="79" t="s">
        <v>201</v>
      </c>
      <c r="AO6" s="2" t="s">
        <v>217</v>
      </c>
    </row>
    <row r="7" spans="1:42" ht="30" customHeight="1">
      <c r="A7" s="345"/>
      <c r="B7" s="346"/>
      <c r="C7" s="346"/>
      <c r="D7" s="346"/>
      <c r="E7" s="347"/>
      <c r="F7" s="345"/>
      <c r="G7" s="346"/>
      <c r="H7" s="346"/>
      <c r="I7" s="346"/>
      <c r="J7" s="346"/>
      <c r="K7" s="347"/>
      <c r="L7" s="345"/>
      <c r="M7" s="346"/>
      <c r="N7" s="346"/>
      <c r="O7" s="346"/>
      <c r="P7" s="347"/>
      <c r="Q7" s="345"/>
      <c r="R7" s="346"/>
      <c r="S7" s="346"/>
      <c r="T7" s="346"/>
      <c r="U7" s="347"/>
      <c r="V7" s="348">
        <f>L7*Q7</f>
        <v>0</v>
      </c>
      <c r="W7" s="349"/>
      <c r="X7" s="349"/>
      <c r="Y7" s="349"/>
      <c r="Z7" s="349"/>
      <c r="AA7" s="350"/>
      <c r="AB7" s="348">
        <f>L7*Q7</f>
        <v>0</v>
      </c>
      <c r="AC7" s="349"/>
      <c r="AD7" s="349"/>
      <c r="AE7" s="349"/>
      <c r="AF7" s="349"/>
      <c r="AG7" s="350"/>
      <c r="AH7" s="257"/>
      <c r="AI7" s="258"/>
      <c r="AJ7" s="258"/>
      <c r="AK7" s="258"/>
      <c r="AL7" s="258"/>
      <c r="AM7" s="259"/>
      <c r="AN7" s="79" t="s">
        <v>201</v>
      </c>
      <c r="AO7" s="2" t="s">
        <v>217</v>
      </c>
    </row>
    <row r="8" spans="1:42" ht="30" customHeight="1">
      <c r="A8" s="345"/>
      <c r="B8" s="346"/>
      <c r="C8" s="346"/>
      <c r="D8" s="346"/>
      <c r="E8" s="347"/>
      <c r="F8" s="345"/>
      <c r="G8" s="346"/>
      <c r="H8" s="346"/>
      <c r="I8" s="346"/>
      <c r="J8" s="346"/>
      <c r="K8" s="347"/>
      <c r="L8" s="345"/>
      <c r="M8" s="346"/>
      <c r="N8" s="346"/>
      <c r="O8" s="346"/>
      <c r="P8" s="347"/>
      <c r="Q8" s="345"/>
      <c r="R8" s="346"/>
      <c r="S8" s="346"/>
      <c r="T8" s="346"/>
      <c r="U8" s="347"/>
      <c r="V8" s="348">
        <f>L8*Q8</f>
        <v>0</v>
      </c>
      <c r="W8" s="349"/>
      <c r="X8" s="349"/>
      <c r="Y8" s="349"/>
      <c r="Z8" s="349"/>
      <c r="AA8" s="350"/>
      <c r="AB8" s="348">
        <f>L8*Q8</f>
        <v>0</v>
      </c>
      <c r="AC8" s="349"/>
      <c r="AD8" s="349"/>
      <c r="AE8" s="349"/>
      <c r="AF8" s="349"/>
      <c r="AG8" s="350"/>
      <c r="AH8" s="257"/>
      <c r="AI8" s="258"/>
      <c r="AJ8" s="258"/>
      <c r="AK8" s="258"/>
      <c r="AL8" s="258"/>
      <c r="AM8" s="259"/>
      <c r="AN8" s="79" t="s">
        <v>201</v>
      </c>
      <c r="AO8" s="2" t="s">
        <v>217</v>
      </c>
    </row>
    <row r="9" spans="1:42" ht="30" customHeight="1">
      <c r="A9" s="201" t="s">
        <v>46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3"/>
      <c r="V9" s="348">
        <f>SUM(V4:V8)</f>
        <v>0</v>
      </c>
      <c r="W9" s="349"/>
      <c r="X9" s="349"/>
      <c r="Y9" s="349"/>
      <c r="Z9" s="349"/>
      <c r="AA9" s="350"/>
      <c r="AB9" s="348">
        <f>SUM(AB4:AB8)</f>
        <v>0</v>
      </c>
      <c r="AC9" s="349"/>
      <c r="AD9" s="349"/>
      <c r="AE9" s="349"/>
      <c r="AF9" s="349"/>
      <c r="AG9" s="350"/>
      <c r="AH9" s="196"/>
      <c r="AI9" s="197"/>
      <c r="AJ9" s="197"/>
      <c r="AK9" s="197"/>
      <c r="AL9" s="197"/>
      <c r="AM9" s="198"/>
      <c r="AN9" s="79" t="s">
        <v>201</v>
      </c>
      <c r="AO9" s="2" t="s">
        <v>198</v>
      </c>
      <c r="AP9" s="2" t="s">
        <v>217</v>
      </c>
    </row>
    <row r="10" spans="1:42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8"/>
      <c r="Z10" s="18"/>
      <c r="AA10" s="18"/>
      <c r="AB10" s="18"/>
      <c r="AC10" s="18"/>
      <c r="AD10" s="18"/>
      <c r="AE10" s="18"/>
      <c r="AF10" s="18"/>
      <c r="AG10" s="9"/>
      <c r="AH10" s="9"/>
      <c r="AI10" s="9"/>
      <c r="AJ10" s="9"/>
      <c r="AK10" s="9"/>
      <c r="AL10" s="9"/>
      <c r="AM10" s="9"/>
    </row>
    <row r="11" spans="1:42" ht="15" customHeight="1">
      <c r="A11" s="92" t="s">
        <v>76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5"/>
      <c r="AD11" s="95"/>
      <c r="AE11" s="95"/>
      <c r="AF11" s="95"/>
      <c r="AG11" s="75"/>
      <c r="AH11" s="75"/>
      <c r="AI11" s="170" t="s">
        <v>114</v>
      </c>
      <c r="AJ11" s="170"/>
      <c r="AK11" s="170"/>
      <c r="AL11" s="170"/>
      <c r="AM11" s="170"/>
    </row>
    <row r="12" spans="1:42" ht="24.75" customHeight="1">
      <c r="A12" s="201" t="s">
        <v>72</v>
      </c>
      <c r="B12" s="202"/>
      <c r="C12" s="202"/>
      <c r="D12" s="202"/>
      <c r="E12" s="202"/>
      <c r="F12" s="202"/>
      <c r="G12" s="203"/>
      <c r="H12" s="201" t="s">
        <v>75</v>
      </c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3"/>
    </row>
    <row r="13" spans="1:42" ht="120" customHeight="1">
      <c r="A13" s="201"/>
      <c r="B13" s="202"/>
      <c r="C13" s="202"/>
      <c r="D13" s="202"/>
      <c r="E13" s="202"/>
      <c r="F13" s="202"/>
      <c r="G13" s="203"/>
      <c r="H13" s="204" t="s">
        <v>73</v>
      </c>
      <c r="I13" s="205"/>
      <c r="J13" s="206"/>
      <c r="K13" s="204" t="s">
        <v>106</v>
      </c>
      <c r="L13" s="205"/>
      <c r="M13" s="206"/>
      <c r="N13" s="204" t="s">
        <v>107</v>
      </c>
      <c r="O13" s="205"/>
      <c r="P13" s="206"/>
      <c r="Q13" s="204" t="s">
        <v>108</v>
      </c>
      <c r="R13" s="205"/>
      <c r="S13" s="206"/>
      <c r="T13" s="204" t="s">
        <v>109</v>
      </c>
      <c r="U13" s="205"/>
      <c r="V13" s="206"/>
      <c r="W13" s="204" t="s">
        <v>110</v>
      </c>
      <c r="X13" s="205"/>
      <c r="Y13" s="206"/>
      <c r="Z13" s="204" t="s">
        <v>111</v>
      </c>
      <c r="AA13" s="205"/>
      <c r="AB13" s="206"/>
      <c r="AC13" s="204" t="s">
        <v>112</v>
      </c>
      <c r="AD13" s="205"/>
      <c r="AE13" s="206"/>
      <c r="AF13" s="204" t="s">
        <v>113</v>
      </c>
      <c r="AG13" s="205"/>
      <c r="AH13" s="206"/>
      <c r="AI13" s="207" t="s">
        <v>74</v>
      </c>
      <c r="AJ13" s="208"/>
      <c r="AK13" s="208"/>
      <c r="AL13" s="208"/>
      <c r="AM13" s="209"/>
    </row>
    <row r="14" spans="1:42" ht="30" customHeight="1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2"/>
      <c r="AI14" s="353">
        <f>SUM(H14:AH14)</f>
        <v>0</v>
      </c>
      <c r="AJ14" s="354"/>
      <c r="AK14" s="354"/>
      <c r="AL14" s="354"/>
      <c r="AM14" s="355"/>
    </row>
    <row r="15" spans="1:42" ht="30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7"/>
      <c r="AI15" s="358">
        <f t="shared" ref="AI15:AI17" si="0">SUM(H15:AH15)</f>
        <v>0</v>
      </c>
      <c r="AJ15" s="359"/>
      <c r="AK15" s="359"/>
      <c r="AL15" s="359"/>
      <c r="AM15" s="360"/>
    </row>
    <row r="16" spans="1:42" ht="30" customHeight="1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7"/>
      <c r="AI16" s="358">
        <f t="shared" si="0"/>
        <v>0</v>
      </c>
      <c r="AJ16" s="359"/>
      <c r="AK16" s="359"/>
      <c r="AL16" s="359"/>
      <c r="AM16" s="360"/>
    </row>
    <row r="17" spans="1:42" ht="30" customHeigh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7"/>
      <c r="AI17" s="358">
        <f t="shared" si="0"/>
        <v>0</v>
      </c>
      <c r="AJ17" s="359"/>
      <c r="AK17" s="359"/>
      <c r="AL17" s="359"/>
      <c r="AM17" s="360"/>
    </row>
    <row r="18" spans="1:42" ht="30" customHeight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7"/>
      <c r="AI18" s="358">
        <f>SUM(H18:AH18)</f>
        <v>0</v>
      </c>
      <c r="AJ18" s="359"/>
      <c r="AK18" s="359"/>
      <c r="AL18" s="359"/>
      <c r="AM18" s="360"/>
    </row>
    <row r="19" spans="1:42" ht="10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20"/>
      <c r="AI19" s="20"/>
      <c r="AJ19" s="20"/>
      <c r="AK19" s="20"/>
      <c r="AL19" s="20"/>
      <c r="AM19" s="20"/>
    </row>
    <row r="20" spans="1:42" ht="10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20"/>
      <c r="AI20" s="20"/>
      <c r="AJ20" s="20"/>
      <c r="AK20" s="20"/>
      <c r="AL20" s="20"/>
      <c r="AM20" s="20"/>
    </row>
    <row r="21" spans="1:42" ht="12.75" customHeight="1">
      <c r="A21" s="74" t="s">
        <v>159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42" ht="13.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70" t="s">
        <v>100</v>
      </c>
      <c r="AJ22" s="170"/>
      <c r="AK22" s="170"/>
      <c r="AL22" s="170"/>
      <c r="AM22" s="170"/>
    </row>
    <row r="23" spans="1:42" ht="45" customHeight="1">
      <c r="A23" s="144" t="s">
        <v>47</v>
      </c>
      <c r="B23" s="145"/>
      <c r="C23" s="145"/>
      <c r="D23" s="145"/>
      <c r="E23" s="145"/>
      <c r="F23" s="146"/>
      <c r="G23" s="144" t="s">
        <v>118</v>
      </c>
      <c r="H23" s="145"/>
      <c r="I23" s="145"/>
      <c r="J23" s="145"/>
      <c r="K23" s="145"/>
      <c r="L23" s="145"/>
      <c r="M23" s="145"/>
      <c r="N23" s="145"/>
      <c r="O23" s="145"/>
      <c r="P23" s="146"/>
      <c r="Q23" s="144" t="s">
        <v>48</v>
      </c>
      <c r="R23" s="145"/>
      <c r="S23" s="145"/>
      <c r="T23" s="145"/>
      <c r="U23" s="145"/>
      <c r="V23" s="145"/>
      <c r="W23" s="145"/>
      <c r="X23" s="145"/>
      <c r="Y23" s="145"/>
      <c r="Z23" s="146"/>
      <c r="AA23" s="152" t="s">
        <v>115</v>
      </c>
      <c r="AB23" s="153"/>
      <c r="AC23" s="153"/>
      <c r="AD23" s="153"/>
      <c r="AE23" s="153"/>
      <c r="AF23" s="154"/>
      <c r="AG23" s="144" t="s">
        <v>119</v>
      </c>
      <c r="AH23" s="145"/>
      <c r="AI23" s="145"/>
      <c r="AJ23" s="145"/>
      <c r="AK23" s="145"/>
      <c r="AL23" s="145"/>
      <c r="AM23" s="146"/>
    </row>
    <row r="24" spans="1:42" ht="30" customHeight="1">
      <c r="A24" s="274"/>
      <c r="B24" s="275"/>
      <c r="C24" s="275"/>
      <c r="D24" s="275"/>
      <c r="E24" s="275"/>
      <c r="F24" s="276"/>
      <c r="G24" s="274"/>
      <c r="H24" s="275"/>
      <c r="I24" s="275"/>
      <c r="J24" s="275"/>
      <c r="K24" s="275"/>
      <c r="L24" s="275"/>
      <c r="M24" s="275"/>
      <c r="N24" s="275"/>
      <c r="O24" s="275"/>
      <c r="P24" s="276"/>
      <c r="Q24" s="274"/>
      <c r="R24" s="275"/>
      <c r="S24" s="275"/>
      <c r="T24" s="275"/>
      <c r="U24" s="275"/>
      <c r="V24" s="275"/>
      <c r="W24" s="275"/>
      <c r="X24" s="275"/>
      <c r="Y24" s="275"/>
      <c r="Z24" s="276"/>
      <c r="AA24" s="361"/>
      <c r="AB24" s="362"/>
      <c r="AC24" s="362"/>
      <c r="AD24" s="362"/>
      <c r="AE24" s="362"/>
      <c r="AF24" s="363"/>
      <c r="AG24" s="274"/>
      <c r="AH24" s="275"/>
      <c r="AI24" s="275"/>
      <c r="AJ24" s="275"/>
      <c r="AK24" s="275"/>
      <c r="AL24" s="275"/>
      <c r="AM24" s="276"/>
      <c r="AN24" s="2" t="s">
        <v>203</v>
      </c>
      <c r="AO24" s="2" t="s">
        <v>217</v>
      </c>
    </row>
    <row r="25" spans="1:42" ht="30" customHeight="1">
      <c r="A25" s="274"/>
      <c r="B25" s="275"/>
      <c r="C25" s="275"/>
      <c r="D25" s="275"/>
      <c r="E25" s="275"/>
      <c r="F25" s="276"/>
      <c r="G25" s="274"/>
      <c r="H25" s="275"/>
      <c r="I25" s="275"/>
      <c r="J25" s="275"/>
      <c r="K25" s="275"/>
      <c r="L25" s="275"/>
      <c r="M25" s="275"/>
      <c r="N25" s="275"/>
      <c r="O25" s="275"/>
      <c r="P25" s="276"/>
      <c r="Q25" s="274"/>
      <c r="R25" s="275"/>
      <c r="S25" s="275"/>
      <c r="T25" s="275"/>
      <c r="U25" s="275"/>
      <c r="V25" s="275"/>
      <c r="W25" s="275"/>
      <c r="X25" s="275"/>
      <c r="Y25" s="275"/>
      <c r="Z25" s="276"/>
      <c r="AA25" s="364"/>
      <c r="AB25" s="365"/>
      <c r="AC25" s="365"/>
      <c r="AD25" s="365"/>
      <c r="AE25" s="365"/>
      <c r="AF25" s="366"/>
      <c r="AG25" s="274"/>
      <c r="AH25" s="275"/>
      <c r="AI25" s="275"/>
      <c r="AJ25" s="275"/>
      <c r="AK25" s="275"/>
      <c r="AL25" s="275"/>
      <c r="AM25" s="276"/>
      <c r="AN25" s="2" t="s">
        <v>203</v>
      </c>
      <c r="AO25" s="2" t="s">
        <v>217</v>
      </c>
    </row>
    <row r="26" spans="1:42" ht="30" customHeight="1">
      <c r="A26" s="274"/>
      <c r="B26" s="275"/>
      <c r="C26" s="275"/>
      <c r="D26" s="275"/>
      <c r="E26" s="275"/>
      <c r="F26" s="276"/>
      <c r="G26" s="274"/>
      <c r="H26" s="275"/>
      <c r="I26" s="275"/>
      <c r="J26" s="275"/>
      <c r="K26" s="275"/>
      <c r="L26" s="275"/>
      <c r="M26" s="275"/>
      <c r="N26" s="275"/>
      <c r="O26" s="275"/>
      <c r="P26" s="276"/>
      <c r="Q26" s="274"/>
      <c r="R26" s="275"/>
      <c r="S26" s="275"/>
      <c r="T26" s="275"/>
      <c r="U26" s="275"/>
      <c r="V26" s="275"/>
      <c r="W26" s="275"/>
      <c r="X26" s="275"/>
      <c r="Y26" s="275"/>
      <c r="Z26" s="276"/>
      <c r="AA26" s="364"/>
      <c r="AB26" s="365"/>
      <c r="AC26" s="365"/>
      <c r="AD26" s="365"/>
      <c r="AE26" s="365"/>
      <c r="AF26" s="366"/>
      <c r="AG26" s="274"/>
      <c r="AH26" s="275"/>
      <c r="AI26" s="275"/>
      <c r="AJ26" s="275"/>
      <c r="AK26" s="275"/>
      <c r="AL26" s="275"/>
      <c r="AM26" s="276"/>
      <c r="AN26" s="2" t="s">
        <v>203</v>
      </c>
      <c r="AO26" s="2" t="s">
        <v>217</v>
      </c>
    </row>
    <row r="27" spans="1:42" ht="30" customHeight="1">
      <c r="A27" s="144" t="s">
        <v>46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6"/>
      <c r="AA27" s="367">
        <f>SUM(AA24:AA26)</f>
        <v>0</v>
      </c>
      <c r="AB27" s="368"/>
      <c r="AC27" s="368"/>
      <c r="AD27" s="368"/>
      <c r="AE27" s="368"/>
      <c r="AF27" s="369"/>
      <c r="AG27" s="166"/>
      <c r="AH27" s="167"/>
      <c r="AI27" s="167"/>
      <c r="AJ27" s="167"/>
      <c r="AK27" s="167"/>
      <c r="AL27" s="167"/>
      <c r="AM27" s="168"/>
      <c r="AN27" s="2" t="s">
        <v>203</v>
      </c>
      <c r="AO27" s="2" t="s">
        <v>198</v>
      </c>
      <c r="AP27" s="2" t="s">
        <v>217</v>
      </c>
    </row>
  </sheetData>
  <customSheetViews>
    <customSheetView guid="{78A06D35-997C-49BE-BF64-1932D8EC4307}" showPageBreaks="1" printArea="1" view="pageBreakPreview" topLeftCell="A13">
      <selection activeCell="AG24" sqref="AG24:AM26"/>
      <pageMargins left="0.31496062992125984" right="0.31496062992125984" top="0.39370078740157483" bottom="0.39370078740157483" header="0.31496062992125984" footer="0.51181102362204722"/>
      <pageSetup paperSize="9" orientation="portrait" r:id="rId1"/>
      <headerFooter>
        <oddFooter>&amp;C&amp;"ＭＳ 明朝,標準"&amp;[- 13 -</oddFooter>
      </headerFooter>
    </customSheetView>
  </customSheetViews>
  <mergeCells count="139">
    <mergeCell ref="AI14:AM14"/>
    <mergeCell ref="AI15:AM15"/>
    <mergeCell ref="AI16:AM16"/>
    <mergeCell ref="AI17:AM17"/>
    <mergeCell ref="AI18:AM18"/>
    <mergeCell ref="AI22:AM22"/>
    <mergeCell ref="A25:F25"/>
    <mergeCell ref="G25:P25"/>
    <mergeCell ref="Q25:Z25"/>
    <mergeCell ref="AA25:AF25"/>
    <mergeCell ref="AG25:AM25"/>
    <mergeCell ref="A18:G18"/>
    <mergeCell ref="H17:J17"/>
    <mergeCell ref="H18:J18"/>
    <mergeCell ref="K14:M14"/>
    <mergeCell ref="N14:P14"/>
    <mergeCell ref="Q14:S14"/>
    <mergeCell ref="K16:M16"/>
    <mergeCell ref="N16:P16"/>
    <mergeCell ref="Q16:S16"/>
    <mergeCell ref="AF16:AH16"/>
    <mergeCell ref="K17:M17"/>
    <mergeCell ref="N17:P17"/>
    <mergeCell ref="Q17:S17"/>
    <mergeCell ref="A12:G13"/>
    <mergeCell ref="AI11:AM11"/>
    <mergeCell ref="T13:V13"/>
    <mergeCell ref="W13:Y13"/>
    <mergeCell ref="H12:AM12"/>
    <mergeCell ref="A14:G14"/>
    <mergeCell ref="A15:G15"/>
    <mergeCell ref="A16:G16"/>
    <mergeCell ref="A17:G17"/>
    <mergeCell ref="H13:J13"/>
    <mergeCell ref="K13:M13"/>
    <mergeCell ref="N13:P13"/>
    <mergeCell ref="Q13:S13"/>
    <mergeCell ref="Z13:AB13"/>
    <mergeCell ref="AC13:AE13"/>
    <mergeCell ref="AF13:AH13"/>
    <mergeCell ref="AI13:AM13"/>
    <mergeCell ref="H14:J14"/>
    <mergeCell ref="H15:J15"/>
    <mergeCell ref="T14:V14"/>
    <mergeCell ref="W14:Y14"/>
    <mergeCell ref="Z14:AB14"/>
    <mergeCell ref="AC14:AE14"/>
    <mergeCell ref="H16:J16"/>
    <mergeCell ref="Q26:Z26"/>
    <mergeCell ref="AA23:AF23"/>
    <mergeCell ref="AA24:AF24"/>
    <mergeCell ref="AA26:AF26"/>
    <mergeCell ref="AA27:AF27"/>
    <mergeCell ref="AG23:AM23"/>
    <mergeCell ref="AG24:AM24"/>
    <mergeCell ref="AG26:AM26"/>
    <mergeCell ref="AG27:AM27"/>
    <mergeCell ref="A27:Z27"/>
    <mergeCell ref="V9:AA9"/>
    <mergeCell ref="AB4:AG4"/>
    <mergeCell ref="AB5:AG5"/>
    <mergeCell ref="AB6:AG6"/>
    <mergeCell ref="AB7:AG7"/>
    <mergeCell ref="AB8:AG8"/>
    <mergeCell ref="AB9:AG9"/>
    <mergeCell ref="V3:AA3"/>
    <mergeCell ref="AB3:AG3"/>
    <mergeCell ref="V4:AA4"/>
    <mergeCell ref="V5:AA5"/>
    <mergeCell ref="V6:AA6"/>
    <mergeCell ref="V7:AA7"/>
    <mergeCell ref="F7:K7"/>
    <mergeCell ref="F8:K8"/>
    <mergeCell ref="A3:E3"/>
    <mergeCell ref="A4:E4"/>
    <mergeCell ref="A5:E5"/>
    <mergeCell ref="A6:E6"/>
    <mergeCell ref="A7:E7"/>
    <mergeCell ref="A8:E8"/>
    <mergeCell ref="V8:AA8"/>
    <mergeCell ref="A9:U9"/>
    <mergeCell ref="AH3:AM3"/>
    <mergeCell ref="AH4:AM4"/>
    <mergeCell ref="AH5:AM5"/>
    <mergeCell ref="AH6:AM6"/>
    <mergeCell ref="AH7:AM7"/>
    <mergeCell ref="AH8:AM8"/>
    <mergeCell ref="AH9:AM9"/>
    <mergeCell ref="Q3:U3"/>
    <mergeCell ref="Q4:U4"/>
    <mergeCell ref="Q5:U5"/>
    <mergeCell ref="Q6:U6"/>
    <mergeCell ref="Q7:U7"/>
    <mergeCell ref="Q8:U8"/>
    <mergeCell ref="L3:P3"/>
    <mergeCell ref="L4:P4"/>
    <mergeCell ref="L5:P5"/>
    <mergeCell ref="L6:P6"/>
    <mergeCell ref="L7:P7"/>
    <mergeCell ref="L8:P8"/>
    <mergeCell ref="F3:K3"/>
    <mergeCell ref="F4:K4"/>
    <mergeCell ref="F5:K5"/>
    <mergeCell ref="F6:K6"/>
    <mergeCell ref="T17:V17"/>
    <mergeCell ref="W17:Y17"/>
    <mergeCell ref="AF14:AH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F18:AH18"/>
    <mergeCell ref="AI2:AM2"/>
    <mergeCell ref="A23:F23"/>
    <mergeCell ref="A24:F24"/>
    <mergeCell ref="A26:F26"/>
    <mergeCell ref="G23:P23"/>
    <mergeCell ref="G24:P24"/>
    <mergeCell ref="G26:P26"/>
    <mergeCell ref="Q23:Z23"/>
    <mergeCell ref="Q24:Z24"/>
    <mergeCell ref="Z17:AB17"/>
    <mergeCell ref="AC17:AE17"/>
    <mergeCell ref="AF17:AH17"/>
    <mergeCell ref="K18:M18"/>
    <mergeCell ref="N18:P18"/>
    <mergeCell ref="Q18:S18"/>
    <mergeCell ref="T18:V18"/>
    <mergeCell ref="W18:Y18"/>
    <mergeCell ref="Z18:AB18"/>
    <mergeCell ref="AC18:AE18"/>
    <mergeCell ref="T16:V16"/>
    <mergeCell ref="W16:Y16"/>
    <mergeCell ref="Z16:AB16"/>
    <mergeCell ref="AC16:AE16"/>
  </mergeCells>
  <phoneticPr fontId="1"/>
  <pageMargins left="0.31496062992125984" right="0.31496062992125984" top="0.39370078740157483" bottom="0.39370078740157483" header="0.31496062992125984" footer="0.51181102362204722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zoomScaleNormal="100" zoomScaleSheetLayoutView="100" workbookViewId="0"/>
  </sheetViews>
  <sheetFormatPr defaultColWidth="2.125" defaultRowHeight="13.5"/>
  <cols>
    <col min="1" max="7" width="2.125" style="1"/>
    <col min="8" max="8" width="4.625" style="1" customWidth="1"/>
    <col min="9" max="16" width="1.5" style="1" customWidth="1"/>
    <col min="17" max="46" width="2.125" style="1" customWidth="1"/>
    <col min="47" max="16384" width="2.125" style="1"/>
  </cols>
  <sheetData>
    <row r="1" spans="1:46" ht="15" customHeight="1">
      <c r="A1" s="22" t="s">
        <v>221</v>
      </c>
    </row>
    <row r="2" spans="1:46" ht="16.5" customHeight="1">
      <c r="C2" s="243" t="s">
        <v>70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</row>
    <row r="3" spans="1:46" ht="15" customHeight="1"/>
    <row r="4" spans="1:46" ht="13.5" customHeight="1">
      <c r="A4" s="222" t="s">
        <v>57</v>
      </c>
      <c r="B4" s="223"/>
      <c r="C4" s="222" t="s">
        <v>24</v>
      </c>
      <c r="D4" s="223"/>
      <c r="E4" s="216" t="s">
        <v>56</v>
      </c>
      <c r="F4" s="217"/>
      <c r="G4" s="217"/>
      <c r="H4" s="220"/>
      <c r="I4" s="370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2"/>
      <c r="W4" s="216" t="s">
        <v>38</v>
      </c>
      <c r="X4" s="217"/>
      <c r="Y4" s="217"/>
      <c r="Z4" s="217"/>
      <c r="AA4" s="217"/>
      <c r="AB4" s="217"/>
      <c r="AC4" s="217"/>
      <c r="AD4" s="217"/>
      <c r="AE4" s="217"/>
      <c r="AF4" s="217"/>
      <c r="AG4" s="220"/>
      <c r="AH4" s="370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2"/>
    </row>
    <row r="5" spans="1:46" ht="13.5" customHeight="1">
      <c r="A5" s="224"/>
      <c r="B5" s="225"/>
      <c r="C5" s="224"/>
      <c r="D5" s="225"/>
      <c r="E5" s="228"/>
      <c r="F5" s="229"/>
      <c r="G5" s="229"/>
      <c r="H5" s="230"/>
      <c r="I5" s="373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5"/>
      <c r="W5" s="228"/>
      <c r="X5" s="229"/>
      <c r="Y5" s="229"/>
      <c r="Z5" s="229"/>
      <c r="AA5" s="229"/>
      <c r="AB5" s="229"/>
      <c r="AC5" s="229"/>
      <c r="AD5" s="229"/>
      <c r="AE5" s="229"/>
      <c r="AF5" s="229"/>
      <c r="AG5" s="230"/>
      <c r="AH5" s="373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5"/>
    </row>
    <row r="6" spans="1:46" ht="13.5" customHeight="1">
      <c r="A6" s="224"/>
      <c r="B6" s="225"/>
      <c r="C6" s="224"/>
      <c r="D6" s="225"/>
      <c r="E6" s="218"/>
      <c r="F6" s="219"/>
      <c r="G6" s="219"/>
      <c r="H6" s="221"/>
      <c r="I6" s="376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8"/>
      <c r="W6" s="218"/>
      <c r="X6" s="219"/>
      <c r="Y6" s="219"/>
      <c r="Z6" s="219"/>
      <c r="AA6" s="219"/>
      <c r="AB6" s="219"/>
      <c r="AC6" s="219"/>
      <c r="AD6" s="219"/>
      <c r="AE6" s="219"/>
      <c r="AF6" s="219"/>
      <c r="AG6" s="221"/>
      <c r="AH6" s="376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8"/>
    </row>
    <row r="7" spans="1:46" ht="11.25" customHeight="1">
      <c r="A7" s="224"/>
      <c r="B7" s="225"/>
      <c r="C7" s="224"/>
      <c r="D7" s="225"/>
      <c r="E7" s="231" t="s">
        <v>39</v>
      </c>
      <c r="F7" s="232"/>
      <c r="G7" s="232"/>
      <c r="H7" s="233"/>
      <c r="I7" s="370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2"/>
      <c r="W7" s="240" t="s">
        <v>25</v>
      </c>
      <c r="X7" s="241"/>
      <c r="Y7" s="241"/>
      <c r="Z7" s="241"/>
      <c r="AA7" s="241"/>
      <c r="AB7" s="241"/>
      <c r="AC7" s="241"/>
      <c r="AD7" s="241"/>
      <c r="AE7" s="241"/>
      <c r="AF7" s="241"/>
      <c r="AG7" s="242"/>
      <c r="AH7" s="385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 t="s">
        <v>26</v>
      </c>
      <c r="AT7" s="388"/>
    </row>
    <row r="8" spans="1:46" ht="11.25" customHeight="1">
      <c r="A8" s="224"/>
      <c r="B8" s="225"/>
      <c r="C8" s="224"/>
      <c r="D8" s="225"/>
      <c r="E8" s="234"/>
      <c r="F8" s="235"/>
      <c r="G8" s="235"/>
      <c r="H8" s="236"/>
      <c r="I8" s="373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5"/>
      <c r="W8" s="213"/>
      <c r="X8" s="214"/>
      <c r="Y8" s="214"/>
      <c r="Z8" s="214"/>
      <c r="AA8" s="214"/>
      <c r="AB8" s="214"/>
      <c r="AC8" s="214"/>
      <c r="AD8" s="214"/>
      <c r="AE8" s="214"/>
      <c r="AF8" s="214"/>
      <c r="AG8" s="215"/>
      <c r="AH8" s="389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1"/>
      <c r="AT8" s="392"/>
    </row>
    <row r="9" spans="1:46" ht="11.25" customHeight="1">
      <c r="A9" s="224"/>
      <c r="B9" s="225"/>
      <c r="C9" s="224"/>
      <c r="D9" s="225"/>
      <c r="E9" s="234"/>
      <c r="F9" s="235"/>
      <c r="G9" s="235"/>
      <c r="H9" s="236"/>
      <c r="I9" s="373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5"/>
      <c r="W9" s="240" t="s">
        <v>27</v>
      </c>
      <c r="X9" s="241"/>
      <c r="Y9" s="241"/>
      <c r="Z9" s="241"/>
      <c r="AA9" s="241"/>
      <c r="AB9" s="241"/>
      <c r="AC9" s="241"/>
      <c r="AD9" s="241"/>
      <c r="AE9" s="241"/>
      <c r="AF9" s="241"/>
      <c r="AG9" s="242"/>
      <c r="AH9" s="393" t="s">
        <v>28</v>
      </c>
      <c r="AI9" s="394"/>
      <c r="AJ9" s="394"/>
      <c r="AK9" s="394"/>
      <c r="AL9" s="394"/>
      <c r="AM9" s="394"/>
      <c r="AN9" s="395"/>
      <c r="AO9" s="395"/>
      <c r="AP9" s="395"/>
      <c r="AQ9" s="395"/>
      <c r="AR9" s="395"/>
      <c r="AS9" s="396" t="s">
        <v>29</v>
      </c>
      <c r="AT9" s="397"/>
    </row>
    <row r="10" spans="1:46" ht="11.25" customHeight="1">
      <c r="A10" s="224"/>
      <c r="B10" s="225"/>
      <c r="C10" s="224"/>
      <c r="D10" s="225"/>
      <c r="E10" s="234"/>
      <c r="F10" s="235"/>
      <c r="G10" s="235"/>
      <c r="H10" s="236"/>
      <c r="I10" s="373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5"/>
      <c r="W10" s="210"/>
      <c r="X10" s="211"/>
      <c r="Y10" s="211"/>
      <c r="Z10" s="211"/>
      <c r="AA10" s="211"/>
      <c r="AB10" s="211"/>
      <c r="AC10" s="211"/>
      <c r="AD10" s="211"/>
      <c r="AE10" s="211"/>
      <c r="AF10" s="211"/>
      <c r="AG10" s="212"/>
      <c r="AH10" s="398"/>
      <c r="AI10" s="399"/>
      <c r="AJ10" s="399"/>
      <c r="AK10" s="399"/>
      <c r="AL10" s="399"/>
      <c r="AM10" s="399"/>
      <c r="AN10" s="400"/>
      <c r="AO10" s="400"/>
      <c r="AP10" s="400"/>
      <c r="AQ10" s="400"/>
      <c r="AR10" s="400"/>
      <c r="AS10" s="401"/>
      <c r="AT10" s="402"/>
    </row>
    <row r="11" spans="1:46" ht="11.25" customHeight="1">
      <c r="A11" s="224"/>
      <c r="B11" s="225"/>
      <c r="C11" s="224"/>
      <c r="D11" s="225"/>
      <c r="E11" s="234"/>
      <c r="F11" s="235"/>
      <c r="G11" s="235"/>
      <c r="H11" s="236"/>
      <c r="I11" s="373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5"/>
      <c r="W11" s="210"/>
      <c r="X11" s="211"/>
      <c r="Y11" s="211"/>
      <c r="Z11" s="211"/>
      <c r="AA11" s="211"/>
      <c r="AB11" s="211"/>
      <c r="AC11" s="211"/>
      <c r="AD11" s="211"/>
      <c r="AE11" s="211"/>
      <c r="AF11" s="211"/>
      <c r="AG11" s="212"/>
      <c r="AH11" s="398"/>
      <c r="AI11" s="399"/>
      <c r="AJ11" s="399"/>
      <c r="AK11" s="399"/>
      <c r="AL11" s="399"/>
      <c r="AM11" s="399"/>
      <c r="AN11" s="400"/>
      <c r="AO11" s="400"/>
      <c r="AP11" s="400"/>
      <c r="AQ11" s="400"/>
      <c r="AR11" s="400"/>
      <c r="AS11" s="401"/>
      <c r="AT11" s="402"/>
    </row>
    <row r="12" spans="1:46" ht="11.25" customHeight="1">
      <c r="A12" s="224"/>
      <c r="B12" s="225"/>
      <c r="C12" s="224"/>
      <c r="D12" s="225"/>
      <c r="E12" s="234"/>
      <c r="F12" s="235"/>
      <c r="G12" s="235"/>
      <c r="H12" s="236"/>
      <c r="I12" s="373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5"/>
      <c r="W12" s="210"/>
      <c r="X12" s="211"/>
      <c r="Y12" s="211"/>
      <c r="Z12" s="211"/>
      <c r="AA12" s="211"/>
      <c r="AB12" s="211"/>
      <c r="AC12" s="211"/>
      <c r="AD12" s="211"/>
      <c r="AE12" s="211"/>
      <c r="AF12" s="211"/>
      <c r="AG12" s="212"/>
      <c r="AH12" s="398"/>
      <c r="AI12" s="399"/>
      <c r="AJ12" s="399"/>
      <c r="AK12" s="399"/>
      <c r="AL12" s="399"/>
      <c r="AM12" s="399"/>
      <c r="AN12" s="400"/>
      <c r="AO12" s="400"/>
      <c r="AP12" s="400"/>
      <c r="AQ12" s="400"/>
      <c r="AR12" s="400"/>
      <c r="AS12" s="401"/>
      <c r="AT12" s="402"/>
    </row>
    <row r="13" spans="1:46" ht="11.25" customHeight="1">
      <c r="A13" s="224"/>
      <c r="B13" s="225"/>
      <c r="C13" s="224"/>
      <c r="D13" s="225"/>
      <c r="E13" s="234"/>
      <c r="F13" s="235"/>
      <c r="G13" s="235"/>
      <c r="H13" s="236"/>
      <c r="I13" s="373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5"/>
      <c r="W13" s="210"/>
      <c r="X13" s="211"/>
      <c r="Y13" s="211"/>
      <c r="Z13" s="211"/>
      <c r="AA13" s="211"/>
      <c r="AB13" s="211"/>
      <c r="AC13" s="211"/>
      <c r="AD13" s="211"/>
      <c r="AE13" s="211"/>
      <c r="AF13" s="211"/>
      <c r="AG13" s="212"/>
      <c r="AH13" s="398"/>
      <c r="AI13" s="399"/>
      <c r="AJ13" s="399"/>
      <c r="AK13" s="399"/>
      <c r="AL13" s="399"/>
      <c r="AM13" s="399"/>
      <c r="AN13" s="400"/>
      <c r="AO13" s="400"/>
      <c r="AP13" s="400"/>
      <c r="AQ13" s="400"/>
      <c r="AR13" s="400"/>
      <c r="AS13" s="401"/>
      <c r="AT13" s="402"/>
    </row>
    <row r="14" spans="1:46" ht="8.25" customHeight="1">
      <c r="A14" s="224"/>
      <c r="B14" s="225"/>
      <c r="C14" s="224"/>
      <c r="D14" s="225"/>
      <c r="E14" s="234"/>
      <c r="F14" s="235"/>
      <c r="G14" s="235"/>
      <c r="H14" s="236"/>
      <c r="I14" s="373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5"/>
      <c r="W14" s="210"/>
      <c r="X14" s="211"/>
      <c r="Y14" s="211"/>
      <c r="Z14" s="211"/>
      <c r="AA14" s="211"/>
      <c r="AB14" s="211"/>
      <c r="AC14" s="211"/>
      <c r="AD14" s="211"/>
      <c r="AE14" s="211"/>
      <c r="AF14" s="211"/>
      <c r="AG14" s="212"/>
      <c r="AH14" s="403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5"/>
    </row>
    <row r="15" spans="1:46" ht="10.5" customHeight="1">
      <c r="A15" s="224"/>
      <c r="B15" s="225"/>
      <c r="C15" s="224"/>
      <c r="D15" s="225"/>
      <c r="E15" s="234"/>
      <c r="F15" s="235"/>
      <c r="G15" s="235"/>
      <c r="H15" s="236"/>
      <c r="I15" s="373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5"/>
      <c r="W15" s="210"/>
      <c r="X15" s="211"/>
      <c r="Y15" s="211"/>
      <c r="Z15" s="211"/>
      <c r="AA15" s="211"/>
      <c r="AB15" s="211"/>
      <c r="AC15" s="211"/>
      <c r="AD15" s="211"/>
      <c r="AE15" s="211"/>
      <c r="AF15" s="211"/>
      <c r="AG15" s="212"/>
      <c r="AH15" s="406" t="s">
        <v>30</v>
      </c>
      <c r="AI15" s="407"/>
      <c r="AJ15" s="407"/>
      <c r="AK15" s="407"/>
      <c r="AL15" s="407"/>
      <c r="AM15" s="407"/>
      <c r="AN15" s="408"/>
      <c r="AO15" s="408"/>
      <c r="AP15" s="408"/>
      <c r="AQ15" s="408"/>
      <c r="AR15" s="408"/>
      <c r="AS15" s="407" t="s">
        <v>29</v>
      </c>
      <c r="AT15" s="409"/>
    </row>
    <row r="16" spans="1:46" ht="10.5" customHeight="1">
      <c r="A16" s="224"/>
      <c r="B16" s="225"/>
      <c r="C16" s="224"/>
      <c r="D16" s="225"/>
      <c r="E16" s="234"/>
      <c r="F16" s="235"/>
      <c r="G16" s="235"/>
      <c r="H16" s="236"/>
      <c r="I16" s="373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5"/>
      <c r="W16" s="210"/>
      <c r="X16" s="211"/>
      <c r="Y16" s="211"/>
      <c r="Z16" s="211"/>
      <c r="AA16" s="211"/>
      <c r="AB16" s="211"/>
      <c r="AC16" s="211"/>
      <c r="AD16" s="211"/>
      <c r="AE16" s="211"/>
      <c r="AF16" s="211"/>
      <c r="AG16" s="212"/>
      <c r="AH16" s="406"/>
      <c r="AI16" s="407"/>
      <c r="AJ16" s="407"/>
      <c r="AK16" s="407"/>
      <c r="AL16" s="407"/>
      <c r="AM16" s="407"/>
      <c r="AN16" s="408"/>
      <c r="AO16" s="408"/>
      <c r="AP16" s="408"/>
      <c r="AQ16" s="408"/>
      <c r="AR16" s="408"/>
      <c r="AS16" s="407"/>
      <c r="AT16" s="409"/>
    </row>
    <row r="17" spans="1:46" ht="10.5" customHeight="1">
      <c r="A17" s="224"/>
      <c r="B17" s="225"/>
      <c r="C17" s="224"/>
      <c r="D17" s="225"/>
      <c r="E17" s="234"/>
      <c r="F17" s="235"/>
      <c r="G17" s="235"/>
      <c r="H17" s="236"/>
      <c r="I17" s="373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5"/>
      <c r="W17" s="210"/>
      <c r="X17" s="211"/>
      <c r="Y17" s="211"/>
      <c r="Z17" s="211"/>
      <c r="AA17" s="211"/>
      <c r="AB17" s="211"/>
      <c r="AC17" s="211"/>
      <c r="AD17" s="211"/>
      <c r="AE17" s="211"/>
      <c r="AF17" s="211"/>
      <c r="AG17" s="212"/>
      <c r="AH17" s="406"/>
      <c r="AI17" s="407"/>
      <c r="AJ17" s="407"/>
      <c r="AK17" s="407"/>
      <c r="AL17" s="407"/>
      <c r="AM17" s="407"/>
      <c r="AN17" s="408"/>
      <c r="AO17" s="408"/>
      <c r="AP17" s="408"/>
      <c r="AQ17" s="408"/>
      <c r="AR17" s="408"/>
      <c r="AS17" s="407"/>
      <c r="AT17" s="409"/>
    </row>
    <row r="18" spans="1:46" ht="10.5" customHeight="1">
      <c r="A18" s="224"/>
      <c r="B18" s="225"/>
      <c r="C18" s="224"/>
      <c r="D18" s="225"/>
      <c r="E18" s="234"/>
      <c r="F18" s="235"/>
      <c r="G18" s="235"/>
      <c r="H18" s="236"/>
      <c r="I18" s="373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5"/>
      <c r="W18" s="210"/>
      <c r="X18" s="211"/>
      <c r="Y18" s="211"/>
      <c r="Z18" s="211"/>
      <c r="AA18" s="211"/>
      <c r="AB18" s="211"/>
      <c r="AC18" s="211"/>
      <c r="AD18" s="211"/>
      <c r="AE18" s="211"/>
      <c r="AF18" s="211"/>
      <c r="AG18" s="212"/>
      <c r="AH18" s="406"/>
      <c r="AI18" s="407"/>
      <c r="AJ18" s="407"/>
      <c r="AK18" s="407"/>
      <c r="AL18" s="407"/>
      <c r="AM18" s="407"/>
      <c r="AN18" s="408"/>
      <c r="AO18" s="408"/>
      <c r="AP18" s="408"/>
      <c r="AQ18" s="408"/>
      <c r="AR18" s="408"/>
      <c r="AS18" s="407"/>
      <c r="AT18" s="409"/>
    </row>
    <row r="19" spans="1:46" ht="10.5" customHeight="1">
      <c r="A19" s="224"/>
      <c r="B19" s="225"/>
      <c r="C19" s="226"/>
      <c r="D19" s="227"/>
      <c r="E19" s="237"/>
      <c r="F19" s="238"/>
      <c r="G19" s="238"/>
      <c r="H19" s="239"/>
      <c r="I19" s="376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8"/>
      <c r="W19" s="213"/>
      <c r="X19" s="214"/>
      <c r="Y19" s="214"/>
      <c r="Z19" s="214"/>
      <c r="AA19" s="214"/>
      <c r="AB19" s="214"/>
      <c r="AC19" s="214"/>
      <c r="AD19" s="214"/>
      <c r="AE19" s="214"/>
      <c r="AF19" s="214"/>
      <c r="AG19" s="215"/>
      <c r="AH19" s="410"/>
      <c r="AI19" s="411"/>
      <c r="AJ19" s="411"/>
      <c r="AK19" s="411"/>
      <c r="AL19" s="411"/>
      <c r="AM19" s="411"/>
      <c r="AN19" s="412"/>
      <c r="AO19" s="412"/>
      <c r="AP19" s="412"/>
      <c r="AQ19" s="412"/>
      <c r="AR19" s="412"/>
      <c r="AS19" s="411"/>
      <c r="AT19" s="413"/>
    </row>
    <row r="20" spans="1:46" ht="20.25" customHeight="1">
      <c r="A20" s="224"/>
      <c r="B20" s="225"/>
      <c r="C20" s="222" t="s">
        <v>53</v>
      </c>
      <c r="D20" s="223"/>
      <c r="E20" s="216" t="s">
        <v>56</v>
      </c>
      <c r="F20" s="217"/>
      <c r="G20" s="217"/>
      <c r="H20" s="220"/>
      <c r="I20" s="379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1"/>
      <c r="W20" s="240" t="s">
        <v>40</v>
      </c>
      <c r="X20" s="241"/>
      <c r="Y20" s="241"/>
      <c r="Z20" s="241"/>
      <c r="AA20" s="241"/>
      <c r="AB20" s="241"/>
      <c r="AC20" s="241"/>
      <c r="AD20" s="241"/>
      <c r="AE20" s="241"/>
      <c r="AF20" s="241"/>
      <c r="AG20" s="242"/>
      <c r="AH20" s="414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6"/>
    </row>
    <row r="21" spans="1:46" ht="20.25" customHeight="1">
      <c r="A21" s="224"/>
      <c r="B21" s="225"/>
      <c r="C21" s="224"/>
      <c r="D21" s="225"/>
      <c r="E21" s="218"/>
      <c r="F21" s="219"/>
      <c r="G21" s="219"/>
      <c r="H21" s="221"/>
      <c r="I21" s="382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4"/>
      <c r="W21" s="213"/>
      <c r="X21" s="214"/>
      <c r="Y21" s="214"/>
      <c r="Z21" s="214"/>
      <c r="AA21" s="214"/>
      <c r="AB21" s="214"/>
      <c r="AC21" s="214"/>
      <c r="AD21" s="214"/>
      <c r="AE21" s="214"/>
      <c r="AF21" s="214"/>
      <c r="AG21" s="215"/>
      <c r="AH21" s="417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9"/>
    </row>
    <row r="22" spans="1:46" ht="8.25" customHeight="1">
      <c r="A22" s="224"/>
      <c r="B22" s="225"/>
      <c r="C22" s="224"/>
      <c r="D22" s="225"/>
      <c r="E22" s="231" t="s">
        <v>41</v>
      </c>
      <c r="F22" s="232"/>
      <c r="G22" s="232"/>
      <c r="H22" s="233"/>
      <c r="I22" s="370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2"/>
      <c r="W22" s="240" t="s">
        <v>31</v>
      </c>
      <c r="X22" s="241"/>
      <c r="Y22" s="241"/>
      <c r="Z22" s="241"/>
      <c r="AA22" s="241"/>
      <c r="AB22" s="241"/>
      <c r="AC22" s="241"/>
      <c r="AD22" s="241"/>
      <c r="AE22" s="241"/>
      <c r="AF22" s="241"/>
      <c r="AG22" s="242"/>
      <c r="AH22" s="385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7" t="s">
        <v>26</v>
      </c>
      <c r="AT22" s="388"/>
    </row>
    <row r="23" spans="1:46" ht="8.25" customHeight="1">
      <c r="A23" s="224"/>
      <c r="B23" s="225"/>
      <c r="C23" s="224"/>
      <c r="D23" s="225"/>
      <c r="E23" s="234"/>
      <c r="F23" s="235"/>
      <c r="G23" s="235"/>
      <c r="H23" s="236"/>
      <c r="I23" s="373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5"/>
      <c r="W23" s="210"/>
      <c r="X23" s="211"/>
      <c r="Y23" s="211"/>
      <c r="Z23" s="211"/>
      <c r="AA23" s="211"/>
      <c r="AB23" s="211"/>
      <c r="AC23" s="211"/>
      <c r="AD23" s="211"/>
      <c r="AE23" s="211"/>
      <c r="AF23" s="211"/>
      <c r="AG23" s="212"/>
      <c r="AH23" s="420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2"/>
      <c r="AT23" s="423"/>
    </row>
    <row r="24" spans="1:46" ht="8.25" customHeight="1">
      <c r="A24" s="224"/>
      <c r="B24" s="225"/>
      <c r="C24" s="224"/>
      <c r="D24" s="225"/>
      <c r="E24" s="234"/>
      <c r="F24" s="235"/>
      <c r="G24" s="235"/>
      <c r="H24" s="236"/>
      <c r="I24" s="373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5"/>
      <c r="W24" s="213"/>
      <c r="X24" s="214"/>
      <c r="Y24" s="214"/>
      <c r="Z24" s="214"/>
      <c r="AA24" s="214"/>
      <c r="AB24" s="214"/>
      <c r="AC24" s="214"/>
      <c r="AD24" s="214"/>
      <c r="AE24" s="214"/>
      <c r="AF24" s="214"/>
      <c r="AG24" s="215"/>
      <c r="AH24" s="389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1"/>
      <c r="AT24" s="392"/>
    </row>
    <row r="25" spans="1:46" ht="27.75" customHeight="1">
      <c r="A25" s="224"/>
      <c r="B25" s="225"/>
      <c r="C25" s="224"/>
      <c r="D25" s="225"/>
      <c r="E25" s="234"/>
      <c r="F25" s="235"/>
      <c r="G25" s="235"/>
      <c r="H25" s="236"/>
      <c r="I25" s="373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5"/>
      <c r="W25" s="210" t="s">
        <v>27</v>
      </c>
      <c r="X25" s="211"/>
      <c r="Y25" s="211"/>
      <c r="Z25" s="211"/>
      <c r="AA25" s="211"/>
      <c r="AB25" s="211"/>
      <c r="AC25" s="211"/>
      <c r="AD25" s="211"/>
      <c r="AE25" s="211"/>
      <c r="AF25" s="211"/>
      <c r="AG25" s="212"/>
      <c r="AH25" s="393" t="s">
        <v>28</v>
      </c>
      <c r="AI25" s="396"/>
      <c r="AJ25" s="396"/>
      <c r="AK25" s="396"/>
      <c r="AL25" s="396"/>
      <c r="AM25" s="396"/>
      <c r="AN25" s="395"/>
      <c r="AO25" s="395"/>
      <c r="AP25" s="395"/>
      <c r="AQ25" s="395"/>
      <c r="AR25" s="395"/>
      <c r="AS25" s="396" t="s">
        <v>29</v>
      </c>
      <c r="AT25" s="397"/>
    </row>
    <row r="26" spans="1:46" ht="27.75" customHeight="1">
      <c r="A26" s="224"/>
      <c r="B26" s="225"/>
      <c r="C26" s="224"/>
      <c r="D26" s="225"/>
      <c r="E26" s="234"/>
      <c r="F26" s="235"/>
      <c r="G26" s="235"/>
      <c r="H26" s="236"/>
      <c r="I26" s="373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5"/>
      <c r="W26" s="210"/>
      <c r="X26" s="211"/>
      <c r="Y26" s="211"/>
      <c r="Z26" s="211"/>
      <c r="AA26" s="211"/>
      <c r="AB26" s="211"/>
      <c r="AC26" s="211"/>
      <c r="AD26" s="211"/>
      <c r="AE26" s="211"/>
      <c r="AF26" s="211"/>
      <c r="AG26" s="212"/>
      <c r="AH26" s="424"/>
      <c r="AI26" s="401"/>
      <c r="AJ26" s="401"/>
      <c r="AK26" s="401"/>
      <c r="AL26" s="401"/>
      <c r="AM26" s="401"/>
      <c r="AN26" s="400"/>
      <c r="AO26" s="400"/>
      <c r="AP26" s="400"/>
      <c r="AQ26" s="400"/>
      <c r="AR26" s="400"/>
      <c r="AS26" s="401"/>
      <c r="AT26" s="402"/>
    </row>
    <row r="27" spans="1:46" ht="8.25" customHeight="1">
      <c r="A27" s="224"/>
      <c r="B27" s="225"/>
      <c r="C27" s="224"/>
      <c r="D27" s="225"/>
      <c r="E27" s="234"/>
      <c r="F27" s="235"/>
      <c r="G27" s="235"/>
      <c r="H27" s="236"/>
      <c r="I27" s="373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5"/>
      <c r="W27" s="210"/>
      <c r="X27" s="211"/>
      <c r="Y27" s="211"/>
      <c r="Z27" s="211"/>
      <c r="AA27" s="211"/>
      <c r="AB27" s="211"/>
      <c r="AC27" s="211"/>
      <c r="AD27" s="211"/>
      <c r="AE27" s="211"/>
      <c r="AF27" s="211"/>
      <c r="AG27" s="212"/>
      <c r="AH27" s="425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3"/>
    </row>
    <row r="28" spans="1:46" ht="15" customHeight="1">
      <c r="A28" s="224"/>
      <c r="B28" s="225"/>
      <c r="C28" s="224"/>
      <c r="D28" s="225"/>
      <c r="E28" s="234"/>
      <c r="F28" s="235"/>
      <c r="G28" s="235"/>
      <c r="H28" s="236"/>
      <c r="I28" s="373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5"/>
      <c r="W28" s="210"/>
      <c r="X28" s="211"/>
      <c r="Y28" s="211"/>
      <c r="Z28" s="211"/>
      <c r="AA28" s="211"/>
      <c r="AB28" s="211"/>
      <c r="AC28" s="211"/>
      <c r="AD28" s="211"/>
      <c r="AE28" s="211"/>
      <c r="AF28" s="211"/>
      <c r="AG28" s="212"/>
      <c r="AH28" s="406" t="s">
        <v>30</v>
      </c>
      <c r="AI28" s="407"/>
      <c r="AJ28" s="407"/>
      <c r="AK28" s="407"/>
      <c r="AL28" s="407"/>
      <c r="AM28" s="407"/>
      <c r="AN28" s="408"/>
      <c r="AO28" s="408"/>
      <c r="AP28" s="408"/>
      <c r="AQ28" s="408"/>
      <c r="AR28" s="408"/>
      <c r="AS28" s="407" t="s">
        <v>29</v>
      </c>
      <c r="AT28" s="409"/>
    </row>
    <row r="29" spans="1:46" ht="15" customHeight="1">
      <c r="A29" s="224"/>
      <c r="B29" s="225"/>
      <c r="C29" s="224"/>
      <c r="D29" s="225"/>
      <c r="E29" s="234"/>
      <c r="F29" s="235"/>
      <c r="G29" s="235"/>
      <c r="H29" s="236"/>
      <c r="I29" s="373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5"/>
      <c r="W29" s="210"/>
      <c r="X29" s="211"/>
      <c r="Y29" s="211"/>
      <c r="Z29" s="211"/>
      <c r="AA29" s="211"/>
      <c r="AB29" s="211"/>
      <c r="AC29" s="211"/>
      <c r="AD29" s="211"/>
      <c r="AE29" s="211"/>
      <c r="AF29" s="211"/>
      <c r="AG29" s="212"/>
      <c r="AH29" s="406"/>
      <c r="AI29" s="407"/>
      <c r="AJ29" s="407"/>
      <c r="AK29" s="407"/>
      <c r="AL29" s="407"/>
      <c r="AM29" s="407"/>
      <c r="AN29" s="408"/>
      <c r="AO29" s="408"/>
      <c r="AP29" s="408"/>
      <c r="AQ29" s="408"/>
      <c r="AR29" s="408"/>
      <c r="AS29" s="407"/>
      <c r="AT29" s="409"/>
    </row>
    <row r="30" spans="1:46" ht="15" customHeight="1">
      <c r="A30" s="224"/>
      <c r="B30" s="225"/>
      <c r="C30" s="224"/>
      <c r="D30" s="225"/>
      <c r="E30" s="234"/>
      <c r="F30" s="235"/>
      <c r="G30" s="235"/>
      <c r="H30" s="236"/>
      <c r="I30" s="373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5"/>
      <c r="W30" s="210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406"/>
      <c r="AI30" s="407"/>
      <c r="AJ30" s="407"/>
      <c r="AK30" s="407"/>
      <c r="AL30" s="407"/>
      <c r="AM30" s="407"/>
      <c r="AN30" s="408"/>
      <c r="AO30" s="408"/>
      <c r="AP30" s="408"/>
      <c r="AQ30" s="408"/>
      <c r="AR30" s="408"/>
      <c r="AS30" s="407"/>
      <c r="AT30" s="409"/>
    </row>
    <row r="31" spans="1:46" ht="15" customHeight="1">
      <c r="A31" s="224"/>
      <c r="B31" s="225"/>
      <c r="C31" s="224"/>
      <c r="D31" s="225"/>
      <c r="E31" s="234"/>
      <c r="F31" s="235"/>
      <c r="G31" s="235"/>
      <c r="H31" s="236"/>
      <c r="I31" s="373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5"/>
      <c r="W31" s="210"/>
      <c r="X31" s="211"/>
      <c r="Y31" s="211"/>
      <c r="Z31" s="211"/>
      <c r="AA31" s="211"/>
      <c r="AB31" s="211"/>
      <c r="AC31" s="211"/>
      <c r="AD31" s="211"/>
      <c r="AE31" s="211"/>
      <c r="AF31" s="211"/>
      <c r="AG31" s="212"/>
      <c r="AH31" s="406"/>
      <c r="AI31" s="407"/>
      <c r="AJ31" s="407"/>
      <c r="AK31" s="407"/>
      <c r="AL31" s="407"/>
      <c r="AM31" s="407"/>
      <c r="AN31" s="408"/>
      <c r="AO31" s="408"/>
      <c r="AP31" s="408"/>
      <c r="AQ31" s="408"/>
      <c r="AR31" s="408"/>
      <c r="AS31" s="407"/>
      <c r="AT31" s="409"/>
    </row>
    <row r="32" spans="1:46" ht="15" customHeight="1">
      <c r="A32" s="224"/>
      <c r="B32" s="225"/>
      <c r="C32" s="224"/>
      <c r="D32" s="225"/>
      <c r="E32" s="237"/>
      <c r="F32" s="238"/>
      <c r="G32" s="238"/>
      <c r="H32" s="239"/>
      <c r="I32" s="376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8"/>
      <c r="W32" s="213"/>
      <c r="X32" s="214"/>
      <c r="Y32" s="214"/>
      <c r="Z32" s="214"/>
      <c r="AA32" s="214"/>
      <c r="AB32" s="214"/>
      <c r="AC32" s="214"/>
      <c r="AD32" s="214"/>
      <c r="AE32" s="214"/>
      <c r="AF32" s="214"/>
      <c r="AG32" s="215"/>
      <c r="AH32" s="410"/>
      <c r="AI32" s="411"/>
      <c r="AJ32" s="411"/>
      <c r="AK32" s="411"/>
      <c r="AL32" s="411"/>
      <c r="AM32" s="411"/>
      <c r="AN32" s="412"/>
      <c r="AO32" s="412"/>
      <c r="AP32" s="412"/>
      <c r="AQ32" s="412"/>
      <c r="AR32" s="412"/>
      <c r="AS32" s="411"/>
      <c r="AT32" s="413"/>
    </row>
    <row r="33" spans="1:46" ht="9.75" customHeight="1">
      <c r="A33" s="224"/>
      <c r="B33" s="225"/>
      <c r="C33" s="224"/>
      <c r="D33" s="225"/>
      <c r="E33" s="231" t="s">
        <v>34</v>
      </c>
      <c r="F33" s="232"/>
      <c r="G33" s="232"/>
      <c r="H33" s="233"/>
      <c r="I33" s="216" t="s">
        <v>32</v>
      </c>
      <c r="J33" s="217"/>
      <c r="K33" s="217"/>
      <c r="L33" s="217"/>
      <c r="M33" s="217"/>
      <c r="N33" s="217"/>
      <c r="O33" s="217"/>
      <c r="P33" s="220"/>
      <c r="Q33" s="216" t="s">
        <v>35</v>
      </c>
      <c r="R33" s="217"/>
      <c r="S33" s="217"/>
      <c r="T33" s="217"/>
      <c r="U33" s="217"/>
      <c r="V33" s="220"/>
      <c r="W33" s="216" t="s">
        <v>35</v>
      </c>
      <c r="X33" s="217"/>
      <c r="Y33" s="217"/>
      <c r="Z33" s="217"/>
      <c r="AA33" s="217"/>
      <c r="AB33" s="220"/>
      <c r="AC33" s="216" t="s">
        <v>35</v>
      </c>
      <c r="AD33" s="217"/>
      <c r="AE33" s="217"/>
      <c r="AF33" s="217"/>
      <c r="AG33" s="217"/>
      <c r="AH33" s="220"/>
      <c r="AI33" s="216" t="s">
        <v>35</v>
      </c>
      <c r="AJ33" s="217"/>
      <c r="AK33" s="217"/>
      <c r="AL33" s="217"/>
      <c r="AM33" s="217"/>
      <c r="AN33" s="220"/>
      <c r="AO33" s="216" t="s">
        <v>35</v>
      </c>
      <c r="AP33" s="217"/>
      <c r="AQ33" s="217"/>
      <c r="AR33" s="217"/>
      <c r="AS33" s="217"/>
      <c r="AT33" s="220"/>
    </row>
    <row r="34" spans="1:46" ht="9.75" customHeight="1">
      <c r="A34" s="224"/>
      <c r="B34" s="225"/>
      <c r="C34" s="224"/>
      <c r="D34" s="225"/>
      <c r="E34" s="234"/>
      <c r="F34" s="235"/>
      <c r="G34" s="235"/>
      <c r="H34" s="236"/>
      <c r="I34" s="218"/>
      <c r="J34" s="219"/>
      <c r="K34" s="219"/>
      <c r="L34" s="219"/>
      <c r="M34" s="219"/>
      <c r="N34" s="219"/>
      <c r="O34" s="219"/>
      <c r="P34" s="221"/>
      <c r="Q34" s="218"/>
      <c r="R34" s="219"/>
      <c r="S34" s="219"/>
      <c r="T34" s="219"/>
      <c r="U34" s="219"/>
      <c r="V34" s="221"/>
      <c r="W34" s="218"/>
      <c r="X34" s="219"/>
      <c r="Y34" s="219"/>
      <c r="Z34" s="219"/>
      <c r="AA34" s="219"/>
      <c r="AB34" s="221"/>
      <c r="AC34" s="218"/>
      <c r="AD34" s="219"/>
      <c r="AE34" s="219"/>
      <c r="AF34" s="219"/>
      <c r="AG34" s="219"/>
      <c r="AH34" s="221"/>
      <c r="AI34" s="218"/>
      <c r="AJ34" s="219"/>
      <c r="AK34" s="219"/>
      <c r="AL34" s="219"/>
      <c r="AM34" s="219"/>
      <c r="AN34" s="221"/>
      <c r="AO34" s="218"/>
      <c r="AP34" s="219"/>
      <c r="AQ34" s="219"/>
      <c r="AR34" s="219"/>
      <c r="AS34" s="219"/>
      <c r="AT34" s="221"/>
    </row>
    <row r="35" spans="1:46" ht="19.5" customHeight="1">
      <c r="A35" s="224"/>
      <c r="B35" s="225"/>
      <c r="C35" s="224"/>
      <c r="D35" s="225"/>
      <c r="E35" s="234"/>
      <c r="F35" s="235"/>
      <c r="G35" s="235"/>
      <c r="H35" s="236"/>
      <c r="I35" s="216" t="s">
        <v>36</v>
      </c>
      <c r="J35" s="217"/>
      <c r="K35" s="217"/>
      <c r="L35" s="217"/>
      <c r="M35" s="217"/>
      <c r="N35" s="217"/>
      <c r="O35" s="217"/>
      <c r="P35" s="217"/>
      <c r="Q35" s="426"/>
      <c r="R35" s="427"/>
      <c r="S35" s="427"/>
      <c r="T35" s="427"/>
      <c r="U35" s="427"/>
      <c r="V35" s="428"/>
      <c r="W35" s="426"/>
      <c r="X35" s="427"/>
      <c r="Y35" s="427"/>
      <c r="Z35" s="427"/>
      <c r="AA35" s="427"/>
      <c r="AB35" s="428"/>
      <c r="AC35" s="426"/>
      <c r="AD35" s="427"/>
      <c r="AE35" s="427"/>
      <c r="AF35" s="427"/>
      <c r="AG35" s="427"/>
      <c r="AH35" s="428"/>
      <c r="AI35" s="426"/>
      <c r="AJ35" s="427"/>
      <c r="AK35" s="427"/>
      <c r="AL35" s="427"/>
      <c r="AM35" s="427"/>
      <c r="AN35" s="428"/>
      <c r="AO35" s="426"/>
      <c r="AP35" s="427"/>
      <c r="AQ35" s="427"/>
      <c r="AR35" s="427"/>
      <c r="AS35" s="427"/>
      <c r="AT35" s="428"/>
    </row>
    <row r="36" spans="1:46" ht="19.5" customHeight="1">
      <c r="A36" s="224"/>
      <c r="B36" s="225"/>
      <c r="C36" s="224"/>
      <c r="D36" s="225"/>
      <c r="E36" s="234"/>
      <c r="F36" s="235"/>
      <c r="G36" s="235"/>
      <c r="H36" s="236"/>
      <c r="I36" s="218"/>
      <c r="J36" s="219"/>
      <c r="K36" s="219"/>
      <c r="L36" s="219"/>
      <c r="M36" s="219"/>
      <c r="N36" s="219"/>
      <c r="O36" s="219"/>
      <c r="P36" s="219"/>
      <c r="Q36" s="429"/>
      <c r="R36" s="430"/>
      <c r="S36" s="430"/>
      <c r="T36" s="430"/>
      <c r="U36" s="430"/>
      <c r="V36" s="431"/>
      <c r="W36" s="429"/>
      <c r="X36" s="430"/>
      <c r="Y36" s="430"/>
      <c r="Z36" s="430"/>
      <c r="AA36" s="430"/>
      <c r="AB36" s="431"/>
      <c r="AC36" s="429"/>
      <c r="AD36" s="430"/>
      <c r="AE36" s="430"/>
      <c r="AF36" s="430"/>
      <c r="AG36" s="430"/>
      <c r="AH36" s="431"/>
      <c r="AI36" s="429"/>
      <c r="AJ36" s="430"/>
      <c r="AK36" s="430"/>
      <c r="AL36" s="430"/>
      <c r="AM36" s="430"/>
      <c r="AN36" s="431"/>
      <c r="AO36" s="429"/>
      <c r="AP36" s="430"/>
      <c r="AQ36" s="430"/>
      <c r="AR36" s="430"/>
      <c r="AS36" s="430"/>
      <c r="AT36" s="431"/>
    </row>
    <row r="37" spans="1:46">
      <c r="A37" s="224"/>
      <c r="B37" s="225"/>
      <c r="C37" s="224"/>
      <c r="D37" s="225"/>
      <c r="E37" s="234"/>
      <c r="F37" s="235"/>
      <c r="G37" s="235"/>
      <c r="H37" s="236"/>
      <c r="I37" s="216" t="s">
        <v>42</v>
      </c>
      <c r="J37" s="217"/>
      <c r="K37" s="217"/>
      <c r="L37" s="217"/>
      <c r="M37" s="217"/>
      <c r="N37" s="217"/>
      <c r="O37" s="217"/>
      <c r="P37" s="217"/>
      <c r="Q37" s="432"/>
      <c r="R37" s="433"/>
      <c r="S37" s="433"/>
      <c r="T37" s="433"/>
      <c r="U37" s="434" t="s">
        <v>29</v>
      </c>
      <c r="V37" s="435"/>
      <c r="W37" s="432"/>
      <c r="X37" s="433"/>
      <c r="Y37" s="433"/>
      <c r="Z37" s="433"/>
      <c r="AA37" s="434" t="s">
        <v>29</v>
      </c>
      <c r="AB37" s="435"/>
      <c r="AC37" s="436"/>
      <c r="AD37" s="437"/>
      <c r="AE37" s="437"/>
      <c r="AF37" s="437"/>
      <c r="AG37" s="434" t="s">
        <v>29</v>
      </c>
      <c r="AH37" s="435"/>
      <c r="AI37" s="432"/>
      <c r="AJ37" s="433"/>
      <c r="AK37" s="433"/>
      <c r="AL37" s="433"/>
      <c r="AM37" s="434" t="s">
        <v>29</v>
      </c>
      <c r="AN37" s="435"/>
      <c r="AO37" s="432"/>
      <c r="AP37" s="433"/>
      <c r="AQ37" s="433"/>
      <c r="AR37" s="433"/>
      <c r="AS37" s="434" t="s">
        <v>29</v>
      </c>
      <c r="AT37" s="435"/>
    </row>
    <row r="38" spans="1:46">
      <c r="A38" s="224"/>
      <c r="B38" s="225"/>
      <c r="C38" s="226"/>
      <c r="D38" s="227"/>
      <c r="E38" s="237"/>
      <c r="F38" s="238"/>
      <c r="G38" s="238"/>
      <c r="H38" s="239"/>
      <c r="I38" s="218"/>
      <c r="J38" s="219"/>
      <c r="K38" s="219"/>
      <c r="L38" s="219"/>
      <c r="M38" s="219"/>
      <c r="N38" s="219"/>
      <c r="O38" s="219"/>
      <c r="P38" s="219"/>
      <c r="Q38" s="438"/>
      <c r="R38" s="439"/>
      <c r="S38" s="439"/>
      <c r="T38" s="439"/>
      <c r="U38" s="440"/>
      <c r="V38" s="441"/>
      <c r="W38" s="438"/>
      <c r="X38" s="439"/>
      <c r="Y38" s="439"/>
      <c r="Z38" s="439"/>
      <c r="AA38" s="440"/>
      <c r="AB38" s="441"/>
      <c r="AC38" s="442"/>
      <c r="AD38" s="443"/>
      <c r="AE38" s="443"/>
      <c r="AF38" s="443"/>
      <c r="AG38" s="440"/>
      <c r="AH38" s="441"/>
      <c r="AI38" s="438"/>
      <c r="AJ38" s="439"/>
      <c r="AK38" s="439"/>
      <c r="AL38" s="439"/>
      <c r="AM38" s="440"/>
      <c r="AN38" s="441"/>
      <c r="AO38" s="438"/>
      <c r="AP38" s="439"/>
      <c r="AQ38" s="439"/>
      <c r="AR38" s="439"/>
      <c r="AS38" s="440"/>
      <c r="AT38" s="441"/>
    </row>
    <row r="39" spans="1:46" ht="23.25" customHeight="1">
      <c r="A39" s="224"/>
      <c r="B39" s="225"/>
      <c r="C39" s="222" t="s">
        <v>33</v>
      </c>
      <c r="D39" s="223"/>
      <c r="E39" s="216" t="s">
        <v>56</v>
      </c>
      <c r="F39" s="217"/>
      <c r="G39" s="217"/>
      <c r="H39" s="220"/>
      <c r="I39" s="370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2"/>
      <c r="W39" s="216" t="s">
        <v>38</v>
      </c>
      <c r="X39" s="217"/>
      <c r="Y39" s="217"/>
      <c r="Z39" s="217"/>
      <c r="AA39" s="217"/>
      <c r="AB39" s="217"/>
      <c r="AC39" s="217"/>
      <c r="AD39" s="217"/>
      <c r="AE39" s="217"/>
      <c r="AF39" s="217"/>
      <c r="AG39" s="220"/>
      <c r="AH39" s="370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2"/>
    </row>
    <row r="40" spans="1:46" ht="19.5" customHeight="1">
      <c r="A40" s="224"/>
      <c r="B40" s="225"/>
      <c r="C40" s="224"/>
      <c r="D40" s="225"/>
      <c r="E40" s="218"/>
      <c r="F40" s="219"/>
      <c r="G40" s="219"/>
      <c r="H40" s="221"/>
      <c r="I40" s="376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8"/>
      <c r="W40" s="218"/>
      <c r="X40" s="219"/>
      <c r="Y40" s="219"/>
      <c r="Z40" s="219"/>
      <c r="AA40" s="219"/>
      <c r="AB40" s="219"/>
      <c r="AC40" s="219"/>
      <c r="AD40" s="219"/>
      <c r="AE40" s="219"/>
      <c r="AF40" s="219"/>
      <c r="AG40" s="221"/>
      <c r="AH40" s="376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8"/>
    </row>
    <row r="41" spans="1:46">
      <c r="A41" s="224"/>
      <c r="B41" s="225"/>
      <c r="C41" s="224"/>
      <c r="D41" s="225"/>
      <c r="E41" s="231" t="s">
        <v>39</v>
      </c>
      <c r="F41" s="232"/>
      <c r="G41" s="232"/>
      <c r="H41" s="233"/>
      <c r="I41" s="370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2"/>
      <c r="W41" s="240" t="s">
        <v>25</v>
      </c>
      <c r="X41" s="241"/>
      <c r="Y41" s="241"/>
      <c r="Z41" s="241"/>
      <c r="AA41" s="241"/>
      <c r="AB41" s="241"/>
      <c r="AC41" s="241"/>
      <c r="AD41" s="241"/>
      <c r="AE41" s="241"/>
      <c r="AF41" s="241"/>
      <c r="AG41" s="242"/>
      <c r="AH41" s="385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7" t="s">
        <v>26</v>
      </c>
      <c r="AT41" s="388"/>
    </row>
    <row r="42" spans="1:46" ht="13.5" customHeight="1">
      <c r="A42" s="224"/>
      <c r="B42" s="225"/>
      <c r="C42" s="224"/>
      <c r="D42" s="225"/>
      <c r="E42" s="234"/>
      <c r="F42" s="235"/>
      <c r="G42" s="235"/>
      <c r="H42" s="236"/>
      <c r="I42" s="373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5"/>
      <c r="W42" s="213"/>
      <c r="X42" s="214"/>
      <c r="Y42" s="214"/>
      <c r="Z42" s="214"/>
      <c r="AA42" s="214"/>
      <c r="AB42" s="214"/>
      <c r="AC42" s="214"/>
      <c r="AD42" s="214"/>
      <c r="AE42" s="214"/>
      <c r="AF42" s="214"/>
      <c r="AG42" s="215"/>
      <c r="AH42" s="389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1"/>
      <c r="AT42" s="392"/>
    </row>
    <row r="43" spans="1:46" ht="13.5" customHeight="1">
      <c r="A43" s="224"/>
      <c r="B43" s="225"/>
      <c r="C43" s="224"/>
      <c r="D43" s="225"/>
      <c r="E43" s="234"/>
      <c r="F43" s="235"/>
      <c r="G43" s="235"/>
      <c r="H43" s="236"/>
      <c r="I43" s="373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5"/>
      <c r="W43" s="240" t="s">
        <v>43</v>
      </c>
      <c r="X43" s="241"/>
      <c r="Y43" s="241"/>
      <c r="Z43" s="241"/>
      <c r="AA43" s="241"/>
      <c r="AB43" s="241"/>
      <c r="AC43" s="241"/>
      <c r="AD43" s="241"/>
      <c r="AE43" s="241"/>
      <c r="AF43" s="241"/>
      <c r="AG43" s="242"/>
      <c r="AH43" s="393" t="s">
        <v>44</v>
      </c>
      <c r="AI43" s="396"/>
      <c r="AJ43" s="396"/>
      <c r="AK43" s="396"/>
      <c r="AL43" s="396"/>
      <c r="AM43" s="396"/>
      <c r="AN43" s="444"/>
      <c r="AO43" s="444"/>
      <c r="AP43" s="444"/>
      <c r="AQ43" s="444"/>
      <c r="AR43" s="444"/>
      <c r="AS43" s="396" t="s">
        <v>29</v>
      </c>
      <c r="AT43" s="397"/>
    </row>
    <row r="44" spans="1:46" ht="13.5" customHeight="1">
      <c r="A44" s="224"/>
      <c r="B44" s="225"/>
      <c r="C44" s="224"/>
      <c r="D44" s="225"/>
      <c r="E44" s="234"/>
      <c r="F44" s="235"/>
      <c r="G44" s="235"/>
      <c r="H44" s="236"/>
      <c r="I44" s="373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5"/>
      <c r="W44" s="210"/>
      <c r="X44" s="211"/>
      <c r="Y44" s="211"/>
      <c r="Z44" s="211"/>
      <c r="AA44" s="211"/>
      <c r="AB44" s="211"/>
      <c r="AC44" s="211"/>
      <c r="AD44" s="211"/>
      <c r="AE44" s="211"/>
      <c r="AF44" s="211"/>
      <c r="AG44" s="212"/>
      <c r="AH44" s="424"/>
      <c r="AI44" s="401"/>
      <c r="AJ44" s="401"/>
      <c r="AK44" s="401"/>
      <c r="AL44" s="401"/>
      <c r="AM44" s="401"/>
      <c r="AN44" s="445"/>
      <c r="AO44" s="445"/>
      <c r="AP44" s="445"/>
      <c r="AQ44" s="445"/>
      <c r="AR44" s="445"/>
      <c r="AS44" s="401"/>
      <c r="AT44" s="402"/>
    </row>
    <row r="45" spans="1:46" ht="13.5" customHeight="1">
      <c r="A45" s="224"/>
      <c r="B45" s="225"/>
      <c r="C45" s="224"/>
      <c r="D45" s="225"/>
      <c r="E45" s="234"/>
      <c r="F45" s="235"/>
      <c r="G45" s="235"/>
      <c r="H45" s="236"/>
      <c r="I45" s="373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5"/>
      <c r="W45" s="210"/>
      <c r="X45" s="211"/>
      <c r="Y45" s="211"/>
      <c r="Z45" s="211"/>
      <c r="AA45" s="211"/>
      <c r="AB45" s="211"/>
      <c r="AC45" s="211"/>
      <c r="AD45" s="211"/>
      <c r="AE45" s="211"/>
      <c r="AF45" s="211"/>
      <c r="AG45" s="212"/>
      <c r="AH45" s="424"/>
      <c r="AI45" s="401"/>
      <c r="AJ45" s="401"/>
      <c r="AK45" s="401"/>
      <c r="AL45" s="401"/>
      <c r="AM45" s="401"/>
      <c r="AN45" s="445"/>
      <c r="AO45" s="445"/>
      <c r="AP45" s="445"/>
      <c r="AQ45" s="445"/>
      <c r="AR45" s="445"/>
      <c r="AS45" s="401"/>
      <c r="AT45" s="402"/>
    </row>
    <row r="46" spans="1:46" ht="13.5" customHeight="1">
      <c r="A46" s="224"/>
      <c r="B46" s="225"/>
      <c r="C46" s="224"/>
      <c r="D46" s="225"/>
      <c r="E46" s="234"/>
      <c r="F46" s="235"/>
      <c r="G46" s="235"/>
      <c r="H46" s="236"/>
      <c r="I46" s="373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5"/>
      <c r="W46" s="210"/>
      <c r="X46" s="211"/>
      <c r="Y46" s="211"/>
      <c r="Z46" s="211"/>
      <c r="AA46" s="211"/>
      <c r="AB46" s="211"/>
      <c r="AC46" s="211"/>
      <c r="AD46" s="211"/>
      <c r="AE46" s="211"/>
      <c r="AF46" s="211"/>
      <c r="AG46" s="212"/>
      <c r="AH46" s="424"/>
      <c r="AI46" s="401"/>
      <c r="AJ46" s="401"/>
      <c r="AK46" s="401"/>
      <c r="AL46" s="401"/>
      <c r="AM46" s="401"/>
      <c r="AN46" s="445"/>
      <c r="AO46" s="445"/>
      <c r="AP46" s="445"/>
      <c r="AQ46" s="445"/>
      <c r="AR46" s="445"/>
      <c r="AS46" s="401"/>
      <c r="AT46" s="402"/>
    </row>
    <row r="47" spans="1:46" ht="12" customHeight="1">
      <c r="A47" s="224"/>
      <c r="B47" s="225"/>
      <c r="C47" s="224"/>
      <c r="D47" s="225"/>
      <c r="E47" s="234"/>
      <c r="F47" s="235"/>
      <c r="G47" s="235"/>
      <c r="H47" s="236"/>
      <c r="I47" s="373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5"/>
      <c r="W47" s="210"/>
      <c r="X47" s="211"/>
      <c r="Y47" s="211"/>
      <c r="Z47" s="211"/>
      <c r="AA47" s="211"/>
      <c r="AB47" s="211"/>
      <c r="AC47" s="211"/>
      <c r="AD47" s="211"/>
      <c r="AE47" s="211"/>
      <c r="AF47" s="211"/>
      <c r="AG47" s="212"/>
      <c r="AH47" s="403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5"/>
    </row>
    <row r="48" spans="1:46" ht="13.5" customHeight="1">
      <c r="A48" s="224"/>
      <c r="B48" s="225"/>
      <c r="C48" s="224"/>
      <c r="D48" s="225"/>
      <c r="E48" s="234"/>
      <c r="F48" s="235"/>
      <c r="G48" s="235"/>
      <c r="H48" s="236"/>
      <c r="I48" s="373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5"/>
      <c r="W48" s="210"/>
      <c r="X48" s="211"/>
      <c r="Y48" s="211"/>
      <c r="Z48" s="211"/>
      <c r="AA48" s="211"/>
      <c r="AB48" s="211"/>
      <c r="AC48" s="211"/>
      <c r="AD48" s="211"/>
      <c r="AE48" s="211"/>
      <c r="AF48" s="211"/>
      <c r="AG48" s="212"/>
      <c r="AH48" s="406" t="s">
        <v>45</v>
      </c>
      <c r="AI48" s="407"/>
      <c r="AJ48" s="407"/>
      <c r="AK48" s="407"/>
      <c r="AL48" s="407"/>
      <c r="AM48" s="407"/>
      <c r="AN48" s="446"/>
      <c r="AO48" s="446"/>
      <c r="AP48" s="446"/>
      <c r="AQ48" s="446"/>
      <c r="AR48" s="446"/>
      <c r="AS48" s="407" t="s">
        <v>29</v>
      </c>
      <c r="AT48" s="409"/>
    </row>
    <row r="49" spans="1:46" ht="13.5" customHeight="1">
      <c r="A49" s="224"/>
      <c r="B49" s="225"/>
      <c r="C49" s="224"/>
      <c r="D49" s="225"/>
      <c r="E49" s="234"/>
      <c r="F49" s="235"/>
      <c r="G49" s="235"/>
      <c r="H49" s="236"/>
      <c r="I49" s="373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5"/>
      <c r="W49" s="210"/>
      <c r="X49" s="211"/>
      <c r="Y49" s="211"/>
      <c r="Z49" s="211"/>
      <c r="AA49" s="211"/>
      <c r="AB49" s="211"/>
      <c r="AC49" s="211"/>
      <c r="AD49" s="211"/>
      <c r="AE49" s="211"/>
      <c r="AF49" s="211"/>
      <c r="AG49" s="212"/>
      <c r="AH49" s="406"/>
      <c r="AI49" s="407"/>
      <c r="AJ49" s="407"/>
      <c r="AK49" s="407"/>
      <c r="AL49" s="407"/>
      <c r="AM49" s="407"/>
      <c r="AN49" s="446"/>
      <c r="AO49" s="446"/>
      <c r="AP49" s="446"/>
      <c r="AQ49" s="446"/>
      <c r="AR49" s="446"/>
      <c r="AS49" s="407"/>
      <c r="AT49" s="409"/>
    </row>
    <row r="50" spans="1:46" ht="13.5" customHeight="1">
      <c r="A50" s="224"/>
      <c r="B50" s="225"/>
      <c r="C50" s="224"/>
      <c r="D50" s="225"/>
      <c r="E50" s="234"/>
      <c r="F50" s="235"/>
      <c r="G50" s="235"/>
      <c r="H50" s="236"/>
      <c r="I50" s="373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5"/>
      <c r="W50" s="210"/>
      <c r="X50" s="211"/>
      <c r="Y50" s="211"/>
      <c r="Z50" s="211"/>
      <c r="AA50" s="211"/>
      <c r="AB50" s="211"/>
      <c r="AC50" s="211"/>
      <c r="AD50" s="211"/>
      <c r="AE50" s="211"/>
      <c r="AF50" s="211"/>
      <c r="AG50" s="212"/>
      <c r="AH50" s="406"/>
      <c r="AI50" s="407"/>
      <c r="AJ50" s="407"/>
      <c r="AK50" s="407"/>
      <c r="AL50" s="407"/>
      <c r="AM50" s="407"/>
      <c r="AN50" s="446"/>
      <c r="AO50" s="446"/>
      <c r="AP50" s="446"/>
      <c r="AQ50" s="446"/>
      <c r="AR50" s="446"/>
      <c r="AS50" s="407"/>
      <c r="AT50" s="409"/>
    </row>
    <row r="51" spans="1:46" ht="13.5" customHeight="1">
      <c r="A51" s="224"/>
      <c r="B51" s="225"/>
      <c r="C51" s="224"/>
      <c r="D51" s="225"/>
      <c r="E51" s="234"/>
      <c r="F51" s="235"/>
      <c r="G51" s="235"/>
      <c r="H51" s="236"/>
      <c r="I51" s="373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5"/>
      <c r="W51" s="210"/>
      <c r="X51" s="211"/>
      <c r="Y51" s="211"/>
      <c r="Z51" s="211"/>
      <c r="AA51" s="211"/>
      <c r="AB51" s="211"/>
      <c r="AC51" s="211"/>
      <c r="AD51" s="211"/>
      <c r="AE51" s="211"/>
      <c r="AF51" s="211"/>
      <c r="AG51" s="212"/>
      <c r="AH51" s="406"/>
      <c r="AI51" s="407"/>
      <c r="AJ51" s="407"/>
      <c r="AK51" s="407"/>
      <c r="AL51" s="407"/>
      <c r="AM51" s="407"/>
      <c r="AN51" s="446"/>
      <c r="AO51" s="446"/>
      <c r="AP51" s="446"/>
      <c r="AQ51" s="446"/>
      <c r="AR51" s="446"/>
      <c r="AS51" s="407"/>
      <c r="AT51" s="409"/>
    </row>
    <row r="52" spans="1:46" ht="13.5" customHeight="1">
      <c r="A52" s="224"/>
      <c r="B52" s="225"/>
      <c r="C52" s="224"/>
      <c r="D52" s="225"/>
      <c r="E52" s="237"/>
      <c r="F52" s="238"/>
      <c r="G52" s="238"/>
      <c r="H52" s="239"/>
      <c r="I52" s="376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8"/>
      <c r="W52" s="213"/>
      <c r="X52" s="214"/>
      <c r="Y52" s="214"/>
      <c r="Z52" s="214"/>
      <c r="AA52" s="214"/>
      <c r="AB52" s="214"/>
      <c r="AC52" s="214"/>
      <c r="AD52" s="214"/>
      <c r="AE52" s="214"/>
      <c r="AF52" s="214"/>
      <c r="AG52" s="215"/>
      <c r="AH52" s="410"/>
      <c r="AI52" s="411"/>
      <c r="AJ52" s="411"/>
      <c r="AK52" s="411"/>
      <c r="AL52" s="411"/>
      <c r="AM52" s="411"/>
      <c r="AN52" s="447"/>
      <c r="AO52" s="447"/>
      <c r="AP52" s="447"/>
      <c r="AQ52" s="447"/>
      <c r="AR52" s="447"/>
      <c r="AS52" s="411"/>
      <c r="AT52" s="413"/>
    </row>
    <row r="53" spans="1:46" ht="9.75" customHeight="1">
      <c r="A53" s="224"/>
      <c r="B53" s="225"/>
      <c r="C53" s="224"/>
      <c r="D53" s="225"/>
      <c r="E53" s="231" t="s">
        <v>34</v>
      </c>
      <c r="F53" s="232"/>
      <c r="G53" s="232"/>
      <c r="H53" s="233"/>
      <c r="I53" s="216" t="s">
        <v>35</v>
      </c>
      <c r="J53" s="217"/>
      <c r="K53" s="217"/>
      <c r="L53" s="217"/>
      <c r="M53" s="217"/>
      <c r="N53" s="217"/>
      <c r="O53" s="217"/>
      <c r="P53" s="220"/>
      <c r="Q53" s="216" t="s">
        <v>35</v>
      </c>
      <c r="R53" s="217"/>
      <c r="S53" s="217"/>
      <c r="T53" s="217"/>
      <c r="U53" s="217"/>
      <c r="V53" s="220"/>
      <c r="W53" s="216" t="s">
        <v>35</v>
      </c>
      <c r="X53" s="217"/>
      <c r="Y53" s="217"/>
      <c r="Z53" s="217"/>
      <c r="AA53" s="217"/>
      <c r="AB53" s="220"/>
      <c r="AC53" s="216" t="s">
        <v>35</v>
      </c>
      <c r="AD53" s="217"/>
      <c r="AE53" s="217"/>
      <c r="AF53" s="217"/>
      <c r="AG53" s="217"/>
      <c r="AH53" s="220"/>
      <c r="AI53" s="216" t="s">
        <v>35</v>
      </c>
      <c r="AJ53" s="217"/>
      <c r="AK53" s="217"/>
      <c r="AL53" s="217"/>
      <c r="AM53" s="217"/>
      <c r="AN53" s="220"/>
      <c r="AO53" s="216" t="s">
        <v>35</v>
      </c>
      <c r="AP53" s="217"/>
      <c r="AQ53" s="217"/>
      <c r="AR53" s="217"/>
      <c r="AS53" s="217"/>
      <c r="AT53" s="220"/>
    </row>
    <row r="54" spans="1:46" ht="9.75" customHeight="1">
      <c r="A54" s="224"/>
      <c r="B54" s="225"/>
      <c r="C54" s="224"/>
      <c r="D54" s="225"/>
      <c r="E54" s="234"/>
      <c r="F54" s="235"/>
      <c r="G54" s="235"/>
      <c r="H54" s="236"/>
      <c r="I54" s="218"/>
      <c r="J54" s="219"/>
      <c r="K54" s="219"/>
      <c r="L54" s="219"/>
      <c r="M54" s="219"/>
      <c r="N54" s="219"/>
      <c r="O54" s="219"/>
      <c r="P54" s="221"/>
      <c r="Q54" s="218"/>
      <c r="R54" s="219"/>
      <c r="S54" s="219"/>
      <c r="T54" s="219"/>
      <c r="U54" s="219"/>
      <c r="V54" s="221"/>
      <c r="W54" s="218"/>
      <c r="X54" s="219"/>
      <c r="Y54" s="219"/>
      <c r="Z54" s="219"/>
      <c r="AA54" s="219"/>
      <c r="AB54" s="221"/>
      <c r="AC54" s="218"/>
      <c r="AD54" s="219"/>
      <c r="AE54" s="219"/>
      <c r="AF54" s="219"/>
      <c r="AG54" s="219"/>
      <c r="AH54" s="221"/>
      <c r="AI54" s="218"/>
      <c r="AJ54" s="219"/>
      <c r="AK54" s="219"/>
      <c r="AL54" s="219"/>
      <c r="AM54" s="219"/>
      <c r="AN54" s="221"/>
      <c r="AO54" s="218"/>
      <c r="AP54" s="219"/>
      <c r="AQ54" s="219"/>
      <c r="AR54" s="219"/>
      <c r="AS54" s="219"/>
      <c r="AT54" s="221"/>
    </row>
    <row r="55" spans="1:46" ht="18.75" customHeight="1">
      <c r="A55" s="224"/>
      <c r="B55" s="225"/>
      <c r="C55" s="224"/>
      <c r="D55" s="225"/>
      <c r="E55" s="234"/>
      <c r="F55" s="235"/>
      <c r="G55" s="235"/>
      <c r="H55" s="236"/>
      <c r="I55" s="216" t="s">
        <v>36</v>
      </c>
      <c r="J55" s="217"/>
      <c r="K55" s="217"/>
      <c r="L55" s="217"/>
      <c r="M55" s="217"/>
      <c r="N55" s="217"/>
      <c r="O55" s="217"/>
      <c r="P55" s="217"/>
      <c r="Q55" s="426"/>
      <c r="R55" s="427"/>
      <c r="S55" s="427"/>
      <c r="T55" s="427"/>
      <c r="U55" s="427"/>
      <c r="V55" s="428"/>
      <c r="W55" s="426"/>
      <c r="X55" s="427"/>
      <c r="Y55" s="427"/>
      <c r="Z55" s="427"/>
      <c r="AA55" s="427"/>
      <c r="AB55" s="428"/>
      <c r="AC55" s="426"/>
      <c r="AD55" s="427"/>
      <c r="AE55" s="427"/>
      <c r="AF55" s="427"/>
      <c r="AG55" s="427"/>
      <c r="AH55" s="428"/>
      <c r="AI55" s="426"/>
      <c r="AJ55" s="427"/>
      <c r="AK55" s="427"/>
      <c r="AL55" s="427"/>
      <c r="AM55" s="427"/>
      <c r="AN55" s="428"/>
      <c r="AO55" s="426"/>
      <c r="AP55" s="427"/>
      <c r="AQ55" s="427"/>
      <c r="AR55" s="427"/>
      <c r="AS55" s="427"/>
      <c r="AT55" s="428"/>
    </row>
    <row r="56" spans="1:46" ht="18.75" customHeight="1">
      <c r="A56" s="224"/>
      <c r="B56" s="225"/>
      <c r="C56" s="224"/>
      <c r="D56" s="225"/>
      <c r="E56" s="234"/>
      <c r="F56" s="235"/>
      <c r="G56" s="235"/>
      <c r="H56" s="236"/>
      <c r="I56" s="218"/>
      <c r="J56" s="219"/>
      <c r="K56" s="219"/>
      <c r="L56" s="219"/>
      <c r="M56" s="219"/>
      <c r="N56" s="219"/>
      <c r="O56" s="219"/>
      <c r="P56" s="219"/>
      <c r="Q56" s="429"/>
      <c r="R56" s="430"/>
      <c r="S56" s="430"/>
      <c r="T56" s="430"/>
      <c r="U56" s="430"/>
      <c r="V56" s="431"/>
      <c r="W56" s="429"/>
      <c r="X56" s="430"/>
      <c r="Y56" s="430"/>
      <c r="Z56" s="430"/>
      <c r="AA56" s="430"/>
      <c r="AB56" s="431"/>
      <c r="AC56" s="429"/>
      <c r="AD56" s="430"/>
      <c r="AE56" s="430"/>
      <c r="AF56" s="430"/>
      <c r="AG56" s="430"/>
      <c r="AH56" s="431"/>
      <c r="AI56" s="429"/>
      <c r="AJ56" s="430"/>
      <c r="AK56" s="430"/>
      <c r="AL56" s="430"/>
      <c r="AM56" s="430"/>
      <c r="AN56" s="431"/>
      <c r="AO56" s="429"/>
      <c r="AP56" s="430"/>
      <c r="AQ56" s="430"/>
      <c r="AR56" s="430"/>
      <c r="AS56" s="430"/>
      <c r="AT56" s="431"/>
    </row>
    <row r="57" spans="1:46" ht="18.75" customHeight="1">
      <c r="A57" s="224"/>
      <c r="B57" s="225"/>
      <c r="C57" s="224"/>
      <c r="D57" s="225"/>
      <c r="E57" s="234"/>
      <c r="F57" s="235"/>
      <c r="G57" s="235"/>
      <c r="H57" s="236"/>
      <c r="I57" s="216" t="s">
        <v>37</v>
      </c>
      <c r="J57" s="217"/>
      <c r="K57" s="217"/>
      <c r="L57" s="217"/>
      <c r="M57" s="217"/>
      <c r="N57" s="217"/>
      <c r="O57" s="217"/>
      <c r="P57" s="217"/>
      <c r="Q57" s="432"/>
      <c r="R57" s="433"/>
      <c r="S57" s="433"/>
      <c r="T57" s="433"/>
      <c r="U57" s="434" t="s">
        <v>29</v>
      </c>
      <c r="V57" s="435"/>
      <c r="W57" s="432"/>
      <c r="X57" s="433"/>
      <c r="Y57" s="433"/>
      <c r="Z57" s="433"/>
      <c r="AA57" s="434" t="s">
        <v>29</v>
      </c>
      <c r="AB57" s="435"/>
      <c r="AC57" s="432"/>
      <c r="AD57" s="433"/>
      <c r="AE57" s="433"/>
      <c r="AF57" s="433"/>
      <c r="AG57" s="434" t="s">
        <v>29</v>
      </c>
      <c r="AH57" s="435"/>
      <c r="AI57" s="432"/>
      <c r="AJ57" s="433"/>
      <c r="AK57" s="433"/>
      <c r="AL57" s="433"/>
      <c r="AM57" s="434" t="s">
        <v>29</v>
      </c>
      <c r="AN57" s="435"/>
      <c r="AO57" s="432"/>
      <c r="AP57" s="433"/>
      <c r="AQ57" s="433"/>
      <c r="AR57" s="433"/>
      <c r="AS57" s="434" t="s">
        <v>29</v>
      </c>
      <c r="AT57" s="435"/>
    </row>
    <row r="58" spans="1:46" ht="18.75" customHeight="1">
      <c r="A58" s="226"/>
      <c r="B58" s="227"/>
      <c r="C58" s="226"/>
      <c r="D58" s="227"/>
      <c r="E58" s="237"/>
      <c r="F58" s="238"/>
      <c r="G58" s="238"/>
      <c r="H58" s="239"/>
      <c r="I58" s="218"/>
      <c r="J58" s="219"/>
      <c r="K58" s="219"/>
      <c r="L58" s="219"/>
      <c r="M58" s="219"/>
      <c r="N58" s="219"/>
      <c r="O58" s="219"/>
      <c r="P58" s="219"/>
      <c r="Q58" s="438"/>
      <c r="R58" s="439"/>
      <c r="S58" s="439"/>
      <c r="T58" s="439"/>
      <c r="U58" s="440"/>
      <c r="V58" s="441"/>
      <c r="W58" s="438"/>
      <c r="X58" s="439"/>
      <c r="Y58" s="439"/>
      <c r="Z58" s="439"/>
      <c r="AA58" s="440"/>
      <c r="AB58" s="441"/>
      <c r="AC58" s="438"/>
      <c r="AD58" s="439"/>
      <c r="AE58" s="439"/>
      <c r="AF58" s="439"/>
      <c r="AG58" s="440"/>
      <c r="AH58" s="441"/>
      <c r="AI58" s="438"/>
      <c r="AJ58" s="439"/>
      <c r="AK58" s="439"/>
      <c r="AL58" s="439"/>
      <c r="AM58" s="440"/>
      <c r="AN58" s="441"/>
      <c r="AO58" s="438"/>
      <c r="AP58" s="439"/>
      <c r="AQ58" s="439"/>
      <c r="AR58" s="439"/>
      <c r="AS58" s="440"/>
      <c r="AT58" s="441"/>
    </row>
  </sheetData>
  <customSheetViews>
    <customSheetView guid="{78A06D35-997C-49BE-BF64-1932D8EC4307}" showPageBreaks="1" printArea="1" view="pageBreakPreview">
      <selection activeCell="AH9" sqref="AH9:AM13"/>
      <pageMargins left="0.39370078740157483" right="0.39370078740157483" top="0.39370078740157483" bottom="0.59055118110236227" header="0.31496062992125984" footer="0.51181102362204722"/>
      <pageSetup paperSize="9" orientation="portrait" r:id="rId1"/>
      <headerFooter>
        <oddFooter>&amp;C&amp;"ＭＳ 明朝,標準"&amp;[- 16 -</oddFooter>
      </headerFooter>
    </customSheetView>
  </customSheetViews>
  <mergeCells count="104">
    <mergeCell ref="AS57:AT58"/>
    <mergeCell ref="AI53:AN54"/>
    <mergeCell ref="AO53:AT54"/>
    <mergeCell ref="AM57:AN58"/>
    <mergeCell ref="AO57:AR58"/>
    <mergeCell ref="AN43:AR46"/>
    <mergeCell ref="AH43:AM46"/>
    <mergeCell ref="AS48:AT52"/>
    <mergeCell ref="C2:AT2"/>
    <mergeCell ref="AC55:AH56"/>
    <mergeCell ref="U57:V58"/>
    <mergeCell ref="W57:Z58"/>
    <mergeCell ref="AA57:AB58"/>
    <mergeCell ref="AG57:AH58"/>
    <mergeCell ref="AC57:AF58"/>
    <mergeCell ref="AI57:AL58"/>
    <mergeCell ref="W43:AG52"/>
    <mergeCell ref="AH9:AM13"/>
    <mergeCell ref="AS9:AT13"/>
    <mergeCell ref="AH14:AT14"/>
    <mergeCell ref="AH15:AM19"/>
    <mergeCell ref="AN15:AR19"/>
    <mergeCell ref="AS43:AT46"/>
    <mergeCell ref="AH47:AT47"/>
    <mergeCell ref="I57:P58"/>
    <mergeCell ref="Q57:T58"/>
    <mergeCell ref="W37:Z38"/>
    <mergeCell ref="W41:AG42"/>
    <mergeCell ref="AG37:AH38"/>
    <mergeCell ref="AI37:AL38"/>
    <mergeCell ref="AO37:AR38"/>
    <mergeCell ref="AM37:AN38"/>
    <mergeCell ref="W55:AB56"/>
    <mergeCell ref="AC53:AH54"/>
    <mergeCell ref="I55:P56"/>
    <mergeCell ref="Q55:V56"/>
    <mergeCell ref="AO55:AT56"/>
    <mergeCell ref="AS41:AT42"/>
    <mergeCell ref="W53:AB54"/>
    <mergeCell ref="AI55:AN56"/>
    <mergeCell ref="I39:V40"/>
    <mergeCell ref="I53:P54"/>
    <mergeCell ref="Q53:V54"/>
    <mergeCell ref="I41:V52"/>
    <mergeCell ref="W39:AG40"/>
    <mergeCell ref="AH41:AR42"/>
    <mergeCell ref="AH39:AT40"/>
    <mergeCell ref="AH48:AM52"/>
    <mergeCell ref="W20:AG21"/>
    <mergeCell ref="I33:P34"/>
    <mergeCell ref="AS7:AT8"/>
    <mergeCell ref="W9:AG19"/>
    <mergeCell ref="AS15:AT19"/>
    <mergeCell ref="AH20:AT21"/>
    <mergeCell ref="W22:AG24"/>
    <mergeCell ref="AH22:AR24"/>
    <mergeCell ref="AH7:AR8"/>
    <mergeCell ref="I7:V19"/>
    <mergeCell ref="AN9:AR13"/>
    <mergeCell ref="AN48:AR52"/>
    <mergeCell ref="A4:B58"/>
    <mergeCell ref="C4:D19"/>
    <mergeCell ref="C20:D38"/>
    <mergeCell ref="C39:D58"/>
    <mergeCell ref="E4:H6"/>
    <mergeCell ref="E7:H19"/>
    <mergeCell ref="E33:H38"/>
    <mergeCell ref="E20:H21"/>
    <mergeCell ref="E22:H32"/>
    <mergeCell ref="E41:H52"/>
    <mergeCell ref="E53:H58"/>
    <mergeCell ref="E39:H40"/>
    <mergeCell ref="Q37:T38"/>
    <mergeCell ref="AH28:AM32"/>
    <mergeCell ref="I4:V6"/>
    <mergeCell ref="W4:AG6"/>
    <mergeCell ref="AH4:AT6"/>
    <mergeCell ref="AS37:AT38"/>
    <mergeCell ref="Q35:V36"/>
    <mergeCell ref="W7:AG8"/>
    <mergeCell ref="AN28:AR32"/>
    <mergeCell ref="I20:V21"/>
    <mergeCell ref="AH27:AT27"/>
    <mergeCell ref="AI35:AN36"/>
    <mergeCell ref="AH25:AM26"/>
    <mergeCell ref="AN25:AR26"/>
    <mergeCell ref="AS22:AT24"/>
    <mergeCell ref="I22:V32"/>
    <mergeCell ref="AS28:AT32"/>
    <mergeCell ref="AS25:AT26"/>
    <mergeCell ref="W25:AG32"/>
    <mergeCell ref="AC37:AF38"/>
    <mergeCell ref="U37:V38"/>
    <mergeCell ref="AA37:AB38"/>
    <mergeCell ref="I37:P38"/>
    <mergeCell ref="I35:P36"/>
    <mergeCell ref="AO33:AT34"/>
    <mergeCell ref="AI33:AN34"/>
    <mergeCell ref="W33:AB34"/>
    <mergeCell ref="Q33:V34"/>
    <mergeCell ref="AC33:AH34"/>
    <mergeCell ref="AC35:AH36"/>
    <mergeCell ref="AO35:AT36"/>
    <mergeCell ref="W35:AB36"/>
  </mergeCells>
  <phoneticPr fontId="8"/>
  <pageMargins left="0.31496062992125984" right="0.31496062992125984" top="0.39370078740157483" bottom="0.39370078740157483" header="0.31496062992125984" footer="0.5118110236220472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'4'!Print_Area</vt:lpstr>
      <vt:lpstr>'5'!Print_Area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洋輔</dc:creator>
  <cp:lastModifiedBy>内藤 洋輔</cp:lastModifiedBy>
  <cp:lastPrinted>2017-01-30T08:33:11Z</cp:lastPrinted>
  <dcterms:created xsi:type="dcterms:W3CDTF">2013-01-17T07:20:16Z</dcterms:created>
  <dcterms:modified xsi:type="dcterms:W3CDTF">2017-03-22T23:57:18Z</dcterms:modified>
</cp:coreProperties>
</file>