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defaultThemeVersion="124226"/>
  <bookViews>
    <workbookView xWindow="0" yWindow="0" windowWidth="19200" windowHeight="12915" tabRatio="895"/>
  </bookViews>
  <sheets>
    <sheet name="申請書" sheetId="5" r:id="rId1"/>
    <sheet name="実施1" sheetId="38" r:id="rId2"/>
    <sheet name="実施2" sheetId="7" r:id="rId3"/>
    <sheet name="実施3" sheetId="9" r:id="rId4"/>
    <sheet name="実施4" sheetId="10" r:id="rId5"/>
    <sheet name="実施5" sheetId="11" r:id="rId6"/>
    <sheet name="実施6" sheetId="13" r:id="rId7"/>
    <sheet name="実施7" sheetId="14" r:id="rId8"/>
    <sheet name="実施8" sheetId="25" r:id="rId9"/>
    <sheet name="実施9" sheetId="12" r:id="rId10"/>
    <sheet name="実施10" sheetId="15" r:id="rId11"/>
    <sheet name="実施11" sheetId="40" r:id="rId12"/>
    <sheet name="実施12" sheetId="35" r:id="rId13"/>
    <sheet name="実施13" sheetId="36" r:id="rId14"/>
    <sheet name="実施14" sheetId="32" r:id="rId15"/>
    <sheet name="実施15" sheetId="29" r:id="rId16"/>
    <sheet name="実施16" sheetId="22" r:id="rId17"/>
    <sheet name="実施17" sheetId="39" r:id="rId18"/>
    <sheet name="実施18" sheetId="43" r:id="rId19"/>
    <sheet name="実施19" sheetId="41" r:id="rId20"/>
    <sheet name="実施20" sheetId="24" r:id="rId21"/>
    <sheet name="計画書・機械" sheetId="27" r:id="rId22"/>
    <sheet name="計画書・委託" sheetId="28" r:id="rId23"/>
    <sheet name="産業分類" sheetId="6" state="hidden" r:id="rId24"/>
    <sheet name="Sheet1" sheetId="42" state="hidden" r:id="rId25"/>
  </sheets>
  <definedNames>
    <definedName name="_xlnm.Print_Area" localSheetId="22">計画書・委託!$A$1:$AH$47</definedName>
    <definedName name="_xlnm.Print_Area" localSheetId="21">計画書・機械!$A$1:$AG$36</definedName>
    <definedName name="_xlnm.Print_Area" localSheetId="23">産業分類!$A$1:$H$147</definedName>
    <definedName name="_xlnm.Print_Area" localSheetId="1">実施1!$A$1:$X$38</definedName>
    <definedName name="_xlnm.Print_Area" localSheetId="10">実施10!$A$1:$T$59</definedName>
    <definedName name="_xlnm.Print_Area" localSheetId="11">実施11!$A$1:$AM$42</definedName>
    <definedName name="_xlnm.Print_Area" localSheetId="14">実施14!$A$1:$AJ$27</definedName>
    <definedName name="_xlnm.Print_Area" localSheetId="15">実施15!$A$1:$AN$30</definedName>
    <definedName name="_xlnm.Print_Area" localSheetId="18">実施18!$A$1:$AM$30</definedName>
    <definedName name="_xlnm.Print_Area" localSheetId="19">実施19!$A$1:$I$36</definedName>
    <definedName name="_xlnm.Print_Area" localSheetId="2">実施2!$A$1:$G$29</definedName>
    <definedName name="_xlnm.Print_Area" localSheetId="3">実施3!$A$1:$AH$34</definedName>
    <definedName name="_xlnm.Print_Area" localSheetId="7">実施7!$A$1:$AH$42</definedName>
    <definedName name="_xlnm.Print_Area" localSheetId="8">実施8!$A$1:$Q$48</definedName>
    <definedName name="_xlnm.Print_Area" localSheetId="9">実施9!$A$1:$T$31</definedName>
    <definedName name="_xlnm.Print_Titles" localSheetId="23">産業分類!$2:$2</definedName>
    <definedName name="Z_78A06D35_997C_49BE_BF64_1932D8EC4307_.wvu.PrintArea" localSheetId="22" hidden="1">計画書・委託!$A$1:$AF$1</definedName>
    <definedName name="Z_78A06D35_997C_49BE_BF64_1932D8EC4307_.wvu.PrintArea" localSheetId="21" hidden="1">計画書・機械!#REF!</definedName>
    <definedName name="Z_78A06D35_997C_49BE_BF64_1932D8EC4307_.wvu.PrintArea" localSheetId="11" hidden="1">実施11!$A$1:$AM$44</definedName>
    <definedName name="Z_78A06D35_997C_49BE_BF64_1932D8EC4307_.wvu.PrintArea" localSheetId="12" hidden="1">実施12!$A$1:$AX$39</definedName>
    <definedName name="Z_78A06D35_997C_49BE_BF64_1932D8EC4307_.wvu.PrintArea" localSheetId="13" hidden="1">実施13!$A$1:$AY$38</definedName>
    <definedName name="Z_78A06D35_997C_49BE_BF64_1932D8EC4307_.wvu.PrintArea" localSheetId="14" hidden="1">実施14!#REF!</definedName>
    <definedName name="Z_78A06D35_997C_49BE_BF64_1932D8EC4307_.wvu.PrintArea" localSheetId="15" hidden="1">実施15!#REF!</definedName>
    <definedName name="Z_78A06D35_997C_49BE_BF64_1932D8EC4307_.wvu.PrintArea" localSheetId="18" hidden="1">実施18!#REF!</definedName>
    <definedName name="Z_78A06D35_997C_49BE_BF64_1932D8EC4307_.wvu.PrintArea" localSheetId="20" hidden="1">実施20!$A$1:$AT$57</definedName>
    <definedName name="Z_78A06D35_997C_49BE_BF64_1932D8EC4307_.wvu.Rows" localSheetId="22" hidden="1">計画書・委託!#REF!</definedName>
    <definedName name="Z_78A06D35_997C_49BE_BF64_1932D8EC4307_.wvu.Rows" localSheetId="14" hidden="1">実施14!#REF!</definedName>
    <definedName name="Z_78A06D35_997C_49BE_BF64_1932D8EC4307_.wvu.Rows" localSheetId="15" hidden="1">実施15!#REF!</definedName>
    <definedName name="Z_78A06D35_997C_49BE_BF64_1932D8EC4307_.wvu.Rows" localSheetId="18" hidden="1">実施18!#REF!</definedName>
  </definedNames>
  <calcPr calcId="145621"/>
</workbook>
</file>

<file path=xl/calcChain.xml><?xml version="1.0" encoding="utf-8"?>
<calcChain xmlns="http://schemas.openxmlformats.org/spreadsheetml/2006/main">
  <c r="AG41" i="39" l="1"/>
  <c r="AG42" i="39"/>
  <c r="AG43" i="39"/>
  <c r="AG44" i="39"/>
  <c r="AA42" i="39"/>
  <c r="AA43" i="39"/>
  <c r="AA44" i="39"/>
  <c r="P30" i="38" l="1"/>
  <c r="H30" i="38"/>
  <c r="C28" i="43" l="1"/>
  <c r="C27" i="43"/>
  <c r="C26" i="43"/>
  <c r="C25" i="43"/>
  <c r="C24" i="43"/>
  <c r="C23" i="43"/>
  <c r="C22" i="43"/>
  <c r="C21" i="43"/>
  <c r="C20" i="43"/>
  <c r="C19" i="43"/>
  <c r="AJ15" i="43"/>
  <c r="R28" i="43" s="1"/>
  <c r="AJ14" i="43"/>
  <c r="R27" i="43" s="1"/>
  <c r="AJ13" i="43"/>
  <c r="R26" i="43" s="1"/>
  <c r="AJ12" i="43"/>
  <c r="R25" i="43" s="1"/>
  <c r="AJ11" i="43"/>
  <c r="R24" i="43" s="1"/>
  <c r="AJ10" i="43"/>
  <c r="R23" i="43" s="1"/>
  <c r="AJ9" i="43"/>
  <c r="R22" i="43" s="1"/>
  <c r="AJ8" i="43"/>
  <c r="R21" i="43" s="1"/>
  <c r="AJ7" i="43"/>
  <c r="R20" i="43" s="1"/>
  <c r="AJ6" i="43"/>
  <c r="R19" i="43" s="1"/>
  <c r="AA19" i="43" l="1"/>
  <c r="V19" i="43"/>
  <c r="AA20" i="43"/>
  <c r="V20" i="43"/>
  <c r="AA21" i="43"/>
  <c r="V21" i="43"/>
  <c r="AA22" i="43"/>
  <c r="V22" i="43"/>
  <c r="AA23" i="43"/>
  <c r="V23" i="43"/>
  <c r="AA24" i="43"/>
  <c r="V24" i="43"/>
  <c r="AA25" i="43"/>
  <c r="V25" i="43"/>
  <c r="AA26" i="43"/>
  <c r="V26" i="43"/>
  <c r="AA27" i="43"/>
  <c r="V27" i="43"/>
  <c r="AA28" i="43"/>
  <c r="V28" i="43"/>
  <c r="AF8" i="35"/>
  <c r="Z8" i="35"/>
  <c r="V29" i="43" l="1"/>
  <c r="Q17" i="40" s="1"/>
  <c r="AA29" i="43"/>
  <c r="X17" i="40" s="1"/>
  <c r="D19" i="38"/>
  <c r="F18" i="38"/>
  <c r="F14" i="11" l="1"/>
  <c r="G7" i="41" l="1"/>
  <c r="H7" i="41"/>
  <c r="G10" i="41"/>
  <c r="H10" i="41"/>
  <c r="G13" i="41"/>
  <c r="H13" i="41"/>
  <c r="G21" i="41"/>
  <c r="H21" i="41"/>
  <c r="G22" i="41"/>
  <c r="H22" i="41"/>
  <c r="G23" i="41"/>
  <c r="H23" i="41"/>
  <c r="G24" i="41"/>
  <c r="H24" i="41"/>
  <c r="G25" i="41"/>
  <c r="H25" i="41"/>
  <c r="G36" i="41"/>
  <c r="Q21" i="40" s="1"/>
  <c r="N31" i="40"/>
  <c r="H26" i="41" l="1"/>
  <c r="X20" i="40" s="1"/>
  <c r="AE20" i="40" s="1"/>
  <c r="G26" i="41"/>
  <c r="Q20" i="40" s="1"/>
  <c r="H16" i="41"/>
  <c r="X19" i="40" s="1"/>
  <c r="G16" i="41"/>
  <c r="Q19" i="40" s="1"/>
  <c r="AE19" i="40"/>
  <c r="AE18" i="40" s="1"/>
  <c r="X18" i="40"/>
  <c r="Q18" i="40"/>
  <c r="C20" i="29" l="1"/>
  <c r="C21" i="29"/>
  <c r="C22" i="29"/>
  <c r="C23" i="29"/>
  <c r="C24" i="29"/>
  <c r="C25" i="29"/>
  <c r="C26" i="29"/>
  <c r="C27" i="29"/>
  <c r="C28" i="29"/>
  <c r="C19" i="29"/>
  <c r="AG8" i="39" l="1"/>
  <c r="AA8" i="39" s="1"/>
  <c r="AG11" i="39"/>
  <c r="AA11" i="39" s="1"/>
  <c r="AG14" i="39"/>
  <c r="AA14" i="39" s="1"/>
  <c r="AG17" i="39"/>
  <c r="X14" i="40" s="1"/>
  <c r="AE14" i="40" s="1"/>
  <c r="AH25" i="39"/>
  <c r="AB25" i="39" s="1"/>
  <c r="AH28" i="39"/>
  <c r="AB28" i="39" s="1"/>
  <c r="AH31" i="39"/>
  <c r="AB31" i="39" s="1"/>
  <c r="AH34" i="39"/>
  <c r="X15" i="40" s="1"/>
  <c r="AE15" i="40" s="1"/>
  <c r="AG40" i="39"/>
  <c r="AA40" i="39" s="1"/>
  <c r="AA41" i="39"/>
  <c r="AG45" i="39"/>
  <c r="X16" i="40" s="1"/>
  <c r="AE16" i="40" s="1"/>
  <c r="AA45" i="39" l="1"/>
  <c r="Q16" i="40" s="1"/>
  <c r="AB34" i="39"/>
  <c r="Q15" i="40" s="1"/>
  <c r="AA17" i="39"/>
  <c r="Q14" i="40" s="1"/>
  <c r="AG35" i="36" l="1"/>
  <c r="AA35" i="36"/>
  <c r="AG32" i="36"/>
  <c r="AA32" i="36"/>
  <c r="AG29" i="36"/>
  <c r="AA29" i="36"/>
  <c r="AG26" i="36"/>
  <c r="AA26" i="36"/>
  <c r="AG23" i="36"/>
  <c r="AA23" i="36"/>
  <c r="AG20" i="36"/>
  <c r="AA20" i="36"/>
  <c r="AF35" i="35"/>
  <c r="Z35" i="35"/>
  <c r="AF32" i="35"/>
  <c r="Z32" i="35"/>
  <c r="AF29" i="35"/>
  <c r="Z29" i="35"/>
  <c r="AF26" i="35"/>
  <c r="Z26" i="35"/>
  <c r="AF23" i="35"/>
  <c r="Z23" i="35"/>
  <c r="AF20" i="35"/>
  <c r="Z20" i="35"/>
  <c r="AF17" i="35"/>
  <c r="Z17" i="35"/>
  <c r="AF14" i="35"/>
  <c r="Z14" i="35"/>
  <c r="AF11" i="35"/>
  <c r="Z11" i="35"/>
  <c r="AG17" i="36"/>
  <c r="AA17" i="36"/>
  <c r="AG14" i="36"/>
  <c r="AA14" i="36"/>
  <c r="AG11" i="36"/>
  <c r="AA11" i="36"/>
  <c r="AG8" i="36"/>
  <c r="AA8" i="36"/>
  <c r="AF38" i="35"/>
  <c r="X7" i="40" s="1"/>
  <c r="Z38" i="35"/>
  <c r="Q7" i="40" s="1"/>
  <c r="AA38" i="36" l="1"/>
  <c r="Q8" i="40" s="1"/>
  <c r="AG38" i="36"/>
  <c r="X8" i="40" s="1"/>
  <c r="AE8" i="40" s="1"/>
  <c r="AE7" i="40"/>
  <c r="Z10" i="32"/>
  <c r="U10" i="32" s="1"/>
  <c r="Z11" i="32"/>
  <c r="U11" i="32" s="1"/>
  <c r="Z12" i="32"/>
  <c r="U12" i="32" s="1"/>
  <c r="Z13" i="32"/>
  <c r="U13" i="32" s="1"/>
  <c r="Z9" i="32"/>
  <c r="Z14" i="32"/>
  <c r="Z15" i="32"/>
  <c r="U15" i="32" s="1"/>
  <c r="Z7" i="32"/>
  <c r="U7" i="32"/>
  <c r="Z25" i="32"/>
  <c r="U25" i="32" s="1"/>
  <c r="Z26" i="32"/>
  <c r="U26" i="32" s="1"/>
  <c r="U14" i="32"/>
  <c r="U9" i="32"/>
  <c r="Z8" i="32"/>
  <c r="U8" i="32"/>
  <c r="Z6" i="32"/>
  <c r="U6" i="32"/>
  <c r="U16" i="32" s="1"/>
  <c r="Z24" i="32"/>
  <c r="U24" i="32" s="1"/>
  <c r="Z23" i="32"/>
  <c r="U23" i="32" s="1"/>
  <c r="Z22" i="32"/>
  <c r="Z27" i="32" l="1"/>
  <c r="X10" i="40" s="1"/>
  <c r="AE10" i="40" s="1"/>
  <c r="U22" i="32"/>
  <c r="U27" i="32" s="1"/>
  <c r="Q10" i="40" s="1"/>
  <c r="Z16" i="32"/>
  <c r="X9" i="40" s="1"/>
  <c r="AE9" i="40" s="1"/>
  <c r="Q9" i="40"/>
  <c r="Q13" i="40" l="1"/>
  <c r="Q12" i="40" s="1"/>
  <c r="AJ10" i="29"/>
  <c r="R23" i="29" s="1"/>
  <c r="AJ11" i="29"/>
  <c r="R24" i="29" s="1"/>
  <c r="AJ12" i="29"/>
  <c r="R25" i="29" s="1"/>
  <c r="AJ13" i="29"/>
  <c r="R26" i="29" s="1"/>
  <c r="AJ14" i="29"/>
  <c r="R27" i="29" s="1"/>
  <c r="AJ15" i="29"/>
  <c r="R28" i="29" s="1"/>
  <c r="AJ9" i="29"/>
  <c r="R22" i="29" s="1"/>
  <c r="AJ6" i="29"/>
  <c r="R19" i="29" s="1"/>
  <c r="AA22" i="29"/>
  <c r="AA24" i="29"/>
  <c r="AA25" i="29"/>
  <c r="AA26" i="29"/>
  <c r="AA27" i="29"/>
  <c r="AA28" i="29"/>
  <c r="AA19" i="29"/>
  <c r="AJ8" i="29"/>
  <c r="R21" i="29" s="1"/>
  <c r="AJ7" i="29"/>
  <c r="R20" i="29" s="1"/>
  <c r="V23" i="29" l="1"/>
  <c r="AA23" i="29"/>
  <c r="AE17" i="40"/>
  <c r="AE13" i="40" s="1"/>
  <c r="AE12" i="40" s="1"/>
  <c r="X13" i="40"/>
  <c r="X12" i="40" s="1"/>
  <c r="AA20" i="29"/>
  <c r="V20" i="29"/>
  <c r="AA21" i="29"/>
  <c r="V21" i="29"/>
  <c r="V27" i="29"/>
  <c r="V26" i="29"/>
  <c r="V25" i="29"/>
  <c r="V24" i="29"/>
  <c r="V22" i="29"/>
  <c r="V28" i="29"/>
  <c r="AA29" i="29"/>
  <c r="V19" i="29"/>
  <c r="V29" i="29" s="1"/>
  <c r="L36" i="5" l="1"/>
  <c r="Q11" i="40"/>
  <c r="X11" i="40" l="1"/>
  <c r="Q6" i="40"/>
  <c r="Q22" i="40" s="1"/>
  <c r="F13" i="11"/>
  <c r="AE11" i="40" l="1"/>
  <c r="AE6" i="40" s="1"/>
  <c r="X6" i="40"/>
  <c r="X22" i="40" s="1"/>
  <c r="L3" i="10"/>
  <c r="AD20" i="9"/>
  <c r="Z20" i="9"/>
  <c r="L35" i="5" l="1"/>
  <c r="L37" i="5" s="1"/>
  <c r="AE22" i="40"/>
  <c r="L41" i="5"/>
</calcChain>
</file>

<file path=xl/sharedStrings.xml><?xml version="1.0" encoding="utf-8"?>
<sst xmlns="http://schemas.openxmlformats.org/spreadsheetml/2006/main" count="1363" uniqueCount="816">
  <si>
    <t>別紙</t>
    <rPh sb="0" eb="2">
      <t>ベッシ</t>
    </rPh>
    <phoneticPr fontId="2"/>
  </si>
  <si>
    <t>　１．申請者の概要</t>
    <rPh sb="3" eb="6">
      <t>シンセイシャ</t>
    </rPh>
    <rPh sb="7" eb="9">
      <t>ガイヨウ</t>
    </rPh>
    <phoneticPr fontId="2"/>
  </si>
  <si>
    <t>ＴＥＬ</t>
  </si>
  <si>
    <t>事業開始</t>
    <rPh sb="0" eb="2">
      <t>ジギョウ</t>
    </rPh>
    <rPh sb="2" eb="4">
      <t>カイシ</t>
    </rPh>
    <phoneticPr fontId="2"/>
  </si>
  <si>
    <t>年</t>
    <rPh sb="0" eb="1">
      <t>ネン</t>
    </rPh>
    <phoneticPr fontId="2"/>
  </si>
  <si>
    <t>月</t>
    <rPh sb="0" eb="1">
      <t>ツキ</t>
    </rPh>
    <phoneticPr fontId="2"/>
  </si>
  <si>
    <t>日</t>
    <rPh sb="0" eb="1">
      <t>ニチ</t>
    </rPh>
    <phoneticPr fontId="2"/>
  </si>
  <si>
    <t>円</t>
    <rPh sb="0" eb="1">
      <t>エン</t>
    </rPh>
    <phoneticPr fontId="2"/>
  </si>
  <si>
    <t>人（監査役を含む）</t>
    <rPh sb="0" eb="1">
      <t>ニン</t>
    </rPh>
    <rPh sb="2" eb="5">
      <t>カンサヤク</t>
    </rPh>
    <rPh sb="6" eb="7">
      <t>フク</t>
    </rPh>
    <phoneticPr fontId="2"/>
  </si>
  <si>
    <t>サービス業</t>
    <rPh sb="4" eb="5">
      <t>ギョウ</t>
    </rPh>
    <phoneticPr fontId="5"/>
  </si>
  <si>
    <t>事業概要</t>
    <rPh sb="0" eb="2">
      <t>ジギョウ</t>
    </rPh>
    <rPh sb="2" eb="4">
      <t>ガイヨウ</t>
    </rPh>
    <phoneticPr fontId="2"/>
  </si>
  <si>
    <t>　２．事業の実施場所</t>
    <rPh sb="3" eb="5">
      <t>ジギョウ</t>
    </rPh>
    <rPh sb="6" eb="8">
      <t>ジッシ</t>
    </rPh>
    <rPh sb="8" eb="10">
      <t>バショ</t>
    </rPh>
    <phoneticPr fontId="2"/>
  </si>
  <si>
    <t>様式第１号（第６条関係）</t>
    <phoneticPr fontId="5"/>
  </si>
  <si>
    <t>公社記入欄</t>
    <rPh sb="0" eb="2">
      <t>コウシャ</t>
    </rPh>
    <rPh sb="2" eb="4">
      <t>キニュウ</t>
    </rPh>
    <rPh sb="4" eb="5">
      <t>ラン</t>
    </rPh>
    <phoneticPr fontId="5"/>
  </si>
  <si>
    <t>受付番号</t>
    <rPh sb="0" eb="2">
      <t>ウケツケ</t>
    </rPh>
    <rPh sb="2" eb="4">
      <t>バンゴウ</t>
    </rPh>
    <phoneticPr fontId="5"/>
  </si>
  <si>
    <t>　公益財団法人東京都中小企業振興公社</t>
    <rPh sb="16" eb="18">
      <t>コウシャ</t>
    </rPh>
    <phoneticPr fontId="5"/>
  </si>
  <si>
    <t>受付日</t>
    <rPh sb="0" eb="3">
      <t>ウケツケビ</t>
    </rPh>
    <phoneticPr fontId="5"/>
  </si>
  <si>
    <t>　　　　　理　　事　　長　　殿</t>
    <phoneticPr fontId="5"/>
  </si>
  <si>
    <t>受付者</t>
    <rPh sb="0" eb="2">
      <t>ウケツケ</t>
    </rPh>
    <rPh sb="2" eb="3">
      <t>シャ</t>
    </rPh>
    <phoneticPr fontId="5"/>
  </si>
  <si>
    <t>所在地</t>
    <rPh sb="0" eb="3">
      <t>ショザイチ</t>
    </rPh>
    <phoneticPr fontId="5"/>
  </si>
  <si>
    <t>名称</t>
    <rPh sb="0" eb="2">
      <t>メイショウ</t>
    </rPh>
    <phoneticPr fontId="5"/>
  </si>
  <si>
    <t>代表者</t>
    <rPh sb="0" eb="3">
      <t>ダイヒョウシャ</t>
    </rPh>
    <phoneticPr fontId="5"/>
  </si>
  <si>
    <t>（役職）</t>
    <rPh sb="1" eb="3">
      <t>ヤクショク</t>
    </rPh>
    <phoneticPr fontId="5"/>
  </si>
  <si>
    <t>（氏名）</t>
    <rPh sb="1" eb="3">
      <t>シメイ</t>
    </rPh>
    <phoneticPr fontId="5"/>
  </si>
  <si>
    <t>実印</t>
    <rPh sb="0" eb="2">
      <t>ジツイン</t>
    </rPh>
    <phoneticPr fontId="5"/>
  </si>
  <si>
    <t>下記のとおり助成事業を実施したいので、別紙の書類を添えて、助成金の交付を申請します。</t>
    <phoneticPr fontId="5"/>
  </si>
  <si>
    <t>記</t>
    <rPh sb="0" eb="1">
      <t>キ</t>
    </rPh>
    <phoneticPr fontId="5"/>
  </si>
  <si>
    <r>
      <t>助成金交付申請額</t>
    </r>
    <r>
      <rPr>
        <sz val="10.5"/>
        <color theme="1"/>
        <rFont val="ＭＳ ゴシック"/>
        <family val="3"/>
        <charset val="128"/>
      </rPr>
      <t/>
    </r>
    <rPh sb="0" eb="2">
      <t>ジョセイ</t>
    </rPh>
    <rPh sb="2" eb="3">
      <t>キン</t>
    </rPh>
    <rPh sb="3" eb="5">
      <t>コウフ</t>
    </rPh>
    <rPh sb="5" eb="8">
      <t>シンセイガク</t>
    </rPh>
    <phoneticPr fontId="5"/>
  </si>
  <si>
    <t>改良・実用化フェーズ</t>
    <rPh sb="0" eb="2">
      <t>カイリョウ</t>
    </rPh>
    <rPh sb="3" eb="6">
      <t>ジツヨウカ</t>
    </rPh>
    <phoneticPr fontId="5"/>
  </si>
  <si>
    <t>円</t>
    <rPh sb="0" eb="1">
      <t>エン</t>
    </rPh>
    <phoneticPr fontId="5"/>
  </si>
  <si>
    <t>普及促進フェーズ</t>
    <rPh sb="0" eb="2">
      <t>フキュウ</t>
    </rPh>
    <rPh sb="2" eb="4">
      <t>ソクシン</t>
    </rPh>
    <phoneticPr fontId="5"/>
  </si>
  <si>
    <t>合　　計</t>
    <rPh sb="0" eb="1">
      <t>ア</t>
    </rPh>
    <rPh sb="3" eb="4">
      <t>ケイ</t>
    </rPh>
    <phoneticPr fontId="5"/>
  </si>
  <si>
    <t>事業終了予定日</t>
    <rPh sb="0" eb="2">
      <t>ジギョウ</t>
    </rPh>
    <rPh sb="2" eb="4">
      <t>シュウリョウ</t>
    </rPh>
    <rPh sb="4" eb="7">
      <t>ヨテイビ</t>
    </rPh>
    <phoneticPr fontId="5"/>
  </si>
  <si>
    <t>年</t>
    <rPh sb="0" eb="1">
      <t>ネン</t>
    </rPh>
    <phoneticPr fontId="5"/>
  </si>
  <si>
    <t>月末</t>
    <rPh sb="0" eb="1">
      <t>ガツ</t>
    </rPh>
    <rPh sb="1" eb="2">
      <t>マツ</t>
    </rPh>
    <phoneticPr fontId="5"/>
  </si>
  <si>
    <t>主たる業種</t>
    <rPh sb="0" eb="1">
      <t>シュ</t>
    </rPh>
    <rPh sb="3" eb="5">
      <t>ギョウシュ</t>
    </rPh>
    <phoneticPr fontId="2"/>
  </si>
  <si>
    <t>39</t>
  </si>
  <si>
    <t>大分類</t>
    <rPh sb="0" eb="1">
      <t>ダイ</t>
    </rPh>
    <rPh sb="1" eb="3">
      <t>ブンルイ</t>
    </rPh>
    <phoneticPr fontId="5"/>
  </si>
  <si>
    <t>中分類</t>
    <rPh sb="0" eb="3">
      <t>チュウブンルイ</t>
    </rPh>
    <phoneticPr fontId="5"/>
  </si>
  <si>
    <t>A</t>
    <phoneticPr fontId="5"/>
  </si>
  <si>
    <t>農業、林業</t>
    <rPh sb="0" eb="2">
      <t>ノウギョウ</t>
    </rPh>
    <rPh sb="3" eb="5">
      <t>リンギョウ</t>
    </rPh>
    <phoneticPr fontId="5"/>
  </si>
  <si>
    <t>01</t>
    <phoneticPr fontId="5"/>
  </si>
  <si>
    <t>農業</t>
    <rPh sb="0" eb="2">
      <t>ノウギョウ</t>
    </rPh>
    <phoneticPr fontId="5"/>
  </si>
  <si>
    <t>製造業・建設業・運輸業・その他の業種</t>
  </si>
  <si>
    <t>02</t>
    <phoneticPr fontId="5"/>
  </si>
  <si>
    <t>林業</t>
    <rPh sb="0" eb="2">
      <t>リンギョウ</t>
    </rPh>
    <phoneticPr fontId="5"/>
  </si>
  <si>
    <t>B</t>
    <phoneticPr fontId="5"/>
  </si>
  <si>
    <t>漁業</t>
    <rPh sb="0" eb="2">
      <t>ギョギョウ</t>
    </rPh>
    <phoneticPr fontId="5"/>
  </si>
  <si>
    <t>03</t>
    <phoneticPr fontId="5"/>
  </si>
  <si>
    <t>04</t>
    <phoneticPr fontId="5"/>
  </si>
  <si>
    <t>水産養殖業</t>
    <rPh sb="0" eb="2">
      <t>スイサン</t>
    </rPh>
    <rPh sb="2" eb="4">
      <t>ヨウショク</t>
    </rPh>
    <rPh sb="4" eb="5">
      <t>ギョウ</t>
    </rPh>
    <phoneticPr fontId="5"/>
  </si>
  <si>
    <t>C</t>
    <phoneticPr fontId="5"/>
  </si>
  <si>
    <t>鉱業、採石業、砂利採取業</t>
    <rPh sb="0" eb="2">
      <t>コウギョウ</t>
    </rPh>
    <rPh sb="3" eb="5">
      <t>サイセキ</t>
    </rPh>
    <rPh sb="5" eb="6">
      <t>ギョウ</t>
    </rPh>
    <rPh sb="7" eb="9">
      <t>ジャリ</t>
    </rPh>
    <rPh sb="9" eb="11">
      <t>サイシュ</t>
    </rPh>
    <rPh sb="11" eb="12">
      <t>ギョウ</t>
    </rPh>
    <phoneticPr fontId="5"/>
  </si>
  <si>
    <t>05</t>
    <phoneticPr fontId="5"/>
  </si>
  <si>
    <t>D</t>
    <phoneticPr fontId="5"/>
  </si>
  <si>
    <t>建設業</t>
    <rPh sb="0" eb="3">
      <t>ケンセツギョウ</t>
    </rPh>
    <phoneticPr fontId="5"/>
  </si>
  <si>
    <t>06</t>
    <phoneticPr fontId="5"/>
  </si>
  <si>
    <t>総合工事業</t>
    <rPh sb="0" eb="2">
      <t>ソウゴウ</t>
    </rPh>
    <rPh sb="2" eb="5">
      <t>コウジギョウ</t>
    </rPh>
    <phoneticPr fontId="5"/>
  </si>
  <si>
    <t>07</t>
    <phoneticPr fontId="5"/>
  </si>
  <si>
    <t>職別工事業（設備工事業を除く）</t>
    <rPh sb="0" eb="1">
      <t>ショク</t>
    </rPh>
    <rPh sb="1" eb="2">
      <t>ベツ</t>
    </rPh>
    <rPh sb="2" eb="5">
      <t>コウジギョウ</t>
    </rPh>
    <rPh sb="6" eb="8">
      <t>セツビ</t>
    </rPh>
    <rPh sb="8" eb="11">
      <t>コウジギョウ</t>
    </rPh>
    <rPh sb="12" eb="13">
      <t>ノゾ</t>
    </rPh>
    <phoneticPr fontId="5"/>
  </si>
  <si>
    <t>08</t>
    <phoneticPr fontId="5"/>
  </si>
  <si>
    <t>設備工事業</t>
    <rPh sb="0" eb="2">
      <t>セツビ</t>
    </rPh>
    <rPh sb="2" eb="5">
      <t>コウジギョウ</t>
    </rPh>
    <phoneticPr fontId="5"/>
  </si>
  <si>
    <t>E</t>
    <phoneticPr fontId="5"/>
  </si>
  <si>
    <t>製造業</t>
    <rPh sb="0" eb="3">
      <t>セイゾウギョウ</t>
    </rPh>
    <phoneticPr fontId="5"/>
  </si>
  <si>
    <t>09</t>
    <phoneticPr fontId="5"/>
  </si>
  <si>
    <t>食料品製造業</t>
    <rPh sb="0" eb="3">
      <t>ショクリョウヒン</t>
    </rPh>
    <rPh sb="3" eb="6">
      <t>セイゾウギョウ</t>
    </rPh>
    <phoneticPr fontId="5"/>
  </si>
  <si>
    <t>10</t>
    <phoneticPr fontId="5"/>
  </si>
  <si>
    <t>飲料・たばこ・飼料製造業</t>
    <rPh sb="0" eb="2">
      <t>インリョウ</t>
    </rPh>
    <rPh sb="7" eb="9">
      <t>シリョウ</t>
    </rPh>
    <rPh sb="9" eb="11">
      <t>セイゾウ</t>
    </rPh>
    <rPh sb="11" eb="12">
      <t>ギョウ</t>
    </rPh>
    <phoneticPr fontId="5"/>
  </si>
  <si>
    <t>11</t>
    <phoneticPr fontId="5"/>
  </si>
  <si>
    <t>繊維工業</t>
    <rPh sb="0" eb="2">
      <t>センイ</t>
    </rPh>
    <rPh sb="2" eb="4">
      <t>コウギョウ</t>
    </rPh>
    <phoneticPr fontId="5"/>
  </si>
  <si>
    <t>12</t>
  </si>
  <si>
    <t>木材・木製品製造業（家具を除く）</t>
    <rPh sb="0" eb="2">
      <t>モクザイ</t>
    </rPh>
    <rPh sb="3" eb="6">
      <t>モクセイヒン</t>
    </rPh>
    <rPh sb="6" eb="9">
      <t>セイゾウギョウ</t>
    </rPh>
    <rPh sb="10" eb="12">
      <t>カグ</t>
    </rPh>
    <rPh sb="13" eb="14">
      <t>ノゾ</t>
    </rPh>
    <phoneticPr fontId="5"/>
  </si>
  <si>
    <t>13</t>
  </si>
  <si>
    <t>家具・装備品製造業</t>
    <rPh sb="0" eb="2">
      <t>カグ</t>
    </rPh>
    <rPh sb="3" eb="6">
      <t>ソウビヒン</t>
    </rPh>
    <rPh sb="6" eb="9">
      <t>セイゾウギョウ</t>
    </rPh>
    <phoneticPr fontId="5"/>
  </si>
  <si>
    <t>14</t>
  </si>
  <si>
    <t>パルプ・紙・紙加工品製造業</t>
    <rPh sb="4" eb="5">
      <t>カミ</t>
    </rPh>
    <rPh sb="6" eb="7">
      <t>カミ</t>
    </rPh>
    <rPh sb="7" eb="9">
      <t>カコウ</t>
    </rPh>
    <rPh sb="9" eb="10">
      <t>ヒン</t>
    </rPh>
    <rPh sb="10" eb="13">
      <t>セイゾウギョウ</t>
    </rPh>
    <phoneticPr fontId="5"/>
  </si>
  <si>
    <t>15</t>
  </si>
  <si>
    <t>印刷・同関連業</t>
    <rPh sb="0" eb="2">
      <t>インサツ</t>
    </rPh>
    <rPh sb="3" eb="4">
      <t>ドウ</t>
    </rPh>
    <rPh sb="4" eb="6">
      <t>カンレン</t>
    </rPh>
    <rPh sb="6" eb="7">
      <t>ギョウ</t>
    </rPh>
    <phoneticPr fontId="5"/>
  </si>
  <si>
    <t>16</t>
  </si>
  <si>
    <t>化学工業</t>
    <rPh sb="0" eb="2">
      <t>カガク</t>
    </rPh>
    <rPh sb="2" eb="4">
      <t>コウギョウ</t>
    </rPh>
    <phoneticPr fontId="5"/>
  </si>
  <si>
    <t>17</t>
  </si>
  <si>
    <t>石油製品・石炭製品製造業</t>
    <rPh sb="0" eb="2">
      <t>セキユ</t>
    </rPh>
    <rPh sb="2" eb="4">
      <t>セイヒン</t>
    </rPh>
    <rPh sb="5" eb="7">
      <t>セキタン</t>
    </rPh>
    <rPh sb="7" eb="9">
      <t>セイヒン</t>
    </rPh>
    <rPh sb="9" eb="12">
      <t>セイゾウギョウ</t>
    </rPh>
    <phoneticPr fontId="5"/>
  </si>
  <si>
    <t>18</t>
  </si>
  <si>
    <t>プラスチック製品製造業（別掲を除く）</t>
    <rPh sb="6" eb="8">
      <t>セイヒン</t>
    </rPh>
    <rPh sb="8" eb="11">
      <t>セイゾウギョウ</t>
    </rPh>
    <rPh sb="12" eb="14">
      <t>ベッケイ</t>
    </rPh>
    <rPh sb="15" eb="16">
      <t>ノゾ</t>
    </rPh>
    <phoneticPr fontId="5"/>
  </si>
  <si>
    <t>19</t>
  </si>
  <si>
    <t>ゴム製品製造業</t>
    <rPh sb="2" eb="4">
      <t>セイヒン</t>
    </rPh>
    <rPh sb="4" eb="7">
      <t>セイゾウギョウ</t>
    </rPh>
    <phoneticPr fontId="5"/>
  </si>
  <si>
    <t>20</t>
  </si>
  <si>
    <t>なめし革・同製品・毛皮製造業</t>
    <rPh sb="3" eb="4">
      <t>カワ</t>
    </rPh>
    <rPh sb="5" eb="6">
      <t>ドウ</t>
    </rPh>
    <rPh sb="6" eb="8">
      <t>セイヒン</t>
    </rPh>
    <rPh sb="9" eb="11">
      <t>ケガワ</t>
    </rPh>
    <rPh sb="11" eb="14">
      <t>セイゾウギョウ</t>
    </rPh>
    <phoneticPr fontId="5"/>
  </si>
  <si>
    <t>21</t>
  </si>
  <si>
    <t>窯業・土石製品製造業</t>
    <rPh sb="0" eb="1">
      <t>カマ</t>
    </rPh>
    <rPh sb="1" eb="2">
      <t>ギョウ</t>
    </rPh>
    <rPh sb="3" eb="5">
      <t>ドセキ</t>
    </rPh>
    <rPh sb="5" eb="7">
      <t>セイヒン</t>
    </rPh>
    <rPh sb="7" eb="10">
      <t>セイゾウギョウ</t>
    </rPh>
    <phoneticPr fontId="5"/>
  </si>
  <si>
    <t>22</t>
  </si>
  <si>
    <t>鉄鋼業</t>
    <rPh sb="0" eb="2">
      <t>テッコウ</t>
    </rPh>
    <rPh sb="2" eb="3">
      <t>ギョウ</t>
    </rPh>
    <phoneticPr fontId="5"/>
  </si>
  <si>
    <t>23</t>
  </si>
  <si>
    <t>非鉄金属製造業</t>
    <rPh sb="0" eb="1">
      <t>ヒ</t>
    </rPh>
    <rPh sb="2" eb="4">
      <t>キンゾク</t>
    </rPh>
    <rPh sb="4" eb="7">
      <t>セイゾウギョウ</t>
    </rPh>
    <phoneticPr fontId="5"/>
  </si>
  <si>
    <t>24</t>
  </si>
  <si>
    <t>金属製品製造業</t>
    <rPh sb="0" eb="2">
      <t>キンゾク</t>
    </rPh>
    <rPh sb="2" eb="4">
      <t>セイヒン</t>
    </rPh>
    <rPh sb="4" eb="7">
      <t>セイゾウギョウ</t>
    </rPh>
    <phoneticPr fontId="5"/>
  </si>
  <si>
    <t>25</t>
  </si>
  <si>
    <t>はん用機械器具製造業</t>
    <rPh sb="2" eb="3">
      <t>ヨウ</t>
    </rPh>
    <rPh sb="3" eb="5">
      <t>キカイ</t>
    </rPh>
    <rPh sb="5" eb="7">
      <t>キグ</t>
    </rPh>
    <rPh sb="7" eb="10">
      <t>セイゾウギョウ</t>
    </rPh>
    <phoneticPr fontId="5"/>
  </si>
  <si>
    <t>26</t>
  </si>
  <si>
    <t>生産用機械器具製造業</t>
    <rPh sb="0" eb="3">
      <t>セイサンヨウ</t>
    </rPh>
    <rPh sb="3" eb="5">
      <t>キカイ</t>
    </rPh>
    <rPh sb="5" eb="7">
      <t>キグ</t>
    </rPh>
    <rPh sb="7" eb="10">
      <t>セイゾウギョウ</t>
    </rPh>
    <phoneticPr fontId="5"/>
  </si>
  <si>
    <t>27</t>
  </si>
  <si>
    <t>業務用機械器具製造業</t>
    <rPh sb="0" eb="3">
      <t>ギョウムヨウ</t>
    </rPh>
    <rPh sb="3" eb="5">
      <t>キカイ</t>
    </rPh>
    <rPh sb="5" eb="7">
      <t>キグ</t>
    </rPh>
    <rPh sb="7" eb="10">
      <t>セイゾウギョウ</t>
    </rPh>
    <phoneticPr fontId="5"/>
  </si>
  <si>
    <t>28</t>
  </si>
  <si>
    <t>電子部品・デバイス・電子回路製造業</t>
    <rPh sb="0" eb="2">
      <t>デンシ</t>
    </rPh>
    <rPh sb="2" eb="4">
      <t>ブヒン</t>
    </rPh>
    <rPh sb="10" eb="12">
      <t>デンシ</t>
    </rPh>
    <rPh sb="12" eb="14">
      <t>カイロ</t>
    </rPh>
    <rPh sb="14" eb="17">
      <t>セイゾウギョウ</t>
    </rPh>
    <phoneticPr fontId="5"/>
  </si>
  <si>
    <t>29</t>
  </si>
  <si>
    <t>電気機械器具製造業</t>
    <rPh sb="0" eb="2">
      <t>デンキ</t>
    </rPh>
    <rPh sb="2" eb="4">
      <t>キカイ</t>
    </rPh>
    <rPh sb="4" eb="6">
      <t>キグ</t>
    </rPh>
    <rPh sb="6" eb="9">
      <t>セイゾウギョウ</t>
    </rPh>
    <phoneticPr fontId="5"/>
  </si>
  <si>
    <t>30</t>
  </si>
  <si>
    <t>情報通信機械器具製造業</t>
    <rPh sb="0" eb="2">
      <t>ジョウホウ</t>
    </rPh>
    <rPh sb="2" eb="4">
      <t>ツウシン</t>
    </rPh>
    <rPh sb="4" eb="6">
      <t>キカイ</t>
    </rPh>
    <rPh sb="6" eb="8">
      <t>キグ</t>
    </rPh>
    <rPh sb="8" eb="11">
      <t>セイゾウギョウ</t>
    </rPh>
    <phoneticPr fontId="5"/>
  </si>
  <si>
    <t>31</t>
  </si>
  <si>
    <t>輸送用機械器具製造業</t>
    <rPh sb="0" eb="3">
      <t>ユソウヨウ</t>
    </rPh>
    <rPh sb="3" eb="5">
      <t>キカイ</t>
    </rPh>
    <rPh sb="5" eb="7">
      <t>キグ</t>
    </rPh>
    <rPh sb="7" eb="10">
      <t>セイゾウギョウ</t>
    </rPh>
    <phoneticPr fontId="5"/>
  </si>
  <si>
    <t>32</t>
  </si>
  <si>
    <t>その他の製造業</t>
    <rPh sb="2" eb="3">
      <t>タ</t>
    </rPh>
    <rPh sb="4" eb="7">
      <t>セイゾウギョウ</t>
    </rPh>
    <phoneticPr fontId="5"/>
  </si>
  <si>
    <t>F</t>
    <phoneticPr fontId="5"/>
  </si>
  <si>
    <t>電気、ガス、熱供給、水道業</t>
    <rPh sb="0" eb="2">
      <t>デンキ</t>
    </rPh>
    <rPh sb="6" eb="7">
      <t>ネツ</t>
    </rPh>
    <rPh sb="7" eb="9">
      <t>キョウキュウ</t>
    </rPh>
    <phoneticPr fontId="5"/>
  </si>
  <si>
    <t>33</t>
  </si>
  <si>
    <t>電気業</t>
    <rPh sb="0" eb="2">
      <t>デンキ</t>
    </rPh>
    <rPh sb="2" eb="3">
      <t>ギョウ</t>
    </rPh>
    <phoneticPr fontId="5"/>
  </si>
  <si>
    <t>34</t>
  </si>
  <si>
    <t>ガス業</t>
    <rPh sb="2" eb="3">
      <t>ギョウ</t>
    </rPh>
    <phoneticPr fontId="5"/>
  </si>
  <si>
    <t>35</t>
  </si>
  <si>
    <t>熱供給業</t>
    <rPh sb="0" eb="1">
      <t>ネツ</t>
    </rPh>
    <rPh sb="1" eb="3">
      <t>キョウキュウ</t>
    </rPh>
    <rPh sb="3" eb="4">
      <t>ギョウ</t>
    </rPh>
    <phoneticPr fontId="5"/>
  </si>
  <si>
    <t>36</t>
  </si>
  <si>
    <t>水道業</t>
    <rPh sb="0" eb="2">
      <t>スイドウ</t>
    </rPh>
    <rPh sb="2" eb="3">
      <t>ギョウ</t>
    </rPh>
    <phoneticPr fontId="5"/>
  </si>
  <si>
    <t>G</t>
    <phoneticPr fontId="5"/>
  </si>
  <si>
    <t>情報通信業</t>
    <rPh sb="0" eb="2">
      <t>ジョウホウ</t>
    </rPh>
    <rPh sb="2" eb="4">
      <t>ツウシン</t>
    </rPh>
    <rPh sb="4" eb="5">
      <t>ギョウ</t>
    </rPh>
    <phoneticPr fontId="5"/>
  </si>
  <si>
    <t>37</t>
  </si>
  <si>
    <t>通信業</t>
    <rPh sb="0" eb="3">
      <t>ツウシンギョウ</t>
    </rPh>
    <phoneticPr fontId="5"/>
  </si>
  <si>
    <t>38</t>
  </si>
  <si>
    <t>放送業</t>
    <rPh sb="0" eb="2">
      <t>ホウソウ</t>
    </rPh>
    <rPh sb="2" eb="3">
      <t>ギョウ</t>
    </rPh>
    <phoneticPr fontId="5"/>
  </si>
  <si>
    <t>情報サービス業</t>
    <rPh sb="0" eb="2">
      <t>ジョウホウ</t>
    </rPh>
    <rPh sb="6" eb="7">
      <t>ギョウ</t>
    </rPh>
    <phoneticPr fontId="5"/>
  </si>
  <si>
    <t>※1</t>
    <phoneticPr fontId="5"/>
  </si>
  <si>
    <t>391</t>
    <phoneticPr fontId="5"/>
  </si>
  <si>
    <t>情報処理・提供サービス</t>
    <rPh sb="0" eb="2">
      <t>ジョウホウ</t>
    </rPh>
    <rPh sb="2" eb="4">
      <t>ショリ</t>
    </rPh>
    <rPh sb="5" eb="7">
      <t>テイキョウ</t>
    </rPh>
    <phoneticPr fontId="5"/>
  </si>
  <si>
    <t>ソフトウェア業</t>
    <rPh sb="6" eb="7">
      <t>ギョウ</t>
    </rPh>
    <phoneticPr fontId="5"/>
  </si>
  <si>
    <t>40</t>
  </si>
  <si>
    <t>インターネット附随サービス業</t>
    <rPh sb="7" eb="9">
      <t>フズイ</t>
    </rPh>
    <rPh sb="13" eb="14">
      <t>ギョウ</t>
    </rPh>
    <phoneticPr fontId="5"/>
  </si>
  <si>
    <t>41</t>
  </si>
  <si>
    <t>映像・音声・文字情報制作業</t>
    <rPh sb="0" eb="2">
      <t>エイゾウ</t>
    </rPh>
    <rPh sb="3" eb="5">
      <t>オンセイ</t>
    </rPh>
    <rPh sb="6" eb="8">
      <t>モジ</t>
    </rPh>
    <rPh sb="8" eb="10">
      <t>ジョウホウ</t>
    </rPh>
    <rPh sb="10" eb="12">
      <t>セイサク</t>
    </rPh>
    <rPh sb="12" eb="13">
      <t>ギョウ</t>
    </rPh>
    <phoneticPr fontId="5"/>
  </si>
  <si>
    <t>管理・補助的経済活動を行う事業</t>
  </si>
  <si>
    <t>映像情報制作・配給業</t>
  </si>
  <si>
    <t>音声情報制作業</t>
  </si>
  <si>
    <t>新聞業</t>
  </si>
  <si>
    <t>出版業</t>
  </si>
  <si>
    <t>広告制作業</t>
  </si>
  <si>
    <t>映像・音声・文字情報制作に附帯するｻｰﾋﾞｽ業</t>
  </si>
  <si>
    <t>H</t>
    <phoneticPr fontId="5"/>
  </si>
  <si>
    <t>運輸業、郵便業</t>
    <rPh sb="0" eb="3">
      <t>ウンユギョウ</t>
    </rPh>
    <rPh sb="4" eb="6">
      <t>ユウビン</t>
    </rPh>
    <rPh sb="6" eb="7">
      <t>ギョウ</t>
    </rPh>
    <phoneticPr fontId="5"/>
  </si>
  <si>
    <t>42</t>
    <phoneticPr fontId="5"/>
  </si>
  <si>
    <t>鉄道業</t>
    <rPh sb="0" eb="2">
      <t>テツドウ</t>
    </rPh>
    <rPh sb="2" eb="3">
      <t>ギョウ</t>
    </rPh>
    <phoneticPr fontId="5"/>
  </si>
  <si>
    <t>43</t>
    <phoneticPr fontId="5"/>
  </si>
  <si>
    <t>道路旅客運送業</t>
    <rPh sb="0" eb="2">
      <t>ドウロ</t>
    </rPh>
    <rPh sb="2" eb="4">
      <t>リョキャク</t>
    </rPh>
    <rPh sb="4" eb="7">
      <t>ウンソウギョウ</t>
    </rPh>
    <phoneticPr fontId="5"/>
  </si>
  <si>
    <t>44</t>
    <phoneticPr fontId="5"/>
  </si>
  <si>
    <t>道路貨物運送業</t>
    <rPh sb="0" eb="2">
      <t>ドウロ</t>
    </rPh>
    <rPh sb="2" eb="4">
      <t>カモツ</t>
    </rPh>
    <rPh sb="4" eb="7">
      <t>ウンソウギョウ</t>
    </rPh>
    <phoneticPr fontId="5"/>
  </si>
  <si>
    <t>45</t>
  </si>
  <si>
    <t>水運業</t>
    <rPh sb="0" eb="2">
      <t>スイウン</t>
    </rPh>
    <rPh sb="2" eb="3">
      <t>ギョウ</t>
    </rPh>
    <phoneticPr fontId="5"/>
  </si>
  <si>
    <t>46</t>
  </si>
  <si>
    <t>航空運輸業</t>
    <rPh sb="0" eb="2">
      <t>コウクウ</t>
    </rPh>
    <rPh sb="2" eb="5">
      <t>ウンユギョウ</t>
    </rPh>
    <phoneticPr fontId="5"/>
  </si>
  <si>
    <t>47</t>
  </si>
  <si>
    <t>倉庫業</t>
    <rPh sb="0" eb="2">
      <t>ソウコ</t>
    </rPh>
    <rPh sb="2" eb="3">
      <t>ギョウ</t>
    </rPh>
    <phoneticPr fontId="5"/>
  </si>
  <si>
    <t>48</t>
  </si>
  <si>
    <t>運輸に附帯するサービス業</t>
    <rPh sb="0" eb="2">
      <t>ウンユ</t>
    </rPh>
    <rPh sb="3" eb="5">
      <t>フタイ</t>
    </rPh>
    <rPh sb="11" eb="12">
      <t>ギョウ</t>
    </rPh>
    <phoneticPr fontId="5"/>
  </si>
  <si>
    <t>49</t>
  </si>
  <si>
    <t>郵便業（信書便事業を除く）</t>
    <rPh sb="0" eb="2">
      <t>ユウビン</t>
    </rPh>
    <rPh sb="2" eb="3">
      <t>ギョウ</t>
    </rPh>
    <rPh sb="4" eb="6">
      <t>シンショ</t>
    </rPh>
    <rPh sb="6" eb="7">
      <t>ビン</t>
    </rPh>
    <rPh sb="7" eb="9">
      <t>ジギョウ</t>
    </rPh>
    <rPh sb="10" eb="11">
      <t>ノゾ</t>
    </rPh>
    <phoneticPr fontId="5"/>
  </si>
  <si>
    <t>I</t>
    <phoneticPr fontId="5"/>
  </si>
  <si>
    <t>卸売業、小売り業</t>
    <rPh sb="0" eb="2">
      <t>オロシウリ</t>
    </rPh>
    <rPh sb="2" eb="3">
      <t>ギョウ</t>
    </rPh>
    <rPh sb="4" eb="6">
      <t>コウ</t>
    </rPh>
    <rPh sb="7" eb="8">
      <t>ギョウ</t>
    </rPh>
    <phoneticPr fontId="5"/>
  </si>
  <si>
    <t>50</t>
  </si>
  <si>
    <t>各種商品卸売業</t>
    <rPh sb="0" eb="2">
      <t>カクシュ</t>
    </rPh>
    <rPh sb="2" eb="4">
      <t>ショウヒン</t>
    </rPh>
    <rPh sb="4" eb="7">
      <t>オロシウリギョウ</t>
    </rPh>
    <phoneticPr fontId="5"/>
  </si>
  <si>
    <t>卸売業</t>
    <rPh sb="0" eb="3">
      <t>オロシウリギョウ</t>
    </rPh>
    <phoneticPr fontId="5"/>
  </si>
  <si>
    <t>51</t>
  </si>
  <si>
    <t>繊維・衣服等卸売業</t>
    <rPh sb="0" eb="2">
      <t>センイ</t>
    </rPh>
    <rPh sb="3" eb="5">
      <t>イフク</t>
    </rPh>
    <rPh sb="5" eb="6">
      <t>ナド</t>
    </rPh>
    <rPh sb="6" eb="9">
      <t>オロシウリギョウ</t>
    </rPh>
    <phoneticPr fontId="5"/>
  </si>
  <si>
    <t>52</t>
  </si>
  <si>
    <t>飲食料品卸売業</t>
    <rPh sb="0" eb="2">
      <t>インショク</t>
    </rPh>
    <rPh sb="2" eb="3">
      <t>リョウ</t>
    </rPh>
    <rPh sb="3" eb="4">
      <t>ヒン</t>
    </rPh>
    <rPh sb="4" eb="6">
      <t>オロシウリ</t>
    </rPh>
    <rPh sb="6" eb="7">
      <t>ギョウ</t>
    </rPh>
    <phoneticPr fontId="5"/>
  </si>
  <si>
    <t>53</t>
  </si>
  <si>
    <t>建築材料・鉱物・金属材料等卸売業</t>
    <rPh sb="0" eb="2">
      <t>ケンチク</t>
    </rPh>
    <rPh sb="2" eb="4">
      <t>ザイリョウ</t>
    </rPh>
    <rPh sb="5" eb="7">
      <t>コウブツ</t>
    </rPh>
    <rPh sb="8" eb="10">
      <t>キンゾク</t>
    </rPh>
    <rPh sb="10" eb="12">
      <t>ザイリョウ</t>
    </rPh>
    <rPh sb="12" eb="13">
      <t>ナド</t>
    </rPh>
    <rPh sb="13" eb="16">
      <t>オロシウリギョウ</t>
    </rPh>
    <phoneticPr fontId="5"/>
  </si>
  <si>
    <t>54</t>
  </si>
  <si>
    <t>機械器具卸売業</t>
    <rPh sb="0" eb="2">
      <t>キカイ</t>
    </rPh>
    <rPh sb="2" eb="4">
      <t>キグ</t>
    </rPh>
    <rPh sb="4" eb="7">
      <t>オロシウリギョウ</t>
    </rPh>
    <phoneticPr fontId="5"/>
  </si>
  <si>
    <t>55</t>
  </si>
  <si>
    <t>その他の卸売業</t>
    <rPh sb="2" eb="3">
      <t>タ</t>
    </rPh>
    <rPh sb="4" eb="6">
      <t>オロシウリ</t>
    </rPh>
    <rPh sb="6" eb="7">
      <t>ギョウ</t>
    </rPh>
    <phoneticPr fontId="5"/>
  </si>
  <si>
    <t>56</t>
  </si>
  <si>
    <t>各種商品小売業</t>
    <rPh sb="0" eb="2">
      <t>カクシュ</t>
    </rPh>
    <rPh sb="4" eb="6">
      <t>コウリ</t>
    </rPh>
    <phoneticPr fontId="5"/>
  </si>
  <si>
    <t>小売業</t>
    <rPh sb="0" eb="3">
      <t>コウリギョウ</t>
    </rPh>
    <phoneticPr fontId="5"/>
  </si>
  <si>
    <t>57</t>
  </si>
  <si>
    <t>織物・衣服・身の回り品小売業</t>
    <rPh sb="0" eb="2">
      <t>オリモノ</t>
    </rPh>
    <rPh sb="3" eb="5">
      <t>イフク</t>
    </rPh>
    <rPh sb="6" eb="7">
      <t>ミ</t>
    </rPh>
    <rPh sb="8" eb="9">
      <t>マワ</t>
    </rPh>
    <rPh sb="10" eb="11">
      <t>ヒン</t>
    </rPh>
    <rPh sb="11" eb="14">
      <t>コウリギョウ</t>
    </rPh>
    <phoneticPr fontId="5"/>
  </si>
  <si>
    <t>58</t>
  </si>
  <si>
    <t>飲食料品小売業</t>
    <rPh sb="0" eb="2">
      <t>インショク</t>
    </rPh>
    <rPh sb="2" eb="3">
      <t>リョウ</t>
    </rPh>
    <rPh sb="3" eb="4">
      <t>ヒン</t>
    </rPh>
    <rPh sb="4" eb="7">
      <t>コウリギョウ</t>
    </rPh>
    <phoneticPr fontId="5"/>
  </si>
  <si>
    <t>59</t>
  </si>
  <si>
    <t>機械器具小売業</t>
    <rPh sb="0" eb="2">
      <t>キカイ</t>
    </rPh>
    <rPh sb="2" eb="4">
      <t>キグ</t>
    </rPh>
    <rPh sb="4" eb="7">
      <t>コウリギョウ</t>
    </rPh>
    <phoneticPr fontId="5"/>
  </si>
  <si>
    <t>60</t>
  </si>
  <si>
    <t>その他の小売業</t>
    <rPh sb="2" eb="3">
      <t>タ</t>
    </rPh>
    <rPh sb="4" eb="7">
      <t>コウリギョウ</t>
    </rPh>
    <phoneticPr fontId="5"/>
  </si>
  <si>
    <t>61</t>
  </si>
  <si>
    <t>無店舗小売業</t>
    <rPh sb="0" eb="3">
      <t>ムテンポ</t>
    </rPh>
    <rPh sb="3" eb="6">
      <t>コウリギョウ</t>
    </rPh>
    <phoneticPr fontId="5"/>
  </si>
  <si>
    <t>J</t>
    <phoneticPr fontId="5"/>
  </si>
  <si>
    <t>金融業、保険業</t>
    <rPh sb="0" eb="2">
      <t>キンユウ</t>
    </rPh>
    <rPh sb="2" eb="3">
      <t>ギョウ</t>
    </rPh>
    <rPh sb="4" eb="7">
      <t>ホケンギョウ</t>
    </rPh>
    <phoneticPr fontId="5"/>
  </si>
  <si>
    <t>銀行業</t>
    <rPh sb="0" eb="3">
      <t>ギンコウギョウ</t>
    </rPh>
    <phoneticPr fontId="5"/>
  </si>
  <si>
    <t>協同組織金融業</t>
    <rPh sb="0" eb="2">
      <t>キョウドウ</t>
    </rPh>
    <rPh sb="2" eb="4">
      <t>ソシキ</t>
    </rPh>
    <rPh sb="4" eb="6">
      <t>キンユウ</t>
    </rPh>
    <rPh sb="6" eb="7">
      <t>ギョウ</t>
    </rPh>
    <phoneticPr fontId="5"/>
  </si>
  <si>
    <t>貸金業・ｸﾚｼﾞｯﾄｶｰﾄﾞ業等非預金信用機関</t>
    <rPh sb="0" eb="2">
      <t>カシキン</t>
    </rPh>
    <rPh sb="2" eb="3">
      <t>ギョウ</t>
    </rPh>
    <rPh sb="14" eb="15">
      <t>ギョウ</t>
    </rPh>
    <rPh sb="15" eb="16">
      <t>ナド</t>
    </rPh>
    <rPh sb="16" eb="17">
      <t>ヒ</t>
    </rPh>
    <rPh sb="17" eb="19">
      <t>ヨキン</t>
    </rPh>
    <rPh sb="19" eb="20">
      <t>シン</t>
    </rPh>
    <rPh sb="20" eb="21">
      <t>ヨウ</t>
    </rPh>
    <rPh sb="21" eb="23">
      <t>キカン</t>
    </rPh>
    <phoneticPr fontId="5"/>
  </si>
  <si>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5"/>
  </si>
  <si>
    <t>補助的金融業等</t>
    <rPh sb="0" eb="3">
      <t>ホジョテキ</t>
    </rPh>
    <rPh sb="3" eb="5">
      <t>キンユウ</t>
    </rPh>
    <rPh sb="5" eb="6">
      <t>ギョウ</t>
    </rPh>
    <rPh sb="6" eb="7">
      <t>ナド</t>
    </rPh>
    <phoneticPr fontId="5"/>
  </si>
  <si>
    <t>保険業（保険媒介代理業・保健ｻｰﾋﾞｽ業を除く）</t>
    <rPh sb="0" eb="3">
      <t>ホケンギョウ</t>
    </rPh>
    <rPh sb="4" eb="6">
      <t>ホケン</t>
    </rPh>
    <rPh sb="6" eb="8">
      <t>バイカイ</t>
    </rPh>
    <rPh sb="8" eb="10">
      <t>ダイリ</t>
    </rPh>
    <rPh sb="10" eb="11">
      <t>ギョウ</t>
    </rPh>
    <rPh sb="12" eb="14">
      <t>ホケン</t>
    </rPh>
    <rPh sb="19" eb="20">
      <t>ギョウ</t>
    </rPh>
    <rPh sb="21" eb="22">
      <t>ノゾ</t>
    </rPh>
    <phoneticPr fontId="5"/>
  </si>
  <si>
    <t>K</t>
    <phoneticPr fontId="5"/>
  </si>
  <si>
    <t>不動産業、</t>
    <rPh sb="0" eb="3">
      <t>フドウサン</t>
    </rPh>
    <rPh sb="3" eb="4">
      <t>ギョウ</t>
    </rPh>
    <phoneticPr fontId="5"/>
  </si>
  <si>
    <t>不動産取引業</t>
    <rPh sb="0" eb="3">
      <t>フドウサン</t>
    </rPh>
    <rPh sb="3" eb="5">
      <t>トリヒキ</t>
    </rPh>
    <rPh sb="5" eb="6">
      <t>ギョウ</t>
    </rPh>
    <phoneticPr fontId="5"/>
  </si>
  <si>
    <t>不動産賃貸業・管理業</t>
    <rPh sb="0" eb="3">
      <t>フドウサン</t>
    </rPh>
    <rPh sb="3" eb="5">
      <t>チンタイ</t>
    </rPh>
    <rPh sb="5" eb="6">
      <t>ギョウ</t>
    </rPh>
    <rPh sb="7" eb="9">
      <t>カンリ</t>
    </rPh>
    <rPh sb="9" eb="10">
      <t>ギョウ</t>
    </rPh>
    <phoneticPr fontId="5"/>
  </si>
  <si>
    <t>管理・補助的経済活動を行う事業</t>
    <rPh sb="0" eb="2">
      <t>カンリ</t>
    </rPh>
    <rPh sb="3" eb="6">
      <t>ホジョテキ</t>
    </rPh>
    <rPh sb="6" eb="8">
      <t>ケイザイ</t>
    </rPh>
    <rPh sb="8" eb="10">
      <t>カツドウ</t>
    </rPh>
    <rPh sb="11" eb="12">
      <t>オコナ</t>
    </rPh>
    <rPh sb="13" eb="15">
      <t>ジギョウ</t>
    </rPh>
    <phoneticPr fontId="5"/>
  </si>
  <si>
    <t>不動産賃貸業（貸家業・貸間業を除く）</t>
    <rPh sb="0" eb="3">
      <t>フドウサン</t>
    </rPh>
    <rPh sb="3" eb="5">
      <t>チンタイ</t>
    </rPh>
    <rPh sb="5" eb="6">
      <t>ギョウ</t>
    </rPh>
    <rPh sb="7" eb="9">
      <t>カシヤ</t>
    </rPh>
    <rPh sb="9" eb="10">
      <t>ギョウ</t>
    </rPh>
    <rPh sb="11" eb="13">
      <t>カシマ</t>
    </rPh>
    <rPh sb="13" eb="14">
      <t>ギョウ</t>
    </rPh>
    <rPh sb="15" eb="16">
      <t>ノゾ</t>
    </rPh>
    <phoneticPr fontId="5"/>
  </si>
  <si>
    <t>貸家業・貸間業</t>
    <rPh sb="0" eb="1">
      <t>カ</t>
    </rPh>
    <rPh sb="1" eb="2">
      <t>ヤ</t>
    </rPh>
    <rPh sb="2" eb="3">
      <t>ギョウ</t>
    </rPh>
    <rPh sb="4" eb="6">
      <t>カシマ</t>
    </rPh>
    <rPh sb="6" eb="7">
      <t>ギョウ</t>
    </rPh>
    <phoneticPr fontId="5"/>
  </si>
  <si>
    <t>駐車場業</t>
    <rPh sb="0" eb="3">
      <t>チュウシャジョウ</t>
    </rPh>
    <rPh sb="3" eb="4">
      <t>ギョウ</t>
    </rPh>
    <phoneticPr fontId="5"/>
  </si>
  <si>
    <t>不動産管理業</t>
    <rPh sb="0" eb="3">
      <t>フドウサン</t>
    </rPh>
    <rPh sb="3" eb="5">
      <t>カンリ</t>
    </rPh>
    <rPh sb="5" eb="6">
      <t>ギョウ</t>
    </rPh>
    <phoneticPr fontId="5"/>
  </si>
  <si>
    <t>物品賃貸業</t>
    <rPh sb="0" eb="2">
      <t>ブッピン</t>
    </rPh>
    <rPh sb="2" eb="4">
      <t>チンタイ</t>
    </rPh>
    <rPh sb="4" eb="5">
      <t>ギョウ</t>
    </rPh>
    <phoneticPr fontId="5"/>
  </si>
  <si>
    <t>L</t>
    <phoneticPr fontId="5"/>
  </si>
  <si>
    <t>学術研究、専門、技術ｻｰﾋﾞｽ業</t>
    <rPh sb="0" eb="2">
      <t>ガクジュツ</t>
    </rPh>
    <rPh sb="2" eb="4">
      <t>ケンキュウ</t>
    </rPh>
    <rPh sb="5" eb="7">
      <t>センモン</t>
    </rPh>
    <phoneticPr fontId="5"/>
  </si>
  <si>
    <t>学術・開発研究機関</t>
    <rPh sb="0" eb="2">
      <t>ガクジュツ</t>
    </rPh>
    <rPh sb="3" eb="5">
      <t>カイハツ</t>
    </rPh>
    <rPh sb="5" eb="7">
      <t>ケンキュウ</t>
    </rPh>
    <rPh sb="7" eb="9">
      <t>キカン</t>
    </rPh>
    <phoneticPr fontId="5"/>
  </si>
  <si>
    <t>専門ｻｰﾋﾞｽ業（他に分類されないもの）</t>
    <rPh sb="0" eb="2">
      <t>センモン</t>
    </rPh>
    <rPh sb="7" eb="8">
      <t>ギョウ</t>
    </rPh>
    <rPh sb="9" eb="10">
      <t>タ</t>
    </rPh>
    <rPh sb="11" eb="13">
      <t>ブンルイ</t>
    </rPh>
    <phoneticPr fontId="5"/>
  </si>
  <si>
    <t>広告業</t>
    <rPh sb="0" eb="2">
      <t>コウコク</t>
    </rPh>
    <rPh sb="2" eb="3">
      <t>ギョウ</t>
    </rPh>
    <phoneticPr fontId="5"/>
  </si>
  <si>
    <t>技術サービス業（他に分類されないもの）</t>
    <rPh sb="0" eb="2">
      <t>ギジュツ</t>
    </rPh>
    <rPh sb="6" eb="7">
      <t>ギョウ</t>
    </rPh>
    <rPh sb="8" eb="9">
      <t>タ</t>
    </rPh>
    <rPh sb="10" eb="12">
      <t>ブンルイ</t>
    </rPh>
    <phoneticPr fontId="5"/>
  </si>
  <si>
    <t>M</t>
    <phoneticPr fontId="5"/>
  </si>
  <si>
    <t>宿泊業、飲食、サービス業</t>
    <rPh sb="0" eb="2">
      <t>シュクハク</t>
    </rPh>
    <rPh sb="2" eb="3">
      <t>ギョウ</t>
    </rPh>
    <rPh sb="4" eb="6">
      <t>インショク</t>
    </rPh>
    <rPh sb="11" eb="12">
      <t>ギョウ</t>
    </rPh>
    <phoneticPr fontId="5"/>
  </si>
  <si>
    <t>宿泊業</t>
    <rPh sb="0" eb="2">
      <t>シュクハク</t>
    </rPh>
    <rPh sb="2" eb="3">
      <t>ギョウ</t>
    </rPh>
    <phoneticPr fontId="5"/>
  </si>
  <si>
    <t>飲食店</t>
    <rPh sb="0" eb="2">
      <t>インショク</t>
    </rPh>
    <rPh sb="2" eb="3">
      <t>テン</t>
    </rPh>
    <phoneticPr fontId="5"/>
  </si>
  <si>
    <t>持ち帰り・配達飲食ｻｰﾋﾞｽ業</t>
    <rPh sb="0" eb="1">
      <t>モ</t>
    </rPh>
    <rPh sb="2" eb="3">
      <t>カエ</t>
    </rPh>
    <rPh sb="5" eb="7">
      <t>ハイタツ</t>
    </rPh>
    <rPh sb="7" eb="9">
      <t>インショク</t>
    </rPh>
    <rPh sb="14" eb="15">
      <t>ギョウ</t>
    </rPh>
    <phoneticPr fontId="5"/>
  </si>
  <si>
    <t>N</t>
    <phoneticPr fontId="5"/>
  </si>
  <si>
    <t>生活関連ｻｰﾋﾞｽ業、娯楽業</t>
    <rPh sb="0" eb="2">
      <t>セイカツ</t>
    </rPh>
    <rPh sb="2" eb="4">
      <t>カンレン</t>
    </rPh>
    <rPh sb="9" eb="10">
      <t>ギョウ</t>
    </rPh>
    <phoneticPr fontId="5"/>
  </si>
  <si>
    <t>洗濯・理容・美容・浴場業</t>
    <rPh sb="0" eb="2">
      <t>センタク</t>
    </rPh>
    <rPh sb="3" eb="5">
      <t>リヨウ</t>
    </rPh>
    <rPh sb="6" eb="8">
      <t>ビヨウ</t>
    </rPh>
    <rPh sb="9" eb="11">
      <t>ヨクジョウ</t>
    </rPh>
    <rPh sb="11" eb="12">
      <t>ギョウ</t>
    </rPh>
    <phoneticPr fontId="5"/>
  </si>
  <si>
    <t>その他の生活関連サービス業</t>
    <rPh sb="2" eb="3">
      <t>タ</t>
    </rPh>
    <rPh sb="4" eb="6">
      <t>セイカツ</t>
    </rPh>
    <rPh sb="6" eb="8">
      <t>カンレン</t>
    </rPh>
    <rPh sb="12" eb="13">
      <t>ギョウ</t>
    </rPh>
    <phoneticPr fontId="5"/>
  </si>
  <si>
    <t>娯楽業</t>
    <rPh sb="0" eb="2">
      <t>ゴラク</t>
    </rPh>
    <rPh sb="2" eb="3">
      <t>ギョウ</t>
    </rPh>
    <phoneticPr fontId="5"/>
  </si>
  <si>
    <t>O</t>
    <phoneticPr fontId="5"/>
  </si>
  <si>
    <t>教育、学習支援業</t>
    <rPh sb="0" eb="2">
      <t>キョウイク</t>
    </rPh>
    <rPh sb="3" eb="5">
      <t>ガクシュウ</t>
    </rPh>
    <rPh sb="5" eb="7">
      <t>シエン</t>
    </rPh>
    <rPh sb="7" eb="8">
      <t>ギョウ</t>
    </rPh>
    <phoneticPr fontId="5"/>
  </si>
  <si>
    <t>学校教育</t>
    <rPh sb="0" eb="2">
      <t>ガッコウ</t>
    </rPh>
    <rPh sb="2" eb="4">
      <t>キョウイク</t>
    </rPh>
    <phoneticPr fontId="5"/>
  </si>
  <si>
    <t>その他の教育・学習支援業</t>
    <rPh sb="2" eb="3">
      <t>タ</t>
    </rPh>
    <rPh sb="4" eb="6">
      <t>キョウイク</t>
    </rPh>
    <rPh sb="7" eb="9">
      <t>ガクシュウ</t>
    </rPh>
    <rPh sb="9" eb="11">
      <t>シエン</t>
    </rPh>
    <rPh sb="11" eb="12">
      <t>ギョウ</t>
    </rPh>
    <phoneticPr fontId="5"/>
  </si>
  <si>
    <t>P</t>
    <phoneticPr fontId="5"/>
  </si>
  <si>
    <t>医療、福祉</t>
    <rPh sb="0" eb="2">
      <t>イリョウ</t>
    </rPh>
    <rPh sb="3" eb="5">
      <t>フクシ</t>
    </rPh>
    <phoneticPr fontId="5"/>
  </si>
  <si>
    <t>医療業</t>
    <rPh sb="0" eb="2">
      <t>イリョウ</t>
    </rPh>
    <rPh sb="2" eb="3">
      <t>ギョウ</t>
    </rPh>
    <phoneticPr fontId="5"/>
  </si>
  <si>
    <t>保健衛生</t>
    <rPh sb="0" eb="2">
      <t>ホケン</t>
    </rPh>
    <rPh sb="2" eb="4">
      <t>エイセイ</t>
    </rPh>
    <phoneticPr fontId="5"/>
  </si>
  <si>
    <t>Q</t>
    <phoneticPr fontId="5"/>
  </si>
  <si>
    <t>複合サービス事業</t>
    <rPh sb="0" eb="2">
      <t>フクゴウ</t>
    </rPh>
    <rPh sb="6" eb="8">
      <t>ジギョウ</t>
    </rPh>
    <phoneticPr fontId="5"/>
  </si>
  <si>
    <t>社会保険・社会福祉・介護事業</t>
    <rPh sb="0" eb="2">
      <t>シャカイ</t>
    </rPh>
    <rPh sb="2" eb="4">
      <t>ホケン</t>
    </rPh>
    <rPh sb="5" eb="7">
      <t>シャカイ</t>
    </rPh>
    <rPh sb="7" eb="9">
      <t>フクシ</t>
    </rPh>
    <rPh sb="10" eb="12">
      <t>カイゴ</t>
    </rPh>
    <rPh sb="12" eb="14">
      <t>ジギョウ</t>
    </rPh>
    <phoneticPr fontId="5"/>
  </si>
  <si>
    <t>郵便局</t>
    <rPh sb="0" eb="3">
      <t>ユウビンキョク</t>
    </rPh>
    <phoneticPr fontId="5"/>
  </si>
  <si>
    <t>協同組合（他に分類されないもの）</t>
    <rPh sb="0" eb="2">
      <t>キョウドウ</t>
    </rPh>
    <rPh sb="2" eb="4">
      <t>クミアイ</t>
    </rPh>
    <rPh sb="5" eb="6">
      <t>タ</t>
    </rPh>
    <rPh sb="7" eb="9">
      <t>ブンルイ</t>
    </rPh>
    <phoneticPr fontId="5"/>
  </si>
  <si>
    <t>R</t>
    <phoneticPr fontId="5"/>
  </si>
  <si>
    <t>廃棄物処理業</t>
    <rPh sb="0" eb="3">
      <t>ハイキブツ</t>
    </rPh>
    <rPh sb="3" eb="5">
      <t>ショリ</t>
    </rPh>
    <rPh sb="5" eb="6">
      <t>ギョウ</t>
    </rPh>
    <phoneticPr fontId="5"/>
  </si>
  <si>
    <t>自動車整備業</t>
    <rPh sb="0" eb="2">
      <t>ジドウ</t>
    </rPh>
    <rPh sb="2" eb="3">
      <t>シャ</t>
    </rPh>
    <rPh sb="3" eb="5">
      <t>セイビ</t>
    </rPh>
    <rPh sb="5" eb="6">
      <t>ギョウ</t>
    </rPh>
    <phoneticPr fontId="5"/>
  </si>
  <si>
    <t>機械等修理業（別掲を除く）</t>
    <rPh sb="0" eb="3">
      <t>キカイナド</t>
    </rPh>
    <rPh sb="3" eb="5">
      <t>シュウリ</t>
    </rPh>
    <rPh sb="5" eb="6">
      <t>ギョウ</t>
    </rPh>
    <rPh sb="7" eb="9">
      <t>ベッケイ</t>
    </rPh>
    <rPh sb="10" eb="11">
      <t>ノゾ</t>
    </rPh>
    <phoneticPr fontId="5"/>
  </si>
  <si>
    <t>職業紹介・労働者派遣業</t>
    <rPh sb="0" eb="2">
      <t>ショクギョウ</t>
    </rPh>
    <rPh sb="2" eb="4">
      <t>ショウカイ</t>
    </rPh>
    <rPh sb="5" eb="8">
      <t>ロウドウシャ</t>
    </rPh>
    <rPh sb="8" eb="10">
      <t>ハケン</t>
    </rPh>
    <rPh sb="10" eb="11">
      <t>ギョウ</t>
    </rPh>
    <phoneticPr fontId="5"/>
  </si>
  <si>
    <t>その他の事業サービス業</t>
    <rPh sb="2" eb="3">
      <t>タ</t>
    </rPh>
    <rPh sb="4" eb="6">
      <t>ジギョウ</t>
    </rPh>
    <rPh sb="10" eb="11">
      <t>ギョウ</t>
    </rPh>
    <phoneticPr fontId="5"/>
  </si>
  <si>
    <t>政治・経済・文化団体</t>
    <rPh sb="0" eb="2">
      <t>セイジ</t>
    </rPh>
    <rPh sb="3" eb="5">
      <t>ケイザイ</t>
    </rPh>
    <rPh sb="6" eb="8">
      <t>ブンカ</t>
    </rPh>
    <rPh sb="8" eb="10">
      <t>ダンタイ</t>
    </rPh>
    <phoneticPr fontId="5"/>
  </si>
  <si>
    <t>宗教</t>
    <rPh sb="0" eb="2">
      <t>シュウキョウ</t>
    </rPh>
    <phoneticPr fontId="5"/>
  </si>
  <si>
    <t>その他のサービス業</t>
    <rPh sb="2" eb="3">
      <t>タ</t>
    </rPh>
    <rPh sb="8" eb="9">
      <t>ギョウ</t>
    </rPh>
    <phoneticPr fontId="5"/>
  </si>
  <si>
    <t>外国公務</t>
    <rPh sb="0" eb="2">
      <t>ガイコク</t>
    </rPh>
    <rPh sb="2" eb="4">
      <t>コウム</t>
    </rPh>
    <phoneticPr fontId="5"/>
  </si>
  <si>
    <t>S</t>
    <phoneticPr fontId="5"/>
  </si>
  <si>
    <t>公務（他に分類されるものを除く）</t>
    <rPh sb="0" eb="2">
      <t>コウム</t>
    </rPh>
    <rPh sb="3" eb="4">
      <t>タ</t>
    </rPh>
    <rPh sb="5" eb="7">
      <t>ブンルイ</t>
    </rPh>
    <phoneticPr fontId="5"/>
  </si>
  <si>
    <t>国家公務</t>
    <rPh sb="0" eb="2">
      <t>コッカ</t>
    </rPh>
    <rPh sb="2" eb="4">
      <t>コウム</t>
    </rPh>
    <phoneticPr fontId="5"/>
  </si>
  <si>
    <t>地方公務</t>
    <rPh sb="0" eb="2">
      <t>チホウ</t>
    </rPh>
    <rPh sb="2" eb="4">
      <t>コウム</t>
    </rPh>
    <phoneticPr fontId="5"/>
  </si>
  <si>
    <t>T</t>
    <phoneticPr fontId="5"/>
  </si>
  <si>
    <t>分類不能の産業</t>
    <rPh sb="0" eb="2">
      <t>ブンルイ</t>
    </rPh>
    <rPh sb="2" eb="4">
      <t>フノウ</t>
    </rPh>
    <rPh sb="5" eb="7">
      <t>サンギョウ</t>
    </rPh>
    <phoneticPr fontId="5"/>
  </si>
  <si>
    <t>業種</t>
    <rPh sb="0" eb="2">
      <t>ギョウシュ</t>
    </rPh>
    <phoneticPr fontId="5"/>
  </si>
  <si>
    <t>資本金及び常用従業員数</t>
    <rPh sb="0" eb="3">
      <t>シホンキン</t>
    </rPh>
    <rPh sb="3" eb="4">
      <t>オヨ</t>
    </rPh>
    <rPh sb="5" eb="7">
      <t>ジョウヨウ</t>
    </rPh>
    <rPh sb="7" eb="10">
      <t>ジュウギョウイン</t>
    </rPh>
    <rPh sb="10" eb="11">
      <t>スウ</t>
    </rPh>
    <phoneticPr fontId="5"/>
  </si>
  <si>
    <r>
      <t>製造業・建設業・運輸業・その他の業種　　　</t>
    </r>
    <r>
      <rPr>
        <sz val="11"/>
        <color rgb="FFFF0000"/>
        <rFont val="ＭＳ Ｐゴシック"/>
        <family val="3"/>
        <charset val="128"/>
        <scheme val="minor"/>
      </rPr>
      <t>※1</t>
    </r>
    <rPh sb="0" eb="3">
      <t>セイゾウギョウ</t>
    </rPh>
    <rPh sb="4" eb="7">
      <t>ケンセツギョウ</t>
    </rPh>
    <rPh sb="8" eb="11">
      <t>ウンユギョウ</t>
    </rPh>
    <rPh sb="14" eb="15">
      <t>タ</t>
    </rPh>
    <rPh sb="16" eb="18">
      <t>ギョウシュ</t>
    </rPh>
    <phoneticPr fontId="5"/>
  </si>
  <si>
    <t>3億円以下、又は300人以下</t>
    <rPh sb="1" eb="2">
      <t>オク</t>
    </rPh>
    <rPh sb="2" eb="3">
      <t>エン</t>
    </rPh>
    <rPh sb="3" eb="5">
      <t>イカ</t>
    </rPh>
    <rPh sb="6" eb="7">
      <t>マタ</t>
    </rPh>
    <rPh sb="11" eb="12">
      <t>ニン</t>
    </rPh>
    <rPh sb="12" eb="14">
      <t>イカ</t>
    </rPh>
    <phoneticPr fontId="5"/>
  </si>
  <si>
    <t>卸売業</t>
    <rPh sb="0" eb="2">
      <t>オロシウリ</t>
    </rPh>
    <rPh sb="2" eb="3">
      <t>ギョウ</t>
    </rPh>
    <phoneticPr fontId="5"/>
  </si>
  <si>
    <t>1億円以下、又は100人以下</t>
    <rPh sb="1" eb="3">
      <t>オクエン</t>
    </rPh>
    <rPh sb="3" eb="5">
      <t>イカ</t>
    </rPh>
    <rPh sb="6" eb="7">
      <t>マタ</t>
    </rPh>
    <rPh sb="11" eb="12">
      <t>ニン</t>
    </rPh>
    <rPh sb="12" eb="14">
      <t>イカ</t>
    </rPh>
    <phoneticPr fontId="5"/>
  </si>
  <si>
    <r>
      <t>サービス業　　　　　</t>
    </r>
    <r>
      <rPr>
        <sz val="11"/>
        <color rgb="FFFF0000"/>
        <rFont val="ＭＳ Ｐゴシック"/>
        <family val="3"/>
        <charset val="128"/>
        <scheme val="minor"/>
      </rPr>
      <t>※1</t>
    </r>
    <rPh sb="4" eb="5">
      <t>ギョウ</t>
    </rPh>
    <phoneticPr fontId="5"/>
  </si>
  <si>
    <t>5,000万円以下、又は100人以下</t>
    <rPh sb="5" eb="7">
      <t>マンエン</t>
    </rPh>
    <rPh sb="7" eb="9">
      <t>イカ</t>
    </rPh>
    <rPh sb="10" eb="11">
      <t>マタ</t>
    </rPh>
    <rPh sb="15" eb="16">
      <t>ニン</t>
    </rPh>
    <rPh sb="16" eb="18">
      <t>イカ</t>
    </rPh>
    <phoneticPr fontId="5"/>
  </si>
  <si>
    <t>小売業（飲食業を含む）</t>
    <rPh sb="0" eb="2">
      <t>コウリ</t>
    </rPh>
    <rPh sb="2" eb="3">
      <t>ギョウ</t>
    </rPh>
    <rPh sb="4" eb="7">
      <t>インショクギョウ</t>
    </rPh>
    <rPh sb="8" eb="9">
      <t>フク</t>
    </rPh>
    <phoneticPr fontId="5"/>
  </si>
  <si>
    <t>5,000万円以下、又は50人以下</t>
    <rPh sb="5" eb="7">
      <t>マンエン</t>
    </rPh>
    <rPh sb="7" eb="9">
      <t>イカ</t>
    </rPh>
    <rPh sb="10" eb="11">
      <t>マタ</t>
    </rPh>
    <rPh sb="14" eb="15">
      <t>ニン</t>
    </rPh>
    <rPh sb="15" eb="17">
      <t>イカ</t>
    </rPh>
    <phoneticPr fontId="5"/>
  </si>
  <si>
    <t>391ソフトウエア業及び3921情報処理サービス業は、本助成金では</t>
    <rPh sb="9" eb="10">
      <t>ギョウ</t>
    </rPh>
    <rPh sb="10" eb="11">
      <t>オヨ</t>
    </rPh>
    <rPh sb="16" eb="18">
      <t>ジョウホウ</t>
    </rPh>
    <rPh sb="18" eb="20">
      <t>ショリ</t>
    </rPh>
    <rPh sb="24" eb="25">
      <t>ギョウ</t>
    </rPh>
    <phoneticPr fontId="5"/>
  </si>
  <si>
    <t>「製造業・建設業・運輸業・その他の業種」の扱いとなります。</t>
    <rPh sb="1" eb="4">
      <t>セイゾウギョウ</t>
    </rPh>
    <rPh sb="5" eb="8">
      <t>ケンセツギョウ</t>
    </rPh>
    <rPh sb="9" eb="12">
      <t>ウンユギョウ</t>
    </rPh>
    <rPh sb="15" eb="16">
      <t>タ</t>
    </rPh>
    <rPh sb="17" eb="19">
      <t>ギョウシュ</t>
    </rPh>
    <rPh sb="21" eb="22">
      <t>アツカイ</t>
    </rPh>
    <phoneticPr fontId="5"/>
  </si>
  <si>
    <t>受託開発ソフトウェア業</t>
    <rPh sb="0" eb="2">
      <t>ジュタク</t>
    </rPh>
    <rPh sb="2" eb="4">
      <t>カイハツ</t>
    </rPh>
    <rPh sb="10" eb="11">
      <t>ギョウ</t>
    </rPh>
    <phoneticPr fontId="5"/>
  </si>
  <si>
    <t>組込みソフトウェア業</t>
    <rPh sb="0" eb="2">
      <t>クミコ</t>
    </rPh>
    <rPh sb="9" eb="10">
      <t>ギョウ</t>
    </rPh>
    <phoneticPr fontId="5"/>
  </si>
  <si>
    <t>パッケージソフトウェア業</t>
    <rPh sb="11" eb="12">
      <t>ギョウ</t>
    </rPh>
    <phoneticPr fontId="5"/>
  </si>
  <si>
    <t>ゲームソフトウェア業</t>
    <rPh sb="9" eb="10">
      <t>ギョウ</t>
    </rPh>
    <phoneticPr fontId="5"/>
  </si>
  <si>
    <t>情報処理サービス業</t>
    <rPh sb="0" eb="2">
      <t>ジョウホウ</t>
    </rPh>
    <rPh sb="2" eb="4">
      <t>ショリ</t>
    </rPh>
    <rPh sb="8" eb="9">
      <t>ギョウ</t>
    </rPh>
    <phoneticPr fontId="5"/>
  </si>
  <si>
    <t>情報提供サービス業</t>
    <rPh sb="0" eb="2">
      <t>ジョウホウ</t>
    </rPh>
    <rPh sb="2" eb="4">
      <t>テイキョウ</t>
    </rPh>
    <rPh sb="8" eb="9">
      <t>ギョウ</t>
    </rPh>
    <phoneticPr fontId="5"/>
  </si>
  <si>
    <t>市場調査・世論調査・社会調査業</t>
    <rPh sb="0" eb="2">
      <t>シジョウ</t>
    </rPh>
    <rPh sb="2" eb="4">
      <t>チョウサ</t>
    </rPh>
    <rPh sb="5" eb="7">
      <t>ヨロン</t>
    </rPh>
    <rPh sb="7" eb="9">
      <t>チョウサ</t>
    </rPh>
    <rPh sb="10" eb="12">
      <t>シャカイ</t>
    </rPh>
    <rPh sb="12" eb="14">
      <t>チョウサ</t>
    </rPh>
    <rPh sb="14" eb="15">
      <t>ギョウ</t>
    </rPh>
    <phoneticPr fontId="5"/>
  </si>
  <si>
    <t>その他の情報処理・提供サービス業</t>
    <rPh sb="2" eb="3">
      <t>タ</t>
    </rPh>
    <rPh sb="4" eb="6">
      <t>ジョウホウ</t>
    </rPh>
    <rPh sb="6" eb="8">
      <t>ショリ</t>
    </rPh>
    <rPh sb="9" eb="11">
      <t>テイキョウ</t>
    </rPh>
    <rPh sb="15" eb="16">
      <t>ギョウ</t>
    </rPh>
    <phoneticPr fontId="5"/>
  </si>
  <si>
    <t>西暦</t>
    <rPh sb="0" eb="2">
      <t>セイレキ</t>
    </rPh>
    <phoneticPr fontId="2"/>
  </si>
  <si>
    <t>代表者</t>
    <rPh sb="0" eb="1">
      <t>ダイ</t>
    </rPh>
    <rPh sb="1" eb="2">
      <t>ヒョウ</t>
    </rPh>
    <rPh sb="2" eb="3">
      <t>モノ</t>
    </rPh>
    <phoneticPr fontId="2"/>
  </si>
  <si>
    <t>連絡先
所在地</t>
    <rPh sb="0" eb="1">
      <t>レン</t>
    </rPh>
    <rPh sb="1" eb="2">
      <t>ラク</t>
    </rPh>
    <rPh sb="2" eb="3">
      <t>サキ</t>
    </rPh>
    <rPh sb="4" eb="5">
      <t>ショ</t>
    </rPh>
    <rPh sb="5" eb="6">
      <t>ザイ</t>
    </rPh>
    <rPh sb="6" eb="7">
      <t>チ</t>
    </rPh>
    <phoneticPr fontId="2"/>
  </si>
  <si>
    <t>連絡担当者</t>
    <rPh sb="0" eb="1">
      <t>レン</t>
    </rPh>
    <rPh sb="1" eb="2">
      <t>カラメル</t>
    </rPh>
    <rPh sb="2" eb="5">
      <t>タントウシャ</t>
    </rPh>
    <phoneticPr fontId="2"/>
  </si>
  <si>
    <t>名称</t>
    <rPh sb="0" eb="1">
      <t>ナ</t>
    </rPh>
    <rPh sb="1" eb="2">
      <t>ショウ</t>
    </rPh>
    <phoneticPr fontId="2"/>
  </si>
  <si>
    <t>氏名</t>
    <rPh sb="0" eb="1">
      <t>シ</t>
    </rPh>
    <rPh sb="1" eb="2">
      <t>メイ</t>
    </rPh>
    <phoneticPr fontId="2"/>
  </si>
  <si>
    <t>役職</t>
    <rPh sb="0" eb="1">
      <t>ヤク</t>
    </rPh>
    <rPh sb="1" eb="2">
      <t>ショク</t>
    </rPh>
    <phoneticPr fontId="2"/>
  </si>
  <si>
    <t>本店所在地</t>
    <rPh sb="0" eb="1">
      <t>ホン</t>
    </rPh>
    <rPh sb="1" eb="2">
      <t>ミセ</t>
    </rPh>
    <rPh sb="2" eb="3">
      <t>ショ</t>
    </rPh>
    <rPh sb="3" eb="4">
      <t>ザイ</t>
    </rPh>
    <rPh sb="4" eb="5">
      <t>チ</t>
    </rPh>
    <phoneticPr fontId="2"/>
  </si>
  <si>
    <t>創業</t>
    <rPh sb="0" eb="1">
      <t>キズ</t>
    </rPh>
    <rPh sb="1" eb="2">
      <t>ギョウ</t>
    </rPh>
    <phoneticPr fontId="2"/>
  </si>
  <si>
    <t>部署</t>
    <rPh sb="0" eb="1">
      <t>ブ</t>
    </rPh>
    <rPh sb="1" eb="2">
      <t>ショ</t>
    </rPh>
    <phoneticPr fontId="2"/>
  </si>
  <si>
    <t>役員数</t>
    <rPh sb="0" eb="1">
      <t>ヤク</t>
    </rPh>
    <rPh sb="1" eb="2">
      <t>イン</t>
    </rPh>
    <rPh sb="2" eb="3">
      <t>スウ</t>
    </rPh>
    <phoneticPr fontId="2"/>
  </si>
  <si>
    <t>所在地</t>
    <rPh sb="0" eb="1">
      <t>トコロ</t>
    </rPh>
    <rPh sb="1" eb="2">
      <t>ザイ</t>
    </rPh>
    <rPh sb="2" eb="3">
      <t>チ</t>
    </rPh>
    <phoneticPr fontId="2"/>
  </si>
  <si>
    <t>実施計画</t>
    <rPh sb="0" eb="1">
      <t>ミノル</t>
    </rPh>
    <rPh sb="1" eb="2">
      <t>シ</t>
    </rPh>
    <rPh sb="2" eb="3">
      <t>ケイ</t>
    </rPh>
    <rPh sb="3" eb="4">
      <t>ガ</t>
    </rPh>
    <phoneticPr fontId="2"/>
  </si>
  <si>
    <t>年　度</t>
    <rPh sb="0" eb="1">
      <t>ネン</t>
    </rPh>
    <rPh sb="2" eb="3">
      <t>ド</t>
    </rPh>
    <phoneticPr fontId="2"/>
  </si>
  <si>
    <t>利　用　事　業</t>
    <rPh sb="0" eb="1">
      <t>リ</t>
    </rPh>
    <rPh sb="2" eb="3">
      <t>ヨウ</t>
    </rPh>
    <rPh sb="4" eb="5">
      <t>コト</t>
    </rPh>
    <rPh sb="6" eb="7">
      <t>ギョウ</t>
    </rPh>
    <phoneticPr fontId="2"/>
  </si>
  <si>
    <t>年度</t>
    <rPh sb="0" eb="2">
      <t>ネンド</t>
    </rPh>
    <phoneticPr fontId="2"/>
  </si>
  <si>
    <t>申請先</t>
    <rPh sb="0" eb="2">
      <t>シンセイ</t>
    </rPh>
    <rPh sb="2" eb="3">
      <t>サキ</t>
    </rPh>
    <phoneticPr fontId="2"/>
  </si>
  <si>
    <t>助成事業名</t>
    <rPh sb="0" eb="2">
      <t>ジョセイ</t>
    </rPh>
    <rPh sb="2" eb="4">
      <t>ジギョウ</t>
    </rPh>
    <rPh sb="4" eb="5">
      <t>メイ</t>
    </rPh>
    <phoneticPr fontId="2"/>
  </si>
  <si>
    <t>申請テーマ</t>
    <rPh sb="0" eb="2">
      <t>シンセイ</t>
    </rPh>
    <phoneticPr fontId="2"/>
  </si>
  <si>
    <t>助成金額（円）</t>
    <rPh sb="0" eb="2">
      <t>ジョセイ</t>
    </rPh>
    <rPh sb="2" eb="4">
      <t>キンガク</t>
    </rPh>
    <rPh sb="5" eb="6">
      <t>エン</t>
    </rPh>
    <phoneticPr fontId="2"/>
  </si>
  <si>
    <t>本申請との重複</t>
    <rPh sb="0" eb="1">
      <t>ホン</t>
    </rPh>
    <rPh sb="1" eb="3">
      <t>シンセイ</t>
    </rPh>
    <rPh sb="5" eb="7">
      <t>チョウフク</t>
    </rPh>
    <phoneticPr fontId="2"/>
  </si>
  <si>
    <t>役員</t>
    <rPh sb="0" eb="2">
      <t>ヤクイン</t>
    </rPh>
    <phoneticPr fontId="5"/>
  </si>
  <si>
    <t>株主</t>
    <rPh sb="0" eb="2">
      <t>カブヌシ</t>
    </rPh>
    <phoneticPr fontId="5"/>
  </si>
  <si>
    <t>氏名</t>
    <rPh sb="0" eb="2">
      <t>シメイ</t>
    </rPh>
    <phoneticPr fontId="5"/>
  </si>
  <si>
    <t>役職等</t>
    <rPh sb="0" eb="2">
      <t>ヤクショク</t>
    </rPh>
    <rPh sb="2" eb="3">
      <t>トウ</t>
    </rPh>
    <phoneticPr fontId="5"/>
  </si>
  <si>
    <t>申請企業との関係又は職業</t>
    <rPh sb="0" eb="2">
      <t>シンセイ</t>
    </rPh>
    <rPh sb="2" eb="4">
      <t>キギョウ</t>
    </rPh>
    <rPh sb="6" eb="8">
      <t>カンケイ</t>
    </rPh>
    <rPh sb="8" eb="9">
      <t>マタ</t>
    </rPh>
    <rPh sb="10" eb="12">
      <t>ショクギョウ</t>
    </rPh>
    <phoneticPr fontId="5"/>
  </si>
  <si>
    <t>持ち株数</t>
    <rPh sb="0" eb="1">
      <t>モ</t>
    </rPh>
    <rPh sb="2" eb="3">
      <t>カブ</t>
    </rPh>
    <rPh sb="3" eb="4">
      <t>スウ</t>
    </rPh>
    <phoneticPr fontId="5"/>
  </si>
  <si>
    <t>持ち株比率</t>
    <rPh sb="0" eb="1">
      <t>モ</t>
    </rPh>
    <rPh sb="2" eb="3">
      <t>カブ</t>
    </rPh>
    <rPh sb="3" eb="5">
      <t>ヒリツ</t>
    </rPh>
    <phoneticPr fontId="5"/>
  </si>
  <si>
    <t>その他の株主</t>
    <rPh sb="2" eb="3">
      <t>タ</t>
    </rPh>
    <rPh sb="4" eb="6">
      <t>カブヌシ</t>
    </rPh>
    <phoneticPr fontId="5"/>
  </si>
  <si>
    <t>合計</t>
    <rPh sb="0" eb="2">
      <t>ゴウケイ</t>
    </rPh>
    <phoneticPr fontId="5"/>
  </si>
  <si>
    <t>No</t>
    <phoneticPr fontId="5"/>
  </si>
  <si>
    <t>－</t>
    <phoneticPr fontId="5"/>
  </si>
  <si>
    <t>「役員・株主名簿」が 「履歴事項全部証明書」 又は 「確定申告書 別表２」 と異なる場合の理由</t>
    <phoneticPr fontId="5"/>
  </si>
  <si>
    <t>No</t>
    <phoneticPr fontId="5"/>
  </si>
  <si>
    <t>企業名</t>
    <rPh sb="0" eb="2">
      <t>キギョウ</t>
    </rPh>
    <rPh sb="2" eb="3">
      <t>メイ</t>
    </rPh>
    <phoneticPr fontId="5"/>
  </si>
  <si>
    <t>資本金額</t>
    <rPh sb="0" eb="2">
      <t>シホン</t>
    </rPh>
    <rPh sb="2" eb="4">
      <t>キンガク</t>
    </rPh>
    <phoneticPr fontId="5"/>
  </si>
  <si>
    <t>従業員数</t>
    <rPh sb="0" eb="3">
      <t>ジュウギョウイン</t>
    </rPh>
    <rPh sb="3" eb="4">
      <t>スウ</t>
    </rPh>
    <phoneticPr fontId="5"/>
  </si>
  <si>
    <t>(３) 　上記(2)の改良のポイント　（ 改良前後のポイントを明瞭・簡潔に解説 ）</t>
    <rPh sb="11" eb="13">
      <t>カイリョウ</t>
    </rPh>
    <phoneticPr fontId="5"/>
  </si>
  <si>
    <t>改良前の仕様、仕組み、スキームなど</t>
    <phoneticPr fontId="5"/>
  </si>
  <si>
    <t>改良後の仕様、仕組み、スキーム、達成目標部分など</t>
    <phoneticPr fontId="5"/>
  </si>
  <si>
    <t>構成（図による解説）</t>
    <rPh sb="0" eb="2">
      <t>コウセイ</t>
    </rPh>
    <rPh sb="3" eb="4">
      <t>ズ</t>
    </rPh>
    <rPh sb="7" eb="9">
      <t>カイセツ</t>
    </rPh>
    <phoneticPr fontId="5"/>
  </si>
  <si>
    <t>処理・仕様等</t>
    <rPh sb="0" eb="2">
      <t>ショリ</t>
    </rPh>
    <rPh sb="3" eb="5">
      <t>シヨウ</t>
    </rPh>
    <rPh sb="5" eb="6">
      <t>トウ</t>
    </rPh>
    <phoneticPr fontId="5"/>
  </si>
  <si>
    <t>ⅰ</t>
    <phoneticPr fontId="5"/>
  </si>
  <si>
    <t>ⅱ</t>
    <phoneticPr fontId="5"/>
  </si>
  <si>
    <t>ⅲ</t>
    <phoneticPr fontId="5"/>
  </si>
  <si>
    <t>(１)　事業計画の概要　（実施の目的、全体像などを400字以内で記入）</t>
    <rPh sb="4" eb="6">
      <t>ジギョウ</t>
    </rPh>
    <rPh sb="6" eb="8">
      <t>ケイカク</t>
    </rPh>
    <rPh sb="9" eb="11">
      <t>ガイヨウ</t>
    </rPh>
    <rPh sb="13" eb="15">
      <t>ジッシ</t>
    </rPh>
    <rPh sb="32" eb="34">
      <t>キニュウ</t>
    </rPh>
    <phoneticPr fontId="5"/>
  </si>
  <si>
    <t>数量</t>
    <rPh sb="0" eb="2">
      <t>スウリョウ</t>
    </rPh>
    <phoneticPr fontId="2"/>
  </si>
  <si>
    <t>単位</t>
    <rPh sb="0" eb="2">
      <t>タンイ</t>
    </rPh>
    <phoneticPr fontId="2"/>
  </si>
  <si>
    <t>申請テーマ（表紙と同じ）</t>
    <rPh sb="0" eb="2">
      <t>シンセイ</t>
    </rPh>
    <rPh sb="6" eb="8">
      <t>ヒョウシ</t>
    </rPh>
    <rPh sb="9" eb="10">
      <t>オナ</t>
    </rPh>
    <phoneticPr fontId="2"/>
  </si>
  <si>
    <t>最終成果物の数量</t>
    <rPh sb="0" eb="2">
      <t>サイシュウ</t>
    </rPh>
    <rPh sb="2" eb="5">
      <t>セイカブツ</t>
    </rPh>
    <rPh sb="6" eb="8">
      <t>スウリョウ</t>
    </rPh>
    <phoneticPr fontId="2"/>
  </si>
  <si>
    <t>数量が複数の場合
使途を記載</t>
    <phoneticPr fontId="2"/>
  </si>
  <si>
    <t>番号</t>
    <rPh sb="0" eb="2">
      <t>バンゴウ</t>
    </rPh>
    <phoneticPr fontId="5"/>
  </si>
  <si>
    <t>優秀性</t>
    <rPh sb="0" eb="3">
      <t>ユウシュウセイ</t>
    </rPh>
    <phoneticPr fontId="5"/>
  </si>
  <si>
    <t>①</t>
    <phoneticPr fontId="5"/>
  </si>
  <si>
    <t>②</t>
    <phoneticPr fontId="5"/>
  </si>
  <si>
    <t>③</t>
    <phoneticPr fontId="5"/>
  </si>
  <si>
    <t>(１)　達成目標の全体像</t>
    <rPh sb="4" eb="6">
      <t>タッセイ</t>
    </rPh>
    <rPh sb="6" eb="8">
      <t>モクヒョウ</t>
    </rPh>
    <rPh sb="9" eb="12">
      <t>ゼンタイゾウ</t>
    </rPh>
    <phoneticPr fontId="5"/>
  </si>
  <si>
    <t>申請テーマ</t>
    <rPh sb="0" eb="2">
      <t>シンセイ</t>
    </rPh>
    <phoneticPr fontId="5"/>
  </si>
  <si>
    <t>改良の概要</t>
    <rPh sb="0" eb="2">
      <t>カイリョウ</t>
    </rPh>
    <rPh sb="3" eb="5">
      <t>ガイヨウ</t>
    </rPh>
    <phoneticPr fontId="5"/>
  </si>
  <si>
    <t>最終成果物</t>
    <rPh sb="0" eb="2">
      <t>サイシュウ</t>
    </rPh>
    <rPh sb="2" eb="5">
      <t>セイカブツ</t>
    </rPh>
    <phoneticPr fontId="5"/>
  </si>
  <si>
    <t>【 提 出 物 】</t>
    <phoneticPr fontId="5"/>
  </si>
  <si>
    <t>既存の技術・製品に</t>
    <phoneticPr fontId="5"/>
  </si>
  <si>
    <t>改良・実用化後の技術・製品に</t>
    <phoneticPr fontId="5"/>
  </si>
  <si>
    <t>目標の達成を判断する</t>
    <phoneticPr fontId="5"/>
  </si>
  <si>
    <t>おける仕様、規格、性能等</t>
    <phoneticPr fontId="5"/>
  </si>
  <si>
    <t>ための確認書類、データ等</t>
    <phoneticPr fontId="5"/>
  </si>
  <si>
    <t>機能目標（具体的な機能）</t>
    <rPh sb="0" eb="2">
      <t>キノウ</t>
    </rPh>
    <rPh sb="2" eb="4">
      <t>モクヒョウ</t>
    </rPh>
    <rPh sb="5" eb="8">
      <t>グタイテキ</t>
    </rPh>
    <rPh sb="9" eb="11">
      <t>キノウ</t>
    </rPh>
    <phoneticPr fontId="5"/>
  </si>
  <si>
    <t>性能目標（具体的な性能）</t>
    <rPh sb="0" eb="2">
      <t>セイノウ</t>
    </rPh>
    <rPh sb="2" eb="4">
      <t>モクヒョウ</t>
    </rPh>
    <rPh sb="5" eb="8">
      <t>グタイテキ</t>
    </rPh>
    <rPh sb="9" eb="11">
      <t>セイノウ</t>
    </rPh>
    <phoneticPr fontId="5"/>
  </si>
  <si>
    <t>①</t>
  </si>
  <si>
    <t>②</t>
  </si>
  <si>
    <t>③</t>
  </si>
  <si>
    <t>(３)　達成目標の実現に向けた、具体的な技術的課題とその解決方法　（達成目標の達成に向けた実現性）</t>
    <rPh sb="39" eb="41">
      <t>タッセイ</t>
    </rPh>
    <rPh sb="42" eb="43">
      <t>ム</t>
    </rPh>
    <rPh sb="45" eb="48">
      <t>ジツゲンセイ</t>
    </rPh>
    <phoneticPr fontId="5"/>
  </si>
  <si>
    <t>技術的な課題</t>
    <rPh sb="0" eb="3">
      <t>ギジュツテキ</t>
    </rPh>
    <rPh sb="4" eb="6">
      <t>カダイ</t>
    </rPh>
    <phoneticPr fontId="5"/>
  </si>
  <si>
    <t>課題に対する解決方法</t>
    <rPh sb="0" eb="2">
      <t>カダイ</t>
    </rPh>
    <rPh sb="3" eb="4">
      <t>タイ</t>
    </rPh>
    <rPh sb="6" eb="8">
      <t>カイケツ</t>
    </rPh>
    <rPh sb="8" eb="10">
      <t>ホウホウ</t>
    </rPh>
    <phoneticPr fontId="5"/>
  </si>
  <si>
    <t>(４)　技術的能力、研究開発実績　（自社の技術水準、社内体制からみた実現性）</t>
    <rPh sb="18" eb="20">
      <t>ジシャ</t>
    </rPh>
    <rPh sb="21" eb="23">
      <t>ギジュツ</t>
    </rPh>
    <rPh sb="23" eb="25">
      <t>スイジュン</t>
    </rPh>
    <rPh sb="26" eb="28">
      <t>シャナイ</t>
    </rPh>
    <rPh sb="28" eb="30">
      <t>タイセイ</t>
    </rPh>
    <rPh sb="34" eb="37">
      <t>ジツゲンセイ</t>
    </rPh>
    <phoneticPr fontId="5"/>
  </si>
  <si>
    <t>自社の研究開発実績</t>
    <rPh sb="0" eb="2">
      <t>ジシャ</t>
    </rPh>
    <phoneticPr fontId="5"/>
  </si>
  <si>
    <t>主任研究員</t>
    <rPh sb="0" eb="2">
      <t>シュニン</t>
    </rPh>
    <rPh sb="2" eb="5">
      <t>ケンキュウイン</t>
    </rPh>
    <phoneticPr fontId="5"/>
  </si>
  <si>
    <t>　自社の役員、正社員</t>
    <rPh sb="1" eb="3">
      <t>ジシャ</t>
    </rPh>
    <rPh sb="4" eb="6">
      <t>ヤクイン</t>
    </rPh>
    <rPh sb="7" eb="10">
      <t>セイシャイン</t>
    </rPh>
    <phoneticPr fontId="5"/>
  </si>
  <si>
    <t>　共同申請企業の役員・正社員</t>
    <phoneticPr fontId="5"/>
  </si>
  <si>
    <t>（ア）　所属部署</t>
    <rPh sb="4" eb="6">
      <t>ショゾク</t>
    </rPh>
    <rPh sb="6" eb="8">
      <t>ブショ</t>
    </rPh>
    <phoneticPr fontId="5"/>
  </si>
  <si>
    <t>役職</t>
    <rPh sb="0" eb="2">
      <t>ヤクショク</t>
    </rPh>
    <phoneticPr fontId="5"/>
  </si>
  <si>
    <t>雇用期間</t>
    <rPh sb="0" eb="2">
      <t>コヨウ</t>
    </rPh>
    <rPh sb="2" eb="4">
      <t>キカン</t>
    </rPh>
    <phoneticPr fontId="5"/>
  </si>
  <si>
    <t>（イ）　得意とする技術分野</t>
    <rPh sb="4" eb="6">
      <t>トクイ</t>
    </rPh>
    <rPh sb="9" eb="11">
      <t>ギジュツ</t>
    </rPh>
    <rPh sb="11" eb="13">
      <t>ブンヤ</t>
    </rPh>
    <phoneticPr fontId="5"/>
  </si>
  <si>
    <t>（ウ）　研究開発の経歴</t>
    <rPh sb="4" eb="6">
      <t>ケンキュウ</t>
    </rPh>
    <rPh sb="6" eb="8">
      <t>カイハツ</t>
    </rPh>
    <rPh sb="9" eb="11">
      <t>ケイレキ</t>
    </rPh>
    <phoneticPr fontId="5"/>
  </si>
  <si>
    <t>(１)　改良・実用化後の製品等の価格等　（税抜価格、１単位あたり）</t>
    <rPh sb="4" eb="6">
      <t>カイリョウ</t>
    </rPh>
    <rPh sb="7" eb="10">
      <t>ジツヨウカ</t>
    </rPh>
    <rPh sb="10" eb="11">
      <t>ゴ</t>
    </rPh>
    <rPh sb="12" eb="14">
      <t>セイヒン</t>
    </rPh>
    <rPh sb="14" eb="15">
      <t>トウ</t>
    </rPh>
    <rPh sb="16" eb="18">
      <t>カカク</t>
    </rPh>
    <rPh sb="18" eb="19">
      <t>トウ</t>
    </rPh>
    <rPh sb="21" eb="23">
      <t>ゼイヌキ</t>
    </rPh>
    <rPh sb="23" eb="25">
      <t>カカク</t>
    </rPh>
    <rPh sb="27" eb="29">
      <t>タンイ</t>
    </rPh>
    <phoneticPr fontId="5"/>
  </si>
  <si>
    <t>販売単価</t>
    <rPh sb="0" eb="2">
      <t>ハンバイ</t>
    </rPh>
    <rPh sb="2" eb="4">
      <t>タンカ</t>
    </rPh>
    <phoneticPr fontId="5"/>
  </si>
  <si>
    <t>販売予定時期</t>
    <rPh sb="0" eb="2">
      <t>ハンバイ</t>
    </rPh>
    <rPh sb="2" eb="4">
      <t>ヨテイ</t>
    </rPh>
    <rPh sb="4" eb="6">
      <t>ジキ</t>
    </rPh>
    <phoneticPr fontId="5"/>
  </si>
  <si>
    <t>月頃</t>
    <rPh sb="0" eb="1">
      <t>ガツ</t>
    </rPh>
    <rPh sb="1" eb="2">
      <t>コロ</t>
    </rPh>
    <phoneticPr fontId="5"/>
  </si>
  <si>
    <t>設置費用等</t>
    <rPh sb="0" eb="2">
      <t>セッチ</t>
    </rPh>
    <rPh sb="2" eb="4">
      <t>ヒヨウ</t>
    </rPh>
    <rPh sb="4" eb="5">
      <t>トウ</t>
    </rPh>
    <phoneticPr fontId="5"/>
  </si>
  <si>
    <t>(３)　普及体制</t>
    <rPh sb="4" eb="6">
      <t>フキュウ</t>
    </rPh>
    <rPh sb="6" eb="8">
      <t>タイセイ</t>
    </rPh>
    <phoneticPr fontId="5"/>
  </si>
  <si>
    <t>所属部署</t>
    <rPh sb="0" eb="2">
      <t>ショゾク</t>
    </rPh>
    <rPh sb="2" eb="4">
      <t>ブショ</t>
    </rPh>
    <phoneticPr fontId="5"/>
  </si>
  <si>
    <t>ヶ月</t>
    <rPh sb="1" eb="2">
      <t>ゲツ</t>
    </rPh>
    <phoneticPr fontId="5"/>
  </si>
  <si>
    <t>課題</t>
    <rPh sb="0" eb="2">
      <t>カダイ</t>
    </rPh>
    <phoneticPr fontId="5"/>
  </si>
  <si>
    <t>権利の所在</t>
    <rPh sb="0" eb="2">
      <t>ケンリ</t>
    </rPh>
    <rPh sb="3" eb="5">
      <t>ショザイ</t>
    </rPh>
    <phoneticPr fontId="5"/>
  </si>
  <si>
    <t>完成・権利獲得時期</t>
    <rPh sb="0" eb="2">
      <t>カンセイ</t>
    </rPh>
    <rPh sb="3" eb="5">
      <t>ケンリ</t>
    </rPh>
    <rPh sb="5" eb="7">
      <t>カクトク</t>
    </rPh>
    <rPh sb="7" eb="9">
      <t>ジキ</t>
    </rPh>
    <phoneticPr fontId="5"/>
  </si>
  <si>
    <t>機能・用途</t>
    <rPh sb="0" eb="2">
      <t>キノウ</t>
    </rPh>
    <rPh sb="3" eb="5">
      <t>ヨウト</t>
    </rPh>
    <phoneticPr fontId="5"/>
  </si>
  <si>
    <t>これまでの実績</t>
    <rPh sb="5" eb="7">
      <t>ジッセキ</t>
    </rPh>
    <phoneticPr fontId="5"/>
  </si>
  <si>
    <t>対応策</t>
    <rPh sb="0" eb="2">
      <t>タイオウ</t>
    </rPh>
    <rPh sb="2" eb="3">
      <t>サク</t>
    </rPh>
    <phoneticPr fontId="5"/>
  </si>
  <si>
    <t>(４)　普及面での具体的な課題と対応策</t>
    <rPh sb="4" eb="6">
      <t>フキュウ</t>
    </rPh>
    <rPh sb="6" eb="7">
      <t>メン</t>
    </rPh>
    <rPh sb="9" eb="12">
      <t>グタイテキ</t>
    </rPh>
    <rPh sb="13" eb="15">
      <t>カダイ</t>
    </rPh>
    <rPh sb="16" eb="18">
      <t>タイオウ</t>
    </rPh>
    <rPh sb="18" eb="19">
      <t>サク</t>
    </rPh>
    <phoneticPr fontId="5"/>
  </si>
  <si>
    <t xml:space="preserve">（単位：円） </t>
  </si>
  <si>
    <t>経　費　区　分</t>
  </si>
  <si>
    <t>資 金 調 達 金 額</t>
    <rPh sb="2" eb="3">
      <t>キン</t>
    </rPh>
    <rPh sb="4" eb="5">
      <t>チョウ</t>
    </rPh>
    <phoneticPr fontId="18"/>
  </si>
  <si>
    <t>調達先（名称等）</t>
    <rPh sb="0" eb="3">
      <t>チョウタツサキ</t>
    </rPh>
    <rPh sb="4" eb="6">
      <t>メイショウ</t>
    </rPh>
    <rPh sb="6" eb="7">
      <t>ナド</t>
    </rPh>
    <phoneticPr fontId="18"/>
  </si>
  <si>
    <t>進捗状況等</t>
    <rPh sb="0" eb="2">
      <t>シンチョク</t>
    </rPh>
    <rPh sb="2" eb="4">
      <t>ジョウキョウ</t>
    </rPh>
    <rPh sb="4" eb="5">
      <t>ナド</t>
    </rPh>
    <phoneticPr fontId="18"/>
  </si>
  <si>
    <t>内 訳</t>
    <rPh sb="0" eb="1">
      <t>ナイ</t>
    </rPh>
    <rPh sb="2" eb="3">
      <t>ヤク</t>
    </rPh>
    <phoneticPr fontId="18"/>
  </si>
  <si>
    <t>（単位：円）</t>
    <rPh sb="1" eb="3">
      <t>タンイ</t>
    </rPh>
    <rPh sb="4" eb="5">
      <t>エン</t>
    </rPh>
    <phoneticPr fontId="18"/>
  </si>
  <si>
    <t>番号</t>
    <rPh sb="0" eb="2">
      <t>バンゴウ</t>
    </rPh>
    <phoneticPr fontId="18"/>
  </si>
  <si>
    <t>品　名</t>
    <rPh sb="0" eb="1">
      <t>ヒン</t>
    </rPh>
    <rPh sb="2" eb="3">
      <t>メイ</t>
    </rPh>
    <phoneticPr fontId="18"/>
  </si>
  <si>
    <t>用途</t>
    <rPh sb="0" eb="2">
      <t>ヨウト</t>
    </rPh>
    <phoneticPr fontId="18"/>
  </si>
  <si>
    <t>数量
(A)</t>
    <rPh sb="0" eb="1">
      <t>カズ</t>
    </rPh>
    <rPh sb="1" eb="2">
      <t>リョウ</t>
    </rPh>
    <phoneticPr fontId="18"/>
  </si>
  <si>
    <t>単価(B)
（税抜）</t>
    <rPh sb="0" eb="1">
      <t>タン</t>
    </rPh>
    <rPh sb="1" eb="2">
      <t>カ</t>
    </rPh>
    <phoneticPr fontId="18"/>
  </si>
  <si>
    <t>助成事業に
要する経費
（税込）</t>
    <rPh sb="0" eb="2">
      <t>ジョセイ</t>
    </rPh>
    <rPh sb="2" eb="4">
      <t>ジギョウ</t>
    </rPh>
    <rPh sb="6" eb="7">
      <t>ヨウ</t>
    </rPh>
    <phoneticPr fontId="18"/>
  </si>
  <si>
    <t>計　</t>
    <rPh sb="0" eb="1">
      <t>ケイ</t>
    </rPh>
    <phoneticPr fontId="18"/>
  </si>
  <si>
    <t>(2) 機械装置・工具器具費</t>
    <rPh sb="4" eb="6">
      <t>キカイ</t>
    </rPh>
    <rPh sb="6" eb="8">
      <t>ソウチ</t>
    </rPh>
    <rPh sb="9" eb="11">
      <t>コウグ</t>
    </rPh>
    <rPh sb="11" eb="13">
      <t>キグ</t>
    </rPh>
    <rPh sb="13" eb="14">
      <t>ヒ</t>
    </rPh>
    <phoneticPr fontId="18"/>
  </si>
  <si>
    <t>助成事業に
要する経費
（税込）</t>
    <phoneticPr fontId="18"/>
  </si>
  <si>
    <t>計</t>
    <rPh sb="0" eb="1">
      <t>ケイ</t>
    </rPh>
    <phoneticPr fontId="18"/>
  </si>
  <si>
    <t xml:space="preserve"> </t>
    <phoneticPr fontId="18"/>
  </si>
  <si>
    <t>企 業 名</t>
    <rPh sb="0" eb="1">
      <t>キ</t>
    </rPh>
    <rPh sb="2" eb="3">
      <t>ギョウ</t>
    </rPh>
    <rPh sb="4" eb="5">
      <t>メイ</t>
    </rPh>
    <phoneticPr fontId="18"/>
  </si>
  <si>
    <t>代表者名</t>
    <rPh sb="0" eb="3">
      <t>ダイヒョウシャ</t>
    </rPh>
    <rPh sb="3" eb="4">
      <t>メイ</t>
    </rPh>
    <phoneticPr fontId="18"/>
  </si>
  <si>
    <t>ＴＥＬ</t>
    <phoneticPr fontId="18"/>
  </si>
  <si>
    <t>所 在 地</t>
    <rPh sb="0" eb="1">
      <t>ショ</t>
    </rPh>
    <rPh sb="2" eb="3">
      <t>ザイ</t>
    </rPh>
    <rPh sb="4" eb="5">
      <t>チ</t>
    </rPh>
    <phoneticPr fontId="18"/>
  </si>
  <si>
    <t>担当部署</t>
    <rPh sb="0" eb="2">
      <t>タントウ</t>
    </rPh>
    <rPh sb="2" eb="4">
      <t>ブショ</t>
    </rPh>
    <phoneticPr fontId="18"/>
  </si>
  <si>
    <t>担当者名</t>
    <rPh sb="0" eb="3">
      <t>タントウシャ</t>
    </rPh>
    <rPh sb="3" eb="4">
      <t>メイ</t>
    </rPh>
    <phoneticPr fontId="18"/>
  </si>
  <si>
    <t>Ｕ Ｒ Ｌ</t>
    <phoneticPr fontId="18"/>
  </si>
  <si>
    <t>数量(A)</t>
    <phoneticPr fontId="18"/>
  </si>
  <si>
    <t>単価(B)
(税抜)</t>
    <phoneticPr fontId="18"/>
  </si>
  <si>
    <t>助成事業に
要する経費
(税込)</t>
    <phoneticPr fontId="18"/>
  </si>
  <si>
    <t>助成対象経費
(A)×(B)</t>
    <phoneticPr fontId="18"/>
  </si>
  <si>
    <t xml:space="preserve">計 </t>
    <phoneticPr fontId="18"/>
  </si>
  <si>
    <t>契約期間</t>
    <rPh sb="0" eb="2">
      <t>ケイヤク</t>
    </rPh>
    <rPh sb="2" eb="4">
      <t>キカン</t>
    </rPh>
    <phoneticPr fontId="18"/>
  </si>
  <si>
    <t>年</t>
  </si>
  <si>
    <t>月</t>
  </si>
  <si>
    <t>～</t>
  </si>
  <si>
    <t>契約先</t>
    <rPh sb="0" eb="3">
      <t>ケイヤクサキ</t>
    </rPh>
    <phoneticPr fontId="18"/>
  </si>
  <si>
    <t>選定理由</t>
    <rPh sb="0" eb="2">
      <t>センテイ</t>
    </rPh>
    <rPh sb="2" eb="4">
      <t>リユウ</t>
    </rPh>
    <phoneticPr fontId="18"/>
  </si>
  <si>
    <t>件     名</t>
    <rPh sb="0" eb="1">
      <t>ケン</t>
    </rPh>
    <rPh sb="6" eb="7">
      <t>メイ</t>
    </rPh>
    <phoneticPr fontId="18"/>
  </si>
  <si>
    <t>内    容
(具体的に)</t>
    <rPh sb="0" eb="1">
      <t>ナイ</t>
    </rPh>
    <rPh sb="5" eb="6">
      <t>カタチ</t>
    </rPh>
    <rPh sb="8" eb="11">
      <t>グタイテキ</t>
    </rPh>
    <phoneticPr fontId="18"/>
  </si>
  <si>
    <t>数量
(A)</t>
    <rPh sb="0" eb="2">
      <t>スウリョウ</t>
    </rPh>
    <phoneticPr fontId="18"/>
  </si>
  <si>
    <t>単価(B)
(税抜)</t>
    <rPh sb="0" eb="2">
      <t>タンカ</t>
    </rPh>
    <phoneticPr fontId="18"/>
  </si>
  <si>
    <t>所属/役職</t>
    <rPh sb="0" eb="1">
      <t>ショ</t>
    </rPh>
    <rPh sb="1" eb="2">
      <t>ゾク</t>
    </rPh>
    <rPh sb="3" eb="4">
      <t>ヤク</t>
    </rPh>
    <rPh sb="4" eb="5">
      <t>ショク</t>
    </rPh>
    <phoneticPr fontId="18"/>
  </si>
  <si>
    <t>時間単価
(A)</t>
    <rPh sb="0" eb="2">
      <t>ジカン</t>
    </rPh>
    <rPh sb="2" eb="4">
      <t>タンカ</t>
    </rPh>
    <phoneticPr fontId="18"/>
  </si>
  <si>
    <t>従事時間
(B)</t>
    <phoneticPr fontId="18"/>
  </si>
  <si>
    <t>助成事業に
要する経費</t>
    <rPh sb="0" eb="2">
      <t>ジョセイ</t>
    </rPh>
    <rPh sb="2" eb="4">
      <t>ジギョウ</t>
    </rPh>
    <rPh sb="6" eb="7">
      <t>ヨウ</t>
    </rPh>
    <rPh sb="9" eb="11">
      <t>ケイヒ</t>
    </rPh>
    <phoneticPr fontId="18"/>
  </si>
  <si>
    <t>助成対象経費
(A)×(B)</t>
    <rPh sb="0" eb="2">
      <t>ジョセイ</t>
    </rPh>
    <rPh sb="2" eb="4">
      <t>タイショウ</t>
    </rPh>
    <rPh sb="4" eb="6">
      <t>ケイヒ</t>
    </rPh>
    <phoneticPr fontId="18"/>
  </si>
  <si>
    <t>保有資格・経験</t>
    <rPh sb="0" eb="2">
      <t>ホユウ</t>
    </rPh>
    <rPh sb="2" eb="4">
      <t>シカク</t>
    </rPh>
    <rPh sb="5" eb="7">
      <t>ケイケン</t>
    </rPh>
    <phoneticPr fontId="18"/>
  </si>
  <si>
    <t>（単位：時間）</t>
    <rPh sb="1" eb="3">
      <t>タンイ</t>
    </rPh>
    <rPh sb="4" eb="6">
      <t>ジカン</t>
    </rPh>
    <phoneticPr fontId="18"/>
  </si>
  <si>
    <t>要件定義</t>
    <phoneticPr fontId="18"/>
  </si>
  <si>
    <t>システム要件定義</t>
    <phoneticPr fontId="18"/>
  </si>
  <si>
    <t>システム方式設計</t>
    <phoneticPr fontId="18"/>
  </si>
  <si>
    <t>プログラミング</t>
    <phoneticPr fontId="18"/>
  </si>
  <si>
    <t>システム結合</t>
    <phoneticPr fontId="18"/>
  </si>
  <si>
    <t>システムテスト</t>
    <phoneticPr fontId="18"/>
  </si>
  <si>
    <t>運用テスト</t>
    <phoneticPr fontId="18"/>
  </si>
  <si>
    <t>計</t>
    <phoneticPr fontId="18"/>
  </si>
  <si>
    <t>月</t>
    <rPh sb="0" eb="1">
      <t>ガツ</t>
    </rPh>
    <phoneticPr fontId="5"/>
  </si>
  <si>
    <t>企業名・団体名等</t>
    <rPh sb="0" eb="1">
      <t>キ</t>
    </rPh>
    <rPh sb="1" eb="2">
      <t>ギョウ</t>
    </rPh>
    <rPh sb="2" eb="3">
      <t>メイ</t>
    </rPh>
    <rPh sb="4" eb="6">
      <t>ダンタイ</t>
    </rPh>
    <rPh sb="6" eb="7">
      <t>メイ</t>
    </rPh>
    <rPh sb="7" eb="8">
      <t>トウ</t>
    </rPh>
    <phoneticPr fontId="18"/>
  </si>
  <si>
    <t>予定時期</t>
    <rPh sb="0" eb="1">
      <t>ヨ</t>
    </rPh>
    <rPh sb="1" eb="2">
      <t>サダム</t>
    </rPh>
    <rPh sb="2" eb="4">
      <t>ジキ</t>
    </rPh>
    <phoneticPr fontId="18"/>
  </si>
  <si>
    <t xml:space="preserve"> ①展示会等名称
 ②会場名
 ③開催期間</t>
    <rPh sb="2" eb="5">
      <t>テンジカイ</t>
    </rPh>
    <rPh sb="5" eb="6">
      <t>トウ</t>
    </rPh>
    <rPh sb="6" eb="8">
      <t>メイショウ</t>
    </rPh>
    <rPh sb="11" eb="13">
      <t>カイジョウ</t>
    </rPh>
    <rPh sb="13" eb="14">
      <t>メイ</t>
    </rPh>
    <phoneticPr fontId="18"/>
  </si>
  <si>
    <t>主催者</t>
    <rPh sb="0" eb="3">
      <t>シュサイシャ</t>
    </rPh>
    <phoneticPr fontId="18"/>
  </si>
  <si>
    <t>支払予定先</t>
    <rPh sb="0" eb="2">
      <t>シハラ</t>
    </rPh>
    <rPh sb="2" eb="4">
      <t>ヨテイ</t>
    </rPh>
    <rPh sb="4" eb="5">
      <t>サキ</t>
    </rPh>
    <phoneticPr fontId="18"/>
  </si>
  <si>
    <t>実施広告種別
及び掲載先等</t>
    <rPh sb="0" eb="2">
      <t>ジッシ</t>
    </rPh>
    <rPh sb="2" eb="4">
      <t>コウコク</t>
    </rPh>
    <rPh sb="4" eb="6">
      <t>シュベツ</t>
    </rPh>
    <rPh sb="7" eb="8">
      <t>オヨ</t>
    </rPh>
    <rPh sb="9" eb="11">
      <t>ケイサイ</t>
    </rPh>
    <rPh sb="11" eb="12">
      <t>サキ</t>
    </rPh>
    <rPh sb="12" eb="13">
      <t>トウ</t>
    </rPh>
    <phoneticPr fontId="18"/>
  </si>
  <si>
    <t>目的・内容</t>
    <rPh sb="0" eb="2">
      <t>モクテキ</t>
    </rPh>
    <rPh sb="3" eb="5">
      <t>ナイヨウ</t>
    </rPh>
    <phoneticPr fontId="18"/>
  </si>
  <si>
    <t>支払予定先</t>
  </si>
  <si>
    <t>経費項目</t>
    <rPh sb="0" eb="2">
      <t>ケイヒ</t>
    </rPh>
    <rPh sb="2" eb="4">
      <t>コウモク</t>
    </rPh>
    <phoneticPr fontId="18"/>
  </si>
  <si>
    <t>内容</t>
    <rPh sb="0" eb="2">
      <t>ナイヨウ</t>
    </rPh>
    <phoneticPr fontId="18"/>
  </si>
  <si>
    <t>積算根拠</t>
    <rPh sb="0" eb="2">
      <t>セキサン</t>
    </rPh>
    <rPh sb="2" eb="4">
      <t>コンキョ</t>
    </rPh>
    <phoneticPr fontId="18"/>
  </si>
  <si>
    <t>備考</t>
    <rPh sb="0" eb="2">
      <t>ビコウ</t>
    </rPh>
    <phoneticPr fontId="18"/>
  </si>
  <si>
    <t>共　同　申　請　構　成　企　業　等　</t>
    <rPh sb="4" eb="5">
      <t>サル</t>
    </rPh>
    <rPh sb="6" eb="7">
      <t>ショウ</t>
    </rPh>
    <phoneticPr fontId="18"/>
  </si>
  <si>
    <t>代表企業</t>
    <rPh sb="0" eb="2">
      <t>ダイヒョウ</t>
    </rPh>
    <rPh sb="2" eb="4">
      <t>キギョウ</t>
    </rPh>
    <phoneticPr fontId="18"/>
  </si>
  <si>
    <t>名　称</t>
    <rPh sb="0" eb="1">
      <t>ナ</t>
    </rPh>
    <rPh sb="2" eb="3">
      <t>ショウ</t>
    </rPh>
    <phoneticPr fontId="18"/>
  </si>
  <si>
    <t>担   当   者   名</t>
    <rPh sb="0" eb="1">
      <t>カツ</t>
    </rPh>
    <rPh sb="4" eb="5">
      <t>トウ</t>
    </rPh>
    <rPh sb="8" eb="9">
      <t>シャ</t>
    </rPh>
    <rPh sb="12" eb="13">
      <t>メイ</t>
    </rPh>
    <phoneticPr fontId="18"/>
  </si>
  <si>
    <t>助成事業に係る従事者数</t>
    <rPh sb="0" eb="2">
      <t>ジョセイ</t>
    </rPh>
    <rPh sb="2" eb="4">
      <t>ジギョウ</t>
    </rPh>
    <rPh sb="5" eb="6">
      <t>カカワ</t>
    </rPh>
    <rPh sb="7" eb="10">
      <t>ジュウジシャ</t>
    </rPh>
    <rPh sb="10" eb="11">
      <t>スウ</t>
    </rPh>
    <phoneticPr fontId="18"/>
  </si>
  <si>
    <t>人</t>
    <rPh sb="0" eb="1">
      <t>ヒト</t>
    </rPh>
    <phoneticPr fontId="18"/>
  </si>
  <si>
    <t>助成事業に係る経費負担</t>
    <rPh sb="0" eb="2">
      <t>ジョセイ</t>
    </rPh>
    <rPh sb="2" eb="4">
      <t>ジギョウ</t>
    </rPh>
    <rPh sb="5" eb="6">
      <t>カカワ</t>
    </rPh>
    <rPh sb="7" eb="9">
      <t>ケイヒ</t>
    </rPh>
    <rPh sb="9" eb="11">
      <t>フタン</t>
    </rPh>
    <phoneticPr fontId="18"/>
  </si>
  <si>
    <t>自己資金</t>
    <rPh sb="0" eb="2">
      <t>ジコ</t>
    </rPh>
    <rPh sb="2" eb="4">
      <t>シキン</t>
    </rPh>
    <phoneticPr fontId="18"/>
  </si>
  <si>
    <t>千円</t>
    <rPh sb="0" eb="2">
      <t>センエン</t>
    </rPh>
    <phoneticPr fontId="18"/>
  </si>
  <si>
    <t>借 入 金</t>
    <rPh sb="0" eb="1">
      <t>シャク</t>
    </rPh>
    <rPh sb="2" eb="3">
      <t>イリ</t>
    </rPh>
    <rPh sb="4" eb="5">
      <t>キン</t>
    </rPh>
    <phoneticPr fontId="18"/>
  </si>
  <si>
    <t>参加企業等</t>
    <rPh sb="0" eb="2">
      <t>サンカ</t>
    </rPh>
    <rPh sb="2" eb="4">
      <t>キギョウ</t>
    </rPh>
    <rPh sb="4" eb="5">
      <t>トウ</t>
    </rPh>
    <phoneticPr fontId="18"/>
  </si>
  <si>
    <t>担   当   者   名</t>
    <phoneticPr fontId="18"/>
  </si>
  <si>
    <t>助成事業に係る従事者数</t>
  </si>
  <si>
    <t>国・都・公社から助成金を受けた  実績</t>
    <rPh sb="0" eb="1">
      <t>クニ</t>
    </rPh>
    <rPh sb="2" eb="3">
      <t>ト</t>
    </rPh>
    <rPh sb="4" eb="6">
      <t>コウシャ</t>
    </rPh>
    <rPh sb="8" eb="10">
      <t>ジョセイ</t>
    </rPh>
    <rPh sb="10" eb="11">
      <t>キン</t>
    </rPh>
    <rPh sb="12" eb="13">
      <t>ウ</t>
    </rPh>
    <rPh sb="17" eb="19">
      <t>ジッセキ</t>
    </rPh>
    <phoneticPr fontId="18"/>
  </si>
  <si>
    <t>年  度</t>
    <rPh sb="0" eb="1">
      <t>トシ</t>
    </rPh>
    <rPh sb="3" eb="4">
      <t>ド</t>
    </rPh>
    <phoneticPr fontId="18"/>
  </si>
  <si>
    <t>助成事業名</t>
    <rPh sb="0" eb="2">
      <t>ジョセイ</t>
    </rPh>
    <rPh sb="2" eb="4">
      <t>ジギョウ</t>
    </rPh>
    <rPh sb="4" eb="5">
      <t>メイ</t>
    </rPh>
    <phoneticPr fontId="18"/>
  </si>
  <si>
    <t>助 成 金 額</t>
    <phoneticPr fontId="18"/>
  </si>
  <si>
    <t>参加企業等</t>
    <rPh sb="0" eb="2">
      <t>サンカ</t>
    </rPh>
    <rPh sb="2" eb="4">
      <t>キギョウ</t>
    </rPh>
    <rPh sb="4" eb="5">
      <t>ナド</t>
    </rPh>
    <phoneticPr fontId="18"/>
  </si>
  <si>
    <t>助成事業に係る経費負担</t>
    <phoneticPr fontId="18"/>
  </si>
  <si>
    <t>自己資金</t>
    <phoneticPr fontId="18"/>
  </si>
  <si>
    <t>借 入 金</t>
    <phoneticPr fontId="18"/>
  </si>
  <si>
    <t>申請上の　　　役割</t>
    <rPh sb="0" eb="2">
      <t>シンセイ</t>
    </rPh>
    <rPh sb="2" eb="3">
      <t>ウエ</t>
    </rPh>
    <rPh sb="7" eb="9">
      <t>ヤクワリ</t>
    </rPh>
    <phoneticPr fontId="18"/>
  </si>
  <si>
    <t>申請上の　　　役割</t>
    <rPh sb="0" eb="2">
      <t>シンセイ</t>
    </rPh>
    <phoneticPr fontId="18"/>
  </si>
  <si>
    <t>活動計画</t>
    <rPh sb="0" eb="2">
      <t>カツドウ</t>
    </rPh>
    <rPh sb="2" eb="4">
      <t>ケイカク</t>
    </rPh>
    <phoneticPr fontId="5"/>
  </si>
  <si>
    <t>普及促進
責任者</t>
    <rPh sb="0" eb="2">
      <t>フキュウ</t>
    </rPh>
    <rPh sb="2" eb="4">
      <t>ソクシン</t>
    </rPh>
    <rPh sb="5" eb="8">
      <t>セキニンシャ</t>
    </rPh>
    <phoneticPr fontId="5"/>
  </si>
  <si>
    <t>(２)　市場における優位性</t>
    <phoneticPr fontId="5"/>
  </si>
  <si>
    <t>西暦</t>
    <rPh sb="0" eb="2">
      <t>セイレキ</t>
    </rPh>
    <phoneticPr fontId="2"/>
  </si>
  <si>
    <t>業種区分</t>
    <rPh sb="0" eb="2">
      <t>ギョウシュ</t>
    </rPh>
    <rPh sb="2" eb="4">
      <t>クブン</t>
    </rPh>
    <phoneticPr fontId="2"/>
  </si>
  <si>
    <t>２　自社全体の年間売上高</t>
    <rPh sb="2" eb="4">
      <t>ジシャ</t>
    </rPh>
    <rPh sb="4" eb="6">
      <t>ゼンタイ</t>
    </rPh>
    <rPh sb="7" eb="9">
      <t>ネンカン</t>
    </rPh>
    <rPh sb="9" eb="11">
      <t>ウリアゲ</t>
    </rPh>
    <phoneticPr fontId="5"/>
  </si>
  <si>
    <t>西暦</t>
    <rPh sb="0" eb="2">
      <t>セイレキ</t>
    </rPh>
    <phoneticPr fontId="5"/>
  </si>
  <si>
    <t>保守費用等(月額)</t>
    <rPh sb="0" eb="2">
      <t>ホシュ</t>
    </rPh>
    <rPh sb="2" eb="4">
      <t>ヒヨウ</t>
    </rPh>
    <rPh sb="4" eb="5">
      <t>トウ</t>
    </rPh>
    <rPh sb="6" eb="8">
      <t>ゲツガク</t>
    </rPh>
    <phoneticPr fontId="5"/>
  </si>
  <si>
    <t>その他</t>
  </si>
  <si>
    <t>年度</t>
    <rPh sb="0" eb="2">
      <t>ネンド</t>
    </rPh>
    <phoneticPr fontId="2"/>
  </si>
  <si>
    <t>商品名</t>
    <rPh sb="0" eb="3">
      <t>ショウヒンメイ</t>
    </rPh>
    <phoneticPr fontId="2"/>
  </si>
  <si>
    <t>　３．（１）東京都及び公社事業の利用状況</t>
    <rPh sb="6" eb="8">
      <t>トウキョウ</t>
    </rPh>
    <rPh sb="8" eb="9">
      <t>ト</t>
    </rPh>
    <rPh sb="9" eb="10">
      <t>オヨ</t>
    </rPh>
    <rPh sb="11" eb="13">
      <t>コウシャ</t>
    </rPh>
    <rPh sb="13" eb="15">
      <t>ジギョウ</t>
    </rPh>
    <rPh sb="16" eb="18">
      <t>リヨウ</t>
    </rPh>
    <rPh sb="18" eb="20">
      <t>ジョウキョウ</t>
    </rPh>
    <phoneticPr fontId="2"/>
  </si>
  <si>
    <t>　３．（２）補助金・助成金申請状況</t>
    <rPh sb="6" eb="9">
      <t>ホジョキン</t>
    </rPh>
    <rPh sb="10" eb="12">
      <t>ジョセイ</t>
    </rPh>
    <rPh sb="12" eb="13">
      <t>キン</t>
    </rPh>
    <rPh sb="13" eb="15">
      <t>シンセイ</t>
    </rPh>
    <rPh sb="15" eb="17">
      <t>ジョウキョウ</t>
    </rPh>
    <phoneticPr fontId="2"/>
  </si>
  <si>
    <t>「役員・株主名簿」に募集要項記載の大企業に該当する株主、役員が含まれる場合は、その情報を以下に記入してください。</t>
    <rPh sb="14" eb="16">
      <t>キサイ</t>
    </rPh>
    <rPh sb="17" eb="20">
      <t>ダイキギョウ</t>
    </rPh>
    <rPh sb="21" eb="23">
      <t>ガイトウ</t>
    </rPh>
    <rPh sb="25" eb="27">
      <t>カブヌシ</t>
    </rPh>
    <rPh sb="28" eb="30">
      <t>ヤクイン</t>
    </rPh>
    <rPh sb="31" eb="32">
      <t>フク</t>
    </rPh>
    <rPh sb="35" eb="37">
      <t>バアイ</t>
    </rPh>
    <rPh sb="41" eb="43">
      <t>ジョウホウ</t>
    </rPh>
    <rPh sb="44" eb="46">
      <t>イカ</t>
    </rPh>
    <rPh sb="47" eb="49">
      <t>キニュウ</t>
    </rPh>
    <phoneticPr fontId="5"/>
  </si>
  <si>
    <t>内容　</t>
    <rPh sb="0" eb="2">
      <t>ナイヨウ</t>
    </rPh>
    <phoneticPr fontId="5"/>
  </si>
  <si>
    <t>図面</t>
  </si>
  <si>
    <t>試験報告書</t>
  </si>
  <si>
    <t>写真</t>
  </si>
  <si>
    <t>仕様書</t>
    <phoneticPr fontId="2"/>
  </si>
  <si>
    <t>設計書</t>
    <phoneticPr fontId="2"/>
  </si>
  <si>
    <t>4～
6月</t>
    <rPh sb="4" eb="5">
      <t>ガツ</t>
    </rPh>
    <phoneticPr fontId="2"/>
  </si>
  <si>
    <t>7～
9月</t>
    <rPh sb="4" eb="5">
      <t>ガツ</t>
    </rPh>
    <phoneticPr fontId="2"/>
  </si>
  <si>
    <t>10～
12月</t>
    <rPh sb="6" eb="7">
      <t>ガツ</t>
    </rPh>
    <phoneticPr fontId="2"/>
  </si>
  <si>
    <t>1～
3月</t>
    <rPh sb="4" eb="5">
      <t>ガツ</t>
    </rPh>
    <phoneticPr fontId="2"/>
  </si>
  <si>
    <t>作業項目</t>
    <rPh sb="0" eb="2">
      <t>サギョウ</t>
    </rPh>
    <rPh sb="2" eb="4">
      <t>コウモク</t>
    </rPh>
    <phoneticPr fontId="2"/>
  </si>
  <si>
    <t>改良・実用化フェーズ</t>
    <rPh sb="0" eb="2">
      <t>カイリョウ</t>
    </rPh>
    <rPh sb="3" eb="6">
      <t>ジツヨウカ</t>
    </rPh>
    <phoneticPr fontId="2"/>
  </si>
  <si>
    <t>普及促進フェーズ</t>
    <rPh sb="0" eb="2">
      <t>フキュウ</t>
    </rPh>
    <rPh sb="2" eb="4">
      <t>ソクシン</t>
    </rPh>
    <phoneticPr fontId="2"/>
  </si>
  <si>
    <t>必要に応じて、取引先の企業名及び担当者名を記入してください。</t>
  </si>
  <si>
    <t>　</t>
  </si>
  <si>
    <t>上記購入先は、自社との資本関係、役員または従業員の兼務、自社代表者３親等以内の親族による経営などの関係はない（該当する欄に✔）</t>
    <rPh sb="0" eb="2">
      <t>ジョウキ</t>
    </rPh>
    <rPh sb="2" eb="4">
      <t>コウニュウ</t>
    </rPh>
    <rPh sb="4" eb="5">
      <t>サキ</t>
    </rPh>
    <rPh sb="7" eb="9">
      <t>ジシャ</t>
    </rPh>
    <rPh sb="21" eb="24">
      <t>ジュウギョウイン</t>
    </rPh>
    <rPh sb="28" eb="30">
      <t>ジシャ</t>
    </rPh>
    <rPh sb="44" eb="46">
      <t>ケイエイ</t>
    </rPh>
    <rPh sb="49" eb="51">
      <t>カンケイ</t>
    </rPh>
    <phoneticPr fontId="18"/>
  </si>
  <si>
    <t>調達先</t>
    <rPh sb="0" eb="2">
      <t>チョウタツ</t>
    </rPh>
    <rPh sb="2" eb="3">
      <t>サキ</t>
    </rPh>
    <phoneticPr fontId="18"/>
  </si>
  <si>
    <t>調達先</t>
    <rPh sb="0" eb="1">
      <t>チョウ</t>
    </rPh>
    <rPh sb="2" eb="3">
      <t>サキ</t>
    </rPh>
    <phoneticPr fontId="18"/>
  </si>
  <si>
    <t>番号</t>
    <phoneticPr fontId="2"/>
  </si>
  <si>
    <t>導入計画</t>
    <rPh sb="0" eb="2">
      <t>ドウニュウ</t>
    </rPh>
    <rPh sb="2" eb="4">
      <t>ケイカク</t>
    </rPh>
    <phoneticPr fontId="18"/>
  </si>
  <si>
    <t>番号</t>
    <rPh sb="0" eb="2">
      <t>バンゴウ</t>
    </rPh>
    <phoneticPr fontId="2"/>
  </si>
  <si>
    <t>予定数量</t>
    <rPh sb="0" eb="2">
      <t>ヨテイ</t>
    </rPh>
    <rPh sb="2" eb="4">
      <t>スウリョウ</t>
    </rPh>
    <phoneticPr fontId="2"/>
  </si>
  <si>
    <t>予定時期</t>
    <rPh sb="0" eb="2">
      <t>ヨテイ</t>
    </rPh>
    <rPh sb="2" eb="4">
      <t>ジキ</t>
    </rPh>
    <phoneticPr fontId="2"/>
  </si>
  <si>
    <t>先導的ユーザーへの導入計画</t>
    <phoneticPr fontId="2"/>
  </si>
  <si>
    <t>・「株主」は、自社株式総数の70％までの所有株主を、持ち株比率の多い順に記載してください</t>
    <rPh sb="7" eb="9">
      <t>ジシャ</t>
    </rPh>
    <phoneticPr fontId="5"/>
  </si>
  <si>
    <t>・「株主」は、「申請企業との関係又は職業」を記載してください</t>
    <phoneticPr fontId="5"/>
  </si>
  <si>
    <t>※　共同申請の場合は、申請企業ごとに本名簿を作成してください</t>
    <rPh sb="2" eb="4">
      <t>キョウドウ</t>
    </rPh>
    <rPh sb="4" eb="6">
      <t>シンセイ</t>
    </rPh>
    <rPh sb="18" eb="19">
      <t>ホン</t>
    </rPh>
    <phoneticPr fontId="5"/>
  </si>
  <si>
    <t>〈一覧表〉</t>
    <phoneticPr fontId="2"/>
  </si>
  <si>
    <t>単価
（税抜）(B）</t>
    <rPh sb="4" eb="5">
      <t>ゼイ</t>
    </rPh>
    <rPh sb="5" eb="6">
      <t>ヌ</t>
    </rPh>
    <phoneticPr fontId="18"/>
  </si>
  <si>
    <t>≪先導的ユーザーへの導入≫</t>
    <phoneticPr fontId="2"/>
  </si>
  <si>
    <t>共同申請をする場合は必ず記入してください</t>
    <rPh sb="0" eb="2">
      <t>キョウドウ</t>
    </rPh>
    <rPh sb="2" eb="4">
      <t>シンセイ</t>
    </rPh>
    <rPh sb="7" eb="9">
      <t>バアイ</t>
    </rPh>
    <rPh sb="10" eb="11">
      <t>カナラ</t>
    </rPh>
    <rPh sb="12" eb="14">
      <t>キニュウ</t>
    </rPh>
    <phoneticPr fontId="18"/>
  </si>
  <si>
    <t>※</t>
    <phoneticPr fontId="2"/>
  </si>
  <si>
    <t>※　100万円以上（税抜）の物件について作成してください</t>
    <phoneticPr fontId="2"/>
  </si>
  <si>
    <t>※</t>
    <phoneticPr fontId="2"/>
  </si>
  <si>
    <t>　４．過去５年における受賞歴</t>
    <rPh sb="3" eb="5">
      <t>カコ</t>
    </rPh>
    <rPh sb="6" eb="7">
      <t>ネン</t>
    </rPh>
    <rPh sb="11" eb="13">
      <t>ジュショウ</t>
    </rPh>
    <rPh sb="13" eb="14">
      <t>レキ</t>
    </rPh>
    <phoneticPr fontId="2"/>
  </si>
  <si>
    <t>制度</t>
    <rPh sb="0" eb="2">
      <t>セイド</t>
    </rPh>
    <phoneticPr fontId="2"/>
  </si>
  <si>
    <t>事業内容・製造能力／経歴・実績</t>
    <rPh sb="5" eb="7">
      <t>セイゾウ</t>
    </rPh>
    <rPh sb="7" eb="9">
      <t>ノウリョク</t>
    </rPh>
    <phoneticPr fontId="2"/>
  </si>
  <si>
    <r>
      <t>(８)委託費　　　</t>
    </r>
    <r>
      <rPr>
        <sz val="10"/>
        <rFont val="ＭＳ 明朝"/>
        <family val="1"/>
        <charset val="128"/>
      </rPr>
      <t/>
    </r>
    <rPh sb="3" eb="5">
      <t>イタク</t>
    </rPh>
    <rPh sb="5" eb="6">
      <t>ヒ</t>
    </rPh>
    <phoneticPr fontId="18"/>
  </si>
  <si>
    <t>(11)広告費</t>
    <rPh sb="4" eb="7">
      <t>コウコクヒ</t>
    </rPh>
    <phoneticPr fontId="18"/>
  </si>
  <si>
    <t>助成対象経費　（税抜）</t>
    <rPh sb="0" eb="2">
      <t>ジョセイ</t>
    </rPh>
    <rPh sb="2" eb="4">
      <t>タイショウ</t>
    </rPh>
    <rPh sb="4" eb="6">
      <t>ケイヒ</t>
    </rPh>
    <phoneticPr fontId="5"/>
  </si>
  <si>
    <t>助成金交付申請額 　(千円未満切捨) 　</t>
    <rPh sb="0" eb="3">
      <t>ジョセイキン</t>
    </rPh>
    <rPh sb="3" eb="5">
      <t>コウフ</t>
    </rPh>
    <rPh sb="5" eb="7">
      <t>シンセイ</t>
    </rPh>
    <rPh sb="7" eb="8">
      <t>ガク</t>
    </rPh>
    <phoneticPr fontId="18"/>
  </si>
  <si>
    <t xml:space="preserve">品 名 </t>
    <rPh sb="0" eb="1">
      <t>ヒン</t>
    </rPh>
    <rPh sb="2" eb="3">
      <t>メイ</t>
    </rPh>
    <phoneticPr fontId="18"/>
  </si>
  <si>
    <t>購入先
企業名</t>
    <rPh sb="0" eb="2">
      <t>コウニュウ</t>
    </rPh>
    <rPh sb="2" eb="3">
      <t>サキ</t>
    </rPh>
    <rPh sb="4" eb="6">
      <t>キギョウ</t>
    </rPh>
    <rPh sb="6" eb="7">
      <t>メイ</t>
    </rPh>
    <phoneticPr fontId="18"/>
  </si>
  <si>
    <t>設置場所</t>
    <phoneticPr fontId="18"/>
  </si>
  <si>
    <t>用途</t>
    <rPh sb="0" eb="2">
      <t>ヨウト</t>
    </rPh>
    <phoneticPr fontId="2"/>
  </si>
  <si>
    <t>調達方法</t>
    <rPh sb="0" eb="2">
      <t>チョウタツ</t>
    </rPh>
    <rPh sb="2" eb="4">
      <t>ホウホウ</t>
    </rPh>
    <phoneticPr fontId="2"/>
  </si>
  <si>
    <t>借入期間</t>
    <rPh sb="0" eb="1">
      <t>シャク</t>
    </rPh>
    <rPh sb="1" eb="2">
      <t>ニュウ</t>
    </rPh>
    <rPh sb="2" eb="4">
      <t>キカン</t>
    </rPh>
    <phoneticPr fontId="2"/>
  </si>
  <si>
    <t>～</t>
    <phoneticPr fontId="2"/>
  </si>
  <si>
    <t>規格(メーカー・型番）</t>
    <rPh sb="8" eb="10">
      <t>カタバン</t>
    </rPh>
    <phoneticPr fontId="2"/>
  </si>
  <si>
    <t>計</t>
    <phoneticPr fontId="2"/>
  </si>
  <si>
    <t>番号</t>
    <phoneticPr fontId="2"/>
  </si>
  <si>
    <r>
      <t>(３)委託費</t>
    </r>
    <r>
      <rPr>
        <sz val="10"/>
        <rFont val="ＭＳ 明朝"/>
        <family val="1"/>
        <charset val="128"/>
      </rPr>
      <t/>
    </r>
    <rPh sb="3" eb="5">
      <t>イタク</t>
    </rPh>
    <rPh sb="5" eb="6">
      <t>ヒ</t>
    </rPh>
    <phoneticPr fontId="18"/>
  </si>
  <si>
    <t>数量</t>
    <phoneticPr fontId="2"/>
  </si>
  <si>
    <t>導入予定</t>
    <rPh sb="0" eb="2">
      <t>ドウニュウ</t>
    </rPh>
    <rPh sb="2" eb="4">
      <t>ヨテイ</t>
    </rPh>
    <phoneticPr fontId="18"/>
  </si>
  <si>
    <t>（枠・表が不足の場合は、追加または本シートを複製してください）</t>
    <rPh sb="12" eb="14">
      <t>ツイカ</t>
    </rPh>
    <phoneticPr fontId="2"/>
  </si>
  <si>
    <t>契約内容</t>
    <rPh sb="0" eb="2">
      <t>ケイヤク</t>
    </rPh>
    <rPh sb="2" eb="4">
      <t>ナイヨウ</t>
    </rPh>
    <phoneticPr fontId="18"/>
  </si>
  <si>
    <t>契約内容
（詳細）</t>
    <rPh sb="0" eb="2">
      <t>ケイヤク</t>
    </rPh>
    <rPh sb="2" eb="4">
      <t>ナイヨウ</t>
    </rPh>
    <rPh sb="6" eb="8">
      <t>ショウサイ</t>
    </rPh>
    <phoneticPr fontId="18"/>
  </si>
  <si>
    <t>（税込金額）</t>
    <rPh sb="1" eb="3">
      <t>ゼイコミ</t>
    </rPh>
    <rPh sb="3" eb="5">
      <t>キンガク</t>
    </rPh>
    <phoneticPr fontId="2"/>
  </si>
  <si>
    <t>品名</t>
    <rPh sb="0" eb="2">
      <t>ヒンメイ</t>
    </rPh>
    <phoneticPr fontId="2"/>
  </si>
  <si>
    <t>規格(メーカー・型番）</t>
    <phoneticPr fontId="2"/>
  </si>
  <si>
    <t>レンタル</t>
    <phoneticPr fontId="2"/>
  </si>
  <si>
    <t>リース</t>
    <phoneticPr fontId="2"/>
  </si>
  <si>
    <t>購入</t>
    <rPh sb="0" eb="2">
      <t>コウニュウ</t>
    </rPh>
    <phoneticPr fontId="2"/>
  </si>
  <si>
    <t>※レンタル・リースの場合は必ず記入してください</t>
    <rPh sb="10" eb="12">
      <t>バアイ</t>
    </rPh>
    <rPh sb="13" eb="14">
      <t>カナラ</t>
    </rPh>
    <rPh sb="15" eb="17">
      <t>キニュウ</t>
    </rPh>
    <phoneticPr fontId="2"/>
  </si>
  <si>
    <t>(４)　改良・実用化後の技術・製品の優秀性（平常時及び非常時における優秀性について、既存技術・製品との比較を交えて解説してください）</t>
    <rPh sb="4" eb="6">
      <t>カイリョウ</t>
    </rPh>
    <rPh sb="7" eb="10">
      <t>ジツヨウカ</t>
    </rPh>
    <rPh sb="10" eb="11">
      <t>ゴ</t>
    </rPh>
    <rPh sb="12" eb="14">
      <t>ギジュツ</t>
    </rPh>
    <rPh sb="15" eb="17">
      <t>セイヒン</t>
    </rPh>
    <rPh sb="18" eb="21">
      <t>ユウシュウセイ</t>
    </rPh>
    <rPh sb="34" eb="37">
      <t>ユウシュウセイ</t>
    </rPh>
    <rPh sb="54" eb="55">
      <t>マジ</t>
    </rPh>
    <rPh sb="57" eb="59">
      <t>カイセツ</t>
    </rPh>
    <phoneticPr fontId="5"/>
  </si>
  <si>
    <t>指定様式・計画書</t>
    <rPh sb="0" eb="2">
      <t>シテイ</t>
    </rPh>
    <rPh sb="2" eb="4">
      <t>ヨウシキ</t>
    </rPh>
    <rPh sb="5" eb="8">
      <t>ケイカクショ</t>
    </rPh>
    <phoneticPr fontId="2"/>
  </si>
  <si>
    <t>機械装置・工具器具費</t>
    <rPh sb="9" eb="10">
      <t>ヒ</t>
    </rPh>
    <phoneticPr fontId="18"/>
  </si>
  <si>
    <t>自社が開発した技術・製品・試作品</t>
    <rPh sb="0" eb="2">
      <t>ジシャ</t>
    </rPh>
    <rPh sb="3" eb="5">
      <t>カイハツ</t>
    </rPh>
    <rPh sb="7" eb="9">
      <t>ギジュツ</t>
    </rPh>
    <rPh sb="10" eb="12">
      <t>セイヒン</t>
    </rPh>
    <rPh sb="13" eb="16">
      <t>シサクヒン</t>
    </rPh>
    <phoneticPr fontId="5"/>
  </si>
  <si>
    <t>　事業遂行上の社内外体制、担当者の役割分担等を記載してください。
　表記の仕方は自由です。</t>
    <rPh sb="34" eb="36">
      <t>ヒョウキ</t>
    </rPh>
    <rPh sb="37" eb="39">
      <t>シカタ</t>
    </rPh>
    <rPh sb="40" eb="42">
      <t>ジユウ</t>
    </rPh>
    <phoneticPr fontId="2"/>
  </si>
  <si>
    <t>助成対象経費
 (A)×(B)</t>
    <phoneticPr fontId="18"/>
  </si>
  <si>
    <t>仕様</t>
    <rPh sb="0" eb="2">
      <t>シヨウ</t>
    </rPh>
    <phoneticPr fontId="2"/>
  </si>
  <si>
    <t>改</t>
  </si>
  <si>
    <t>改</t>
    <rPh sb="0" eb="1">
      <t>カイ</t>
    </rPh>
    <phoneticPr fontId="2"/>
  </si>
  <si>
    <t>番号</t>
    <rPh sb="0" eb="2">
      <t>バンゴウ</t>
    </rPh>
    <phoneticPr fontId="2"/>
  </si>
  <si>
    <t>委託費　　</t>
    <rPh sb="0" eb="2">
      <t>イタク</t>
    </rPh>
    <rPh sb="2" eb="3">
      <t>ヒ</t>
    </rPh>
    <phoneticPr fontId="18"/>
  </si>
  <si>
    <t>普</t>
    <rPh sb="0" eb="1">
      <t>フ</t>
    </rPh>
    <phoneticPr fontId="2"/>
  </si>
  <si>
    <t>改</t>
    <rPh sb="0" eb="1">
      <t>アラタ</t>
    </rPh>
    <phoneticPr fontId="2"/>
  </si>
  <si>
    <t>　計</t>
    <rPh sb="1" eb="2">
      <t>ケイ</t>
    </rPh>
    <phoneticPr fontId="18"/>
  </si>
  <si>
    <t>改</t>
    <phoneticPr fontId="2"/>
  </si>
  <si>
    <t>～</t>
    <phoneticPr fontId="2"/>
  </si>
  <si>
    <t>計</t>
    <rPh sb="0" eb="1">
      <t>ケイ</t>
    </rPh>
    <phoneticPr fontId="2"/>
  </si>
  <si>
    <r>
      <t>申請テーマ</t>
    </r>
    <r>
      <rPr>
        <sz val="10.5"/>
        <rFont val="ＭＳ ゴシック"/>
        <family val="3"/>
        <charset val="128"/>
      </rPr>
      <t>　（20字以内）</t>
    </r>
    <rPh sb="0" eb="2">
      <t>シンセイ</t>
    </rPh>
    <rPh sb="9" eb="10">
      <t>ジ</t>
    </rPh>
    <rPh sb="10" eb="12">
      <t>イナイ</t>
    </rPh>
    <phoneticPr fontId="5"/>
  </si>
  <si>
    <r>
      <t>申請分野　</t>
    </r>
    <r>
      <rPr>
        <sz val="10.5"/>
        <rFont val="ＭＳ ゴシック"/>
        <family val="3"/>
        <charset val="128"/>
      </rPr>
      <t>（いずれか１つを選択）</t>
    </r>
    <rPh sb="0" eb="2">
      <t>シンセイ</t>
    </rPh>
    <rPh sb="2" eb="4">
      <t>ブンヤ</t>
    </rPh>
    <phoneticPr fontId="5"/>
  </si>
  <si>
    <r>
      <t>対応分野</t>
    </r>
    <r>
      <rPr>
        <sz val="10.5"/>
        <rFont val="ＭＳ ゴシック"/>
        <family val="3"/>
        <charset val="128"/>
      </rPr>
      <t>　（最も対応する分野を３つまで選択）</t>
    </r>
    <rPh sb="0" eb="2">
      <t>タイオウ</t>
    </rPh>
    <rPh sb="2" eb="4">
      <t>ブンヤ</t>
    </rPh>
    <rPh sb="6" eb="7">
      <t>モット</t>
    </rPh>
    <rPh sb="8" eb="10">
      <t>タイオウ</t>
    </rPh>
    <rPh sb="12" eb="14">
      <t>ブンヤ</t>
    </rPh>
    <rPh sb="19" eb="21">
      <t>センタク</t>
    </rPh>
    <phoneticPr fontId="5"/>
  </si>
  <si>
    <r>
      <t>申請区分</t>
    </r>
    <r>
      <rPr>
        <sz val="10.5"/>
        <rFont val="ＭＳ ゴシック"/>
        <family val="3"/>
        <charset val="128"/>
      </rPr>
      <t>　（いずれか１つを選択）</t>
    </r>
    <rPh sb="0" eb="2">
      <t>シンセイ</t>
    </rPh>
    <rPh sb="2" eb="4">
      <t>クブン</t>
    </rPh>
    <phoneticPr fontId="5"/>
  </si>
  <si>
    <t>　平成30年度　先進的防災技術実用化支援事業　申請書</t>
    <rPh sb="1" eb="3">
      <t>ヘイセイ</t>
    </rPh>
    <phoneticPr fontId="5"/>
  </si>
  <si>
    <t>直近の
損益計算書
における
年間売上高</t>
    <rPh sb="0" eb="2">
      <t>チョッキン</t>
    </rPh>
    <rPh sb="4" eb="6">
      <t>ソンエキ</t>
    </rPh>
    <rPh sb="6" eb="9">
      <t>ケイサンショ</t>
    </rPh>
    <rPh sb="15" eb="17">
      <t>ネンカン</t>
    </rPh>
    <rPh sb="17" eb="19">
      <t>ウリアゲ</t>
    </rPh>
    <rPh sb="19" eb="20">
      <t>ダカ</t>
    </rPh>
    <phoneticPr fontId="5"/>
  </si>
  <si>
    <t>フリガナ</t>
    <phoneticPr fontId="2"/>
  </si>
  <si>
    <t>都内登記
所在地 ※</t>
    <rPh sb="0" eb="2">
      <t>トナイ</t>
    </rPh>
    <rPh sb="2" eb="4">
      <t>トウキ</t>
    </rPh>
    <rPh sb="5" eb="6">
      <t>ショ</t>
    </rPh>
    <rPh sb="6" eb="7">
      <t>ザイ</t>
    </rPh>
    <rPh sb="7" eb="8">
      <t>チ</t>
    </rPh>
    <phoneticPr fontId="2"/>
  </si>
  <si>
    <t>※本店登記所在地が都外の場合は記載してください</t>
    <rPh sb="3" eb="5">
      <t>トウキ</t>
    </rPh>
    <phoneticPr fontId="2"/>
  </si>
  <si>
    <t>役職</t>
    <phoneticPr fontId="2"/>
  </si>
  <si>
    <t>E - mail</t>
    <phoneticPr fontId="2"/>
  </si>
  <si>
    <t>資本金</t>
    <rPh sb="0" eb="1">
      <t>シ</t>
    </rPh>
    <rPh sb="1" eb="2">
      <t>ホン</t>
    </rPh>
    <rPh sb="2" eb="3">
      <t>キン</t>
    </rPh>
    <phoneticPr fontId="2"/>
  </si>
  <si>
    <t>円</t>
    <rPh sb="0" eb="1">
      <t>エン</t>
    </rPh>
    <phoneticPr fontId="2"/>
  </si>
  <si>
    <t>法人
設立</t>
    <rPh sb="0" eb="1">
      <t>ホウ</t>
    </rPh>
    <rPh sb="1" eb="2">
      <t>ニン</t>
    </rPh>
    <rPh sb="3" eb="4">
      <t>セツ</t>
    </rPh>
    <rPh sb="4" eb="5">
      <t>タテ</t>
    </rPh>
    <phoneticPr fontId="2"/>
  </si>
  <si>
    <t>（うち大企業
からの出資）</t>
    <rPh sb="3" eb="6">
      <t>ダイキギョウ</t>
    </rPh>
    <rPh sb="10" eb="12">
      <t>シュッシ</t>
    </rPh>
    <phoneticPr fontId="2"/>
  </si>
  <si>
    <t>従業
員数</t>
    <rPh sb="0" eb="2">
      <t>ジュウギョウ</t>
    </rPh>
    <rPh sb="3" eb="5">
      <t>インズウ</t>
    </rPh>
    <rPh sb="4" eb="5">
      <t>スウ</t>
    </rPh>
    <phoneticPr fontId="2"/>
  </si>
  <si>
    <t>人</t>
    <rPh sb="0" eb="1">
      <t>ニン</t>
    </rPh>
    <phoneticPr fontId="2"/>
  </si>
  <si>
    <t>（うち正社員）</t>
    <phoneticPr fontId="2"/>
  </si>
  <si>
    <t>URL</t>
    <phoneticPr fontId="2"/>
  </si>
  <si>
    <t>主要
製品</t>
    <rPh sb="0" eb="2">
      <t>シュヨウ</t>
    </rPh>
    <rPh sb="3" eb="5">
      <t>セイヒン</t>
    </rPh>
    <phoneticPr fontId="2"/>
  </si>
  <si>
    <t>１　主要な取引先と年間売上高　（売り上げ上位３社）</t>
    <rPh sb="2" eb="4">
      <t>シュヨウ</t>
    </rPh>
    <rPh sb="5" eb="7">
      <t>トリヒキ</t>
    </rPh>
    <rPh sb="7" eb="8">
      <t>サキ</t>
    </rPh>
    <rPh sb="9" eb="11">
      <t>ネンカン</t>
    </rPh>
    <rPh sb="11" eb="13">
      <t>ウリアゲ</t>
    </rPh>
    <rPh sb="13" eb="14">
      <t>ダカ</t>
    </rPh>
    <phoneticPr fontId="2"/>
  </si>
  <si>
    <t>①</t>
    <phoneticPr fontId="2"/>
  </si>
  <si>
    <t>②</t>
    <phoneticPr fontId="2"/>
  </si>
  <si>
    <t>③</t>
    <phoneticPr fontId="2"/>
  </si>
  <si>
    <t>名称</t>
    <phoneticPr fontId="2"/>
  </si>
  <si>
    <t>代表者氏名</t>
    <rPh sb="0" eb="3">
      <t>ダイヒョウシャ</t>
    </rPh>
    <rPh sb="3" eb="5">
      <t>シメイ</t>
    </rPh>
    <phoneticPr fontId="2"/>
  </si>
  <si>
    <t>主たる研究開発が実施され、公社が検査等で成果物、購入物を確認できる自社の施設</t>
    <phoneticPr fontId="2"/>
  </si>
  <si>
    <t>TEL</t>
    <phoneticPr fontId="2"/>
  </si>
  <si>
    <t>〒</t>
    <phoneticPr fontId="2"/>
  </si>
  <si>
    <r>
      <t xml:space="preserve">組織形態
</t>
    </r>
    <r>
      <rPr>
        <sz val="8"/>
        <rFont val="ＭＳ Ｐゴシック"/>
        <family val="3"/>
        <charset val="128"/>
        <scheme val="minor"/>
      </rPr>
      <t>※６月１日基準</t>
    </r>
    <phoneticPr fontId="2"/>
  </si>
  <si>
    <r>
      <t>共同申請者</t>
    </r>
    <r>
      <rPr>
        <sz val="9"/>
        <rFont val="ＭＳ Ｐゴシック"/>
        <family val="3"/>
        <charset val="128"/>
        <scheme val="minor"/>
      </rPr>
      <t>※１</t>
    </r>
    <rPh sb="0" eb="2">
      <t>キョウドウ</t>
    </rPh>
    <rPh sb="2" eb="5">
      <t>シンセイシャ</t>
    </rPh>
    <phoneticPr fontId="2"/>
  </si>
  <si>
    <t>　　　</t>
    <phoneticPr fontId="2"/>
  </si>
  <si>
    <t>※1　</t>
    <phoneticPr fontId="2"/>
  </si>
  <si>
    <r>
      <t>・「役員」は、履歴事項全部証明書に記載されている</t>
    </r>
    <r>
      <rPr>
        <b/>
        <u/>
        <sz val="10.5"/>
        <rFont val="ＭＳ ゴシック"/>
        <family val="3"/>
        <charset val="128"/>
      </rPr>
      <t>監査役を含む全役員</t>
    </r>
    <r>
      <rPr>
        <sz val="10.5"/>
        <rFont val="ＭＳ ゴシック"/>
        <family val="3"/>
        <charset val="128"/>
      </rPr>
      <t>を記載してください</t>
    </r>
    <phoneticPr fontId="5"/>
  </si>
  <si>
    <r>
      <t>　</t>
    </r>
    <r>
      <rPr>
        <b/>
        <sz val="11"/>
        <rFont val="ＭＳ Ｐゴシック"/>
        <family val="3"/>
        <charset val="128"/>
        <scheme val="minor"/>
      </rPr>
      <t>専門用語の解説</t>
    </r>
    <r>
      <rPr>
        <sz val="10"/>
        <rFont val="ＭＳ Ｐゴシック"/>
        <family val="3"/>
        <charset val="128"/>
        <scheme val="minor"/>
      </rPr>
      <t>（本助成事業において解説が必要な用語がある場合は記入してください）。</t>
    </r>
    <rPh sb="1" eb="3">
      <t>センモン</t>
    </rPh>
    <rPh sb="3" eb="5">
      <t>ヨウゴ</t>
    </rPh>
    <rPh sb="6" eb="8">
      <t>カイセツ</t>
    </rPh>
    <rPh sb="9" eb="10">
      <t>ホン</t>
    </rPh>
    <rPh sb="10" eb="12">
      <t>ジョセイ</t>
    </rPh>
    <rPh sb="12" eb="14">
      <t>ジギョウ</t>
    </rPh>
    <rPh sb="18" eb="20">
      <t>カイセツ</t>
    </rPh>
    <rPh sb="21" eb="23">
      <t>ヒツヨウ</t>
    </rPh>
    <rPh sb="24" eb="26">
      <t>ヨウゴ</t>
    </rPh>
    <rPh sb="29" eb="31">
      <t>バアイ</t>
    </rPh>
    <rPh sb="32" eb="34">
      <t>キニュウ</t>
    </rPh>
    <phoneticPr fontId="2"/>
  </si>
  <si>
    <t xml:space="preserve"> </t>
  </si>
  <si>
    <t>助成対象経費
(A)×(B)</t>
    <phoneticPr fontId="18"/>
  </si>
  <si>
    <t>助成事業に
要する経費
(税込)</t>
    <phoneticPr fontId="18"/>
  </si>
  <si>
    <t>単価(B)
(税抜)</t>
    <phoneticPr fontId="18"/>
  </si>
  <si>
    <t>数量(A)</t>
    <phoneticPr fontId="18"/>
  </si>
  <si>
    <t>〈一覧表〉</t>
    <phoneticPr fontId="2"/>
  </si>
  <si>
    <t xml:space="preserve"> </t>
    <phoneticPr fontId="18"/>
  </si>
  <si>
    <t>助成対象経費
(A)×(B)</t>
    <phoneticPr fontId="18"/>
  </si>
  <si>
    <t>助成事業に
要する経費
（税込）</t>
    <phoneticPr fontId="18"/>
  </si>
  <si>
    <t>設置場所</t>
    <phoneticPr fontId="18"/>
  </si>
  <si>
    <t>※</t>
    <phoneticPr fontId="2"/>
  </si>
  <si>
    <t>〈一覧表〉</t>
    <phoneticPr fontId="2"/>
  </si>
  <si>
    <t>助成対象経費
 (A)×(B)</t>
    <phoneticPr fontId="18"/>
  </si>
  <si>
    <t>番号</t>
    <phoneticPr fontId="2"/>
  </si>
  <si>
    <t>≪先導的ユーザーへの導入費用≫</t>
    <phoneticPr fontId="2"/>
  </si>
  <si>
    <t>（欄が不足する場合は、追加してください）</t>
    <phoneticPr fontId="2"/>
  </si>
  <si>
    <r>
      <t xml:space="preserve">数量
</t>
    </r>
    <r>
      <rPr>
        <sz val="9"/>
        <rFont val="ＭＳ ゴシック"/>
        <family val="3"/>
        <charset val="128"/>
      </rPr>
      <t>(期間)</t>
    </r>
    <r>
      <rPr>
        <sz val="10"/>
        <rFont val="ＭＳ ゴシック"/>
        <family val="3"/>
        <charset val="128"/>
      </rPr>
      <t xml:space="preserve">
(A)</t>
    </r>
    <rPh sb="0" eb="1">
      <t>スウ</t>
    </rPh>
    <rPh sb="1" eb="2">
      <t>リョウ</t>
    </rPh>
    <rPh sb="4" eb="6">
      <t>キカン</t>
    </rPh>
    <phoneticPr fontId="18"/>
  </si>
  <si>
    <r>
      <t>規格</t>
    </r>
    <r>
      <rPr>
        <sz val="9"/>
        <rFont val="ＭＳ ゴシック"/>
        <family val="3"/>
        <charset val="128"/>
      </rPr>
      <t>(メーカー・型番）</t>
    </r>
    <rPh sb="8" eb="10">
      <t>カタバン</t>
    </rPh>
    <phoneticPr fontId="2"/>
  </si>
  <si>
    <r>
      <t>　</t>
    </r>
    <r>
      <rPr>
        <b/>
        <sz val="12"/>
        <rFont val="ＭＳ ゴシック"/>
        <family val="3"/>
        <charset val="128"/>
      </rPr>
      <t>展示会出展・広告費</t>
    </r>
    <rPh sb="1" eb="4">
      <t>テンジカイ</t>
    </rPh>
    <rPh sb="4" eb="6">
      <t>シュッテン</t>
    </rPh>
    <rPh sb="7" eb="10">
      <t>コウコクヒ</t>
    </rPh>
    <phoneticPr fontId="18"/>
  </si>
  <si>
    <t>ｖ</t>
    <phoneticPr fontId="2"/>
  </si>
  <si>
    <t>本事業に係る技術の先行技術調査の実施</t>
    <rPh sb="16" eb="18">
      <t>ジッシ</t>
    </rPh>
    <phoneticPr fontId="5"/>
  </si>
  <si>
    <t>あり</t>
    <phoneticPr fontId="5"/>
  </si>
  <si>
    <t>なし</t>
    <phoneticPr fontId="2"/>
  </si>
  <si>
    <t>本事業に必要な 産業財産権の出願又は保有</t>
    <phoneticPr fontId="5"/>
  </si>
  <si>
    <t>本事業に必要な産業財産権の実施許諾の予定</t>
    <phoneticPr fontId="5"/>
  </si>
  <si>
    <t>(1)　経費区分別内訳</t>
    <phoneticPr fontId="18"/>
  </si>
  <si>
    <t>助成事業に要する経費（税込）　　</t>
    <phoneticPr fontId="18"/>
  </si>
  <si>
    <t xml:space="preserve">(１)原材料・副資材費 </t>
    <phoneticPr fontId="18"/>
  </si>
  <si>
    <t>(４)産業財産権出願・導入費</t>
    <phoneticPr fontId="18"/>
  </si>
  <si>
    <t xml:space="preserve">(６)原材料・副資材費 </t>
    <phoneticPr fontId="18"/>
  </si>
  <si>
    <t>合　　　計</t>
    <phoneticPr fontId="18"/>
  </si>
  <si>
    <t>(2)　資金調達内訳</t>
    <phoneticPr fontId="18"/>
  </si>
  <si>
    <t xml:space="preserve"> 　区　　　　　　　分　</t>
    <phoneticPr fontId="18"/>
  </si>
  <si>
    <t>自　己　資　金</t>
    <phoneticPr fontId="18"/>
  </si>
  <si>
    <t>銀 行 借 入 金</t>
    <phoneticPr fontId="18"/>
  </si>
  <si>
    <t>役 員 借 入 金</t>
    <phoneticPr fontId="18"/>
  </si>
  <si>
    <t>その他</t>
    <phoneticPr fontId="18"/>
  </si>
  <si>
    <t>助成事業に要する経費(税込)</t>
    <phoneticPr fontId="18"/>
  </si>
  <si>
    <t>助成対象経費
(A)×(B)</t>
    <phoneticPr fontId="18"/>
  </si>
  <si>
    <t>助成事業に
要する経費
(税込)</t>
    <phoneticPr fontId="18"/>
  </si>
  <si>
    <t>単価
(税抜)
(B)</t>
    <phoneticPr fontId="18"/>
  </si>
  <si>
    <t>数量
(A)</t>
    <phoneticPr fontId="18"/>
  </si>
  <si>
    <t>数量
(A)</t>
    <phoneticPr fontId="18"/>
  </si>
  <si>
    <t>（欄が不足する場合は、追加してください）</t>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</si>
  <si>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</si>
  <si>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</si>
  <si>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</si>
  <si>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</si>
  <si>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</si>
  <si>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</si>
  <si>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</si>
  <si>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</si>
  <si>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</si>
  <si>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</si>
  <si>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</si>
  <si>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まず、「実施12」以降のシートを作成してください</t>
    <rPh sb="4" eb="6">
      <t>ジッシ</t>
    </rPh>
    <rPh sb="9" eb="11">
      <t>イコウ</t>
    </rPh>
    <rPh sb="16" eb="18">
      <t>サクセイ</t>
    </rPh>
    <phoneticPr fontId="2"/>
  </si>
  <si>
    <t>【 達成目標 】</t>
    <phoneticPr fontId="5"/>
  </si>
  <si>
    <t>【 現　状 】</t>
    <rPh sb="2" eb="3">
      <t>ウツツ</t>
    </rPh>
    <rPh sb="4" eb="5">
      <t>ジョウ</t>
    </rPh>
    <phoneticPr fontId="2"/>
  </si>
  <si>
    <t>(２)　上記(1)の計画を達成するために行う改良の概要　（改良目的、狙い等を200字以内で記入）</t>
    <rPh sb="4" eb="6">
      <t>ジョウキ</t>
    </rPh>
    <rPh sb="10" eb="12">
      <t>ケイカク</t>
    </rPh>
    <rPh sb="13" eb="15">
      <t>タッセイ</t>
    </rPh>
    <rPh sb="20" eb="21">
      <t>オコナ</t>
    </rPh>
    <rPh sb="22" eb="24">
      <t>カイリョウ</t>
    </rPh>
    <rPh sb="25" eb="27">
      <t>ガイヨウ</t>
    </rPh>
    <rPh sb="29" eb="31">
      <t>カイリョウ</t>
    </rPh>
    <rPh sb="31" eb="33">
      <t>モクテキ</t>
    </rPh>
    <rPh sb="34" eb="35">
      <t>ネラ</t>
    </rPh>
    <rPh sb="36" eb="37">
      <t>トウ</t>
    </rPh>
    <rPh sb="41" eb="42">
      <t>ジ</t>
    </rPh>
    <rPh sb="42" eb="44">
      <t>イナイ</t>
    </rPh>
    <rPh sb="45" eb="47">
      <t>キニュウ</t>
    </rPh>
    <phoneticPr fontId="5"/>
  </si>
  <si>
    <t>他社から製造権・販売権を得た技術製品</t>
    <phoneticPr fontId="5"/>
  </si>
  <si>
    <t>助 成 金 額</t>
    <rPh sb="0" eb="1">
      <t>スケ</t>
    </rPh>
    <rPh sb="2" eb="3">
      <t>シゲル</t>
    </rPh>
    <rPh sb="4" eb="5">
      <t>キン</t>
    </rPh>
    <rPh sb="6" eb="7">
      <t>ガク</t>
    </rPh>
    <phoneticPr fontId="18"/>
  </si>
  <si>
    <t>関係がある</t>
    <phoneticPr fontId="2"/>
  </si>
  <si>
    <t>関係はない</t>
    <phoneticPr fontId="2"/>
  </si>
  <si>
    <t>委託先</t>
    <rPh sb="0" eb="2">
      <t>イタク</t>
    </rPh>
    <rPh sb="2" eb="3">
      <t>サキ</t>
    </rPh>
    <phoneticPr fontId="18"/>
  </si>
  <si>
    <t>契約先</t>
    <rPh sb="0" eb="2">
      <t>ケイヤク</t>
    </rPh>
    <rPh sb="2" eb="3">
      <t>サキ</t>
    </rPh>
    <phoneticPr fontId="2"/>
  </si>
  <si>
    <r>
      <t>　</t>
    </r>
    <r>
      <rPr>
        <sz val="10"/>
        <rFont val="ＭＳ Ｐゴシック"/>
        <family val="3"/>
        <charset val="128"/>
        <scheme val="minor"/>
      </rPr>
      <t>過去５年間における</t>
    </r>
    <r>
      <rPr>
        <b/>
        <sz val="10"/>
        <rFont val="ＭＳ Ｐゴシック"/>
        <family val="3"/>
        <charset val="128"/>
        <scheme val="minor"/>
      </rPr>
      <t>東京都</t>
    </r>
    <r>
      <rPr>
        <sz val="10"/>
        <rFont val="ＭＳ Ｐゴシック"/>
        <family val="3"/>
        <charset val="128"/>
        <scheme val="minor"/>
      </rPr>
      <t>及び</t>
    </r>
    <r>
      <rPr>
        <b/>
        <sz val="10"/>
        <rFont val="ＭＳ Ｐゴシック"/>
        <family val="3"/>
        <charset val="128"/>
        <scheme val="minor"/>
      </rPr>
      <t>公社事業の利用状況等</t>
    </r>
    <r>
      <rPr>
        <sz val="10"/>
        <rFont val="ＭＳ Ｐゴシック"/>
        <family val="3"/>
        <charset val="128"/>
        <scheme val="minor"/>
      </rPr>
      <t>について</t>
    </r>
    <r>
      <rPr>
        <b/>
        <sz val="10"/>
        <rFont val="ＭＳ Ｐゴシック"/>
        <family val="3"/>
        <charset val="128"/>
        <scheme val="minor"/>
      </rPr>
      <t>直近のものから順に</t>
    </r>
    <r>
      <rPr>
        <sz val="10"/>
        <rFont val="ＭＳ Ｐゴシック"/>
        <family val="3"/>
        <charset val="128"/>
        <scheme val="minor"/>
      </rPr>
      <t>記載してください。</t>
    </r>
    <rPh sb="1" eb="3">
      <t>カコ</t>
    </rPh>
    <rPh sb="4" eb="6">
      <t>ネンカン</t>
    </rPh>
    <rPh sb="10" eb="12">
      <t>トウキョウ</t>
    </rPh>
    <rPh sb="12" eb="13">
      <t>ト</t>
    </rPh>
    <rPh sb="13" eb="14">
      <t>オヨ</t>
    </rPh>
    <rPh sb="15" eb="17">
      <t>コウシャ</t>
    </rPh>
    <rPh sb="17" eb="19">
      <t>ジギョウ</t>
    </rPh>
    <rPh sb="20" eb="22">
      <t>リヨウ</t>
    </rPh>
    <rPh sb="22" eb="24">
      <t>ジョウキョウ</t>
    </rPh>
    <rPh sb="24" eb="25">
      <t>トウ</t>
    </rPh>
    <rPh sb="29" eb="31">
      <t>チョッキン</t>
    </rPh>
    <rPh sb="36" eb="37">
      <t>ジュン</t>
    </rPh>
    <rPh sb="38" eb="40">
      <t>キサイ</t>
    </rPh>
    <phoneticPr fontId="2"/>
  </si>
  <si>
    <t>経費の
重複</t>
    <rPh sb="0" eb="2">
      <t>ケイヒ</t>
    </rPh>
    <rPh sb="4" eb="6">
      <t>チョウフク</t>
    </rPh>
    <phoneticPr fontId="2"/>
  </si>
  <si>
    <t>　本年４月１日（基準日）から過去５年間における補助金・助成金のうち、国・地方公共団体等（公社含む）から交付を受けた又は実施中及び申請中の助成事業等について直近のものから順に記載してください。</t>
    <rPh sb="1" eb="3">
      <t>ホンネン</t>
    </rPh>
    <rPh sb="4" eb="5">
      <t>ガツ</t>
    </rPh>
    <rPh sb="6" eb="7">
      <t>ニチ</t>
    </rPh>
    <rPh sb="8" eb="11">
      <t>キジュンビ</t>
    </rPh>
    <rPh sb="14" eb="16">
      <t>カコ</t>
    </rPh>
    <rPh sb="17" eb="19">
      <t>ネンカン</t>
    </rPh>
    <rPh sb="23" eb="26">
      <t>ホジョキン</t>
    </rPh>
    <rPh sb="27" eb="29">
      <t>ジョセイ</t>
    </rPh>
    <rPh sb="29" eb="30">
      <t>キン</t>
    </rPh>
    <rPh sb="34" eb="35">
      <t>クニ</t>
    </rPh>
    <rPh sb="36" eb="38">
      <t>チホウ</t>
    </rPh>
    <rPh sb="38" eb="40">
      <t>コウキョウ</t>
    </rPh>
    <rPh sb="40" eb="42">
      <t>ダンタイ</t>
    </rPh>
    <rPh sb="42" eb="43">
      <t>トウ</t>
    </rPh>
    <rPh sb="44" eb="46">
      <t>コウシャ</t>
    </rPh>
    <rPh sb="46" eb="47">
      <t>フク</t>
    </rPh>
    <rPh sb="51" eb="53">
      <t>コウフ</t>
    </rPh>
    <rPh sb="54" eb="55">
      <t>ウ</t>
    </rPh>
    <rPh sb="57" eb="58">
      <t>マタ</t>
    </rPh>
    <rPh sb="59" eb="62">
      <t>ジッシチュウ</t>
    </rPh>
    <rPh sb="62" eb="63">
      <t>オヨ</t>
    </rPh>
    <rPh sb="64" eb="67">
      <t>シンセイチュウ</t>
    </rPh>
    <rPh sb="68" eb="70">
      <t>ジョセイ</t>
    </rPh>
    <rPh sb="70" eb="72">
      <t>ジギョウ</t>
    </rPh>
    <rPh sb="72" eb="73">
      <t>トウ</t>
    </rPh>
    <rPh sb="77" eb="79">
      <t>チョッキン</t>
    </rPh>
    <rPh sb="84" eb="85">
      <t>ジュン</t>
    </rPh>
    <rPh sb="86" eb="88">
      <t>キサイ</t>
    </rPh>
    <phoneticPr fontId="2"/>
  </si>
  <si>
    <t>・「役員」「株主」の該当する、いずれかまたは両方の欄にﾁｪｯｸ（✔）してください　</t>
    <rPh sb="10" eb="12">
      <t>ガイトウ</t>
    </rPh>
    <rPh sb="22" eb="24">
      <t>リョウホウ</t>
    </rPh>
    <rPh sb="25" eb="26">
      <t>ラン</t>
    </rPh>
    <phoneticPr fontId="5"/>
  </si>
  <si>
    <t>５．役員・株主名簿</t>
    <phoneticPr fontId="2"/>
  </si>
  <si>
    <t>・ 行が不足する場合は追加してください、</t>
    <rPh sb="4" eb="6">
      <t>フソク</t>
    </rPh>
    <rPh sb="8" eb="10">
      <t>バアイ</t>
    </rPh>
    <rPh sb="11" eb="13">
      <t>ツイカ</t>
    </rPh>
    <phoneticPr fontId="5"/>
  </si>
  <si>
    <t>12．助成事業のスケジュールおよび実施体制</t>
    <phoneticPr fontId="2"/>
  </si>
  <si>
    <t>13．補足</t>
    <phoneticPr fontId="2"/>
  </si>
  <si>
    <t>14．改良・実用化 及び 普及促進の資金計画</t>
    <rPh sb="3" eb="5">
      <t>カイリョウ</t>
    </rPh>
    <rPh sb="6" eb="9">
      <t>ジツヨウカ</t>
    </rPh>
    <rPh sb="10" eb="11">
      <t>オヨ</t>
    </rPh>
    <rPh sb="13" eb="15">
      <t>フキュウ</t>
    </rPh>
    <rPh sb="15" eb="17">
      <t>ソクシン</t>
    </rPh>
    <phoneticPr fontId="18"/>
  </si>
  <si>
    <t>15．資金支出明細　【改良・実用化フェーズ】</t>
    <rPh sb="3" eb="5">
      <t>シキン</t>
    </rPh>
    <rPh sb="5" eb="7">
      <t>シシュツ</t>
    </rPh>
    <rPh sb="7" eb="9">
      <t>メイサイ</t>
    </rPh>
    <rPh sb="11" eb="13">
      <t>カイリョウ</t>
    </rPh>
    <rPh sb="14" eb="17">
      <t>ジツヨウカ</t>
    </rPh>
    <phoneticPr fontId="18"/>
  </si>
  <si>
    <t>〈従事時間見積表〉　</t>
    <phoneticPr fontId="18"/>
  </si>
  <si>
    <t>〈人件費算定表〉　</t>
    <rPh sb="1" eb="4">
      <t>ジンケンヒ</t>
    </rPh>
    <rPh sb="4" eb="6">
      <t>サンテイ</t>
    </rPh>
    <phoneticPr fontId="2"/>
  </si>
  <si>
    <t>従事者氏名</t>
    <phoneticPr fontId="2"/>
  </si>
  <si>
    <t>従事者氏名</t>
    <phoneticPr fontId="2"/>
  </si>
  <si>
    <t>番号</t>
    <rPh sb="0" eb="2">
      <t>バンゴウ</t>
    </rPh>
    <phoneticPr fontId="2"/>
  </si>
  <si>
    <t>　過去５年における国・地方公共団体等からの表彰について、直近のものから順に記載してください。</t>
    <rPh sb="1" eb="3">
      <t>カコ</t>
    </rPh>
    <rPh sb="4" eb="5">
      <t>ネン</t>
    </rPh>
    <rPh sb="9" eb="10">
      <t>クニ</t>
    </rPh>
    <rPh sb="11" eb="13">
      <t>チホウ</t>
    </rPh>
    <rPh sb="13" eb="15">
      <t>コウキョウ</t>
    </rPh>
    <rPh sb="15" eb="17">
      <t>ダンタイ</t>
    </rPh>
    <rPh sb="17" eb="18">
      <t>トウ</t>
    </rPh>
    <rPh sb="21" eb="23">
      <t>ヒョウショウ</t>
    </rPh>
    <rPh sb="28" eb="30">
      <t>チョッキン</t>
    </rPh>
    <phoneticPr fontId="2"/>
  </si>
  <si>
    <r>
      <t>６．事業計画の説明</t>
    </r>
    <r>
      <rPr>
        <sz val="11"/>
        <rFont val="ＭＳ Ｐゴシック"/>
        <family val="3"/>
        <charset val="128"/>
        <scheme val="minor"/>
      </rPr>
      <t>　（申請計画、改良計画の内容理解）</t>
    </r>
    <rPh sb="2" eb="4">
      <t>ジギョウ</t>
    </rPh>
    <rPh sb="4" eb="6">
      <t>ケイカク</t>
    </rPh>
    <rPh sb="7" eb="9">
      <t>セツメイ</t>
    </rPh>
    <phoneticPr fontId="5"/>
  </si>
  <si>
    <t>(２)　具体的な達成目標　 【 申請後変更不可 】　　（　６． (４) で記載した番号ごとに 「達成目標」 を設定　）</t>
    <rPh sb="4" eb="7">
      <t>グタイテキ</t>
    </rPh>
    <rPh sb="8" eb="10">
      <t>タッセイ</t>
    </rPh>
    <rPh sb="10" eb="12">
      <t>モクヒョウ</t>
    </rPh>
    <rPh sb="16" eb="18">
      <t>シンセイ</t>
    </rPh>
    <rPh sb="18" eb="19">
      <t>ゴ</t>
    </rPh>
    <phoneticPr fontId="5"/>
  </si>
  <si>
    <t>上記が「あり」の場合の権利の種類と番号</t>
    <rPh sb="14" eb="16">
      <t>シュルイ</t>
    </rPh>
    <phoneticPr fontId="5"/>
  </si>
  <si>
    <t>上記が「あり」の場合の権利の種類と番号</t>
    <phoneticPr fontId="2"/>
  </si>
  <si>
    <t>① 対象顧客
② 競合製品と
　 その特徴
③ 自社製品が
　 顧客に支持
　 される理由</t>
    <rPh sb="20" eb="22">
      <t>トクチョウ</t>
    </rPh>
    <rPh sb="34" eb="36">
      <t>コキャク</t>
    </rPh>
    <rPh sb="37" eb="39">
      <t>シジ</t>
    </rPh>
    <rPh sb="45" eb="47">
      <t>リユウ</t>
    </rPh>
    <phoneticPr fontId="2"/>
  </si>
  <si>
    <t>(1)  スケジュール</t>
    <phoneticPr fontId="2"/>
  </si>
  <si>
    <t>（２） 実施体制　</t>
    <rPh sb="4" eb="6">
      <t>ジッシ</t>
    </rPh>
    <rPh sb="6" eb="8">
      <t>タイセイ</t>
    </rPh>
    <phoneticPr fontId="2"/>
  </si>
  <si>
    <t>①　改良・実用化フェーズ</t>
    <rPh sb="2" eb="4">
      <t>カイリョウ</t>
    </rPh>
    <rPh sb="5" eb="8">
      <t>ジツヨウカ</t>
    </rPh>
    <phoneticPr fontId="2"/>
  </si>
  <si>
    <t>②　普及促進フェーズ</t>
    <rPh sb="2" eb="4">
      <t>フキュウ</t>
    </rPh>
    <rPh sb="4" eb="6">
      <t>ソクシン</t>
    </rPh>
    <phoneticPr fontId="2"/>
  </si>
  <si>
    <t>(７)機械装置・工具器具費　</t>
    <rPh sb="3" eb="5">
      <t>キカイ</t>
    </rPh>
    <rPh sb="5" eb="7">
      <t>ソウチ</t>
    </rPh>
    <rPh sb="8" eb="10">
      <t>コウグ</t>
    </rPh>
    <rPh sb="10" eb="12">
      <t>キグ</t>
    </rPh>
    <rPh sb="12" eb="13">
      <t>ヒ</t>
    </rPh>
    <phoneticPr fontId="18"/>
  </si>
  <si>
    <t>(10)展示会出展費</t>
    <rPh sb="4" eb="6">
      <t>テンジ</t>
    </rPh>
    <rPh sb="6" eb="7">
      <t>カイ</t>
    </rPh>
    <rPh sb="7" eb="9">
      <t>シュッテン</t>
    </rPh>
    <rPh sb="9" eb="10">
      <t>ヒ</t>
    </rPh>
    <phoneticPr fontId="18"/>
  </si>
  <si>
    <r>
      <t>７．改良・実用化の達成目標等　</t>
    </r>
    <r>
      <rPr>
        <sz val="11"/>
        <rFont val="ＭＳ Ｐゴシック"/>
        <family val="3"/>
        <charset val="128"/>
        <scheme val="minor"/>
      </rPr>
      <t>（機能、性能の向上による都市防災力の向上）</t>
    </r>
    <phoneticPr fontId="2"/>
  </si>
  <si>
    <r>
      <t xml:space="preserve">９．産業財産権　 </t>
    </r>
    <r>
      <rPr>
        <sz val="11"/>
        <rFont val="ＭＳ Ｐゴシック"/>
        <family val="3"/>
        <charset val="128"/>
        <scheme val="minor"/>
      </rPr>
      <t>（権利関係からみた実現性）</t>
    </r>
    <phoneticPr fontId="2"/>
  </si>
  <si>
    <r>
      <t>10．諸法令等の順守、安全性への取り組み　</t>
    </r>
    <r>
      <rPr>
        <sz val="11"/>
        <rFont val="ＭＳ Ｐゴシック"/>
        <family val="3"/>
        <charset val="128"/>
        <scheme val="minor"/>
      </rPr>
      <t>（実用化及び普及面からみた妥当性）</t>
    </r>
    <phoneticPr fontId="2"/>
  </si>
  <si>
    <r>
      <t>11．普及促進計画</t>
    </r>
    <r>
      <rPr>
        <sz val="11"/>
        <rFont val="ＭＳ Ｐゴシック"/>
        <family val="3"/>
        <charset val="128"/>
        <scheme val="minor"/>
      </rPr>
      <t>　（普及による都市防災力の向上 ）</t>
    </r>
    <phoneticPr fontId="2"/>
  </si>
  <si>
    <r>
      <t xml:space="preserve"> 改良・実用化フェーズ
</t>
    </r>
    <r>
      <rPr>
        <sz val="10"/>
        <rFont val="ＭＳ Ｐゴシック"/>
        <family val="3"/>
        <charset val="128"/>
      </rPr>
      <t xml:space="preserve"> (助成率2/3　助成金交付申請額 上限1000万円）</t>
    </r>
    <rPh sb="1" eb="3">
      <t>カイリョウ</t>
    </rPh>
    <rPh sb="4" eb="7">
      <t>ジツヨウカ</t>
    </rPh>
    <rPh sb="30" eb="32">
      <t>ジョウゲン</t>
    </rPh>
    <rPh sb="36" eb="38">
      <t>マンエン</t>
    </rPh>
    <phoneticPr fontId="18"/>
  </si>
  <si>
    <r>
      <t>(２)機械装置・工具器具費　</t>
    </r>
    <r>
      <rPr>
        <sz val="10"/>
        <rFont val="ＭＳ 明朝"/>
        <family val="1"/>
        <charset val="128"/>
      </rPr>
      <t/>
    </r>
    <phoneticPr fontId="18"/>
  </si>
  <si>
    <r>
      <t xml:space="preserve">(５)直接人件費
</t>
    </r>
    <r>
      <rPr>
        <sz val="9"/>
        <rFont val="ＭＳ ゴシック"/>
        <family val="3"/>
        <charset val="128"/>
      </rPr>
      <t xml:space="preserve"> (助成金交付申請額 上限500万円)　　</t>
    </r>
    <r>
      <rPr>
        <sz val="11"/>
        <rFont val="ＭＳ ゴシック"/>
        <family val="3"/>
        <charset val="128"/>
      </rPr>
      <t xml:space="preserve">   </t>
    </r>
    <r>
      <rPr>
        <sz val="10"/>
        <rFont val="ＭＳ 明朝"/>
        <family val="1"/>
        <charset val="128"/>
      </rPr>
      <t/>
    </r>
    <rPh sb="20" eb="22">
      <t>ジョウゲン</t>
    </rPh>
    <phoneticPr fontId="18"/>
  </si>
  <si>
    <r>
      <t xml:space="preserve"> 普及促進フェーズ
</t>
    </r>
    <r>
      <rPr>
        <b/>
        <sz val="9"/>
        <rFont val="ＭＳ Ｐゴシック"/>
        <family val="3"/>
        <charset val="128"/>
      </rPr>
      <t>　</t>
    </r>
    <r>
      <rPr>
        <sz val="9"/>
        <rFont val="ＭＳ Ｐゴシック"/>
        <family val="3"/>
        <charset val="128"/>
      </rPr>
      <t xml:space="preserve"> (助成率1/2　助成金交付申請額 上限350万円)</t>
    </r>
    <rPh sb="1" eb="3">
      <t>フキュウ</t>
    </rPh>
    <rPh sb="3" eb="5">
      <t>ソクシン</t>
    </rPh>
    <rPh sb="29" eb="31">
      <t>ジョウゲン</t>
    </rPh>
    <rPh sb="34" eb="35">
      <t>マン</t>
    </rPh>
    <rPh sb="35" eb="36">
      <t>エン</t>
    </rPh>
    <phoneticPr fontId="18"/>
  </si>
  <si>
    <r>
      <t xml:space="preserve"> 先導的ユーザーへの導入費用
</t>
    </r>
    <r>
      <rPr>
        <sz val="9"/>
        <rFont val="ＭＳ ゴシック"/>
        <family val="3"/>
        <charset val="128"/>
      </rPr>
      <t xml:space="preserve"> (助成金交付申請額 上限200万円 ただし特例有)</t>
    </r>
    <rPh sb="1" eb="4">
      <t>センドウテキ</t>
    </rPh>
    <rPh sb="10" eb="12">
      <t>ドウニュウ</t>
    </rPh>
    <rPh sb="12" eb="14">
      <t>ヒヨウ</t>
    </rPh>
    <rPh sb="26" eb="28">
      <t>ジョウゲン</t>
    </rPh>
    <rPh sb="31" eb="33">
      <t>マンエン</t>
    </rPh>
    <rPh sb="37" eb="39">
      <t>トクレイ</t>
    </rPh>
    <rPh sb="39" eb="40">
      <t>アリ</t>
    </rPh>
    <phoneticPr fontId="18"/>
  </si>
  <si>
    <r>
      <t xml:space="preserve">(９)直接人件費　
</t>
    </r>
    <r>
      <rPr>
        <sz val="9"/>
        <rFont val="ＭＳ ゴシック"/>
        <family val="3"/>
        <charset val="128"/>
      </rPr>
      <t xml:space="preserve"> (助成金交付申請額 上限200万円)</t>
    </r>
    <r>
      <rPr>
        <sz val="11"/>
        <rFont val="ＭＳ ゴシック"/>
        <family val="3"/>
        <charset val="128"/>
      </rPr>
      <t>　　</t>
    </r>
    <rPh sb="3" eb="5">
      <t>チョクセツ</t>
    </rPh>
    <rPh sb="5" eb="8">
      <t>ジンケンヒ</t>
    </rPh>
    <phoneticPr fontId="18"/>
  </si>
  <si>
    <r>
      <t xml:space="preserve"> 展示会出展・広告費
</t>
    </r>
    <r>
      <rPr>
        <sz val="9"/>
        <rFont val="ＭＳ ゴシック"/>
        <family val="3"/>
        <charset val="128"/>
      </rPr>
      <t xml:space="preserve"> (助成金交付申請額 上限150万円 ただし特例有)</t>
    </r>
    <rPh sb="1" eb="4">
      <t>テンジカイ</t>
    </rPh>
    <rPh sb="4" eb="6">
      <t>シュッテン</t>
    </rPh>
    <rPh sb="7" eb="10">
      <t>コウコクヒ</t>
    </rPh>
    <rPh sb="22" eb="24">
      <t>ジョウゲン</t>
    </rPh>
    <rPh sb="27" eb="29">
      <t>マンエン</t>
    </rPh>
    <rPh sb="33" eb="35">
      <t>トクレイ</t>
    </rPh>
    <rPh sb="35" eb="36">
      <t>アリ</t>
    </rPh>
    <phoneticPr fontId="18"/>
  </si>
  <si>
    <r>
      <t xml:space="preserve"> その他助成対象外経費　 </t>
    </r>
    <r>
      <rPr>
        <sz val="10"/>
        <rFont val="ＭＳ 明朝"/>
        <family val="1"/>
        <charset val="128"/>
      </rPr>
      <t/>
    </r>
    <phoneticPr fontId="18"/>
  </si>
  <si>
    <r>
      <rPr>
        <sz val="11"/>
        <rFont val="ＭＳ ゴシック"/>
        <family val="3"/>
        <charset val="128"/>
      </rPr>
      <t>合　　　計</t>
    </r>
    <r>
      <rPr>
        <sz val="12"/>
        <rFont val="ＭＳ ゴシック"/>
        <family val="3"/>
        <charset val="128"/>
      </rPr>
      <t xml:space="preserve"> 　　</t>
    </r>
    <r>
      <rPr>
        <sz val="11"/>
        <rFont val="ＭＳ 明朝"/>
        <family val="1"/>
        <charset val="128"/>
      </rPr>
      <t/>
    </r>
    <phoneticPr fontId="18"/>
  </si>
  <si>
    <t>税抜100万円以上の場合は、指定様式による計画書を作成してください</t>
    <rPh sb="1" eb="2">
      <t>ヌ</t>
    </rPh>
    <phoneticPr fontId="2"/>
  </si>
  <si>
    <t>数量
(A)</t>
    <rPh sb="0" eb="1">
      <t>スウ</t>
    </rPh>
    <rPh sb="1" eb="2">
      <t>リョウ</t>
    </rPh>
    <phoneticPr fontId="18"/>
  </si>
  <si>
    <t>(3) 委託費</t>
    <rPh sb="4" eb="6">
      <t>イタク</t>
    </rPh>
    <rPh sb="6" eb="7">
      <t>ヒ</t>
    </rPh>
    <phoneticPr fontId="18"/>
  </si>
  <si>
    <r>
      <t>(4) 産業財産権出願・導入費</t>
    </r>
    <r>
      <rPr>
        <sz val="11"/>
        <rFont val="ＭＳ Ｐゴシック"/>
        <family val="3"/>
        <charset val="128"/>
        <scheme val="minor"/>
      </rPr>
      <t xml:space="preserve"> (調査費用・審査請求・登録費用は対象外)</t>
    </r>
    <rPh sb="4" eb="6">
      <t>サンギョウ</t>
    </rPh>
    <rPh sb="6" eb="9">
      <t>ザイサンケン</t>
    </rPh>
    <rPh sb="9" eb="11">
      <t>シュツガン</t>
    </rPh>
    <rPh sb="12" eb="14">
      <t>ドウニュウ</t>
    </rPh>
    <rPh sb="14" eb="15">
      <t>ヒ</t>
    </rPh>
    <rPh sb="17" eb="19">
      <t>チョウサ</t>
    </rPh>
    <rPh sb="19" eb="20">
      <t>ヒ</t>
    </rPh>
    <rPh sb="20" eb="21">
      <t>ヨウ</t>
    </rPh>
    <rPh sb="22" eb="24">
      <t>シンサ</t>
    </rPh>
    <rPh sb="24" eb="26">
      <t>セイキュウ</t>
    </rPh>
    <rPh sb="27" eb="29">
      <t>トウロク</t>
    </rPh>
    <rPh sb="29" eb="31">
      <t>ヒヨウ</t>
    </rPh>
    <rPh sb="32" eb="35">
      <t>タイショウガイ</t>
    </rPh>
    <phoneticPr fontId="18"/>
  </si>
  <si>
    <t>※全ての委託費について、指定様式による計画書を作成してください</t>
    <rPh sb="1" eb="2">
      <t>スベ</t>
    </rPh>
    <rPh sb="4" eb="6">
      <t>イタク</t>
    </rPh>
    <rPh sb="6" eb="7">
      <t>ヒ</t>
    </rPh>
    <rPh sb="12" eb="14">
      <t>シテイ</t>
    </rPh>
    <phoneticPr fontId="2"/>
  </si>
  <si>
    <r>
      <rPr>
        <b/>
        <sz val="11"/>
        <rFont val="ＭＳ Ｐゴシック"/>
        <family val="3"/>
        <charset val="128"/>
        <scheme val="minor"/>
      </rPr>
      <t>(5) 直接人件費</t>
    </r>
    <r>
      <rPr>
        <sz val="11"/>
        <rFont val="ＭＳ Ｐゴシック"/>
        <family val="3"/>
        <charset val="128"/>
        <scheme val="minor"/>
      </rPr>
      <t xml:space="preserve"> (ソフトウェア開発費に係る人件費）</t>
    </r>
    <rPh sb="4" eb="6">
      <t>チョクセツ</t>
    </rPh>
    <rPh sb="6" eb="9">
      <t>ジンケンヒ</t>
    </rPh>
    <rPh sb="17" eb="20">
      <t>カイハツヒ</t>
    </rPh>
    <rPh sb="21" eb="22">
      <t>カカ</t>
    </rPh>
    <rPh sb="23" eb="26">
      <t>ジンケンヒ</t>
    </rPh>
    <phoneticPr fontId="2"/>
  </si>
  <si>
    <t>ソフトウェア設計</t>
    <phoneticPr fontId="18"/>
  </si>
  <si>
    <t>ソフトウェアテスト</t>
    <phoneticPr fontId="18"/>
  </si>
  <si>
    <t>ソフトウェア開発工程</t>
    <phoneticPr fontId="18"/>
  </si>
  <si>
    <t>16．資金支出明細　【普及促進フェーズ】</t>
    <rPh sb="11" eb="13">
      <t>フキュウ</t>
    </rPh>
    <rPh sb="13" eb="15">
      <t>ソクシン</t>
    </rPh>
    <phoneticPr fontId="5"/>
  </si>
  <si>
    <t>想定する全ての先導的ユーザーを記入してください。</t>
    <rPh sb="4" eb="5">
      <t>スベ</t>
    </rPh>
    <phoneticPr fontId="2"/>
  </si>
  <si>
    <t>先導的ユーザー（導入予定先）</t>
    <phoneticPr fontId="2"/>
  </si>
  <si>
    <t>※全ての委託費について、指定様式よる計画書を作成してください</t>
    <rPh sb="1" eb="2">
      <t>スベ</t>
    </rPh>
    <phoneticPr fontId="2"/>
  </si>
  <si>
    <t>(8) 委託費</t>
    <rPh sb="4" eb="6">
      <t>イタク</t>
    </rPh>
    <rPh sb="6" eb="7">
      <t>ヒ</t>
    </rPh>
    <phoneticPr fontId="18"/>
  </si>
  <si>
    <t>(7) 機械装置・工具器具費</t>
    <rPh sb="4" eb="6">
      <t>キカイ</t>
    </rPh>
    <rPh sb="6" eb="8">
      <t>ソウチ</t>
    </rPh>
    <rPh sb="9" eb="11">
      <t>コウグ</t>
    </rPh>
    <rPh sb="11" eb="13">
      <t>キグ</t>
    </rPh>
    <rPh sb="13" eb="14">
      <t>ヒ</t>
    </rPh>
    <phoneticPr fontId="18"/>
  </si>
  <si>
    <t>(6) 原材料・副資材費</t>
    <phoneticPr fontId="2"/>
  </si>
  <si>
    <t>税抜100万円以上の場合は、指定様式による計画書を作成してください</t>
    <rPh sb="1" eb="2">
      <t>ヌ</t>
    </rPh>
    <rPh sb="10" eb="12">
      <t>バアイ</t>
    </rPh>
    <phoneticPr fontId="2"/>
  </si>
  <si>
    <t>（単位：円）</t>
  </si>
  <si>
    <t>17．資金支出明細　【その他助成対象外経費】</t>
    <rPh sb="3" eb="5">
      <t>シキン</t>
    </rPh>
    <rPh sb="5" eb="7">
      <t>シシュツ</t>
    </rPh>
    <rPh sb="7" eb="9">
      <t>メイサイ</t>
    </rPh>
    <phoneticPr fontId="18"/>
  </si>
  <si>
    <t>その他助成対象外経費</t>
    <rPh sb="8" eb="10">
      <t>ケイヒ</t>
    </rPh>
    <phoneticPr fontId="18"/>
  </si>
  <si>
    <t>18．共同申請構成表</t>
    <rPh sb="3" eb="5">
      <t>キョウドウ</t>
    </rPh>
    <rPh sb="5" eb="7">
      <t>シンセイ</t>
    </rPh>
    <rPh sb="7" eb="9">
      <t>コウセイ</t>
    </rPh>
    <rPh sb="9" eb="10">
      <t>ヒョウ</t>
    </rPh>
    <phoneticPr fontId="18"/>
  </si>
  <si>
    <t>（表が不足する場合は、本シートを複製してください）</t>
    <phoneticPr fontId="2"/>
  </si>
  <si>
    <t>契約金額</t>
    <phoneticPr fontId="18"/>
  </si>
  <si>
    <t>ＴＥＬ</t>
    <phoneticPr fontId="18"/>
  </si>
  <si>
    <t>Ｕ Ｒ Ｌ</t>
    <phoneticPr fontId="18"/>
  </si>
  <si>
    <t>※レンタル・リースでない場合、２社以上の見積書が提出できない場合はその理由を記載してください。</t>
    <phoneticPr fontId="2"/>
  </si>
  <si>
    <t>上記調達先は、自社との資本関係、役員または従業員の兼務、自社代表者３親等以内の親族による経営などの関係はない（該当する欄に✔）</t>
    <rPh sb="0" eb="2">
      <t>ジョウキ</t>
    </rPh>
    <rPh sb="2" eb="4">
      <t>チョウタツ</t>
    </rPh>
    <rPh sb="4" eb="5">
      <t>サキ</t>
    </rPh>
    <rPh sb="7" eb="9">
      <t>ジシャ</t>
    </rPh>
    <rPh sb="21" eb="24">
      <t>ジュウギョウイン</t>
    </rPh>
    <rPh sb="28" eb="30">
      <t>ジシャ</t>
    </rPh>
    <rPh sb="44" eb="46">
      <t>ケイエイ</t>
    </rPh>
    <rPh sb="49" eb="51">
      <t>カンケイ</t>
    </rPh>
    <phoneticPr fontId="18"/>
  </si>
  <si>
    <t>関係はない</t>
    <phoneticPr fontId="2"/>
  </si>
  <si>
    <t>関係がある</t>
    <phoneticPr fontId="2"/>
  </si>
  <si>
    <t>Ｕ Ｒ Ｌ</t>
    <phoneticPr fontId="18"/>
  </si>
  <si>
    <t>関係はない</t>
    <phoneticPr fontId="2"/>
  </si>
  <si>
    <t>関係がある</t>
    <phoneticPr fontId="2"/>
  </si>
  <si>
    <t>全ての委託費について作成してください</t>
    <rPh sb="0" eb="1">
      <t>スベ</t>
    </rPh>
    <rPh sb="3" eb="5">
      <t>イタク</t>
    </rPh>
    <rPh sb="5" eb="6">
      <t>ヒ</t>
    </rPh>
    <rPh sb="10" eb="12">
      <t>サクセイ</t>
    </rPh>
    <phoneticPr fontId="2"/>
  </si>
  <si>
    <t>上記契約先は、自社との資本関係、役員または従業員の兼務、自社代表者３親等以内の親族による経営などの関係はない（該当する欄に✔）</t>
    <rPh sb="0" eb="2">
      <t>ジョウキ</t>
    </rPh>
    <rPh sb="2" eb="4">
      <t>ケイヤク</t>
    </rPh>
    <rPh sb="4" eb="5">
      <t>サキ</t>
    </rPh>
    <rPh sb="7" eb="9">
      <t>ジシャ</t>
    </rPh>
    <rPh sb="21" eb="24">
      <t>ジュウギョウイン</t>
    </rPh>
    <rPh sb="28" eb="30">
      <t>ジシャ</t>
    </rPh>
    <rPh sb="44" eb="46">
      <t>ケイエイ</t>
    </rPh>
    <rPh sb="49" eb="51">
      <t>カンケイ</t>
    </rPh>
    <phoneticPr fontId="18"/>
  </si>
  <si>
    <t>　（表が不足する場合は、本シートを複製してください）</t>
    <phoneticPr fontId="2"/>
  </si>
  <si>
    <t>※</t>
    <phoneticPr fontId="2"/>
  </si>
  <si>
    <t>番号</t>
    <phoneticPr fontId="2"/>
  </si>
  <si>
    <t>契約金額</t>
    <phoneticPr fontId="18"/>
  </si>
  <si>
    <t>※該当の調達方法に✔を入れてください</t>
    <rPh sb="1" eb="3">
      <t>ガイトウ</t>
    </rPh>
    <rPh sb="4" eb="6">
      <t>チョウタツ</t>
    </rPh>
    <rPh sb="6" eb="8">
      <t>ホウホウ</t>
    </rPh>
    <rPh sb="11" eb="12">
      <t>イ</t>
    </rPh>
    <phoneticPr fontId="2"/>
  </si>
  <si>
    <t>(1) 原材料・副資材費</t>
    <phoneticPr fontId="2"/>
  </si>
  <si>
    <t>契約先</t>
    <rPh sb="0" eb="2">
      <t>ケイヤク</t>
    </rPh>
    <rPh sb="2" eb="3">
      <t>サキ</t>
    </rPh>
    <phoneticPr fontId="18"/>
  </si>
  <si>
    <r>
      <rPr>
        <b/>
        <sz val="11"/>
        <rFont val="ＭＳ Ｐゴシック"/>
        <family val="3"/>
        <charset val="128"/>
        <scheme val="minor"/>
      </rPr>
      <t>(９)  直接人件費</t>
    </r>
    <r>
      <rPr>
        <sz val="11"/>
        <rFont val="ＭＳ Ｐゴシック"/>
        <family val="3"/>
        <charset val="128"/>
        <scheme val="minor"/>
      </rPr>
      <t xml:space="preserve"> (ソフトウェア開発費に係る人件費）</t>
    </r>
    <rPh sb="5" eb="7">
      <t>チョクセツ</t>
    </rPh>
    <rPh sb="7" eb="10">
      <t>ジンケンヒ</t>
    </rPh>
    <rPh sb="18" eb="21">
      <t>カイハツヒ</t>
    </rPh>
    <rPh sb="22" eb="23">
      <t>カカ</t>
    </rPh>
    <rPh sb="24" eb="27">
      <t>ジンケンヒ</t>
    </rPh>
    <phoneticPr fontId="2"/>
  </si>
  <si>
    <t>(10) 展示会出展費（出展小間料）</t>
    <rPh sb="8" eb="10">
      <t>シュッテン</t>
    </rPh>
    <rPh sb="10" eb="11">
      <t>ヒ</t>
    </rPh>
    <rPh sb="14" eb="16">
      <t>コマ</t>
    </rPh>
    <rPh sb="16" eb="17">
      <t>リョウ</t>
    </rPh>
    <phoneticPr fontId="18"/>
  </si>
  <si>
    <t>(11) 広告費</t>
    <rPh sb="5" eb="8">
      <t>コウコクヒ</t>
    </rPh>
    <phoneticPr fontId="18"/>
  </si>
  <si>
    <t>募集要項  3申請要件　(1)ウ複数企業等で構成される中小企業グループ(共同申請）　による場合、必要事項を記入してください　あわせて共同申請の場合、18．共同申請構成表の作成が必要です</t>
    <rPh sb="48" eb="50">
      <t>ヒツヨウ</t>
    </rPh>
    <rPh sb="50" eb="52">
      <t>ジコウ</t>
    </rPh>
    <rPh sb="53" eb="55">
      <t>キニュウ</t>
    </rPh>
    <phoneticPr fontId="2"/>
  </si>
  <si>
    <r>
      <t>８．改良元となる既存技術・製品について</t>
    </r>
    <r>
      <rPr>
        <sz val="11"/>
        <rFont val="ＭＳ Ｐゴシック"/>
        <family val="3"/>
        <charset val="128"/>
        <scheme val="minor"/>
      </rPr>
      <t>　</t>
    </r>
    <phoneticPr fontId="2"/>
  </si>
  <si>
    <t>（ ２０１８年６月１日 現在 ）</t>
    <phoneticPr fontId="2"/>
  </si>
  <si>
    <t>〒　　　‐　　　　</t>
    <phoneticPr fontId="5"/>
  </si>
  <si>
    <t>〒</t>
    <phoneticPr fontId="2"/>
  </si>
  <si>
    <t>（　　　）　　　　　－</t>
    <phoneticPr fontId="2"/>
  </si>
  <si>
    <t xml:space="preserve">                                     @</t>
    <phoneticPr fontId="2"/>
  </si>
  <si>
    <t>（　　）　　　　－　　　　　</t>
    <phoneticPr fontId="2"/>
  </si>
  <si>
    <t>(　　　　　　　)</t>
    <phoneticPr fontId="2"/>
  </si>
  <si>
    <t>～</t>
    <phoneticPr fontId="2"/>
  </si>
  <si>
    <t>・助成金交付申請額が上限を超えている場合、下記の該当の経費区分に調整したい金額を入力して、助成金交付申請額が限度内におさまるよう調整してください。
・手入力により助成金交付申請額の内訳を調整する場合は、「校閲」から「変更グループ」の「シート保護の解除」をした上で手入力してください。</t>
    <rPh sb="10" eb="12">
      <t>ジョウゲン</t>
    </rPh>
    <rPh sb="13" eb="14">
      <t>コ</t>
    </rPh>
    <rPh sb="18" eb="20">
      <t>バアイ</t>
    </rPh>
    <rPh sb="21" eb="23">
      <t>カキ</t>
    </rPh>
    <rPh sb="24" eb="26">
      <t>ガイトウ</t>
    </rPh>
    <rPh sb="32" eb="34">
      <t>チョウセイ</t>
    </rPh>
    <rPh sb="64" eb="66">
      <t>チョウセイ</t>
    </rPh>
    <rPh sb="75" eb="76">
      <t>テ</t>
    </rPh>
    <rPh sb="76" eb="78">
      <t>ニュウリョク</t>
    </rPh>
    <rPh sb="93" eb="95">
      <t>チョウセイ</t>
    </rPh>
    <rPh sb="97" eb="99">
      <t>バアイ</t>
    </rPh>
    <rPh sb="102" eb="104">
      <t>コウエツ</t>
    </rPh>
    <rPh sb="108" eb="110">
      <t>ヘンコウ</t>
    </rPh>
    <rPh sb="120" eb="122">
      <t>ホゴ</t>
    </rPh>
    <rPh sb="123" eb="125">
      <t>カイジョ</t>
    </rPh>
    <rPh sb="129" eb="130">
      <t>ウエ</t>
    </rPh>
    <rPh sb="131" eb="132">
      <t>テ</t>
    </rPh>
    <rPh sb="132" eb="134">
      <t>ニュウリョク</t>
    </rPh>
    <phoneticPr fontId="2"/>
  </si>
  <si>
    <t>１３０，０００　～　１３８，０００</t>
  </si>
  <si>
    <t>１３８，０００　～　１４６，０００</t>
  </si>
  <si>
    <t>１４６，０００　～　１５５，０００</t>
  </si>
  <si>
    <t>１５５，０００　～　１６５，０００</t>
  </si>
  <si>
    <t>１６５，０００　～　１７５，０００</t>
  </si>
  <si>
    <t>１７５，０００　～　１８５，０００</t>
  </si>
  <si>
    <t>１８５，０００　～　１９５，０００</t>
  </si>
  <si>
    <t>１９５，０００　～　２１０，０００</t>
  </si>
  <si>
    <t>２１０，０００　～　２３０，０００</t>
  </si>
  <si>
    <t>２３０，０００　～　２５０，０００</t>
  </si>
  <si>
    <t>２５０，０００　～　２７０，０００</t>
  </si>
  <si>
    <t>２７０，０００　～　２９０，０００</t>
  </si>
  <si>
    <t>２９０，０００　～　３１０，０００</t>
  </si>
  <si>
    <t>３１０，０００　～　３３０，０００</t>
  </si>
  <si>
    <t>３３０，０００　～　３５０，０００</t>
  </si>
  <si>
    <t>３５０，０００　～　３７０，０００</t>
  </si>
  <si>
    <t>３７０，０００　～　３９５，０００</t>
  </si>
  <si>
    <t>３９５，０００　～　４２５，０００</t>
  </si>
  <si>
    <t>４２５，０００　～　４５５，０００</t>
  </si>
  <si>
    <t>４５５，０００　～　４８５，０００</t>
  </si>
  <si>
    <t>４８５，０００　～　５１５，０００</t>
  </si>
  <si>
    <t>５１５，０００　～　５４５，０００</t>
  </si>
  <si>
    <t>５４５，０００　～　５７５，０００</t>
  </si>
  <si>
    <t>５７５，０００　～　６０５，０００</t>
  </si>
  <si>
    <t>６０５，０００　以上</t>
  </si>
  <si>
    <t>報酬月額（給与等）</t>
    <rPh sb="0" eb="2">
      <t>ホウシュウ</t>
    </rPh>
    <rPh sb="2" eb="4">
      <t>ゲツガク</t>
    </rPh>
    <rPh sb="5" eb="7">
      <t>キュウヨ</t>
    </rPh>
    <rPh sb="7" eb="8">
      <t>トウ</t>
    </rPh>
    <phoneticPr fontId="2"/>
  </si>
  <si>
    <t>人件費単価（時給）</t>
    <rPh sb="0" eb="3">
      <t>ジンケンヒ</t>
    </rPh>
    <rPh sb="3" eb="5">
      <t>タンカ</t>
    </rPh>
    <rPh sb="6" eb="8">
      <t>ジキュウ</t>
    </rPh>
    <phoneticPr fontId="2"/>
  </si>
  <si>
    <t>１３０，０００　未満</t>
    <phoneticPr fontId="2"/>
  </si>
  <si>
    <t>130,000　未満</t>
    <phoneticPr fontId="2"/>
  </si>
  <si>
    <t>130,000～138,000</t>
    <phoneticPr fontId="2"/>
  </si>
  <si>
    <t>138,000～146,000</t>
    <phoneticPr fontId="2"/>
  </si>
  <si>
    <t>146,000～155,000</t>
    <phoneticPr fontId="2"/>
  </si>
  <si>
    <t>155,000～165,000</t>
    <phoneticPr fontId="2"/>
  </si>
  <si>
    <t>165,000～175,000</t>
    <phoneticPr fontId="2"/>
  </si>
  <si>
    <t>175,000～185,000</t>
    <phoneticPr fontId="2"/>
  </si>
  <si>
    <t>185,000～195,000</t>
    <phoneticPr fontId="2"/>
  </si>
  <si>
    <t>195,000～210,000</t>
    <phoneticPr fontId="2"/>
  </si>
  <si>
    <t>250,000～270,000</t>
  </si>
  <si>
    <t>270,000～290,000</t>
  </si>
  <si>
    <t>290,000～310,000</t>
  </si>
  <si>
    <t>210,000～230,000</t>
  </si>
  <si>
    <t>230,000～250,000</t>
  </si>
  <si>
    <t>310,000～330,000</t>
    <phoneticPr fontId="2"/>
  </si>
  <si>
    <t>330,000～350,000</t>
    <phoneticPr fontId="2"/>
  </si>
  <si>
    <t>350,000～370,000</t>
    <phoneticPr fontId="2"/>
  </si>
  <si>
    <t>370,000～395,000</t>
    <phoneticPr fontId="2"/>
  </si>
  <si>
    <t>395,000～425,000</t>
    <phoneticPr fontId="2"/>
  </si>
  <si>
    <t>425,000～455,000</t>
    <phoneticPr fontId="2"/>
  </si>
  <si>
    <t>455,000～485,000</t>
    <phoneticPr fontId="2"/>
  </si>
  <si>
    <t>485,000～515,000</t>
    <phoneticPr fontId="2"/>
  </si>
  <si>
    <t>515,000～545,000</t>
    <phoneticPr fontId="2"/>
  </si>
  <si>
    <t>545,000～575,000</t>
    <phoneticPr fontId="2"/>
  </si>
  <si>
    <t>575,000～605,000</t>
    <phoneticPr fontId="2"/>
  </si>
  <si>
    <t>605,000　以上</t>
    <phoneticPr fontId="2"/>
  </si>
  <si>
    <t>　　</t>
  </si>
  <si>
    <t>3921</t>
    <phoneticPr fontId="2"/>
  </si>
  <si>
    <t>3922</t>
  </si>
  <si>
    <t>3923</t>
  </si>
  <si>
    <t>3929</t>
    <phoneticPr fontId="2"/>
  </si>
  <si>
    <t>情報提供サービス業</t>
    <rPh sb="0" eb="2">
      <t>ジョウホウ</t>
    </rPh>
    <rPh sb="2" eb="4">
      <t>テイキョウ</t>
    </rPh>
    <rPh sb="8" eb="9">
      <t>ギョウ</t>
    </rPh>
    <phoneticPr fontId="2"/>
  </si>
  <si>
    <t>市場調査・世論調査・社会調査業</t>
    <rPh sb="0" eb="2">
      <t>シジョウ</t>
    </rPh>
    <rPh sb="2" eb="4">
      <t>チョウサ</t>
    </rPh>
    <rPh sb="5" eb="7">
      <t>ヨロン</t>
    </rPh>
    <rPh sb="7" eb="9">
      <t>チョウサ</t>
    </rPh>
    <rPh sb="10" eb="12">
      <t>シャカイ</t>
    </rPh>
    <rPh sb="12" eb="14">
      <t>チョウサ</t>
    </rPh>
    <rPh sb="14" eb="15">
      <t>ギョウ</t>
    </rPh>
    <phoneticPr fontId="2"/>
  </si>
  <si>
    <t>その他の情報処理・提供サービス業</t>
    <rPh sb="2" eb="3">
      <t>ホカ</t>
    </rPh>
    <rPh sb="4" eb="6">
      <t>ジョウホウ</t>
    </rPh>
    <rPh sb="6" eb="8">
      <t>ショリ</t>
    </rPh>
    <rPh sb="9" eb="11">
      <t>テイキョウ</t>
    </rPh>
    <rPh sb="15" eb="16">
      <t>ギョウ</t>
    </rPh>
    <phoneticPr fontId="2"/>
  </si>
  <si>
    <t>年度</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</si>
</sst>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
    <numFmt numFmtId="177" formatCode="#,##0_ "/>
    <numFmt numFmtId="178" formatCode="##&quot;年&quot;"/>
    <numFmt numFmtId="179" formatCode="yy/m/d"/>
    <numFmt numFmtId="180" formatCode="0_);[Red]\(0\)"/>
    <numFmt numFmtId="181" formatCode="[&lt;=99999999]####\-####;\(00\)\ ####\-####"/>
    <numFmt numFmtId="182" formatCode="#,##0_);[Red]\(#,##0\)"/>
    <numFmt numFmtId="183" formatCode="[&lt;=999]000;[&lt;=9999]000\-00;000\-0000"/>
  </numFmts>
  <fonts count="6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rgb="FFFF0000"/>
      <name val="ＭＳ Ｐゴシック"/>
      <family val="3"/>
      <charset val="128"/>
      <scheme val="minor"/>
    </font>
    <font>
      <sz val="6"/>
      <name val="ＭＳ Ｐゴシック"/>
      <family val="3"/>
      <charset val="128"/>
      <scheme val="minor"/>
    </font>
    <font>
      <b/>
      <sz val="11"/>
      <color theme="1"/>
      <name val="ＭＳ Ｐゴシック"/>
      <family val="3"/>
      <charset val="128"/>
      <scheme val="minor"/>
    </font>
    <font>
      <sz val="11"/>
      <color indexed="8"/>
      <name val="ＭＳ Ｐゴシック"/>
      <family val="3"/>
      <charset val="128"/>
    </font>
    <font>
      <sz val="11"/>
      <color theme="1"/>
      <name val="ＭＳ Ｐゴシック"/>
      <family val="2"/>
      <scheme val="minor"/>
    </font>
    <font>
      <sz val="10.5"/>
      <color theme="1"/>
      <name val="ＭＳ ゴシック"/>
      <family val="3"/>
      <charset val="128"/>
    </font>
    <font>
      <sz val="11"/>
      <color theme="1"/>
      <name val="ＭＳ ゴシック"/>
      <family val="3"/>
      <charset val="128"/>
    </font>
    <font>
      <sz val="12"/>
      <color theme="1"/>
      <name val="ＭＳ Ｐゴシック"/>
      <family val="2"/>
      <scheme val="minor"/>
    </font>
    <font>
      <b/>
      <sz val="11"/>
      <color theme="0"/>
      <name val="ＭＳ Ｐゴシック"/>
      <family val="3"/>
      <charset val="128"/>
      <scheme val="minor"/>
    </font>
    <font>
      <sz val="12"/>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name val="ＭＳ 明朝"/>
      <family val="1"/>
      <charset val="128"/>
    </font>
    <font>
      <sz val="10"/>
      <color theme="1"/>
      <name val="ＭＳ ゴシック"/>
      <family val="3"/>
      <charset val="128"/>
    </font>
    <font>
      <sz val="6"/>
      <name val="ＭＳ Ｐゴシック"/>
      <family val="3"/>
      <charset val="128"/>
    </font>
    <font>
      <sz val="12"/>
      <color theme="1"/>
      <name val="ＭＳ ゴシック"/>
      <family val="3"/>
      <charset val="128"/>
    </font>
    <font>
      <sz val="12"/>
      <color theme="1"/>
      <name val="HG丸ｺﾞｼｯｸM-PRO"/>
      <family val="3"/>
      <charset val="128"/>
    </font>
    <font>
      <sz val="10"/>
      <name val="ＭＳ 明朝"/>
      <family val="1"/>
      <charset val="128"/>
    </font>
    <font>
      <u/>
      <sz val="10.8"/>
      <color theme="10"/>
      <name val="ＭＳ Ｐゴシック"/>
      <family val="3"/>
      <charset val="128"/>
    </font>
    <font>
      <sz val="10"/>
      <name val="ＭＳ ゴシック"/>
      <family val="3"/>
      <charset val="128"/>
    </font>
    <font>
      <sz val="10"/>
      <name val="HG丸ｺﾞｼｯｸM-PRO"/>
      <family val="3"/>
      <charset val="128"/>
    </font>
    <font>
      <u/>
      <sz val="11"/>
      <color theme="10"/>
      <name val="ＭＳ Ｐゴシック"/>
      <family val="2"/>
      <charset val="128"/>
      <scheme val="minor"/>
    </font>
    <font>
      <b/>
      <sz val="10"/>
      <name val="ＭＳ ゴシック"/>
      <family val="3"/>
      <charset val="128"/>
    </font>
    <font>
      <b/>
      <sz val="10"/>
      <color theme="0"/>
      <name val="ＭＳ ゴシック"/>
      <family val="3"/>
      <charset val="128"/>
    </font>
    <font>
      <sz val="9"/>
      <name val="ＭＳ ゴシック"/>
      <family val="3"/>
      <charset val="128"/>
    </font>
    <font>
      <sz val="10.5"/>
      <name val="ＭＳ 明朝"/>
      <family val="1"/>
      <charset val="128"/>
    </font>
    <font>
      <sz val="10.5"/>
      <name val="ＭＳ Ｐ明朝"/>
      <family val="1"/>
      <charset val="128"/>
    </font>
    <font>
      <sz val="10.5"/>
      <name val="ＭＳ ゴシック"/>
      <family val="3"/>
      <charset val="128"/>
    </font>
    <font>
      <b/>
      <sz val="12"/>
      <name val="ＭＳ 明朝"/>
      <family val="1"/>
      <charset val="128"/>
    </font>
    <font>
      <b/>
      <sz val="10.5"/>
      <name val="ＭＳ ゴシック"/>
      <family val="3"/>
      <charset val="128"/>
    </font>
    <font>
      <sz val="11"/>
      <name val="HG丸ｺﾞｼｯｸM-PRO"/>
      <family val="3"/>
      <charset val="128"/>
    </font>
    <font>
      <sz val="11"/>
      <name val="ＭＳ ゴシック"/>
      <family val="3"/>
      <charset val="128"/>
    </font>
    <font>
      <sz val="11"/>
      <name val="ＭＳ Ｐゴシック"/>
      <family val="2"/>
      <charset val="128"/>
      <scheme val="minor"/>
    </font>
    <font>
      <b/>
      <sz val="14"/>
      <name val="ＭＳ Ｐゴシック"/>
      <family val="3"/>
      <charset val="128"/>
      <scheme val="minor"/>
    </font>
    <font>
      <b/>
      <sz val="11"/>
      <name val="ＭＳ Ｐゴシック"/>
      <family val="3"/>
      <charset val="128"/>
      <scheme val="minor"/>
    </font>
    <font>
      <sz val="10"/>
      <name val="ＭＳ Ｐゴシック"/>
      <family val="2"/>
      <charset val="128"/>
      <scheme val="minor"/>
    </font>
    <font>
      <sz val="8"/>
      <name val="ＭＳ Ｐゴシック"/>
      <family val="3"/>
      <charset val="128"/>
      <scheme val="minor"/>
    </font>
    <font>
      <sz val="10"/>
      <name val="ＭＳ Ｐゴシック"/>
      <family val="3"/>
      <charset val="128"/>
      <scheme val="minor"/>
    </font>
    <font>
      <b/>
      <sz val="11"/>
      <name val="ＭＳ ゴシック"/>
      <family val="3"/>
      <charset val="128"/>
    </font>
    <font>
      <sz val="10.5"/>
      <name val="ＭＳ Ｐゴシック"/>
      <family val="2"/>
      <charset val="128"/>
      <scheme val="minor"/>
    </font>
    <font>
      <sz val="10.5"/>
      <name val="ＭＳ Ｐゴシック"/>
      <family val="3"/>
      <charset val="128"/>
      <scheme val="minor"/>
    </font>
    <font>
      <sz val="9"/>
      <name val="ＭＳ Ｐゴシック"/>
      <family val="3"/>
      <charset val="128"/>
      <scheme val="minor"/>
    </font>
    <font>
      <b/>
      <sz val="12"/>
      <name val="ＭＳ Ｐゴシック"/>
      <family val="3"/>
      <charset val="128"/>
      <scheme val="minor"/>
    </font>
    <font>
      <b/>
      <u/>
      <sz val="10.5"/>
      <name val="ＭＳ ゴシック"/>
      <family val="3"/>
      <charset val="128"/>
    </font>
    <font>
      <sz val="12"/>
      <name val="ＭＳ ゴシック"/>
      <family val="3"/>
      <charset val="128"/>
    </font>
    <font>
      <b/>
      <sz val="10.5"/>
      <name val="ＭＳ Ｐゴシック"/>
      <family val="3"/>
      <charset val="128"/>
      <scheme val="minor"/>
    </font>
    <font>
      <b/>
      <sz val="12"/>
      <name val="ＭＳ ゴシック"/>
      <family val="3"/>
      <charset val="128"/>
    </font>
    <font>
      <b/>
      <sz val="11"/>
      <name val="ＭＳ Ｐゴシック"/>
      <family val="3"/>
      <charset val="128"/>
    </font>
    <font>
      <sz val="11"/>
      <name val="ＭＳ Ｐゴシック"/>
      <family val="3"/>
      <charset val="128"/>
    </font>
    <font>
      <sz val="11"/>
      <color theme="0"/>
      <name val="HGS創英角ﾎﾟｯﾌﾟ体"/>
      <family val="3"/>
      <charset val="128"/>
    </font>
    <font>
      <sz val="10"/>
      <name val="HGP創英角ｺﾞｼｯｸUB"/>
      <family val="3"/>
      <charset val="128"/>
    </font>
    <font>
      <b/>
      <sz val="10"/>
      <name val="ＭＳ Ｐゴシック"/>
      <family val="3"/>
      <charset val="128"/>
      <scheme val="minor"/>
    </font>
    <font>
      <b/>
      <sz val="10"/>
      <name val="HGS創英角ﾎﾟｯﾌﾟ体"/>
      <family val="3"/>
      <charset val="128"/>
    </font>
    <font>
      <sz val="10"/>
      <name val="ＭＳ Ｐゴシック"/>
      <family val="3"/>
      <charset val="128"/>
    </font>
    <font>
      <b/>
      <sz val="9"/>
      <name val="ＭＳ Ｐゴシック"/>
      <family val="3"/>
      <charset val="128"/>
    </font>
    <font>
      <sz val="9"/>
      <name val="ＭＳ Ｐゴシック"/>
      <family val="3"/>
      <charset val="128"/>
    </font>
    <font>
      <sz val="13"/>
      <name val="ＭＳ ゴシック"/>
      <family val="3"/>
      <charset val="128"/>
    </font>
    <font>
      <sz val="12"/>
      <name val="HG丸ｺﾞｼｯｸM-PRO"/>
      <family val="3"/>
      <charset val="128"/>
    </font>
    <font>
      <b/>
      <sz val="11"/>
      <name val="ＭＳ Ｐゴシック"/>
      <family val="3"/>
      <charset val="128"/>
      <scheme val="major"/>
    </font>
    <font>
      <b/>
      <sz val="11"/>
      <color theme="1"/>
      <name val="ＭＳ ゴシック"/>
      <family val="3"/>
      <charset val="128"/>
    </font>
    <font>
      <sz val="9"/>
      <color theme="1"/>
      <name val="ＭＳ ゴシック"/>
      <family val="3"/>
      <charset val="128"/>
    </font>
    <font>
      <sz val="16"/>
      <name val="ＭＳ Ｐゴシック"/>
      <family val="3"/>
      <charset val="128"/>
      <scheme val="minor"/>
    </font>
    <font>
      <sz val="11"/>
      <name val="HG創英角ｺﾞｼｯｸUB"/>
      <family val="3"/>
      <charset val="128"/>
    </font>
    <font>
      <sz val="8"/>
      <name val="ＭＳ ゴシック"/>
      <family val="3"/>
      <charset val="128"/>
    </font>
  </fonts>
  <fills count="13">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6" tint="-0.249977111117893"/>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5F8EE"/>
        <bgColor indexed="64"/>
      </patternFill>
    </fill>
    <fill>
      <patternFill patternType="solid">
        <fgColor theme="1" tint="0.34998626667073579"/>
        <bgColor indexed="64"/>
      </patternFill>
    </fill>
  </fills>
  <borders count="35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1" tint="0.34998626667073579"/>
      </right>
      <top/>
      <bottom/>
      <diagonal/>
    </border>
    <border>
      <left style="hair">
        <color indexed="64"/>
      </left>
      <right style="hair">
        <color indexed="64"/>
      </right>
      <top/>
      <bottom style="hair">
        <color indexed="64"/>
      </bottom>
      <diagonal/>
    </border>
    <border>
      <left style="hair">
        <color auto="1"/>
      </left>
      <right style="thin">
        <color theme="1" tint="0.34998626667073579"/>
      </right>
      <top/>
      <bottom style="hair">
        <color auto="1"/>
      </bottom>
      <diagonal/>
    </border>
    <border>
      <left style="thin">
        <color theme="1" tint="0.34998626667073579"/>
      </left>
      <right style="hair">
        <color indexed="64"/>
      </right>
      <top style="hair">
        <color auto="1"/>
      </top>
      <bottom style="hair">
        <color auto="1"/>
      </bottom>
      <diagonal/>
    </border>
    <border>
      <left style="hair">
        <color auto="1"/>
      </left>
      <right style="hair">
        <color auto="1"/>
      </right>
      <top style="hair">
        <color auto="1"/>
      </top>
      <bottom style="hair">
        <color auto="1"/>
      </bottom>
      <diagonal/>
    </border>
    <border>
      <left style="thin">
        <color theme="1" tint="0.34998626667073579"/>
      </left>
      <right style="thin">
        <color indexed="64"/>
      </right>
      <top style="thin">
        <color theme="1" tint="0.34998626667073579"/>
      </top>
      <bottom/>
      <diagonal/>
    </border>
    <border>
      <left style="thin">
        <color indexed="64"/>
      </left>
      <right style="thin">
        <color indexed="64"/>
      </right>
      <top style="thin">
        <color theme="1" tint="0.34998626667073579"/>
      </top>
      <bottom/>
      <diagonal/>
    </border>
    <border>
      <left style="thin">
        <color indexed="64"/>
      </left>
      <right/>
      <top style="thin">
        <color theme="1" tint="0.34998626667073579"/>
      </top>
      <bottom/>
      <diagonal/>
    </border>
    <border>
      <left style="hair">
        <color theme="1" tint="0.34998626667073579"/>
      </left>
      <right style="thin">
        <color indexed="64"/>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style="thin">
        <color indexed="64"/>
      </right>
      <top style="hair">
        <color theme="1" tint="0.34998626667073579"/>
      </top>
      <bottom style="hair">
        <color theme="1" tint="0.34998626667073579"/>
      </bottom>
      <diagonal/>
    </border>
    <border>
      <left style="thin">
        <color indexed="64"/>
      </left>
      <right style="thin">
        <color indexed="64"/>
      </right>
      <top style="hair">
        <color theme="1" tint="0.34998626667073579"/>
      </top>
      <bottom style="hair">
        <color theme="1" tint="0.34998626667073579"/>
      </bottom>
      <diagonal/>
    </border>
    <border>
      <left style="thin">
        <color indexed="64"/>
      </left>
      <right/>
      <top style="hair">
        <color theme="1" tint="0.34998626667073579"/>
      </top>
      <bottom style="hair">
        <color theme="1" tint="0.34998626667073579"/>
      </bottom>
      <diagonal/>
    </border>
    <border>
      <left style="hair">
        <color theme="1" tint="0.34998626667073579"/>
      </left>
      <right style="thin">
        <color indexed="64"/>
      </right>
      <top style="hair">
        <color theme="1" tint="0.34998626667073579"/>
      </top>
      <bottom style="hair">
        <color theme="1" tint="0.34998626667073579"/>
      </bottom>
      <diagonal/>
    </border>
    <border>
      <left/>
      <right style="thin">
        <color theme="1" tint="0.34998626667073579"/>
      </right>
      <top style="hair">
        <color theme="1" tint="0.34998626667073579"/>
      </top>
      <bottom style="hair">
        <color theme="1" tint="0.34998626667073579"/>
      </bottom>
      <diagonal/>
    </border>
    <border>
      <left style="thin">
        <color theme="1" tint="0.34998626667073579"/>
      </left>
      <right style="thin">
        <color indexed="64"/>
      </right>
      <top/>
      <bottom style="thin">
        <color theme="1" tint="0.34998626667073579"/>
      </bottom>
      <diagonal/>
    </border>
    <border>
      <left style="thin">
        <color indexed="64"/>
      </left>
      <right style="thin">
        <color indexed="64"/>
      </right>
      <top/>
      <bottom style="thin">
        <color theme="1" tint="0.34998626667073579"/>
      </bottom>
      <diagonal/>
    </border>
    <border>
      <left style="thin">
        <color indexed="64"/>
      </left>
      <right/>
      <top/>
      <bottom style="thin">
        <color theme="1" tint="0.34998626667073579"/>
      </bottom>
      <diagonal/>
    </border>
    <border>
      <left style="hair">
        <color theme="1" tint="0.34998626667073579"/>
      </left>
      <right style="thin">
        <color indexed="64"/>
      </right>
      <top/>
      <bottom style="thin">
        <color theme="1" tint="0.34998626667073579"/>
      </bottom>
      <diagonal/>
    </border>
    <border>
      <left/>
      <right style="thin">
        <color theme="1" tint="0.34998626667073579"/>
      </right>
      <top/>
      <bottom style="thin">
        <color theme="1" tint="0.34998626667073579"/>
      </bottom>
      <diagonal/>
    </border>
    <border>
      <left/>
      <right/>
      <top/>
      <bottom style="thin">
        <color theme="1" tint="0.34998626667073579"/>
      </bottom>
      <diagonal/>
    </border>
    <border>
      <left style="thin">
        <color theme="1" tint="0.34998626667073579"/>
      </left>
      <right style="thin">
        <color indexed="64"/>
      </right>
      <top style="thin">
        <color theme="1" tint="0.34998626667073579"/>
      </top>
      <bottom style="hair">
        <color theme="1" tint="0.34998626667073579"/>
      </bottom>
      <diagonal/>
    </border>
    <border>
      <left style="thin">
        <color indexed="64"/>
      </left>
      <right style="thin">
        <color indexed="64"/>
      </right>
      <top style="thin">
        <color theme="1" tint="0.34998626667073579"/>
      </top>
      <bottom style="hair">
        <color theme="1" tint="0.34998626667073579"/>
      </bottom>
      <diagonal/>
    </border>
    <border>
      <left style="thin">
        <color indexed="64"/>
      </left>
      <right/>
      <top style="thin">
        <color theme="1" tint="0.34998626667073579"/>
      </top>
      <bottom style="hair">
        <color theme="1" tint="0.34998626667073579"/>
      </bottom>
      <diagonal/>
    </border>
    <border>
      <left style="hair">
        <color theme="1" tint="0.34998626667073579"/>
      </left>
      <right/>
      <top style="thin">
        <color theme="1" tint="0.34998626667073579"/>
      </top>
      <bottom style="hair">
        <color theme="1" tint="0.34998626667073579"/>
      </bottom>
      <diagonal/>
    </border>
    <border>
      <left/>
      <right/>
      <top style="thin">
        <color theme="1" tint="0.34998626667073579"/>
      </top>
      <bottom style="hair">
        <color theme="1" tint="0.34998626667073579"/>
      </bottom>
      <diagonal/>
    </border>
    <border>
      <left/>
      <right style="thin">
        <color theme="1" tint="0.34998626667073579"/>
      </right>
      <top style="thin">
        <color theme="1" tint="0.34998626667073579"/>
      </top>
      <bottom style="hair">
        <color theme="1" tint="0.34998626667073579"/>
      </bottom>
      <diagonal/>
    </border>
    <border>
      <left style="hair">
        <color theme="1" tint="0.34998626667073579"/>
      </left>
      <right/>
      <top style="hair">
        <color theme="1" tint="0.34998626667073579"/>
      </top>
      <bottom style="thin">
        <color theme="1" tint="0.34998626667073579"/>
      </bottom>
      <diagonal/>
    </border>
    <border>
      <left/>
      <right/>
      <top style="hair">
        <color theme="1" tint="0.34998626667073579"/>
      </top>
      <bottom style="thin">
        <color theme="1" tint="0.34998626667073579"/>
      </bottom>
      <diagonal/>
    </border>
    <border>
      <left/>
      <right style="thin">
        <color theme="1" tint="0.34998626667073579"/>
      </right>
      <top style="hair">
        <color theme="1" tint="0.34998626667073579"/>
      </top>
      <bottom style="thin">
        <color theme="1" tint="0.34998626667073579"/>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bottom style="hair">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hair">
        <color auto="1"/>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theme="1" tint="0.34998626667073579"/>
      </right>
      <top/>
      <bottom/>
      <diagonal/>
    </border>
    <border>
      <left style="hair">
        <color theme="1" tint="0.34998626667073579"/>
      </left>
      <right/>
      <top/>
      <bottom style="thin">
        <color theme="1" tint="0.34998626667073579"/>
      </bottom>
      <diagonal/>
    </border>
    <border>
      <left/>
      <right style="hair">
        <color theme="1" tint="0.34998626667073579"/>
      </right>
      <top/>
      <bottom style="thin">
        <color theme="1" tint="0.34998626667073579"/>
      </bottom>
      <diagonal/>
    </border>
    <border>
      <left/>
      <right/>
      <top style="thin">
        <color indexed="64"/>
      </top>
      <bottom style="thin">
        <color theme="1" tint="0.34998626667073579"/>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top/>
      <bottom style="thin">
        <color theme="1" tint="0.34998626667073579"/>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hair">
        <color theme="1" tint="0.34998626667073579"/>
      </right>
      <top style="thin">
        <color theme="1" tint="0.34998626667073579"/>
      </top>
      <bottom/>
      <diagonal/>
    </border>
    <border>
      <left style="hair">
        <color theme="1" tint="0.34998626667073579"/>
      </left>
      <right/>
      <top style="thin">
        <color theme="1" tint="0.34998626667073579"/>
      </top>
      <bottom/>
      <diagonal/>
    </border>
    <border>
      <left style="thin">
        <color theme="1" tint="0.34998626667073579"/>
      </left>
      <right/>
      <top/>
      <bottom/>
      <diagonal/>
    </border>
    <border>
      <left style="hair">
        <color theme="1" tint="0.34998626667073579"/>
      </left>
      <right/>
      <top/>
      <bottom/>
      <diagonal/>
    </border>
    <border>
      <left style="hair">
        <color theme="1" tint="0.34998626667073579"/>
      </left>
      <right style="hair">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hair">
        <color theme="1" tint="0.34998626667073579"/>
      </bottom>
      <diagonal/>
    </border>
    <border>
      <left style="hair">
        <color theme="1" tint="0.34998626667073579"/>
      </left>
      <right style="hair">
        <color theme="1" tint="0.34998626667073579"/>
      </right>
      <top style="thin">
        <color theme="1" tint="0.34998626667073579"/>
      </top>
      <bottom style="hair">
        <color theme="1" tint="0.34998626667073579"/>
      </bottom>
      <diagonal/>
    </border>
    <border>
      <left style="thin">
        <color theme="1" tint="0.34998626667073579"/>
      </left>
      <right/>
      <top style="hair">
        <color theme="1" tint="0.34998626667073579"/>
      </top>
      <bottom style="hair">
        <color theme="1" tint="0.34998626667073579"/>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style="hair">
        <color theme="1" tint="0.34998626667073579"/>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style="hair">
        <color theme="1" tint="0.34998626667073579"/>
      </left>
      <right style="hair">
        <color theme="1" tint="0.34998626667073579"/>
      </right>
      <top style="hair">
        <color theme="1" tint="0.34998626667073579"/>
      </top>
      <bottom style="hair">
        <color auto="1"/>
      </bottom>
      <diagonal/>
    </border>
    <border>
      <left style="hair">
        <color theme="1" tint="0.34998626667073579"/>
      </left>
      <right style="hair">
        <color theme="1" tint="0.34998626667073579"/>
      </right>
      <top/>
      <bottom style="hair">
        <color theme="1" tint="0.34998626667073579"/>
      </bottom>
      <diagonal/>
    </border>
    <border>
      <left style="hair">
        <color theme="1" tint="0.34998626667073579"/>
      </left>
      <right style="hair">
        <color theme="1" tint="0.34998626667073579"/>
      </right>
      <top/>
      <bottom style="thin">
        <color theme="1" tint="0.34998626667073579"/>
      </bottom>
      <diagonal/>
    </border>
    <border>
      <left style="thin">
        <color theme="1" tint="0.34998626667073579"/>
      </left>
      <right style="hair">
        <color theme="1" tint="0.34998626667073579"/>
      </right>
      <top style="thin">
        <color theme="1" tint="0.34998626667073579"/>
      </top>
      <bottom/>
      <diagonal/>
    </border>
    <border>
      <left style="thin">
        <color theme="1" tint="0.34998626667073579"/>
      </left>
      <right style="hair">
        <color theme="1" tint="0.34998626667073579"/>
      </right>
      <top/>
      <bottom style="hair">
        <color theme="1" tint="0.34998626667073579"/>
      </bottom>
      <diagonal/>
    </border>
    <border>
      <left style="hair">
        <color theme="1" tint="0.34998626667073579"/>
      </left>
      <right/>
      <top/>
      <bottom style="hair">
        <color theme="1" tint="0.34998626667073579"/>
      </bottom>
      <diagonal/>
    </border>
    <border>
      <left/>
      <right/>
      <top/>
      <bottom style="hair">
        <color theme="1" tint="0.34998626667073579"/>
      </bottom>
      <diagonal/>
    </border>
    <border>
      <left/>
      <right style="hair">
        <color theme="1" tint="0.34998626667073579"/>
      </right>
      <top/>
      <bottom style="hair">
        <color theme="1" tint="0.34998626667073579"/>
      </bottom>
      <diagonal/>
    </border>
    <border>
      <left/>
      <right style="thin">
        <color theme="1" tint="0.34998626667073579"/>
      </right>
      <top/>
      <bottom style="hair">
        <color theme="1" tint="0.34998626667073579"/>
      </bottom>
      <diagonal/>
    </border>
    <border>
      <left style="hair">
        <color theme="1" tint="0.34998626667073579"/>
      </left>
      <right/>
      <top style="hair">
        <color theme="1" tint="0.34998626667073579"/>
      </top>
      <bottom/>
      <diagonal/>
    </border>
    <border>
      <left/>
      <right/>
      <top style="hair">
        <color theme="1" tint="0.34998626667073579"/>
      </top>
      <bottom/>
      <diagonal/>
    </border>
    <border>
      <left/>
      <right style="thin">
        <color theme="1" tint="0.34998626667073579"/>
      </right>
      <top style="hair">
        <color theme="1" tint="0.34998626667073579"/>
      </top>
      <bottom/>
      <diagonal/>
    </border>
    <border>
      <left style="hair">
        <color auto="1"/>
      </left>
      <right/>
      <top style="thin">
        <color theme="1" tint="0.34998626667073579"/>
      </top>
      <bottom/>
      <diagonal/>
    </border>
    <border>
      <left/>
      <right style="thin">
        <color theme="1" tint="0.34998626667073579"/>
      </right>
      <top/>
      <bottom style="hair">
        <color auto="1"/>
      </bottom>
      <diagonal/>
    </border>
    <border>
      <left style="thin">
        <color theme="1" tint="0.34998626667073579"/>
      </left>
      <right/>
      <top/>
      <bottom style="hair">
        <color theme="1" tint="0.34998626667073579"/>
      </bottom>
      <diagonal/>
    </border>
    <border>
      <left style="thin">
        <color theme="1" tint="0.34998626667073579"/>
      </left>
      <right/>
      <top style="hair">
        <color theme="1" tint="0.34998626667073579"/>
      </top>
      <bottom/>
      <diagonal/>
    </border>
    <border>
      <left style="hair">
        <color theme="1" tint="0.34998626667073579"/>
      </left>
      <right style="thin">
        <color theme="1" tint="0.34998626667073579"/>
      </right>
      <top style="hair">
        <color theme="1" tint="0.34998626667073579"/>
      </top>
      <bottom style="hair">
        <color theme="1" tint="0.34998626667073579"/>
      </bottom>
      <diagonal/>
    </border>
    <border>
      <left style="hair">
        <color theme="1" tint="0.34998626667073579"/>
      </left>
      <right style="dotted">
        <color theme="1" tint="0.34998626667073579"/>
      </right>
      <top style="hair">
        <color theme="1" tint="0.34998626667073579"/>
      </top>
      <bottom/>
      <diagonal/>
    </border>
    <border>
      <left style="dotted">
        <color theme="1" tint="0.34998626667073579"/>
      </left>
      <right style="dotted">
        <color theme="1" tint="0.34998626667073579"/>
      </right>
      <top style="hair">
        <color theme="1" tint="0.34998626667073579"/>
      </top>
      <bottom/>
      <diagonal/>
    </border>
    <border>
      <left style="dotted">
        <color theme="1" tint="0.34998626667073579"/>
      </left>
      <right style="hair">
        <color theme="1" tint="0.34998626667073579"/>
      </right>
      <top style="hair">
        <color theme="1" tint="0.34998626667073579"/>
      </top>
      <bottom/>
      <diagonal/>
    </border>
    <border>
      <left style="hair">
        <color theme="1" tint="0.34998626667073579"/>
      </left>
      <right/>
      <top/>
      <bottom style="hair">
        <color auto="1"/>
      </bottom>
      <diagonal/>
    </border>
    <border>
      <left style="hair">
        <color theme="1" tint="0.34998626667073579"/>
      </left>
      <right style="dotted">
        <color theme="1" tint="0.34998626667073579"/>
      </right>
      <top/>
      <bottom style="hair">
        <color auto="1"/>
      </bottom>
      <diagonal/>
    </border>
    <border>
      <left style="dotted">
        <color theme="1" tint="0.34998626667073579"/>
      </left>
      <right style="dotted">
        <color theme="1" tint="0.34998626667073579"/>
      </right>
      <top/>
      <bottom style="hair">
        <color auto="1"/>
      </bottom>
      <diagonal/>
    </border>
    <border>
      <left style="dotted">
        <color theme="1" tint="0.34998626667073579"/>
      </left>
      <right style="hair">
        <color theme="1" tint="0.34998626667073579"/>
      </right>
      <top/>
      <bottom style="hair">
        <color auto="1"/>
      </bottom>
      <diagonal/>
    </border>
    <border>
      <left/>
      <right style="hair">
        <color theme="1" tint="0.34998626667073579"/>
      </right>
      <top style="hair">
        <color theme="1" tint="0.34998626667073579"/>
      </top>
      <bottom style="hair">
        <color auto="1"/>
      </bottom>
      <diagonal/>
    </border>
    <border>
      <left style="hair">
        <color theme="1" tint="0.34998626667073579"/>
      </left>
      <right style="dotted">
        <color theme="1" tint="0.34998626667073579"/>
      </right>
      <top/>
      <bottom style="hair">
        <color theme="1" tint="0.34998626667073579"/>
      </bottom>
      <diagonal/>
    </border>
    <border>
      <left style="dotted">
        <color theme="1" tint="0.34998626667073579"/>
      </left>
      <right style="dotted">
        <color theme="1" tint="0.34998626667073579"/>
      </right>
      <top/>
      <bottom style="hair">
        <color theme="1" tint="0.34998626667073579"/>
      </bottom>
      <diagonal/>
    </border>
    <border>
      <left style="dotted">
        <color theme="1" tint="0.34998626667073579"/>
      </left>
      <right style="hair">
        <color theme="1" tint="0.34998626667073579"/>
      </right>
      <top/>
      <bottom style="hair">
        <color theme="1" tint="0.34998626667073579"/>
      </bottom>
      <diagonal/>
    </border>
    <border>
      <left style="hair">
        <color theme="1" tint="0.34998626667073579"/>
      </left>
      <right style="dotted">
        <color theme="1" tint="0.34998626667073579"/>
      </right>
      <top style="hair">
        <color theme="1" tint="0.34998626667073579"/>
      </top>
      <bottom style="hair">
        <color theme="1" tint="0.34998626667073579"/>
      </bottom>
      <diagonal/>
    </border>
    <border>
      <left style="dotted">
        <color theme="1" tint="0.34998626667073579"/>
      </left>
      <right style="dotted">
        <color theme="1" tint="0.34998626667073579"/>
      </right>
      <top style="hair">
        <color theme="1" tint="0.34998626667073579"/>
      </top>
      <bottom style="hair">
        <color theme="1" tint="0.34998626667073579"/>
      </bottom>
      <diagonal/>
    </border>
    <border>
      <left style="dotted">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style="hair">
        <color indexed="64"/>
      </right>
      <top style="hair">
        <color theme="1" tint="0.34998626667073579"/>
      </top>
      <bottom style="hair">
        <color theme="1" tint="0.34998626667073579"/>
      </bottom>
      <diagonal/>
    </border>
    <border>
      <left style="hair">
        <color theme="1" tint="0.34998626667073579"/>
      </left>
      <right style="dotted">
        <color theme="1" tint="0.34998626667073579"/>
      </right>
      <top style="hair">
        <color theme="1" tint="0.34998626667073579"/>
      </top>
      <bottom style="thin">
        <color theme="1" tint="0.34998626667073579"/>
      </bottom>
      <diagonal/>
    </border>
    <border>
      <left style="dotted">
        <color theme="1" tint="0.34998626667073579"/>
      </left>
      <right style="dotted">
        <color theme="1" tint="0.34998626667073579"/>
      </right>
      <top style="hair">
        <color theme="1" tint="0.34998626667073579"/>
      </top>
      <bottom style="thin">
        <color theme="1" tint="0.34998626667073579"/>
      </bottom>
      <diagonal/>
    </border>
    <border>
      <left style="dotted">
        <color theme="1" tint="0.34998626667073579"/>
      </left>
      <right style="hair">
        <color theme="1" tint="0.34998626667073579"/>
      </right>
      <top style="hair">
        <color theme="1" tint="0.34998626667073579"/>
      </top>
      <bottom style="thin">
        <color theme="1" tint="0.34998626667073579"/>
      </bottom>
      <diagonal/>
    </border>
    <border>
      <left/>
      <right style="hair">
        <color theme="1" tint="0.34998626667073579"/>
      </right>
      <top style="hair">
        <color theme="1" tint="0.34998626667073579"/>
      </top>
      <bottom style="thin">
        <color theme="1" tint="0.34998626667073579"/>
      </bottom>
      <diagonal/>
    </border>
    <border>
      <left style="hair">
        <color theme="1" tint="0.34998626667073579"/>
      </left>
      <right style="hair">
        <color theme="1" tint="0.34998626667073579"/>
      </right>
      <top style="hair">
        <color theme="1" tint="0.34998626667073579"/>
      </top>
      <bottom style="thin">
        <color theme="1" tint="0.34998626667073579"/>
      </bottom>
      <diagonal/>
    </border>
    <border>
      <left style="hair">
        <color theme="1" tint="0.34998626667073579"/>
      </left>
      <right style="hair">
        <color auto="1"/>
      </right>
      <top style="hair">
        <color theme="1" tint="0.34998626667073579"/>
      </top>
      <bottom style="thin">
        <color theme="1" tint="0.34998626667073579"/>
      </bottom>
      <diagonal/>
    </border>
    <border>
      <left style="hair">
        <color theme="1" tint="0.34998626667073579"/>
      </left>
      <right style="thin">
        <color theme="1" tint="0.34998626667073579"/>
      </right>
      <top style="hair">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hair">
        <color theme="1" tint="0.34998626667073579"/>
      </bottom>
      <diagonal/>
    </border>
    <border>
      <left style="hair">
        <color theme="1" tint="0.34998626667073579"/>
      </left>
      <right style="dotted">
        <color theme="1" tint="0.34998626667073579"/>
      </right>
      <top/>
      <bottom/>
      <diagonal/>
    </border>
    <border>
      <left style="dotted">
        <color theme="1" tint="0.34998626667073579"/>
      </left>
      <right style="dotted">
        <color theme="1" tint="0.34998626667073579"/>
      </right>
      <top/>
      <bottom/>
      <diagonal/>
    </border>
    <border>
      <left style="dotted">
        <color theme="1" tint="0.34998626667073579"/>
      </left>
      <right style="hair">
        <color theme="1" tint="0.34998626667073579"/>
      </right>
      <top/>
      <bottom/>
      <diagonal/>
    </border>
    <border>
      <left/>
      <right style="hair">
        <color theme="1" tint="0.34998626667073579"/>
      </right>
      <top style="hair">
        <color theme="1" tint="0.34998626667073579"/>
      </top>
      <bottom/>
      <diagonal/>
    </border>
    <border>
      <left style="hair">
        <color theme="1" tint="0.34998626667073579"/>
      </left>
      <right style="hair">
        <color theme="1" tint="0.34998626667073579"/>
      </right>
      <top style="hair">
        <color theme="1" tint="0.34998626667073579"/>
      </top>
      <bottom/>
      <diagonal/>
    </border>
    <border>
      <left/>
      <right style="thin">
        <color indexed="64"/>
      </right>
      <top style="thin">
        <color indexed="64"/>
      </top>
      <bottom style="thin">
        <color theme="1" tint="0.34998626667073579"/>
      </bottom>
      <diagonal/>
    </border>
    <border>
      <left style="thin">
        <color theme="1" tint="0.34998626667073579"/>
      </left>
      <right/>
      <top/>
      <bottom style="thin">
        <color indexed="64"/>
      </bottom>
      <diagonal/>
    </border>
    <border>
      <left/>
      <right style="thin">
        <color theme="1" tint="0.34998626667073579"/>
      </right>
      <top/>
      <bottom style="thin">
        <color indexed="64"/>
      </bottom>
      <diagonal/>
    </border>
    <border>
      <left style="thin">
        <color indexed="64"/>
      </left>
      <right style="hair">
        <color indexed="64"/>
      </right>
      <top style="thin">
        <color theme="1" tint="0.34998626667073579"/>
      </top>
      <bottom style="hair">
        <color indexed="64"/>
      </bottom>
      <diagonal/>
    </border>
    <border>
      <left style="hair">
        <color indexed="64"/>
      </left>
      <right style="hair">
        <color indexed="64"/>
      </right>
      <top style="thin">
        <color theme="1" tint="0.34998626667073579"/>
      </top>
      <bottom style="hair">
        <color indexed="64"/>
      </bottom>
      <diagonal/>
    </border>
    <border>
      <left/>
      <right/>
      <top style="thin">
        <color theme="1" tint="0.34998626667073579"/>
      </top>
      <bottom style="hair">
        <color indexed="64"/>
      </bottom>
      <diagonal/>
    </border>
    <border>
      <left/>
      <right style="thin">
        <color indexed="64"/>
      </right>
      <top style="thin">
        <color theme="1" tint="0.34998626667073579"/>
      </top>
      <bottom style="hair">
        <color indexed="64"/>
      </bottom>
      <diagonal/>
    </border>
    <border>
      <left style="thin">
        <color theme="1" tint="0.34998626667073579"/>
      </left>
      <right style="hair">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hair">
        <color theme="1" tint="0.34998626667073579"/>
      </top>
      <bottom style="thin">
        <color theme="1" tint="0.34998626667073579"/>
      </bottom>
      <diagonal/>
    </border>
    <border>
      <left style="thin">
        <color theme="1" tint="0.34998626667073579"/>
      </left>
      <right/>
      <top style="hair">
        <color theme="1" tint="0.34998626667073579"/>
      </top>
      <bottom style="thin">
        <color theme="1" tint="0.34998626667073579"/>
      </bottom>
      <diagonal/>
    </border>
    <border>
      <left style="hair">
        <color auto="1"/>
      </left>
      <right style="thin">
        <color theme="1" tint="0.34998626667073579"/>
      </right>
      <top style="hair">
        <color theme="1" tint="0.34998626667073579"/>
      </top>
      <bottom style="hair">
        <color auto="1"/>
      </bottom>
      <diagonal/>
    </border>
    <border>
      <left style="thin">
        <color theme="1" tint="0.34998626667073579"/>
      </left>
      <right style="thin">
        <color theme="1" tint="0.34998626667073579"/>
      </right>
      <top style="hair">
        <color theme="1" tint="0.34998626667073579"/>
      </top>
      <bottom style="hair">
        <color auto="1"/>
      </bottom>
      <diagonal/>
    </border>
    <border>
      <left style="thin">
        <color theme="1" tint="0.34998626667073579"/>
      </left>
      <right style="thin">
        <color theme="1" tint="0.34998626667073579"/>
      </right>
      <top/>
      <bottom style="hair">
        <color auto="1"/>
      </bottom>
      <diagonal/>
    </border>
    <border>
      <left style="thin">
        <color theme="1" tint="0.34998626667073579"/>
      </left>
      <right style="thin">
        <color theme="1" tint="0.34998626667073579"/>
      </right>
      <top/>
      <bottom style="thin">
        <color theme="1" tint="0.34998626667073579"/>
      </bottom>
      <diagonal/>
    </border>
    <border>
      <left style="hair">
        <color theme="1" tint="0.34998626667073579"/>
      </left>
      <right style="hair">
        <color theme="1" tint="0.34998626667073579"/>
      </right>
      <top/>
      <bottom/>
      <diagonal/>
    </border>
    <border>
      <left/>
      <right style="hair">
        <color theme="1" tint="0.34998626667073579"/>
      </right>
      <top style="thin">
        <color theme="1" tint="0.34998626667073579"/>
      </top>
      <bottom style="hair">
        <color theme="1" tint="0.34998626667073579"/>
      </bottom>
      <diagonal/>
    </border>
    <border>
      <left style="thin">
        <color theme="1" tint="0.34998626667073579"/>
      </left>
      <right style="hair">
        <color theme="1" tint="0.34998626667073579"/>
      </right>
      <top style="thin">
        <color theme="1" tint="0.34998626667073579"/>
      </top>
      <bottom style="hair">
        <color theme="1" tint="0.34998626667073579"/>
      </bottom>
      <diagonal/>
    </border>
    <border>
      <left style="thin">
        <color theme="1" tint="0.34998626667073579"/>
      </left>
      <right style="hair">
        <color theme="1" tint="0.34998626667073579"/>
      </right>
      <top style="hair">
        <color theme="1" tint="0.34998626667073579"/>
      </top>
      <bottom style="hair">
        <color theme="1" tint="0.34998626667073579"/>
      </bottom>
      <diagonal/>
    </border>
    <border>
      <left style="thin">
        <color theme="1" tint="0.34998626667073579"/>
      </left>
      <right style="hair">
        <color theme="1" tint="0.34998626667073579"/>
      </right>
      <top style="hair">
        <color theme="1" tint="0.34998626667073579"/>
      </top>
      <bottom style="thin">
        <color theme="1" tint="0.34998626667073579"/>
      </bottom>
      <diagonal/>
    </border>
    <border>
      <left style="thin">
        <color theme="1" tint="0.34998626667073579"/>
      </left>
      <right style="hair">
        <color theme="1" tint="0.34998626667073579"/>
      </right>
      <top/>
      <bottom/>
      <diagonal/>
    </border>
    <border>
      <left style="thin">
        <color theme="1" tint="0.34998626667073579"/>
      </left>
      <right style="hair">
        <color theme="1" tint="0.34998626667073579"/>
      </right>
      <top style="hair">
        <color theme="1" tint="0.34998626667073579"/>
      </top>
      <bottom/>
      <diagonal/>
    </border>
    <border>
      <left style="thin">
        <color theme="1" tint="0.34998626667073579"/>
      </left>
      <right style="hair">
        <color indexed="64"/>
      </right>
      <top style="thin">
        <color theme="1" tint="0.34998626667073579"/>
      </top>
      <bottom style="hair">
        <color auto="1"/>
      </bottom>
      <diagonal/>
    </border>
    <border>
      <left style="hair">
        <color auto="1"/>
      </left>
      <right/>
      <top style="thin">
        <color theme="1" tint="0.34998626667073579"/>
      </top>
      <bottom style="hair">
        <color indexed="64"/>
      </bottom>
      <diagonal/>
    </border>
    <border>
      <left/>
      <right style="hair">
        <color auto="1"/>
      </right>
      <top style="thin">
        <color theme="1" tint="0.34998626667073579"/>
      </top>
      <bottom style="hair">
        <color auto="1"/>
      </bottom>
      <diagonal/>
    </border>
    <border>
      <left/>
      <right style="thin">
        <color theme="1" tint="0.34998626667073579"/>
      </right>
      <top style="thin">
        <color theme="1" tint="0.34998626667073579"/>
      </top>
      <bottom style="hair">
        <color indexed="64"/>
      </bottom>
      <diagonal/>
    </border>
    <border>
      <left style="hair">
        <color auto="1"/>
      </left>
      <right/>
      <top style="hair">
        <color auto="1"/>
      </top>
      <bottom style="thin">
        <color theme="1" tint="0.34998626667073579"/>
      </bottom>
      <diagonal/>
    </border>
    <border>
      <left/>
      <right/>
      <top style="hair">
        <color auto="1"/>
      </top>
      <bottom style="thin">
        <color theme="1" tint="0.34998626667073579"/>
      </bottom>
      <diagonal/>
    </border>
    <border>
      <left/>
      <right style="hair">
        <color auto="1"/>
      </right>
      <top style="hair">
        <color auto="1"/>
      </top>
      <bottom style="thin">
        <color theme="1" tint="0.34998626667073579"/>
      </bottom>
      <diagonal/>
    </border>
    <border>
      <left/>
      <right style="thin">
        <color theme="1" tint="0.34998626667073579"/>
      </right>
      <top style="hair">
        <color auto="1"/>
      </top>
      <bottom style="thin">
        <color theme="1" tint="0.34998626667073579"/>
      </bottom>
      <diagonal/>
    </border>
    <border>
      <left style="hair">
        <color theme="1" tint="0.34998626667073579"/>
      </left>
      <right/>
      <top/>
      <bottom style="thin">
        <color indexed="64"/>
      </bottom>
      <diagonal/>
    </border>
    <border>
      <left style="thin">
        <color theme="1" tint="0.34998626667073579"/>
      </left>
      <right/>
      <top style="thin">
        <color indexed="64"/>
      </top>
      <bottom style="hair">
        <color theme="1" tint="0.34998626667073579"/>
      </bottom>
      <diagonal/>
    </border>
    <border>
      <left/>
      <right/>
      <top style="thin">
        <color indexed="64"/>
      </top>
      <bottom style="hair">
        <color theme="1" tint="0.34998626667073579"/>
      </bottom>
      <diagonal/>
    </border>
    <border>
      <left/>
      <right style="hair">
        <color theme="1" tint="0.34998626667073579"/>
      </right>
      <top style="thin">
        <color indexed="64"/>
      </top>
      <bottom style="hair">
        <color theme="1" tint="0.34998626667073579"/>
      </bottom>
      <diagonal/>
    </border>
    <border>
      <left style="hair">
        <color theme="1" tint="0.34998626667073579"/>
      </left>
      <right/>
      <top style="thin">
        <color indexed="64"/>
      </top>
      <bottom style="hair">
        <color theme="1" tint="0.34998626667073579"/>
      </bottom>
      <diagonal/>
    </border>
    <border>
      <left/>
      <right style="thin">
        <color theme="1" tint="0.34998626667073579"/>
      </right>
      <top style="thin">
        <color indexed="64"/>
      </top>
      <bottom style="hair">
        <color theme="1" tint="0.34998626667073579"/>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hair">
        <color indexed="64"/>
      </top>
      <bottom style="hair">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medium">
        <color indexed="64"/>
      </right>
      <top/>
      <bottom style="double">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style="thin">
        <color theme="1"/>
      </top>
      <bottom style="thin">
        <color indexed="64"/>
      </bottom>
      <diagonal/>
    </border>
    <border>
      <left/>
      <right style="thin">
        <color theme="1"/>
      </right>
      <top/>
      <bottom style="thin">
        <color indexed="64"/>
      </bottom>
      <diagonal/>
    </border>
    <border>
      <left/>
      <right/>
      <top/>
      <bottom style="thin">
        <color theme="1"/>
      </bottom>
      <diagonal/>
    </border>
    <border>
      <left/>
      <right style="thin">
        <color indexed="64"/>
      </right>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thin">
        <color theme="1"/>
      </right>
      <top style="thin">
        <color indexed="64"/>
      </top>
      <bottom style="hair">
        <color indexed="64"/>
      </bottom>
      <diagonal/>
    </border>
    <border>
      <left/>
      <right style="thin">
        <color theme="1"/>
      </right>
      <top style="hair">
        <color indexed="64"/>
      </top>
      <bottom style="hair">
        <color indexed="64"/>
      </bottom>
      <diagonal/>
    </border>
    <border>
      <left/>
      <right style="thin">
        <color theme="1"/>
      </right>
      <top style="hair">
        <color indexed="64"/>
      </top>
      <bottom style="thin">
        <color indexed="64"/>
      </bottom>
      <diagonal/>
    </border>
    <border>
      <left style="double">
        <color theme="1" tint="0.34998626667073579"/>
      </left>
      <right style="double">
        <color theme="1" tint="0.34998626667073579"/>
      </right>
      <top style="double">
        <color theme="1" tint="0.34998626667073579"/>
      </top>
      <bottom style="double">
        <color theme="1" tint="0.34998626667073579"/>
      </bottom>
      <diagonal/>
    </border>
    <border>
      <left style="double">
        <color theme="1" tint="0.34998626667073579"/>
      </left>
      <right/>
      <top/>
      <bottom/>
      <diagonal/>
    </border>
    <border>
      <left/>
      <right style="double">
        <color theme="1" tint="0.34998626667073579"/>
      </right>
      <top/>
      <bottom/>
      <diagonal/>
    </border>
    <border>
      <left style="double">
        <color theme="1" tint="0.34998626667073579"/>
      </left>
      <right/>
      <top style="hair">
        <color theme="1" tint="0.34998626667073579"/>
      </top>
      <bottom/>
      <diagonal/>
    </border>
    <border>
      <left/>
      <right style="double">
        <color theme="1" tint="0.34998626667073579"/>
      </right>
      <top style="hair">
        <color theme="1" tint="0.34998626667073579"/>
      </top>
      <bottom/>
      <diagonal/>
    </border>
    <border>
      <left style="thin">
        <color indexed="64"/>
      </left>
      <right style="thin">
        <color indexed="64"/>
      </right>
      <top style="hair">
        <color indexed="64"/>
      </top>
      <bottom/>
      <diagonal/>
    </border>
    <border>
      <left style="thin">
        <color indexed="64"/>
      </left>
      <right/>
      <top style="thin">
        <color theme="1"/>
      </top>
      <bottom/>
      <diagonal/>
    </border>
    <border>
      <left/>
      <right style="thin">
        <color indexed="64"/>
      </right>
      <top style="thin">
        <color theme="1"/>
      </top>
      <bottom/>
      <diagonal/>
    </border>
    <border>
      <left/>
      <right/>
      <top style="thin">
        <color theme="1"/>
      </top>
      <bottom/>
      <diagonal/>
    </border>
    <border>
      <left/>
      <right style="thin">
        <color theme="1"/>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bottom style="thin">
        <color theme="1"/>
      </bottom>
      <diagonal/>
    </border>
    <border>
      <left style="thin">
        <color theme="1"/>
      </left>
      <right/>
      <top/>
      <bottom style="thin">
        <color indexed="64"/>
      </bottom>
      <diagonal/>
    </border>
    <border>
      <left style="thin">
        <color theme="1"/>
      </left>
      <right style="thin">
        <color theme="1"/>
      </right>
      <top/>
      <bottom style="thin">
        <color indexed="64"/>
      </bottom>
      <diagonal/>
    </border>
    <border diagonalUp="1">
      <left style="thin">
        <color theme="1"/>
      </left>
      <right/>
      <top/>
      <bottom style="thin">
        <color indexed="64"/>
      </bottom>
      <diagonal style="thin">
        <color indexed="64"/>
      </diagonal>
    </border>
    <border diagonalUp="1">
      <left/>
      <right/>
      <top style="thin">
        <color theme="1"/>
      </top>
      <bottom style="thin">
        <color indexed="64"/>
      </bottom>
      <diagonal style="thin">
        <color indexed="64"/>
      </diagonal>
    </border>
    <border diagonalUp="1">
      <left/>
      <right style="thin">
        <color indexed="64"/>
      </right>
      <top style="thin">
        <color theme="1"/>
      </top>
      <bottom style="thin">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1"/>
      </left>
      <right/>
      <top style="thin">
        <color indexed="64"/>
      </top>
      <bottom/>
      <diagonal/>
    </border>
    <border>
      <left/>
      <right style="thin">
        <color theme="1"/>
      </right>
      <top style="thin">
        <color indexed="64"/>
      </top>
      <bottom/>
      <diagonal/>
    </border>
    <border>
      <left style="thin">
        <color theme="1"/>
      </left>
      <right/>
      <top/>
      <bottom style="hair">
        <color indexed="64"/>
      </bottom>
      <diagonal/>
    </border>
    <border>
      <left/>
      <right style="thin">
        <color theme="1"/>
      </right>
      <top/>
      <bottom style="hair">
        <color indexed="64"/>
      </bottom>
      <diagonal/>
    </border>
    <border>
      <left/>
      <right style="thin">
        <color theme="1"/>
      </right>
      <top/>
      <bottom/>
      <diagonal/>
    </border>
    <border>
      <left style="thin">
        <color theme="1"/>
      </left>
      <right/>
      <top/>
      <bottom/>
      <diagonal/>
    </border>
    <border>
      <left style="thin">
        <color theme="1"/>
      </left>
      <right style="thin">
        <color indexed="64"/>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tint="0.34998626667073579"/>
      </left>
      <right/>
      <top style="thin">
        <color theme="1" tint="0.34998626667073579"/>
      </top>
      <bottom style="thin">
        <color indexed="64"/>
      </bottom>
      <diagonal/>
    </border>
    <border>
      <left/>
      <right/>
      <top style="thin">
        <color theme="1" tint="0.34998626667073579"/>
      </top>
      <bottom style="thin">
        <color indexed="64"/>
      </bottom>
      <diagonal/>
    </border>
    <border>
      <left style="double">
        <color indexed="64"/>
      </left>
      <right style="double">
        <color indexed="64"/>
      </right>
      <top style="double">
        <color indexed="64"/>
      </top>
      <bottom style="double">
        <color indexed="64"/>
      </bottom>
      <diagonal/>
    </border>
    <border>
      <left style="hair">
        <color indexed="64"/>
      </left>
      <right/>
      <top style="thin">
        <color indexed="64"/>
      </top>
      <bottom style="hair">
        <color theme="1" tint="0.34998626667073579"/>
      </bottom>
      <diagonal/>
    </border>
    <border>
      <left/>
      <right style="thin">
        <color indexed="64"/>
      </right>
      <top style="thin">
        <color indexed="64"/>
      </top>
      <bottom style="hair">
        <color theme="1" tint="0.34998626667073579"/>
      </bottom>
      <diagonal/>
    </border>
    <border>
      <left style="hair">
        <color theme="1" tint="0.34998626667073579"/>
      </left>
      <right/>
      <top style="hair">
        <color theme="1" tint="0.34998626667073579"/>
      </top>
      <bottom style="thin">
        <color indexed="64"/>
      </bottom>
      <diagonal/>
    </border>
    <border>
      <left/>
      <right/>
      <top style="hair">
        <color theme="1" tint="0.34998626667073579"/>
      </top>
      <bottom style="thin">
        <color indexed="64"/>
      </bottom>
      <diagonal/>
    </border>
    <border>
      <left/>
      <right style="hair">
        <color theme="1" tint="0.34998626667073579"/>
      </right>
      <top style="hair">
        <color indexed="64"/>
      </top>
      <bottom style="thin">
        <color indexed="64"/>
      </bottom>
      <diagonal/>
    </border>
    <border>
      <left/>
      <right style="thin">
        <color indexed="64"/>
      </right>
      <top style="hair">
        <color theme="1" tint="0.34998626667073579"/>
      </top>
      <bottom style="thin">
        <color indexed="64"/>
      </bottom>
      <diagonal/>
    </border>
    <border>
      <left style="hair">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hair">
        <color theme="1" tint="0.34998626667073579"/>
      </left>
      <right style="hair">
        <color theme="1" tint="0.34998626667073579"/>
      </right>
      <top style="thin">
        <color indexed="64"/>
      </top>
      <bottom style="hair">
        <color auto="1"/>
      </bottom>
      <diagonal/>
    </border>
    <border>
      <left style="double">
        <color theme="1" tint="0.34998626667073579"/>
      </left>
      <right/>
      <top style="thin">
        <color indexed="64"/>
      </top>
      <bottom/>
      <diagonal/>
    </border>
    <border>
      <left/>
      <right style="double">
        <color theme="1" tint="0.34998626667073579"/>
      </right>
      <top style="thin">
        <color indexed="64"/>
      </top>
      <bottom/>
      <diagonal/>
    </border>
    <border>
      <left/>
      <right style="thin">
        <color indexed="64"/>
      </right>
      <top style="hair">
        <color theme="1" tint="0.34998626667073579"/>
      </top>
      <bottom/>
      <diagonal/>
    </border>
    <border>
      <left/>
      <right style="hair">
        <color theme="1" tint="0.34998626667073579"/>
      </right>
      <top style="hair">
        <color theme="1" tint="0.34998626667073579"/>
      </top>
      <bottom style="thin">
        <color indexed="64"/>
      </bottom>
      <diagonal/>
    </border>
    <border>
      <left style="hair">
        <color theme="1" tint="0.34998626667073579"/>
      </left>
      <right style="hair">
        <color theme="1" tint="0.34998626667073579"/>
      </right>
      <top/>
      <bottom style="thin">
        <color indexed="64"/>
      </bottom>
      <diagonal/>
    </border>
    <border>
      <left style="hair">
        <color theme="1" tint="0.34998626667073579"/>
      </left>
      <right style="hair">
        <color theme="1" tint="0.34998626667073579"/>
      </right>
      <top style="thin">
        <color indexed="64"/>
      </top>
      <bottom/>
      <diagonal/>
    </border>
    <border>
      <left style="hair">
        <color theme="1" tint="0.34998626667073579"/>
      </left>
      <right/>
      <top style="thin">
        <color indexed="64"/>
      </top>
      <bottom/>
      <diagonal/>
    </border>
    <border>
      <left style="hair">
        <color indexed="64"/>
      </left>
      <right/>
      <top/>
      <bottom/>
      <diagonal/>
    </border>
    <border>
      <left style="hair">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auto="1"/>
      </left>
      <right style="hair">
        <color auto="1"/>
      </right>
      <top/>
      <bottom/>
      <diagonal/>
    </border>
    <border>
      <left style="thin">
        <color indexed="64"/>
      </left>
      <right style="hair">
        <color auto="1"/>
      </right>
      <top/>
      <bottom style="hair">
        <color auto="1"/>
      </bottom>
      <diagonal/>
    </border>
    <border>
      <left style="thin">
        <color indexed="64"/>
      </left>
      <right style="hair">
        <color indexed="64"/>
      </right>
      <top style="thin">
        <color indexed="64"/>
      </top>
      <bottom/>
      <diagonal/>
    </border>
    <border>
      <left style="thin">
        <color theme="1" tint="0.34998626667073579"/>
      </left>
      <right/>
      <top style="thin">
        <color indexed="64"/>
      </top>
      <bottom/>
      <diagonal/>
    </border>
    <border>
      <left/>
      <right style="double">
        <color indexed="64"/>
      </right>
      <top style="thin">
        <color indexed="64"/>
      </top>
      <bottom/>
      <diagonal/>
    </border>
    <border>
      <left style="hair">
        <color theme="0" tint="-0.499984740745262"/>
      </left>
      <right style="thin">
        <color indexed="64"/>
      </right>
      <top style="thin">
        <color indexed="64"/>
      </top>
      <bottom style="thin">
        <color indexed="64"/>
      </bottom>
      <diagonal/>
    </border>
    <border>
      <left style="hair">
        <color theme="0" tint="-0.499984740745262"/>
      </left>
      <right style="thin">
        <color indexed="64"/>
      </right>
      <top style="thin">
        <color indexed="64"/>
      </top>
      <bottom/>
      <diagonal/>
    </border>
    <border>
      <left style="hair">
        <color theme="0" tint="-0.499984740745262"/>
      </left>
      <right style="thin">
        <color indexed="64"/>
      </right>
      <top/>
      <bottom/>
      <diagonal/>
    </border>
    <border>
      <left style="hair">
        <color theme="0" tint="-0.499984740745262"/>
      </left>
      <right style="thin">
        <color indexed="64"/>
      </right>
      <top/>
      <bottom style="thin">
        <color indexed="64"/>
      </bottom>
      <diagonal/>
    </border>
    <border>
      <left style="hair">
        <color theme="0" tint="-0.499984740745262"/>
      </left>
      <right style="thin">
        <color indexed="64"/>
      </right>
      <top style="thin">
        <color indexed="64"/>
      </top>
      <bottom style="hair">
        <color indexed="64"/>
      </bottom>
      <diagonal/>
    </border>
    <border>
      <left style="hair">
        <color theme="0" tint="-0.499984740745262"/>
      </left>
      <right style="thin">
        <color indexed="64"/>
      </right>
      <top style="hair">
        <color indexed="64"/>
      </top>
      <bottom style="hair">
        <color indexed="64"/>
      </bottom>
      <diagonal/>
    </border>
    <border>
      <left style="hair">
        <color theme="0" tint="-0.499984740745262"/>
      </left>
      <right style="thin">
        <color indexed="64"/>
      </right>
      <top style="hair">
        <color indexed="64"/>
      </top>
      <bottom style="thin">
        <color indexed="64"/>
      </bottom>
      <diagonal/>
    </border>
    <border>
      <left style="thin">
        <color theme="1"/>
      </left>
      <right style="hair">
        <color theme="1"/>
      </right>
      <top style="thin">
        <color theme="1"/>
      </top>
      <bottom style="hair">
        <color theme="1"/>
      </bottom>
      <diagonal/>
    </border>
    <border>
      <left style="hair">
        <color theme="1"/>
      </left>
      <right style="hair">
        <color theme="1"/>
      </right>
      <top style="thin">
        <color theme="1"/>
      </top>
      <bottom style="hair">
        <color theme="1"/>
      </bottom>
      <diagonal/>
    </border>
    <border>
      <left style="hair">
        <color theme="1"/>
      </left>
      <right style="thin">
        <color theme="1"/>
      </right>
      <top style="thin">
        <color theme="1"/>
      </top>
      <bottom style="hair">
        <color theme="1"/>
      </bottom>
      <diagonal/>
    </border>
    <border>
      <left style="thin">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thin">
        <color theme="1"/>
      </right>
      <top style="hair">
        <color theme="1"/>
      </top>
      <bottom style="hair">
        <color theme="1"/>
      </bottom>
      <diagonal/>
    </border>
    <border>
      <left style="thin">
        <color theme="1"/>
      </left>
      <right style="hair">
        <color theme="1"/>
      </right>
      <top style="hair">
        <color theme="1"/>
      </top>
      <bottom style="thin">
        <color theme="1"/>
      </bottom>
      <diagonal/>
    </border>
    <border>
      <left style="hair">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style="hair">
        <color theme="1" tint="0.34998626667073579"/>
      </left>
      <right/>
      <top style="thin">
        <color indexed="64"/>
      </top>
      <bottom style="hair">
        <color auto="1"/>
      </bottom>
      <diagonal/>
    </border>
  </borders>
  <cellStyleXfs count="8">
    <xf numFmtId="0" fontId="0" fillId="0" borderId="0">
      <alignment vertical="center"/>
    </xf>
    <xf numFmtId="38" fontId="1" fillId="0" borderId="0" applyFont="0" applyFill="0" applyBorder="0" applyAlignment="0" applyProtection="0">
      <alignment vertical="center"/>
    </xf>
    <xf numFmtId="38" fontId="7" fillId="0" borderId="0" applyFont="0" applyFill="0" applyBorder="0" applyAlignment="0" applyProtection="0">
      <alignment vertical="center"/>
    </xf>
    <xf numFmtId="0" fontId="3" fillId="0" borderId="0">
      <alignment vertical="center"/>
    </xf>
    <xf numFmtId="0" fontId="8" fillId="0" borderId="0"/>
    <xf numFmtId="0" fontId="22" fillId="0" borderId="0" applyNumberFormat="0" applyFill="0" applyBorder="0" applyAlignment="0" applyProtection="0">
      <alignment vertical="top"/>
      <protection locked="0"/>
    </xf>
    <xf numFmtId="9" fontId="1" fillId="0" borderId="0" applyFont="0" applyFill="0" applyBorder="0" applyAlignment="0" applyProtection="0">
      <alignment vertical="center"/>
    </xf>
    <xf numFmtId="0" fontId="25" fillId="0" borderId="0" applyNumberFormat="0" applyFill="0" applyBorder="0" applyAlignment="0" applyProtection="0">
      <alignment vertical="center"/>
    </xf>
  </cellStyleXfs>
  <cellXfs count="2483">
    <xf numFmtId="0" fontId="0" fillId="0" borderId="0" xfId="0">
      <alignment vertical="center"/>
    </xf>
    <xf numFmtId="0" fontId="8" fillId="0" borderId="0" xfId="4"/>
    <xf numFmtId="49" fontId="11" fillId="0" borderId="0" xfId="4" applyNumberFormat="1" applyFont="1" applyAlignment="1">
      <alignment horizontal="center" vertical="center"/>
    </xf>
    <xf numFmtId="0" fontId="8" fillId="0" borderId="0" xfId="4" applyAlignment="1">
      <alignment horizontal="center" vertical="center"/>
    </xf>
    <xf numFmtId="0" fontId="8" fillId="0" borderId="0" xfId="4" applyAlignment="1">
      <alignment horizontal="left" vertical="center"/>
    </xf>
    <xf numFmtId="49" fontId="11" fillId="0" borderId="94" xfId="4" applyNumberFormat="1" applyFont="1" applyBorder="1" applyAlignment="1">
      <alignment horizontal="center" vertical="center"/>
    </xf>
    <xf numFmtId="0" fontId="8" fillId="0" borderId="62" xfId="4" applyBorder="1" applyAlignment="1">
      <alignment horizontal="left" vertical="center"/>
    </xf>
    <xf numFmtId="0" fontId="8" fillId="0" borderId="62" xfId="4" applyBorder="1" applyAlignment="1">
      <alignment horizontal="left"/>
    </xf>
    <xf numFmtId="0" fontId="8" fillId="0" borderId="95" xfId="4" applyBorder="1"/>
    <xf numFmtId="0" fontId="8" fillId="0" borderId="0" xfId="4" applyBorder="1" applyAlignment="1">
      <alignment horizontal="left" vertical="center"/>
    </xf>
    <xf numFmtId="49" fontId="13" fillId="0" borderId="15" xfId="4" applyNumberFormat="1" applyFont="1" applyBorder="1" applyAlignment="1">
      <alignment horizontal="center" vertical="center"/>
    </xf>
    <xf numFmtId="0" fontId="8" fillId="0" borderId="7" xfId="4" applyBorder="1" applyAlignment="1">
      <alignment horizontal="left" vertical="center"/>
    </xf>
    <xf numFmtId="0" fontId="8" fillId="0" borderId="7" xfId="4" applyBorder="1" applyAlignment="1">
      <alignment horizontal="left"/>
    </xf>
    <xf numFmtId="0" fontId="8" fillId="0" borderId="97" xfId="4" applyBorder="1"/>
    <xf numFmtId="49" fontId="13" fillId="0" borderId="47" xfId="4" applyNumberFormat="1" applyFont="1" applyBorder="1" applyAlignment="1">
      <alignment horizontal="center" vertical="center"/>
    </xf>
    <xf numFmtId="0" fontId="8" fillId="0" borderId="11" xfId="4" applyBorder="1" applyAlignment="1">
      <alignment horizontal="left" vertical="center"/>
    </xf>
    <xf numFmtId="0" fontId="8" fillId="0" borderId="11" xfId="4" applyBorder="1" applyAlignment="1">
      <alignment horizontal="left"/>
    </xf>
    <xf numFmtId="0" fontId="8" fillId="0" borderId="99" xfId="4" applyBorder="1"/>
    <xf numFmtId="0" fontId="4" fillId="0" borderId="100" xfId="4" applyFont="1" applyBorder="1" applyAlignment="1">
      <alignment horizontal="center" vertical="center"/>
    </xf>
    <xf numFmtId="49" fontId="13" fillId="0" borderId="12" xfId="4" applyNumberFormat="1" applyFont="1" applyBorder="1" applyAlignment="1">
      <alignment horizontal="center" vertical="center"/>
    </xf>
    <xf numFmtId="0" fontId="8" fillId="0" borderId="14" xfId="4" applyFont="1" applyBorder="1" applyAlignment="1">
      <alignment vertical="center"/>
    </xf>
    <xf numFmtId="0" fontId="8" fillId="0" borderId="14" xfId="4" applyBorder="1" applyAlignment="1">
      <alignment horizontal="left" vertical="center"/>
    </xf>
    <xf numFmtId="0" fontId="8" fillId="0" borderId="14" xfId="4" applyBorder="1" applyAlignment="1">
      <alignment horizontal="left"/>
    </xf>
    <xf numFmtId="0" fontId="8" fillId="0" borderId="101" xfId="4" applyBorder="1"/>
    <xf numFmtId="49" fontId="13" fillId="0" borderId="102" xfId="4" applyNumberFormat="1" applyFont="1" applyBorder="1" applyAlignment="1">
      <alignment horizontal="center" vertical="center"/>
    </xf>
    <xf numFmtId="0" fontId="8" fillId="0" borderId="5" xfId="4" applyBorder="1" applyAlignment="1">
      <alignment horizontal="left" vertical="center"/>
    </xf>
    <xf numFmtId="0" fontId="8" fillId="0" borderId="5" xfId="4" applyBorder="1" applyAlignment="1">
      <alignment horizontal="left"/>
    </xf>
    <xf numFmtId="0" fontId="8" fillId="0" borderId="103" xfId="4" applyBorder="1"/>
    <xf numFmtId="49" fontId="13" fillId="0" borderId="71" xfId="4" applyNumberFormat="1" applyFont="1" applyBorder="1" applyAlignment="1">
      <alignment horizontal="center" vertical="center"/>
    </xf>
    <xf numFmtId="0" fontId="8" fillId="0" borderId="73" xfId="4" applyBorder="1" applyAlignment="1">
      <alignment horizontal="left" vertical="center"/>
    </xf>
    <xf numFmtId="0" fontId="8" fillId="0" borderId="73" xfId="4" applyBorder="1" applyAlignment="1">
      <alignment horizontal="left"/>
    </xf>
    <xf numFmtId="0" fontId="8" fillId="0" borderId="105" xfId="4" applyBorder="1"/>
    <xf numFmtId="49" fontId="13" fillId="6" borderId="71" xfId="4" applyNumberFormat="1" applyFont="1" applyFill="1" applyBorder="1" applyAlignment="1">
      <alignment horizontal="center" vertical="center"/>
    </xf>
    <xf numFmtId="0" fontId="8" fillId="6" borderId="73" xfId="4" applyFill="1" applyBorder="1" applyAlignment="1">
      <alignment horizontal="left" vertical="center"/>
    </xf>
    <xf numFmtId="0" fontId="8" fillId="6" borderId="73" xfId="4" applyFill="1" applyBorder="1" applyAlignment="1">
      <alignment horizontal="left"/>
    </xf>
    <xf numFmtId="0" fontId="8" fillId="6" borderId="105" xfId="4" applyFill="1" applyBorder="1"/>
    <xf numFmtId="0" fontId="14" fillId="6" borderId="105" xfId="4" applyFont="1" applyFill="1" applyBorder="1" applyAlignment="1">
      <alignment horizontal="right"/>
    </xf>
    <xf numFmtId="49" fontId="13" fillId="0" borderId="71" xfId="4" applyNumberFormat="1" applyFont="1" applyFill="1" applyBorder="1" applyAlignment="1">
      <alignment horizontal="center" vertical="center"/>
    </xf>
    <xf numFmtId="0" fontId="8" fillId="0" borderId="73" xfId="4" applyFill="1" applyBorder="1" applyAlignment="1">
      <alignment horizontal="left" vertical="center"/>
    </xf>
    <xf numFmtId="0" fontId="8" fillId="0" borderId="73" xfId="4" applyFill="1" applyBorder="1" applyAlignment="1">
      <alignment horizontal="left"/>
    </xf>
    <xf numFmtId="0" fontId="14" fillId="0" borderId="105" xfId="4" applyFont="1" applyFill="1" applyBorder="1" applyAlignment="1">
      <alignment horizontal="right"/>
    </xf>
    <xf numFmtId="49" fontId="13" fillId="0" borderId="94" xfId="4" applyNumberFormat="1" applyFont="1" applyFill="1" applyBorder="1" applyAlignment="1">
      <alignment horizontal="center" vertical="center"/>
    </xf>
    <xf numFmtId="49" fontId="13" fillId="0" borderId="80" xfId="4" applyNumberFormat="1" applyFont="1" applyBorder="1" applyAlignment="1">
      <alignment horizontal="center" vertical="center"/>
    </xf>
    <xf numFmtId="0" fontId="8" fillId="0" borderId="49" xfId="4" applyBorder="1" applyAlignment="1">
      <alignment horizontal="left" vertical="center"/>
    </xf>
    <xf numFmtId="0" fontId="8" fillId="0" borderId="49" xfId="4" applyBorder="1" applyAlignment="1">
      <alignment horizontal="left"/>
    </xf>
    <xf numFmtId="0" fontId="8" fillId="0" borderId="106" xfId="4" applyBorder="1"/>
    <xf numFmtId="0" fontId="8" fillId="0" borderId="9" xfId="4" applyBorder="1" applyAlignment="1">
      <alignment vertical="center"/>
    </xf>
    <xf numFmtId="0" fontId="8" fillId="0" borderId="10" xfId="4" applyBorder="1" applyAlignment="1">
      <alignment vertical="center"/>
    </xf>
    <xf numFmtId="0" fontId="8" fillId="0" borderId="9" xfId="4" applyFont="1" applyBorder="1" applyAlignment="1">
      <alignment vertical="center" shrinkToFit="1"/>
    </xf>
    <xf numFmtId="0" fontId="3" fillId="0" borderId="11" xfId="4" applyFont="1" applyBorder="1" applyAlignment="1">
      <alignment vertical="center" shrinkToFit="1"/>
    </xf>
    <xf numFmtId="0" fontId="3" fillId="0" borderId="99" xfId="4" applyFont="1" applyBorder="1" applyAlignment="1">
      <alignment vertical="center" shrinkToFit="1"/>
    </xf>
    <xf numFmtId="0" fontId="8" fillId="6" borderId="72" xfId="4" applyFill="1" applyBorder="1" applyAlignment="1">
      <alignment vertical="center"/>
    </xf>
    <xf numFmtId="0" fontId="8" fillId="6" borderId="70" xfId="4" applyFill="1" applyBorder="1" applyAlignment="1">
      <alignment vertical="center"/>
    </xf>
    <xf numFmtId="0" fontId="8" fillId="6" borderId="73" xfId="4" applyFill="1" applyBorder="1" applyAlignment="1">
      <alignment vertical="center"/>
    </xf>
    <xf numFmtId="0" fontId="8" fillId="6" borderId="73" xfId="4" applyFill="1" applyBorder="1"/>
    <xf numFmtId="0" fontId="8" fillId="0" borderId="72" xfId="4" applyBorder="1" applyAlignment="1">
      <alignment vertical="center"/>
    </xf>
    <xf numFmtId="0" fontId="8" fillId="0" borderId="73" xfId="4" applyBorder="1" applyAlignment="1">
      <alignment vertical="center"/>
    </xf>
    <xf numFmtId="0" fontId="8" fillId="0" borderId="73" xfId="4" applyBorder="1"/>
    <xf numFmtId="0" fontId="8" fillId="6" borderId="48" xfId="4" applyFill="1" applyBorder="1" applyAlignment="1">
      <alignment vertical="center"/>
    </xf>
    <xf numFmtId="0" fontId="8" fillId="6" borderId="50" xfId="4" applyFill="1" applyBorder="1" applyAlignment="1">
      <alignment vertical="center"/>
    </xf>
    <xf numFmtId="0" fontId="8" fillId="6" borderId="48" xfId="4" applyFont="1" applyFill="1" applyBorder="1" applyAlignment="1">
      <alignment vertical="center" shrinkToFit="1"/>
    </xf>
    <xf numFmtId="0" fontId="3" fillId="6" borderId="49" xfId="4" applyFont="1" applyFill="1" applyBorder="1" applyAlignment="1">
      <alignment vertical="center" shrinkToFit="1"/>
    </xf>
    <xf numFmtId="0" fontId="3" fillId="6" borderId="106" xfId="4" applyFont="1" applyFill="1" applyBorder="1" applyAlignment="1">
      <alignment vertical="center" shrinkToFit="1"/>
    </xf>
    <xf numFmtId="0" fontId="8" fillId="0" borderId="5" xfId="4" applyBorder="1"/>
    <xf numFmtId="0" fontId="8" fillId="0" borderId="7" xfId="4" applyBorder="1"/>
    <xf numFmtId="49" fontId="13" fillId="8" borderId="102" xfId="4" applyNumberFormat="1" applyFont="1" applyFill="1" applyBorder="1" applyAlignment="1">
      <alignment horizontal="center" vertical="center"/>
    </xf>
    <xf numFmtId="0" fontId="8" fillId="8" borderId="5" xfId="4" applyFill="1" applyBorder="1" applyAlignment="1">
      <alignment horizontal="left" vertical="center"/>
    </xf>
    <xf numFmtId="0" fontId="8" fillId="8" borderId="5" xfId="4" applyFill="1" applyBorder="1"/>
    <xf numFmtId="0" fontId="8" fillId="8" borderId="103" xfId="4" applyFill="1" applyBorder="1"/>
    <xf numFmtId="49" fontId="13" fillId="8" borderId="71" xfId="4" applyNumberFormat="1" applyFont="1" applyFill="1" applyBorder="1" applyAlignment="1">
      <alignment horizontal="center" vertical="center"/>
    </xf>
    <xf numFmtId="0" fontId="8" fillId="8" borderId="73" xfId="4" applyFill="1" applyBorder="1" applyAlignment="1">
      <alignment horizontal="left" vertical="center"/>
    </xf>
    <xf numFmtId="0" fontId="8" fillId="8" borderId="73" xfId="4" applyFill="1" applyBorder="1"/>
    <xf numFmtId="0" fontId="8" fillId="8" borderId="105" xfId="4" applyFill="1" applyBorder="1"/>
    <xf numFmtId="49" fontId="13" fillId="3" borderId="71" xfId="4" applyNumberFormat="1" applyFont="1" applyFill="1" applyBorder="1" applyAlignment="1">
      <alignment horizontal="center" vertical="center"/>
    </xf>
    <xf numFmtId="0" fontId="8" fillId="3" borderId="73" xfId="4" applyFill="1" applyBorder="1" applyAlignment="1">
      <alignment horizontal="left" vertical="center"/>
    </xf>
    <xf numFmtId="0" fontId="8" fillId="3" borderId="73" xfId="4" applyFill="1" applyBorder="1"/>
    <xf numFmtId="0" fontId="8" fillId="3" borderId="105" xfId="4" applyFill="1" applyBorder="1"/>
    <xf numFmtId="0" fontId="8" fillId="0" borderId="0" xfId="4" applyBorder="1"/>
    <xf numFmtId="49" fontId="13" fillId="3" borderId="15" xfId="4" applyNumberFormat="1" applyFont="1" applyFill="1" applyBorder="1" applyAlignment="1">
      <alignment horizontal="center" vertical="center"/>
    </xf>
    <xf numFmtId="0" fontId="8" fillId="3" borderId="7" xfId="4" applyFill="1" applyBorder="1" applyAlignment="1">
      <alignment horizontal="left" vertical="center"/>
    </xf>
    <xf numFmtId="0" fontId="8" fillId="3" borderId="7" xfId="4" applyFill="1" applyBorder="1"/>
    <xf numFmtId="0" fontId="8" fillId="3" borderId="97" xfId="4" applyFill="1" applyBorder="1"/>
    <xf numFmtId="0" fontId="13" fillId="0" borderId="107" xfId="4" applyFont="1" applyBorder="1" applyAlignment="1">
      <alignment horizontal="center" vertical="center"/>
    </xf>
    <xf numFmtId="0" fontId="8" fillId="0" borderId="0" xfId="4" applyBorder="1" applyAlignment="1">
      <alignment vertical="center"/>
    </xf>
    <xf numFmtId="0" fontId="8" fillId="0" borderId="0" xfId="4" applyBorder="1" applyAlignment="1"/>
    <xf numFmtId="0" fontId="8" fillId="0" borderId="108" xfId="4" applyBorder="1" applyAlignment="1"/>
    <xf numFmtId="0" fontId="13" fillId="0" borderId="71" xfId="4" applyFont="1" applyBorder="1" applyAlignment="1">
      <alignment horizontal="center" vertical="center"/>
    </xf>
    <xf numFmtId="0" fontId="8" fillId="0" borderId="73" xfId="4" applyBorder="1" applyAlignment="1"/>
    <xf numFmtId="0" fontId="8" fillId="0" borderId="105" xfId="4" applyBorder="1" applyAlignment="1"/>
    <xf numFmtId="0" fontId="13" fillId="0" borderId="15" xfId="4" applyFont="1" applyBorder="1" applyAlignment="1">
      <alignment horizontal="center" vertical="center"/>
    </xf>
    <xf numFmtId="0" fontId="13" fillId="0" borderId="47" xfId="4" applyFont="1" applyBorder="1" applyAlignment="1">
      <alignment horizontal="center" vertical="center"/>
    </xf>
    <xf numFmtId="0" fontId="8" fillId="0" borderId="11" xfId="4" applyBorder="1" applyAlignment="1">
      <alignment vertical="center"/>
    </xf>
    <xf numFmtId="0" fontId="8" fillId="0" borderId="11" xfId="4" applyBorder="1" applyAlignment="1"/>
    <xf numFmtId="0" fontId="8" fillId="0" borderId="99" xfId="4" applyBorder="1" applyAlignment="1"/>
    <xf numFmtId="0" fontId="13" fillId="0" borderId="80" xfId="4" applyFont="1" applyBorder="1" applyAlignment="1">
      <alignment horizontal="center" vertical="center"/>
    </xf>
    <xf numFmtId="0" fontId="8" fillId="0" borderId="49" xfId="4" applyBorder="1" applyAlignment="1">
      <alignment vertical="center"/>
    </xf>
    <xf numFmtId="0" fontId="8" fillId="0" borderId="49" xfId="4" applyBorder="1" applyAlignment="1"/>
    <xf numFmtId="0" fontId="8" fillId="0" borderId="106" xfId="4" applyBorder="1" applyAlignment="1"/>
    <xf numFmtId="0" fontId="8" fillId="0" borderId="1" xfId="4" applyBorder="1" applyAlignment="1">
      <alignment vertical="center"/>
    </xf>
    <xf numFmtId="0" fontId="8" fillId="0" borderId="5" xfId="4" applyBorder="1" applyAlignment="1">
      <alignment vertical="center"/>
    </xf>
    <xf numFmtId="0" fontId="8" fillId="0" borderId="11" xfId="4" applyFont="1" applyBorder="1" applyAlignment="1">
      <alignment shrinkToFit="1"/>
    </xf>
    <xf numFmtId="0" fontId="8" fillId="0" borderId="99" xfId="4" applyFont="1" applyBorder="1" applyAlignment="1">
      <alignment shrinkToFit="1"/>
    </xf>
    <xf numFmtId="0" fontId="8" fillId="0" borderId="3" xfId="4" applyBorder="1" applyAlignment="1">
      <alignment vertical="center"/>
    </xf>
    <xf numFmtId="0" fontId="3" fillId="0" borderId="73" xfId="4" applyFont="1" applyBorder="1" applyAlignment="1">
      <alignment shrinkToFit="1"/>
    </xf>
    <xf numFmtId="0" fontId="3" fillId="0" borderId="105" xfId="4" applyFont="1" applyBorder="1" applyAlignment="1">
      <alignment shrinkToFit="1"/>
    </xf>
    <xf numFmtId="0" fontId="8" fillId="6" borderId="3" xfId="4" applyFill="1" applyBorder="1" applyAlignment="1">
      <alignment vertical="center"/>
    </xf>
    <xf numFmtId="0" fontId="8" fillId="6" borderId="0" xfId="4" applyFill="1" applyBorder="1" applyAlignment="1">
      <alignment vertical="center"/>
    </xf>
    <xf numFmtId="0" fontId="3" fillId="6" borderId="73" xfId="4" applyFont="1" applyFill="1" applyBorder="1" applyAlignment="1">
      <alignment shrinkToFit="1"/>
    </xf>
    <xf numFmtId="0" fontId="3" fillId="6" borderId="105" xfId="4" applyFont="1" applyFill="1" applyBorder="1" applyAlignment="1">
      <alignment shrinkToFit="1"/>
    </xf>
    <xf numFmtId="0" fontId="8" fillId="0" borderId="6" xfId="4" applyBorder="1" applyAlignment="1">
      <alignment vertical="center"/>
    </xf>
    <xf numFmtId="0" fontId="8" fillId="0" borderId="7" xfId="4" applyBorder="1" applyAlignment="1">
      <alignment vertical="center"/>
    </xf>
    <xf numFmtId="0" fontId="3" fillId="0" borderId="49" xfId="4" applyFont="1" applyBorder="1" applyAlignment="1">
      <alignment shrinkToFit="1"/>
    </xf>
    <xf numFmtId="0" fontId="3" fillId="0" borderId="106" xfId="4" applyFont="1" applyBorder="1" applyAlignment="1">
      <alignment shrinkToFit="1"/>
    </xf>
    <xf numFmtId="0" fontId="13" fillId="6" borderId="15" xfId="4" applyFont="1" applyFill="1" applyBorder="1" applyAlignment="1">
      <alignment horizontal="center" vertical="center"/>
    </xf>
    <xf numFmtId="0" fontId="8" fillId="6" borderId="15" xfId="4" applyFill="1" applyBorder="1" applyAlignment="1">
      <alignment horizontal="left" vertical="center"/>
    </xf>
    <xf numFmtId="0" fontId="8" fillId="6" borderId="7" xfId="4" applyFill="1" applyBorder="1" applyAlignment="1">
      <alignment horizontal="left"/>
    </xf>
    <xf numFmtId="0" fontId="8" fillId="6" borderId="97" xfId="4" applyFill="1" applyBorder="1" applyAlignment="1">
      <alignment horizontal="left"/>
    </xf>
    <xf numFmtId="0" fontId="13" fillId="6" borderId="102" xfId="4" applyFont="1" applyFill="1" applyBorder="1" applyAlignment="1">
      <alignment horizontal="center" vertical="center"/>
    </xf>
    <xf numFmtId="0" fontId="8" fillId="6" borderId="5" xfId="4" applyFill="1" applyBorder="1" applyAlignment="1">
      <alignment horizontal="left" vertical="center"/>
    </xf>
    <xf numFmtId="0" fontId="8" fillId="6" borderId="5" xfId="4" applyFill="1" applyBorder="1" applyAlignment="1">
      <alignment horizontal="left"/>
    </xf>
    <xf numFmtId="0" fontId="8" fillId="6" borderId="103" xfId="4" applyFill="1" applyBorder="1" applyAlignment="1">
      <alignment horizontal="left"/>
    </xf>
    <xf numFmtId="0" fontId="13" fillId="6" borderId="71" xfId="4" applyFont="1" applyFill="1" applyBorder="1" applyAlignment="1">
      <alignment horizontal="center" vertical="center"/>
    </xf>
    <xf numFmtId="0" fontId="8" fillId="6" borderId="105" xfId="4" applyFill="1" applyBorder="1" applyAlignment="1">
      <alignment horizontal="left"/>
    </xf>
    <xf numFmtId="0" fontId="13" fillId="3" borderId="71" xfId="4" applyFont="1" applyFill="1" applyBorder="1" applyAlignment="1">
      <alignment horizontal="center" vertical="center"/>
    </xf>
    <xf numFmtId="0" fontId="8" fillId="3" borderId="73" xfId="4" applyFill="1" applyBorder="1" applyAlignment="1">
      <alignment horizontal="left"/>
    </xf>
    <xf numFmtId="0" fontId="8" fillId="3" borderId="105" xfId="4" applyFill="1" applyBorder="1" applyAlignment="1">
      <alignment horizontal="left"/>
    </xf>
    <xf numFmtId="0" fontId="13" fillId="3" borderId="15" xfId="4" applyFont="1" applyFill="1" applyBorder="1" applyAlignment="1">
      <alignment horizontal="center" vertical="center"/>
    </xf>
    <xf numFmtId="0" fontId="8" fillId="3" borderId="7" xfId="4" applyFill="1" applyBorder="1" applyAlignment="1">
      <alignment horizontal="left"/>
    </xf>
    <xf numFmtId="0" fontId="8" fillId="3" borderId="97" xfId="4" applyFill="1" applyBorder="1" applyAlignment="1">
      <alignment horizontal="left"/>
    </xf>
    <xf numFmtId="0" fontId="8" fillId="6" borderId="7" xfId="4" applyFill="1" applyBorder="1" applyAlignment="1">
      <alignment horizontal="left" vertical="center"/>
    </xf>
    <xf numFmtId="0" fontId="13" fillId="6" borderId="47" xfId="4" applyFont="1" applyFill="1" applyBorder="1" applyAlignment="1">
      <alignment horizontal="center" vertical="center"/>
    </xf>
    <xf numFmtId="0" fontId="8" fillId="6" borderId="11" xfId="4" applyFill="1" applyBorder="1" applyAlignment="1">
      <alignment horizontal="left" vertical="center"/>
    </xf>
    <xf numFmtId="0" fontId="8" fillId="6" borderId="11" xfId="4" applyFill="1" applyBorder="1" applyAlignment="1">
      <alignment horizontal="left"/>
    </xf>
    <xf numFmtId="0" fontId="8" fillId="6" borderId="99" xfId="4" applyFill="1" applyBorder="1" applyAlignment="1">
      <alignment horizontal="left"/>
    </xf>
    <xf numFmtId="0" fontId="8" fillId="0" borderId="99" xfId="4" applyBorder="1" applyAlignment="1">
      <alignment horizontal="left"/>
    </xf>
    <xf numFmtId="0" fontId="8" fillId="0" borderId="97" xfId="4" applyBorder="1" applyAlignment="1">
      <alignment horizontal="left"/>
    </xf>
    <xf numFmtId="0" fontId="4" fillId="0" borderId="109" xfId="4" applyFont="1" applyBorder="1" applyAlignment="1">
      <alignment horizontal="center" vertical="center"/>
    </xf>
    <xf numFmtId="0" fontId="13" fillId="0" borderId="111" xfId="4" applyFont="1" applyBorder="1" applyAlignment="1">
      <alignment horizontal="center" vertical="center"/>
    </xf>
    <xf numFmtId="0" fontId="8" fillId="0" borderId="110" xfId="4" applyBorder="1" applyAlignment="1">
      <alignment horizontal="left" vertical="center"/>
    </xf>
    <xf numFmtId="0" fontId="8" fillId="0" borderId="110" xfId="4" applyBorder="1" applyAlignment="1">
      <alignment horizontal="left"/>
    </xf>
    <xf numFmtId="0" fontId="8" fillId="0" borderId="112" xfId="4" applyBorder="1" applyAlignment="1">
      <alignment horizontal="left"/>
    </xf>
    <xf numFmtId="0" fontId="13" fillId="0" borderId="0" xfId="4" applyFont="1"/>
    <xf numFmtId="0" fontId="3" fillId="0" borderId="0" xfId="4" applyFont="1"/>
    <xf numFmtId="0" fontId="8" fillId="8" borderId="3" xfId="4" applyFill="1" applyBorder="1" applyAlignment="1">
      <alignment horizontal="left" vertical="center"/>
    </xf>
    <xf numFmtId="0" fontId="8" fillId="8" borderId="0" xfId="4" applyFill="1" applyBorder="1" applyAlignment="1">
      <alignment horizontal="left" vertical="center"/>
    </xf>
    <xf numFmtId="0" fontId="8" fillId="8" borderId="108" xfId="4" applyFill="1" applyBorder="1" applyAlignment="1">
      <alignment horizontal="left" vertical="center"/>
    </xf>
    <xf numFmtId="0" fontId="8" fillId="6" borderId="13" xfId="4" applyFill="1" applyBorder="1" applyAlignment="1">
      <alignment horizontal="left" vertical="center"/>
    </xf>
    <xf numFmtId="0" fontId="8" fillId="6" borderId="14" xfId="4" applyFill="1" applyBorder="1" applyAlignment="1">
      <alignment horizontal="left" vertical="center"/>
    </xf>
    <xf numFmtId="0" fontId="8" fillId="6" borderId="101" xfId="4" applyFill="1" applyBorder="1" applyAlignment="1">
      <alignment horizontal="left" vertical="center"/>
    </xf>
    <xf numFmtId="0" fontId="8" fillId="3" borderId="120" xfId="4" applyFill="1" applyBorder="1" applyAlignment="1">
      <alignment horizontal="left" vertical="center"/>
    </xf>
    <xf numFmtId="0" fontId="8" fillId="3" borderId="121" xfId="4" applyFill="1" applyBorder="1" applyAlignment="1">
      <alignment horizontal="left" vertical="center"/>
    </xf>
    <xf numFmtId="0" fontId="8" fillId="3" borderId="122" xfId="4" applyFill="1" applyBorder="1" applyAlignment="1">
      <alignment horizontal="left" vertical="center"/>
    </xf>
    <xf numFmtId="0" fontId="4" fillId="0" borderId="0" xfId="4" applyFont="1" applyAlignment="1">
      <alignment horizontal="left"/>
    </xf>
    <xf numFmtId="0" fontId="3" fillId="0" borderId="0" xfId="4" applyFont="1" applyAlignment="1"/>
    <xf numFmtId="0" fontId="13" fillId="0" borderId="0" xfId="4" applyFont="1" applyAlignment="1"/>
    <xf numFmtId="0" fontId="3" fillId="0" borderId="0" xfId="4" applyFont="1" applyAlignment="1">
      <alignment vertical="center"/>
    </xf>
    <xf numFmtId="0" fontId="13" fillId="0" borderId="0" xfId="4" applyFont="1" applyAlignment="1">
      <alignment vertical="center"/>
    </xf>
    <xf numFmtId="0" fontId="8" fillId="0" borderId="0" xfId="4" applyAlignment="1">
      <alignment vertical="center"/>
    </xf>
    <xf numFmtId="0" fontId="6" fillId="0" borderId="0" xfId="4" applyFont="1" applyAlignment="1">
      <alignment horizontal="left"/>
    </xf>
    <xf numFmtId="0" fontId="3" fillId="0" borderId="7" xfId="4" applyFont="1" applyBorder="1" applyAlignment="1">
      <alignment vertical="top" wrapText="1"/>
    </xf>
    <xf numFmtId="0" fontId="13" fillId="0" borderId="7" xfId="4" applyFont="1" applyBorder="1" applyAlignment="1">
      <alignment vertical="top" wrapText="1"/>
    </xf>
    <xf numFmtId="0" fontId="6" fillId="0" borderId="1" xfId="4" applyFont="1" applyFill="1" applyBorder="1" applyAlignment="1">
      <alignment horizontal="center" vertical="center"/>
    </xf>
    <xf numFmtId="0" fontId="6" fillId="0" borderId="2" xfId="4" applyFont="1" applyFill="1" applyBorder="1" applyAlignment="1">
      <alignment horizontal="left" vertical="center"/>
    </xf>
    <xf numFmtId="0" fontId="13" fillId="0" borderId="5" xfId="4" applyFont="1" applyFill="1" applyBorder="1" applyAlignment="1">
      <alignment horizontal="left"/>
    </xf>
    <xf numFmtId="0" fontId="8" fillId="0" borderId="5" xfId="4" applyFill="1" applyBorder="1"/>
    <xf numFmtId="0" fontId="8" fillId="0" borderId="5" xfId="4" applyFill="1" applyBorder="1" applyAlignment="1">
      <alignment horizontal="left"/>
    </xf>
    <xf numFmtId="0" fontId="8" fillId="0" borderId="2" xfId="4" applyFill="1" applyBorder="1" applyAlignment="1">
      <alignment horizontal="left"/>
    </xf>
    <xf numFmtId="0" fontId="8" fillId="0" borderId="3" xfId="4" applyFill="1" applyBorder="1" applyAlignment="1">
      <alignment horizontal="center" vertical="center"/>
    </xf>
    <xf numFmtId="0" fontId="8" fillId="0" borderId="9" xfId="4" applyFill="1" applyBorder="1" applyAlignment="1">
      <alignment horizontal="center"/>
    </xf>
    <xf numFmtId="0" fontId="13" fillId="0" borderId="60" xfId="4" applyFont="1" applyFill="1" applyBorder="1" applyAlignment="1">
      <alignment horizontal="left"/>
    </xf>
    <xf numFmtId="0" fontId="8" fillId="0" borderId="11" xfId="4" applyFill="1" applyBorder="1"/>
    <xf numFmtId="0" fontId="8" fillId="0" borderId="11" xfId="4" applyFill="1" applyBorder="1" applyAlignment="1">
      <alignment horizontal="left"/>
    </xf>
    <xf numFmtId="0" fontId="8" fillId="0" borderId="10" xfId="4" applyFill="1" applyBorder="1" applyAlignment="1">
      <alignment horizontal="left"/>
    </xf>
    <xf numFmtId="0" fontId="8" fillId="0" borderId="72" xfId="4" applyFill="1" applyBorder="1" applyAlignment="1">
      <alignment horizontal="center"/>
    </xf>
    <xf numFmtId="0" fontId="13" fillId="0" borderId="69" xfId="4" applyFont="1" applyFill="1" applyBorder="1" applyAlignment="1">
      <alignment horizontal="left"/>
    </xf>
    <xf numFmtId="0" fontId="8" fillId="0" borderId="73" xfId="4" applyFill="1" applyBorder="1"/>
    <xf numFmtId="0" fontId="8" fillId="0" borderId="70" xfId="4" applyFill="1" applyBorder="1" applyAlignment="1">
      <alignment horizontal="left"/>
    </xf>
    <xf numFmtId="0" fontId="8" fillId="0" borderId="6" xfId="4" applyFill="1" applyBorder="1" applyAlignment="1">
      <alignment horizontal="center" vertical="center"/>
    </xf>
    <xf numFmtId="0" fontId="8" fillId="0" borderId="48" xfId="4" applyFill="1" applyBorder="1" applyAlignment="1">
      <alignment horizontal="center"/>
    </xf>
    <xf numFmtId="0" fontId="13" fillId="0" borderId="57" xfId="4" applyFont="1" applyFill="1" applyBorder="1" applyAlignment="1">
      <alignment horizontal="left"/>
    </xf>
    <xf numFmtId="0" fontId="8" fillId="0" borderId="49" xfId="4" applyFill="1" applyBorder="1"/>
    <xf numFmtId="0" fontId="8" fillId="0" borderId="49" xfId="4" applyFill="1" applyBorder="1" applyAlignment="1">
      <alignment horizontal="left"/>
    </xf>
    <xf numFmtId="0" fontId="8" fillId="0" borderId="50" xfId="4" applyFill="1" applyBorder="1" applyAlignment="1">
      <alignment horizontal="left"/>
    </xf>
    <xf numFmtId="0" fontId="6" fillId="0" borderId="2" xfId="4" applyFont="1" applyFill="1" applyBorder="1" applyAlignment="1">
      <alignment horizontal="left"/>
    </xf>
    <xf numFmtId="0" fontId="14" fillId="0" borderId="73" xfId="4" applyFont="1" applyFill="1" applyBorder="1" applyAlignment="1">
      <alignment horizontal="right"/>
    </xf>
    <xf numFmtId="0" fontId="23" fillId="0" borderId="0" xfId="3" applyFont="1" applyProtection="1">
      <alignment vertical="center"/>
      <protection locked="0"/>
    </xf>
    <xf numFmtId="0" fontId="10" fillId="0" borderId="0" xfId="3" applyFont="1">
      <alignment vertical="center"/>
    </xf>
    <xf numFmtId="0" fontId="23" fillId="0" borderId="0" xfId="3" applyFont="1" applyBorder="1" applyProtection="1">
      <alignment vertical="center"/>
      <protection locked="0"/>
    </xf>
    <xf numFmtId="0" fontId="6" fillId="0" borderId="0" xfId="4" applyFont="1" applyAlignment="1">
      <alignment horizontal="center"/>
    </xf>
    <xf numFmtId="0" fontId="25" fillId="0" borderId="0" xfId="7" applyAlignment="1"/>
    <xf numFmtId="0" fontId="6" fillId="0" borderId="0" xfId="4" applyFont="1" applyAlignment="1">
      <alignment vertical="center"/>
    </xf>
    <xf numFmtId="0" fontId="3" fillId="0" borderId="0" xfId="3" applyAlignment="1">
      <alignment vertical="center"/>
    </xf>
    <xf numFmtId="0" fontId="29" fillId="0" borderId="0" xfId="3" applyFont="1" applyAlignment="1">
      <alignment vertical="center"/>
    </xf>
    <xf numFmtId="0" fontId="29" fillId="0" borderId="0" xfId="3" applyFont="1" applyBorder="1" applyAlignment="1">
      <alignment vertical="center"/>
    </xf>
    <xf numFmtId="0" fontId="30" fillId="0" borderId="0" xfId="3" applyFont="1" applyAlignment="1">
      <alignment vertical="center"/>
    </xf>
    <xf numFmtId="0" fontId="30" fillId="0" borderId="0" xfId="3" applyFont="1" applyBorder="1" applyAlignment="1">
      <alignment vertical="center"/>
    </xf>
    <xf numFmtId="0" fontId="31" fillId="0" borderId="0" xfId="3" applyFont="1" applyBorder="1" applyAlignment="1">
      <alignment horizontal="center" vertical="center"/>
    </xf>
    <xf numFmtId="0" fontId="33" fillId="0" borderId="0" xfId="3" applyFont="1" applyAlignment="1">
      <alignment vertical="center"/>
    </xf>
    <xf numFmtId="0" fontId="31" fillId="0" borderId="0" xfId="3" applyFont="1" applyAlignment="1">
      <alignment vertical="center"/>
    </xf>
    <xf numFmtId="0" fontId="33" fillId="0" borderId="0" xfId="3" applyFont="1" applyBorder="1" applyAlignment="1">
      <alignment vertical="center"/>
    </xf>
    <xf numFmtId="0" fontId="31" fillId="0" borderId="0" xfId="3" applyFont="1" applyBorder="1" applyAlignment="1">
      <alignment vertical="center"/>
    </xf>
    <xf numFmtId="0" fontId="31" fillId="0" borderId="0" xfId="3" applyFont="1" applyFill="1" applyBorder="1" applyAlignment="1">
      <alignment vertical="center"/>
    </xf>
    <xf numFmtId="0" fontId="36" fillId="0" borderId="0" xfId="0" applyFont="1" applyProtection="1">
      <alignment vertical="center"/>
      <protection locked="0"/>
    </xf>
    <xf numFmtId="0" fontId="38" fillId="0" borderId="0" xfId="0" applyFont="1" applyAlignment="1" applyProtection="1">
      <alignment vertical="center"/>
      <protection locked="0"/>
    </xf>
    <xf numFmtId="0" fontId="36" fillId="0" borderId="0" xfId="0" applyFont="1">
      <alignment vertical="center"/>
    </xf>
    <xf numFmtId="0" fontId="38" fillId="0" borderId="0" xfId="0" applyFont="1">
      <alignment vertical="center"/>
    </xf>
    <xf numFmtId="0" fontId="42" fillId="0" borderId="0" xfId="0" applyFont="1" applyAlignment="1">
      <alignment vertical="center"/>
    </xf>
    <xf numFmtId="0" fontId="41" fillId="0" borderId="0" xfId="0" applyFont="1" applyFill="1" applyBorder="1" applyAlignment="1" applyProtection="1">
      <alignment vertical="center" wrapText="1"/>
      <protection locked="0"/>
    </xf>
    <xf numFmtId="0" fontId="36" fillId="0" borderId="0" xfId="0" applyFont="1" applyFill="1" applyBorder="1" applyProtection="1">
      <alignment vertical="center"/>
      <protection locked="0"/>
    </xf>
    <xf numFmtId="0" fontId="36" fillId="0" borderId="0" xfId="0" applyFont="1" applyFill="1" applyBorder="1">
      <alignment vertical="center"/>
    </xf>
    <xf numFmtId="0" fontId="24" fillId="0" borderId="0" xfId="0" applyFont="1" applyFill="1" applyBorder="1" applyAlignment="1" applyProtection="1">
      <alignment vertical="center"/>
      <protection locked="0"/>
    </xf>
    <xf numFmtId="3" fontId="24" fillId="0" borderId="0" xfId="0" applyNumberFormat="1" applyFont="1" applyBorder="1" applyAlignment="1" applyProtection="1">
      <alignment vertical="center"/>
      <protection locked="0"/>
    </xf>
    <xf numFmtId="0" fontId="36" fillId="0" borderId="0" xfId="0" applyFont="1" applyBorder="1" applyProtection="1">
      <alignment vertical="center"/>
      <protection locked="0"/>
    </xf>
    <xf numFmtId="0" fontId="24" fillId="0" borderId="0" xfId="0" applyFont="1" applyBorder="1" applyAlignment="1" applyProtection="1">
      <alignment vertical="center"/>
      <protection locked="0"/>
    </xf>
    <xf numFmtId="0" fontId="44" fillId="0" borderId="0" xfId="0" applyFont="1" applyFill="1" applyBorder="1" applyAlignment="1">
      <alignment vertical="center"/>
    </xf>
    <xf numFmtId="0" fontId="46" fillId="0" borderId="0" xfId="0" applyFont="1">
      <alignment vertical="center"/>
    </xf>
    <xf numFmtId="0" fontId="33" fillId="0" borderId="0" xfId="3" applyFont="1" applyFill="1" applyBorder="1" applyAlignment="1">
      <alignment vertical="center"/>
    </xf>
    <xf numFmtId="0" fontId="31" fillId="5" borderId="134" xfId="3" applyFont="1" applyFill="1" applyBorder="1" applyAlignment="1">
      <alignment vertical="center" textRotation="255"/>
    </xf>
    <xf numFmtId="49" fontId="31" fillId="0" borderId="0" xfId="3" applyNumberFormat="1" applyFont="1" applyFill="1" applyBorder="1" applyAlignment="1">
      <alignment horizontal="center" vertical="center" wrapText="1"/>
    </xf>
    <xf numFmtId="0" fontId="31" fillId="0" borderId="0" xfId="3" applyFont="1" applyFill="1" applyBorder="1" applyAlignment="1">
      <alignment horizontal="left" vertical="center"/>
    </xf>
    <xf numFmtId="0" fontId="33" fillId="0" borderId="0" xfId="3" applyFont="1" applyFill="1" applyBorder="1" applyAlignment="1">
      <alignment horizontal="left" vertical="center"/>
    </xf>
    <xf numFmtId="0" fontId="31" fillId="0" borderId="0" xfId="3" applyFont="1" applyFill="1" applyBorder="1" applyAlignment="1">
      <alignment horizontal="left" vertical="center" textRotation="255"/>
    </xf>
    <xf numFmtId="49" fontId="31" fillId="0" borderId="0" xfId="3" applyNumberFormat="1" applyFont="1" applyFill="1" applyBorder="1" applyAlignment="1">
      <alignment horizontal="left" vertical="center"/>
    </xf>
    <xf numFmtId="49" fontId="33" fillId="0" borderId="0" xfId="3" applyNumberFormat="1" applyFont="1" applyFill="1" applyBorder="1" applyAlignment="1">
      <alignment horizontal="left" vertical="center" textRotation="255"/>
    </xf>
    <xf numFmtId="0" fontId="33" fillId="0" borderId="0" xfId="3" applyFont="1" applyFill="1" applyBorder="1" applyAlignment="1">
      <alignment horizontal="left" vertical="center" textRotation="255"/>
    </xf>
    <xf numFmtId="49" fontId="23" fillId="4" borderId="73" xfId="3" applyNumberFormat="1" applyFont="1" applyFill="1" applyBorder="1" applyAlignment="1">
      <alignment horizontal="center" vertical="center"/>
    </xf>
    <xf numFmtId="0" fontId="31" fillId="0" borderId="4" xfId="3" applyFont="1" applyFill="1" applyBorder="1" applyAlignment="1">
      <alignment vertical="center"/>
    </xf>
    <xf numFmtId="0" fontId="31" fillId="0" borderId="0" xfId="3" applyFont="1" applyFill="1" applyBorder="1" applyAlignment="1">
      <alignment horizontal="center" vertical="center" shrinkToFit="1"/>
    </xf>
    <xf numFmtId="49" fontId="31" fillId="0" borderId="136" xfId="3" applyNumberFormat="1" applyFont="1" applyFill="1" applyBorder="1" applyAlignment="1">
      <alignment horizontal="center" vertical="center" shrinkToFit="1"/>
    </xf>
    <xf numFmtId="49" fontId="23" fillId="0" borderId="136" xfId="3" applyNumberFormat="1" applyFont="1" applyFill="1" applyBorder="1" applyAlignment="1">
      <alignment horizontal="center" vertical="center" shrinkToFit="1"/>
    </xf>
    <xf numFmtId="49" fontId="33" fillId="0" borderId="0" xfId="3" applyNumberFormat="1" applyFont="1" applyFill="1" applyBorder="1" applyAlignment="1">
      <alignment vertical="center" textRotation="255"/>
    </xf>
    <xf numFmtId="49" fontId="23" fillId="0" borderId="219" xfId="3" applyNumberFormat="1" applyFont="1" applyFill="1" applyBorder="1" applyAlignment="1">
      <alignment vertical="center" textRotation="255"/>
    </xf>
    <xf numFmtId="49" fontId="23" fillId="0" borderId="223" xfId="3" applyNumberFormat="1" applyFont="1" applyFill="1" applyBorder="1" applyAlignment="1">
      <alignment vertical="center" textRotation="255"/>
    </xf>
    <xf numFmtId="49" fontId="23" fillId="0" borderId="224" xfId="3" applyNumberFormat="1" applyFont="1" applyFill="1" applyBorder="1" applyAlignment="1">
      <alignment vertical="center" shrinkToFit="1"/>
    </xf>
    <xf numFmtId="0" fontId="23" fillId="4" borderId="146" xfId="3" applyFont="1" applyFill="1" applyBorder="1" applyAlignment="1">
      <alignment vertical="center" shrinkToFit="1"/>
    </xf>
    <xf numFmtId="0" fontId="39" fillId="0" borderId="7" xfId="0" applyFont="1" applyBorder="1">
      <alignment vertical="center"/>
    </xf>
    <xf numFmtId="0" fontId="36" fillId="0" borderId="7" xfId="0" applyFont="1" applyBorder="1">
      <alignment vertical="center"/>
    </xf>
    <xf numFmtId="0" fontId="37" fillId="0" borderId="0" xfId="0" applyFont="1" applyAlignment="1">
      <alignment vertical="center"/>
    </xf>
    <xf numFmtId="0" fontId="38" fillId="0" borderId="0" xfId="0" applyFont="1" applyAlignment="1">
      <alignment horizontal="left" vertical="center" wrapText="1"/>
    </xf>
    <xf numFmtId="0" fontId="39" fillId="2" borderId="12" xfId="0" applyFont="1" applyFill="1" applyBorder="1" applyAlignment="1">
      <alignment horizontal="center" vertical="center"/>
    </xf>
    <xf numFmtId="0" fontId="49" fillId="0" borderId="0" xfId="0" applyFont="1">
      <alignment vertical="center"/>
    </xf>
    <xf numFmtId="0" fontId="36" fillId="0" borderId="0" xfId="0" applyFont="1" applyBorder="1">
      <alignment vertical="center"/>
    </xf>
    <xf numFmtId="0" fontId="34" fillId="0" borderId="0" xfId="0" applyFont="1">
      <alignment vertical="center"/>
    </xf>
    <xf numFmtId="0" fontId="36" fillId="0" borderId="0" xfId="0" applyFont="1" applyFill="1" applyBorder="1" applyAlignment="1">
      <alignment vertical="center"/>
    </xf>
    <xf numFmtId="49" fontId="36" fillId="0" borderId="0" xfId="0" applyNumberFormat="1" applyFont="1" applyBorder="1">
      <alignment vertical="center"/>
    </xf>
    <xf numFmtId="0" fontId="49" fillId="0" borderId="7" xfId="0" applyFont="1" applyBorder="1" applyAlignment="1">
      <alignment vertical="center"/>
    </xf>
    <xf numFmtId="0" fontId="44" fillId="0" borderId="0" xfId="0" applyFont="1">
      <alignment vertical="center"/>
    </xf>
    <xf numFmtId="0" fontId="23" fillId="0" borderId="0" xfId="3" applyFont="1" applyFill="1" applyProtection="1">
      <alignment vertical="center"/>
      <protection locked="0"/>
    </xf>
    <xf numFmtId="177" fontId="23" fillId="0" borderId="0" xfId="3" applyNumberFormat="1" applyFont="1" applyFill="1" applyBorder="1" applyAlignment="1" applyProtection="1">
      <alignment horizontal="center" vertical="center" wrapText="1"/>
      <protection locked="0"/>
    </xf>
    <xf numFmtId="176" fontId="23" fillId="0" borderId="0" xfId="3" applyNumberFormat="1" applyFont="1" applyFill="1" applyBorder="1" applyAlignment="1" applyProtection="1">
      <alignment horizontal="center" vertical="center" wrapText="1"/>
    </xf>
    <xf numFmtId="176" fontId="23" fillId="0" borderId="0" xfId="3" applyNumberFormat="1" applyFont="1" applyFill="1" applyBorder="1" applyAlignment="1" applyProtection="1">
      <alignment horizontal="right" vertical="center"/>
    </xf>
    <xf numFmtId="38" fontId="24" fillId="0" borderId="0" xfId="2" applyFont="1" applyBorder="1" applyAlignment="1">
      <alignment horizontal="left" vertical="center" readingOrder="1"/>
    </xf>
    <xf numFmtId="180" fontId="21" fillId="0" borderId="0" xfId="3" applyNumberFormat="1" applyFont="1" applyBorder="1" applyAlignment="1">
      <alignment horizontal="left" vertical="center" readingOrder="1"/>
    </xf>
    <xf numFmtId="0" fontId="35" fillId="0" borderId="0" xfId="3" applyFont="1" applyProtection="1">
      <alignment vertical="center"/>
      <protection locked="0"/>
    </xf>
    <xf numFmtId="0" fontId="23" fillId="0" borderId="0" xfId="3" applyFont="1" applyAlignment="1" applyProtection="1">
      <alignment vertical="center"/>
      <protection locked="0"/>
    </xf>
    <xf numFmtId="0" fontId="42" fillId="0" borderId="0" xfId="3" applyFont="1">
      <alignment vertical="center"/>
    </xf>
    <xf numFmtId="0" fontId="23" fillId="0" borderId="0" xfId="3" applyFont="1">
      <alignment vertical="center"/>
    </xf>
    <xf numFmtId="0" fontId="35" fillId="0" borderId="0" xfId="3" applyFont="1">
      <alignment vertical="center"/>
    </xf>
    <xf numFmtId="0" fontId="34" fillId="0" borderId="0" xfId="3" applyFont="1" applyBorder="1" applyAlignment="1" applyProtection="1">
      <alignment vertical="center"/>
      <protection locked="0"/>
    </xf>
    <xf numFmtId="0" fontId="23" fillId="0" borderId="0" xfId="3" applyFont="1" applyFill="1" applyBorder="1" applyProtection="1">
      <alignment vertical="center"/>
      <protection locked="0"/>
    </xf>
    <xf numFmtId="0" fontId="35" fillId="0" borderId="0" xfId="3" applyFont="1" applyBorder="1" applyProtection="1">
      <alignment vertical="center"/>
      <protection locked="0"/>
    </xf>
    <xf numFmtId="0" fontId="35" fillId="0" borderId="0" xfId="3" applyFont="1" applyFill="1" applyBorder="1" applyAlignment="1">
      <alignment vertical="center" shrinkToFit="1"/>
    </xf>
    <xf numFmtId="0" fontId="35" fillId="0" borderId="0" xfId="3" applyFont="1" applyFill="1" applyBorder="1" applyProtection="1">
      <alignment vertical="center"/>
      <protection locked="0"/>
    </xf>
    <xf numFmtId="0" fontId="34" fillId="0" borderId="0" xfId="5" applyFont="1" applyFill="1" applyBorder="1" applyAlignment="1" applyProtection="1">
      <alignment vertical="center"/>
    </xf>
    <xf numFmtId="0" fontId="35" fillId="0" borderId="56" xfId="5" applyFont="1" applyBorder="1" applyAlignment="1" applyProtection="1">
      <alignment vertical="center"/>
    </xf>
    <xf numFmtId="0" fontId="35" fillId="0" borderId="0" xfId="5" applyFont="1" applyBorder="1" applyAlignment="1" applyProtection="1">
      <alignment vertical="center"/>
    </xf>
    <xf numFmtId="0" fontId="34" fillId="0" borderId="0" xfId="5" applyFont="1" applyBorder="1" applyAlignment="1" applyProtection="1">
      <alignment vertical="center"/>
    </xf>
    <xf numFmtId="0" fontId="35" fillId="0" borderId="0" xfId="3" applyFont="1" applyBorder="1" applyAlignment="1" applyProtection="1">
      <alignment horizontal="center" vertical="center"/>
      <protection locked="0"/>
    </xf>
    <xf numFmtId="0" fontId="48" fillId="0" borderId="0" xfId="3" applyFont="1" applyProtection="1">
      <alignment vertical="center"/>
      <protection locked="0"/>
    </xf>
    <xf numFmtId="0" fontId="23" fillId="0" borderId="0" xfId="3" applyFont="1" applyFill="1" applyBorder="1" applyAlignment="1" applyProtection="1">
      <alignment vertical="center"/>
      <protection locked="0"/>
    </xf>
    <xf numFmtId="176" fontId="24" fillId="0" borderId="0" xfId="3" applyNumberFormat="1" applyFont="1" applyFill="1" applyBorder="1" applyAlignment="1" applyProtection="1">
      <alignment vertical="center" shrinkToFit="1"/>
    </xf>
    <xf numFmtId="176" fontId="23" fillId="0" borderId="0" xfId="3" applyNumberFormat="1" applyFont="1" applyFill="1" applyBorder="1" applyAlignment="1" applyProtection="1">
      <alignment horizontal="center" vertical="center"/>
    </xf>
    <xf numFmtId="176" fontId="23" fillId="0" borderId="0" xfId="3" applyNumberFormat="1" applyFont="1" applyFill="1" applyBorder="1" applyAlignment="1" applyProtection="1">
      <alignment horizontal="right" vertical="center" wrapText="1"/>
    </xf>
    <xf numFmtId="0" fontId="48" fillId="0" borderId="0" xfId="3" applyFont="1">
      <alignment vertical="center"/>
    </xf>
    <xf numFmtId="0" fontId="31" fillId="0" borderId="0" xfId="3" applyFont="1">
      <alignment vertical="center"/>
    </xf>
    <xf numFmtId="0" fontId="31" fillId="0" borderId="0" xfId="3" applyFont="1" applyAlignment="1">
      <alignment vertical="center" shrinkToFit="1"/>
    </xf>
    <xf numFmtId="0" fontId="23" fillId="0" borderId="0" xfId="3" applyFont="1" applyFill="1" applyBorder="1" applyAlignment="1">
      <alignment vertical="center"/>
    </xf>
    <xf numFmtId="0" fontId="35" fillId="0" borderId="0" xfId="3" applyFont="1" applyBorder="1" applyAlignment="1">
      <alignment vertical="center" shrinkToFit="1"/>
    </xf>
    <xf numFmtId="0" fontId="23" fillId="0" borderId="0" xfId="3" applyFont="1" applyFill="1" applyBorder="1" applyAlignment="1">
      <alignment horizontal="center" vertical="center"/>
    </xf>
    <xf numFmtId="0" fontId="23" fillId="0" borderId="0" xfId="3" applyFont="1" applyFill="1" applyBorder="1" applyAlignment="1">
      <alignment horizontal="left" vertical="center"/>
    </xf>
    <xf numFmtId="0" fontId="19" fillId="0" borderId="0" xfId="3" applyFont="1" applyProtection="1">
      <alignment vertical="center"/>
    </xf>
    <xf numFmtId="0" fontId="10" fillId="0" borderId="0" xfId="3" applyFont="1" applyProtection="1">
      <alignment vertical="center"/>
    </xf>
    <xf numFmtId="0" fontId="10" fillId="0" borderId="0" xfId="3" applyFont="1" applyBorder="1" applyProtection="1">
      <alignment vertical="center"/>
    </xf>
    <xf numFmtId="176" fontId="10" fillId="0" borderId="0" xfId="3" applyNumberFormat="1" applyFont="1" applyProtection="1">
      <alignment vertical="center"/>
    </xf>
    <xf numFmtId="0" fontId="35" fillId="0" borderId="14" xfId="5" applyFont="1" applyBorder="1" applyAlignment="1" applyProtection="1">
      <alignment vertical="center"/>
    </xf>
    <xf numFmtId="49" fontId="53" fillId="0" borderId="0" xfId="3" applyNumberFormat="1" applyFont="1" applyBorder="1" applyAlignment="1" applyProtection="1">
      <alignment horizontal="center" vertical="center"/>
    </xf>
    <xf numFmtId="0" fontId="23" fillId="0" borderId="0" xfId="3" applyFont="1" applyAlignment="1">
      <alignment vertical="center" shrinkToFit="1"/>
    </xf>
    <xf numFmtId="0" fontId="31" fillId="0" borderId="0" xfId="3" applyFont="1" applyFill="1" applyBorder="1" applyAlignment="1">
      <alignment horizontal="center" vertical="center"/>
    </xf>
    <xf numFmtId="0" fontId="31" fillId="0" borderId="0" xfId="3" applyFont="1" applyFill="1" applyBorder="1" applyAlignment="1">
      <alignment horizontal="left" vertical="center"/>
    </xf>
    <xf numFmtId="0" fontId="29" fillId="0" borderId="0" xfId="3" applyFont="1" applyAlignment="1" applyProtection="1">
      <alignment vertical="center"/>
    </xf>
    <xf numFmtId="0" fontId="29" fillId="0" borderId="0" xfId="3" applyFont="1" applyAlignment="1" applyProtection="1">
      <alignment vertical="center" wrapText="1"/>
    </xf>
    <xf numFmtId="0" fontId="29" fillId="0" borderId="0" xfId="3" applyFont="1" applyBorder="1" applyAlignment="1" applyProtection="1">
      <alignment vertical="center"/>
    </xf>
    <xf numFmtId="0" fontId="30" fillId="0" borderId="0" xfId="3" applyFont="1" applyAlignment="1" applyProtection="1">
      <alignment vertical="center"/>
    </xf>
    <xf numFmtId="0" fontId="33" fillId="0" borderId="0" xfId="3" applyFont="1" applyAlignment="1" applyProtection="1">
      <alignment vertical="center"/>
    </xf>
    <xf numFmtId="0" fontId="33" fillId="0" borderId="0" xfId="3" applyFont="1" applyAlignment="1" applyProtection="1">
      <alignment horizontal="left" vertical="center"/>
    </xf>
    <xf numFmtId="0" fontId="31" fillId="0" borderId="0" xfId="3" applyFont="1" applyAlignment="1" applyProtection="1">
      <alignment horizontal="left" vertical="center"/>
    </xf>
    <xf numFmtId="0" fontId="31" fillId="0" borderId="0" xfId="3" applyFont="1" applyAlignment="1" applyProtection="1">
      <alignment vertical="center"/>
    </xf>
    <xf numFmtId="0" fontId="31" fillId="0" borderId="3" xfId="3" applyFont="1" applyBorder="1" applyAlignment="1" applyProtection="1">
      <alignment vertical="center"/>
    </xf>
    <xf numFmtId="0" fontId="33" fillId="0" borderId="0" xfId="3" applyFont="1" applyBorder="1" applyAlignment="1" applyProtection="1">
      <alignment vertical="center"/>
    </xf>
    <xf numFmtId="0" fontId="31" fillId="0" borderId="0" xfId="3" applyFont="1" applyBorder="1" applyAlignment="1" applyProtection="1">
      <alignment vertical="center"/>
    </xf>
    <xf numFmtId="0" fontId="31" fillId="0" borderId="3" xfId="3" applyFont="1" applyFill="1" applyBorder="1" applyAlignment="1" applyProtection="1">
      <alignment vertical="center"/>
    </xf>
    <xf numFmtId="0" fontId="31" fillId="0" borderId="0" xfId="3" applyFont="1" applyFill="1" applyBorder="1" applyAlignment="1" applyProtection="1">
      <alignment vertical="center"/>
    </xf>
    <xf numFmtId="0" fontId="31" fillId="0" borderId="17" xfId="3" applyFont="1" applyBorder="1" applyAlignment="1" applyProtection="1">
      <alignment vertical="center"/>
    </xf>
    <xf numFmtId="0" fontId="31" fillId="0" borderId="26" xfId="3" applyFont="1" applyBorder="1" applyAlignment="1" applyProtection="1">
      <alignment horizontal="right"/>
    </xf>
    <xf numFmtId="0" fontId="31" fillId="0" borderId="31" xfId="3" applyFont="1" applyBorder="1" applyAlignment="1" applyProtection="1">
      <alignment horizontal="right"/>
    </xf>
    <xf numFmtId="0" fontId="31" fillId="0" borderId="36" xfId="3" applyFont="1" applyBorder="1" applyAlignment="1" applyProtection="1">
      <alignment horizontal="right"/>
    </xf>
    <xf numFmtId="0" fontId="33" fillId="0" borderId="37" xfId="3" applyFont="1" applyBorder="1" applyAlignment="1" applyProtection="1">
      <alignment vertical="center"/>
    </xf>
    <xf numFmtId="0" fontId="35" fillId="0" borderId="42" xfId="3" applyFont="1" applyBorder="1" applyAlignment="1" applyProtection="1">
      <alignment horizontal="left" vertical="center"/>
    </xf>
    <xf numFmtId="0" fontId="31" fillId="0" borderId="42" xfId="3" applyFont="1" applyBorder="1" applyAlignment="1" applyProtection="1">
      <alignment horizontal="left" vertical="center"/>
    </xf>
    <xf numFmtId="0" fontId="31" fillId="0" borderId="42" xfId="3" applyFont="1" applyBorder="1" applyAlignment="1" applyProtection="1">
      <alignment vertical="center"/>
    </xf>
    <xf numFmtId="0" fontId="31" fillId="0" borderId="43" xfId="3" applyFont="1" applyBorder="1" applyAlignment="1" applyProtection="1">
      <alignment vertical="center"/>
    </xf>
    <xf numFmtId="0" fontId="35" fillId="0" borderId="0" xfId="3" applyFont="1" applyBorder="1" applyAlignment="1" applyProtection="1">
      <alignment vertical="center"/>
    </xf>
    <xf numFmtId="0" fontId="36" fillId="0" borderId="0" xfId="0" applyFont="1" applyProtection="1">
      <alignment vertical="center"/>
    </xf>
    <xf numFmtId="0" fontId="15" fillId="0" borderId="0" xfId="0" applyFont="1" applyProtection="1">
      <alignment vertical="center"/>
    </xf>
    <xf numFmtId="0" fontId="38" fillId="0" borderId="0" xfId="0" applyFont="1" applyProtection="1">
      <alignment vertical="center"/>
    </xf>
    <xf numFmtId="0" fontId="45" fillId="0" borderId="14" xfId="0" applyFont="1" applyBorder="1" applyAlignment="1" applyProtection="1">
      <alignment horizontal="center" vertical="center" wrapText="1"/>
    </xf>
    <xf numFmtId="38" fontId="24" fillId="0" borderId="2" xfId="1" applyFont="1" applyBorder="1" applyAlignment="1" applyProtection="1">
      <alignment vertical="center"/>
    </xf>
    <xf numFmtId="0" fontId="45" fillId="0" borderId="5" xfId="0" applyFont="1" applyBorder="1" applyAlignment="1" applyProtection="1">
      <alignment horizontal="center" vertical="center" wrapText="1"/>
    </xf>
    <xf numFmtId="3" fontId="24" fillId="0" borderId="50" xfId="0" applyNumberFormat="1" applyFont="1" applyBorder="1" applyAlignment="1" applyProtection="1">
      <alignment vertical="center"/>
    </xf>
    <xf numFmtId="38" fontId="34" fillId="0" borderId="70" xfId="1" applyFont="1" applyBorder="1" applyAlignment="1" applyProtection="1">
      <alignment vertical="center"/>
    </xf>
    <xf numFmtId="3" fontId="34" fillId="0" borderId="50" xfId="0" applyNumberFormat="1" applyFont="1" applyBorder="1" applyAlignment="1" applyProtection="1">
      <alignment vertical="center"/>
    </xf>
    <xf numFmtId="0" fontId="38" fillId="0" borderId="7" xfId="0" applyFont="1" applyBorder="1" applyProtection="1">
      <alignment vertical="center"/>
    </xf>
    <xf numFmtId="0" fontId="31" fillId="5" borderId="144" xfId="3" applyFont="1" applyFill="1" applyBorder="1" applyAlignment="1" applyProtection="1">
      <alignment horizontal="center" vertical="center"/>
    </xf>
    <xf numFmtId="49" fontId="31" fillId="0" borderId="278" xfId="3" applyNumberFormat="1" applyFont="1" applyFill="1" applyBorder="1" applyAlignment="1" applyProtection="1">
      <alignment horizontal="left" vertical="center"/>
      <protection locked="0"/>
    </xf>
    <xf numFmtId="0" fontId="48" fillId="0" borderId="145" xfId="3" applyFont="1" applyFill="1" applyBorder="1" applyAlignment="1" applyProtection="1">
      <alignment vertical="center" textRotation="255" shrinkToFit="1"/>
      <protection locked="0"/>
    </xf>
    <xf numFmtId="0" fontId="48" fillId="0" borderId="145" xfId="3" applyFont="1" applyFill="1" applyBorder="1" applyAlignment="1" applyProtection="1">
      <alignment horizontal="left" vertical="center"/>
      <protection locked="0"/>
    </xf>
    <xf numFmtId="49" fontId="23" fillId="0" borderId="136" xfId="3" applyNumberFormat="1" applyFont="1" applyFill="1" applyBorder="1" applyAlignment="1">
      <alignment horizontal="left" vertical="center" shrinkToFit="1"/>
    </xf>
    <xf numFmtId="0" fontId="48" fillId="0" borderId="81" xfId="3" applyFont="1" applyFill="1" applyBorder="1" applyAlignment="1" applyProtection="1">
      <alignment vertical="center" textRotation="255" shrinkToFit="1"/>
      <protection locked="0"/>
    </xf>
    <xf numFmtId="0" fontId="48" fillId="0" borderId="81" xfId="3" applyFont="1" applyFill="1" applyBorder="1" applyAlignment="1" applyProtection="1">
      <alignment horizontal="left" vertical="center"/>
      <protection locked="0"/>
    </xf>
    <xf numFmtId="0" fontId="36" fillId="0" borderId="3"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6" fillId="0" borderId="4" xfId="0" applyFont="1" applyFill="1" applyBorder="1" applyAlignment="1" applyProtection="1">
      <alignment vertical="center"/>
      <protection locked="0"/>
    </xf>
    <xf numFmtId="0" fontId="36" fillId="0" borderId="6" xfId="0" applyFont="1" applyFill="1" applyBorder="1" applyAlignment="1" applyProtection="1">
      <alignment vertical="center"/>
      <protection locked="0"/>
    </xf>
    <xf numFmtId="0" fontId="36" fillId="0" borderId="7" xfId="0" applyFont="1" applyFill="1" applyBorder="1" applyAlignment="1" applyProtection="1">
      <alignment vertical="center"/>
      <protection locked="0"/>
    </xf>
    <xf numFmtId="0" fontId="36" fillId="0" borderId="8" xfId="0" applyFont="1" applyFill="1" applyBorder="1" applyAlignment="1" applyProtection="1">
      <alignment vertical="center"/>
      <protection locked="0"/>
    </xf>
    <xf numFmtId="0" fontId="36" fillId="0" borderId="3" xfId="0" applyFont="1" applyFill="1" applyBorder="1" applyAlignment="1" applyProtection="1">
      <alignment horizontal="left" vertical="center"/>
      <protection locked="0"/>
    </xf>
    <xf numFmtId="0" fontId="36" fillId="0" borderId="0" xfId="0" applyFont="1" applyFill="1" applyBorder="1" applyAlignment="1" applyProtection="1">
      <alignment horizontal="left" vertical="center"/>
      <protection locked="0"/>
    </xf>
    <xf numFmtId="0" fontId="36" fillId="0" borderId="4" xfId="0" applyFont="1" applyFill="1" applyBorder="1" applyAlignment="1" applyProtection="1">
      <alignment horizontal="left" vertical="center"/>
      <protection locked="0"/>
    </xf>
    <xf numFmtId="0" fontId="36" fillId="0" borderId="3" xfId="0" applyFont="1" applyBorder="1" applyProtection="1">
      <alignment vertical="center"/>
      <protection locked="0"/>
    </xf>
    <xf numFmtId="0" fontId="36" fillId="0" borderId="4" xfId="0" applyFont="1" applyBorder="1" applyProtection="1">
      <alignment vertical="center"/>
      <protection locked="0"/>
    </xf>
    <xf numFmtId="0" fontId="34" fillId="0" borderId="0" xfId="0" applyFont="1" applyProtection="1">
      <alignment vertical="center"/>
      <protection locked="0"/>
    </xf>
    <xf numFmtId="0" fontId="36" fillId="0" borderId="6" xfId="0" applyFont="1" applyBorder="1" applyProtection="1">
      <alignment vertical="center"/>
      <protection locked="0"/>
    </xf>
    <xf numFmtId="0" fontId="36" fillId="0" borderId="7" xfId="0" applyFont="1" applyBorder="1" applyProtection="1">
      <alignment vertical="center"/>
      <protection locked="0"/>
    </xf>
    <xf numFmtId="0" fontId="36" fillId="0" borderId="7" xfId="0" applyFont="1" applyBorder="1" applyAlignment="1" applyProtection="1">
      <alignment vertical="center"/>
      <protection locked="0"/>
    </xf>
    <xf numFmtId="0" fontId="36" fillId="0" borderId="8" xfId="0" applyFont="1" applyBorder="1" applyProtection="1">
      <alignment vertical="center"/>
      <protection locked="0"/>
    </xf>
    <xf numFmtId="0" fontId="35" fillId="0" borderId="0" xfId="0" applyFont="1" applyAlignment="1">
      <alignment vertical="center" wrapText="1"/>
    </xf>
    <xf numFmtId="38" fontId="23" fillId="0" borderId="0" xfId="2" applyFont="1" applyBorder="1" applyAlignment="1">
      <alignment horizontal="left" vertical="center" readingOrder="1"/>
    </xf>
    <xf numFmtId="180" fontId="23" fillId="0" borderId="0" xfId="3" applyNumberFormat="1" applyFont="1" applyBorder="1" applyAlignment="1">
      <alignment horizontal="left" vertical="center" readingOrder="1"/>
    </xf>
    <xf numFmtId="0" fontId="23" fillId="0" borderId="0" xfId="3" applyFont="1" applyProtection="1">
      <alignment vertical="center"/>
    </xf>
    <xf numFmtId="177" fontId="23" fillId="0" borderId="0" xfId="3" applyNumberFormat="1" applyFont="1" applyFill="1" applyBorder="1" applyAlignment="1" applyProtection="1">
      <alignment horizontal="center" vertical="center" wrapText="1"/>
    </xf>
    <xf numFmtId="177" fontId="23" fillId="0" borderId="7" xfId="3" applyNumberFormat="1" applyFont="1" applyFill="1" applyBorder="1" applyAlignment="1" applyProtection="1">
      <alignment vertical="center" wrapText="1"/>
    </xf>
    <xf numFmtId="177" fontId="23" fillId="0" borderId="0" xfId="3" applyNumberFormat="1" applyFont="1" applyFill="1" applyBorder="1" applyAlignment="1" applyProtection="1">
      <alignment horizontal="center" vertical="center"/>
    </xf>
    <xf numFmtId="0" fontId="23" fillId="0" borderId="0" xfId="3" applyFont="1" applyFill="1" applyProtection="1">
      <alignment vertical="center"/>
    </xf>
    <xf numFmtId="0" fontId="50" fillId="0" borderId="0" xfId="3" applyFont="1" applyProtection="1">
      <alignment vertical="center"/>
    </xf>
    <xf numFmtId="0" fontId="35" fillId="0" borderId="0" xfId="3" applyFont="1" applyProtection="1">
      <alignment vertical="center"/>
    </xf>
    <xf numFmtId="0" fontId="23" fillId="0" borderId="0" xfId="3" applyFont="1" applyAlignment="1" applyProtection="1">
      <alignment vertical="center"/>
    </xf>
    <xf numFmtId="0" fontId="42" fillId="0" borderId="0" xfId="3" applyFont="1" applyProtection="1">
      <alignment vertical="center"/>
    </xf>
    <xf numFmtId="0" fontId="35" fillId="0" borderId="16" xfId="3" applyFont="1" applyBorder="1" applyAlignment="1" applyProtection="1">
      <alignment horizontal="center" vertical="center"/>
    </xf>
    <xf numFmtId="0" fontId="23" fillId="0" borderId="0" xfId="3" applyFont="1" applyBorder="1" applyProtection="1">
      <alignment vertical="center"/>
    </xf>
    <xf numFmtId="0" fontId="23" fillId="0" borderId="0" xfId="3" applyFont="1" applyBorder="1" applyAlignment="1" applyProtection="1">
      <alignment vertical="center" wrapText="1"/>
    </xf>
    <xf numFmtId="0" fontId="23" fillId="0" borderId="7" xfId="3" applyFont="1" applyBorder="1" applyAlignment="1" applyProtection="1">
      <alignment horizontal="left" vertical="center" wrapText="1"/>
    </xf>
    <xf numFmtId="0" fontId="35" fillId="0" borderId="0" xfId="3" applyFont="1" applyBorder="1" applyProtection="1">
      <alignment vertical="center"/>
    </xf>
    <xf numFmtId="0" fontId="35" fillId="0" borderId="56" xfId="3" applyFont="1" applyBorder="1" applyAlignment="1" applyProtection="1">
      <alignment horizontal="center" vertical="center"/>
    </xf>
    <xf numFmtId="0" fontId="23" fillId="0" borderId="0" xfId="3" applyFont="1" applyFill="1" applyBorder="1" applyProtection="1">
      <alignment vertical="center"/>
    </xf>
    <xf numFmtId="0" fontId="23" fillId="0" borderId="7" xfId="3" applyFont="1" applyFill="1" applyBorder="1" applyAlignment="1" applyProtection="1">
      <alignment horizontal="left" vertical="center" wrapText="1"/>
    </xf>
    <xf numFmtId="0" fontId="23" fillId="0" borderId="0" xfId="3" applyFont="1" applyFill="1" applyBorder="1" applyAlignment="1" applyProtection="1">
      <alignment horizontal="left" vertical="center" wrapText="1"/>
    </xf>
    <xf numFmtId="176" fontId="23" fillId="0" borderId="0" xfId="3" applyNumberFormat="1" applyFont="1" applyFill="1" applyBorder="1" applyAlignment="1" applyProtection="1">
      <alignment vertical="center" shrinkToFit="1"/>
    </xf>
    <xf numFmtId="0" fontId="48" fillId="0" borderId="0" xfId="3" applyFont="1" applyFill="1" applyProtection="1">
      <alignment vertical="center"/>
    </xf>
    <xf numFmtId="0" fontId="35" fillId="0" borderId="0" xfId="3" applyFont="1" applyAlignment="1" applyProtection="1">
      <alignment vertical="center" wrapText="1"/>
    </xf>
    <xf numFmtId="0" fontId="35" fillId="0" borderId="0" xfId="3" applyFont="1" applyAlignment="1" applyProtection="1">
      <alignment vertical="center"/>
    </xf>
    <xf numFmtId="0" fontId="35" fillId="0" borderId="0" xfId="3" applyFont="1" applyFill="1" applyProtection="1">
      <alignment vertical="center"/>
    </xf>
    <xf numFmtId="0" fontId="42" fillId="0" borderId="7" xfId="3" applyFont="1" applyBorder="1" applyProtection="1">
      <alignment vertical="center"/>
    </xf>
    <xf numFmtId="0" fontId="48" fillId="0" borderId="7" xfId="3" applyFont="1" applyBorder="1" applyProtection="1">
      <alignment vertical="center"/>
    </xf>
    <xf numFmtId="0" fontId="48" fillId="0" borderId="0" xfId="3" applyFont="1" applyProtection="1">
      <alignment vertical="center"/>
    </xf>
    <xf numFmtId="0" fontId="48" fillId="0" borderId="0" xfId="3" applyFont="1" applyBorder="1" applyAlignment="1" applyProtection="1">
      <alignment horizontal="center" vertical="center"/>
    </xf>
    <xf numFmtId="0" fontId="35" fillId="0" borderId="0" xfId="3" applyFont="1" applyFill="1" applyBorder="1" applyAlignment="1" applyProtection="1">
      <alignment horizontal="center" vertical="center"/>
    </xf>
    <xf numFmtId="38" fontId="48" fillId="0" borderId="5" xfId="2" applyFont="1" applyBorder="1" applyAlignment="1" applyProtection="1">
      <alignment horizontal="center" vertical="center"/>
    </xf>
    <xf numFmtId="38" fontId="48" fillId="0" borderId="0" xfId="2" applyFont="1" applyBorder="1" applyAlignment="1" applyProtection="1">
      <alignment horizontal="center" vertical="center"/>
    </xf>
    <xf numFmtId="177" fontId="48" fillId="0" borderId="0" xfId="3" applyNumberFormat="1" applyFont="1" applyFill="1" applyBorder="1" applyAlignment="1" applyProtection="1">
      <alignment horizontal="center" vertical="center"/>
    </xf>
    <xf numFmtId="0" fontId="23" fillId="0" borderId="0" xfId="3" applyFont="1" applyFill="1" applyBorder="1" applyAlignment="1" applyProtection="1">
      <alignment vertical="center"/>
    </xf>
    <xf numFmtId="0" fontId="23" fillId="0" borderId="7" xfId="3" applyFont="1" applyBorder="1" applyProtection="1">
      <alignment vertical="center"/>
    </xf>
    <xf numFmtId="0" fontId="23" fillId="0" borderId="7" xfId="3" applyFont="1" applyFill="1" applyBorder="1" applyProtection="1">
      <alignment vertical="center"/>
    </xf>
    <xf numFmtId="0" fontId="23" fillId="0" borderId="0" xfId="3" applyFont="1" applyBorder="1" applyAlignment="1" applyProtection="1">
      <alignment vertical="center"/>
    </xf>
    <xf numFmtId="0" fontId="23" fillId="0" borderId="0" xfId="3" applyFont="1" applyFill="1" applyBorder="1" applyAlignment="1" applyProtection="1">
      <alignment horizontal="center" vertical="center"/>
    </xf>
    <xf numFmtId="0" fontId="23" fillId="0" borderId="5" xfId="3" applyFont="1" applyBorder="1" applyProtection="1">
      <alignment vertical="center"/>
    </xf>
    <xf numFmtId="0" fontId="23" fillId="0" borderId="5" xfId="3" applyFont="1" applyFill="1" applyBorder="1" applyProtection="1">
      <alignment vertical="center"/>
    </xf>
    <xf numFmtId="0" fontId="23" fillId="0" borderId="5" xfId="3" applyFont="1" applyFill="1" applyBorder="1" applyAlignment="1" applyProtection="1">
      <alignment horizontal="center" vertical="center"/>
    </xf>
    <xf numFmtId="0" fontId="31" fillId="5" borderId="288" xfId="3" applyFont="1" applyFill="1" applyBorder="1" applyProtection="1">
      <alignment vertical="center"/>
    </xf>
    <xf numFmtId="0" fontId="31" fillId="0" borderId="0" xfId="3" applyFont="1" applyProtection="1">
      <alignment vertical="center"/>
    </xf>
    <xf numFmtId="0" fontId="31" fillId="0" borderId="0" xfId="3" applyFont="1" applyAlignment="1" applyProtection="1">
      <alignment horizontal="right" vertical="center"/>
    </xf>
    <xf numFmtId="0" fontId="28" fillId="0" borderId="13" xfId="3" applyFont="1" applyFill="1" applyBorder="1" applyAlignment="1" applyProtection="1">
      <alignment horizontal="center" vertical="center"/>
    </xf>
    <xf numFmtId="0" fontId="31" fillId="5" borderId="255" xfId="3" applyFont="1" applyFill="1" applyBorder="1" applyProtection="1">
      <alignment vertical="center"/>
    </xf>
    <xf numFmtId="0" fontId="23" fillId="2" borderId="102" xfId="3" applyFont="1" applyFill="1" applyBorder="1" applyAlignment="1" applyProtection="1">
      <alignment horizontal="center" vertical="center"/>
    </xf>
    <xf numFmtId="0" fontId="23" fillId="0" borderId="47" xfId="3" applyFont="1" applyBorder="1" applyAlignment="1" applyProtection="1">
      <alignment vertical="center" shrinkToFit="1"/>
      <protection locked="0"/>
    </xf>
    <xf numFmtId="0" fontId="23" fillId="0" borderId="71" xfId="3" applyFont="1" applyBorder="1" applyAlignment="1" applyProtection="1">
      <alignment vertical="center" shrinkToFit="1"/>
      <protection locked="0"/>
    </xf>
    <xf numFmtId="0" fontId="31" fillId="0" borderId="47" xfId="3" applyFont="1" applyBorder="1" applyAlignment="1" applyProtection="1">
      <alignment vertical="center" shrinkToFit="1"/>
      <protection locked="0"/>
    </xf>
    <xf numFmtId="0" fontId="31" fillId="0" borderId="71" xfId="3" applyFont="1" applyBorder="1" applyAlignment="1" applyProtection="1">
      <alignment vertical="center" shrinkToFit="1"/>
      <protection locked="0"/>
    </xf>
    <xf numFmtId="177" fontId="23" fillId="4" borderId="7" xfId="3" applyNumberFormat="1" applyFont="1" applyFill="1" applyBorder="1" applyAlignment="1" applyProtection="1">
      <alignment horizontal="right" vertical="center"/>
    </xf>
    <xf numFmtId="177" fontId="23" fillId="4" borderId="15" xfId="3" applyNumberFormat="1" applyFont="1" applyFill="1" applyBorder="1" applyAlignment="1" applyProtection="1">
      <alignment horizontal="right" vertical="center"/>
    </xf>
    <xf numFmtId="0" fontId="23" fillId="0" borderId="12" xfId="3" applyFont="1" applyBorder="1" applyAlignment="1" applyProtection="1">
      <alignment horizontal="left" vertical="center" wrapText="1"/>
      <protection locked="0"/>
    </xf>
    <xf numFmtId="0" fontId="23" fillId="0" borderId="12" xfId="3" applyFont="1" applyBorder="1" applyAlignment="1" applyProtection="1">
      <alignment horizontal="center" vertical="center" shrinkToFit="1"/>
      <protection locked="0"/>
    </xf>
    <xf numFmtId="182" fontId="23" fillId="0" borderId="12" xfId="3" applyNumberFormat="1" applyFont="1" applyBorder="1" applyAlignment="1" applyProtection="1">
      <alignment horizontal="right" vertical="center" shrinkToFit="1"/>
      <protection locked="0"/>
    </xf>
    <xf numFmtId="177" fontId="23" fillId="4" borderId="12" xfId="3" applyNumberFormat="1" applyFont="1" applyFill="1" applyBorder="1" applyAlignment="1" applyProtection="1">
      <alignment horizontal="right" vertical="center" shrinkToFit="1"/>
    </xf>
    <xf numFmtId="0" fontId="23" fillId="0" borderId="12" xfId="3" applyFont="1" applyBorder="1" applyAlignment="1" applyProtection="1">
      <alignment horizontal="left" vertical="center" shrinkToFit="1"/>
      <protection locked="0"/>
    </xf>
    <xf numFmtId="0" fontId="23" fillId="0" borderId="327" xfId="3" applyFont="1" applyBorder="1" applyAlignment="1" applyProtection="1">
      <alignment vertical="center"/>
      <protection locked="0"/>
    </xf>
    <xf numFmtId="0" fontId="23" fillId="0" borderId="53" xfId="3" applyFont="1" applyBorder="1" applyAlignment="1" applyProtection="1">
      <alignment vertical="center"/>
      <protection locked="0"/>
    </xf>
    <xf numFmtId="0" fontId="23" fillId="0" borderId="76" xfId="3" applyFont="1" applyBorder="1" applyAlignment="1" applyProtection="1">
      <alignment vertical="center"/>
      <protection locked="0"/>
    </xf>
    <xf numFmtId="0" fontId="35" fillId="0" borderId="14" xfId="3" applyFont="1" applyBorder="1" applyAlignment="1" applyProtection="1">
      <alignment vertical="center"/>
    </xf>
    <xf numFmtId="0" fontId="35" fillId="0" borderId="14" xfId="3" applyFont="1" applyBorder="1" applyAlignment="1" applyProtection="1">
      <alignment horizontal="left" vertical="center"/>
    </xf>
    <xf numFmtId="0" fontId="23" fillId="0" borderId="14" xfId="3" applyFont="1" applyBorder="1" applyProtection="1">
      <alignment vertical="center"/>
    </xf>
    <xf numFmtId="0" fontId="23" fillId="0" borderId="327" xfId="3" applyFont="1" applyBorder="1" applyAlignment="1" applyProtection="1">
      <alignment vertical="center" shrinkToFit="1"/>
      <protection locked="0"/>
    </xf>
    <xf numFmtId="0" fontId="51" fillId="0" borderId="0" xfId="3" applyFont="1" applyBorder="1" applyAlignment="1" applyProtection="1">
      <alignment vertical="center" wrapText="1"/>
    </xf>
    <xf numFmtId="0" fontId="52" fillId="0" borderId="0" xfId="3" applyFont="1" applyBorder="1" applyAlignment="1" applyProtection="1">
      <alignment vertical="center" wrapText="1"/>
    </xf>
    <xf numFmtId="0" fontId="52" fillId="0" borderId="7" xfId="3" applyFont="1" applyBorder="1" applyAlignment="1" applyProtection="1">
      <alignment vertical="center" wrapText="1"/>
    </xf>
    <xf numFmtId="0" fontId="28" fillId="0" borderId="13" xfId="3" applyFont="1" applyBorder="1" applyAlignment="1" applyProtection="1">
      <alignment horizontal="center" vertical="center"/>
    </xf>
    <xf numFmtId="0" fontId="23" fillId="0" borderId="13" xfId="3" applyFont="1" applyBorder="1" applyProtection="1">
      <alignment vertical="center"/>
    </xf>
    <xf numFmtId="0" fontId="23" fillId="0" borderId="13" xfId="3" applyFont="1" applyFill="1" applyBorder="1" applyAlignment="1" applyProtection="1">
      <alignment horizontal="center" vertical="center" shrinkToFit="1"/>
    </xf>
    <xf numFmtId="49" fontId="31" fillId="0" borderId="0" xfId="3" applyNumberFormat="1" applyFont="1" applyFill="1" applyBorder="1" applyAlignment="1" applyProtection="1">
      <alignment horizontal="left" vertical="center"/>
    </xf>
    <xf numFmtId="49" fontId="31" fillId="0" borderId="4" xfId="3" applyNumberFormat="1" applyFont="1" applyFill="1" applyBorder="1" applyAlignment="1" applyProtection="1">
      <alignment horizontal="left" vertical="center"/>
    </xf>
    <xf numFmtId="0" fontId="33" fillId="0" borderId="0" xfId="3" applyFont="1" applyFill="1" applyBorder="1" applyAlignment="1" applyProtection="1">
      <alignment vertical="center"/>
    </xf>
    <xf numFmtId="0" fontId="31" fillId="2" borderId="133" xfId="3" applyFont="1" applyFill="1" applyBorder="1" applyAlignment="1" applyProtection="1">
      <alignment horizontal="center" vertical="center" shrinkToFit="1"/>
    </xf>
    <xf numFmtId="0" fontId="31" fillId="5" borderId="142" xfId="3" applyFont="1" applyFill="1" applyBorder="1" applyAlignment="1" applyProtection="1">
      <alignment horizontal="center" vertical="center"/>
    </xf>
    <xf numFmtId="0" fontId="44" fillId="0" borderId="0" xfId="3" applyFont="1" applyFill="1" applyBorder="1" applyAlignment="1" applyProtection="1">
      <alignment vertical="center"/>
    </xf>
    <xf numFmtId="0" fontId="49" fillId="0" borderId="0" xfId="3" applyFont="1" applyFill="1" applyBorder="1" applyAlignment="1" applyProtection="1">
      <alignment vertical="center"/>
    </xf>
    <xf numFmtId="0" fontId="44" fillId="0" borderId="0" xfId="3" applyFont="1" applyFill="1" applyBorder="1" applyAlignment="1" applyProtection="1">
      <alignment vertical="center" wrapText="1"/>
    </xf>
    <xf numFmtId="0" fontId="44" fillId="2" borderId="133" xfId="3" applyFont="1" applyFill="1" applyBorder="1" applyAlignment="1" applyProtection="1">
      <alignment horizontal="center" vertical="center" shrinkToFit="1"/>
    </xf>
    <xf numFmtId="0" fontId="44" fillId="5" borderId="142" xfId="3" applyFont="1" applyFill="1" applyBorder="1" applyAlignment="1" applyProtection="1">
      <alignment horizontal="center" vertical="center"/>
    </xf>
    <xf numFmtId="0" fontId="44" fillId="5" borderId="144" xfId="3" applyFont="1" applyFill="1" applyBorder="1" applyAlignment="1" applyProtection="1">
      <alignment horizontal="center" vertical="center"/>
    </xf>
    <xf numFmtId="0" fontId="44" fillId="5" borderId="134" xfId="3" applyFont="1" applyFill="1" applyBorder="1" applyAlignment="1" applyProtection="1">
      <alignment horizontal="center" vertical="center"/>
    </xf>
    <xf numFmtId="0" fontId="31" fillId="0" borderId="37" xfId="3" applyFont="1" applyFill="1" applyBorder="1" applyAlignment="1">
      <alignment vertical="center"/>
    </xf>
    <xf numFmtId="0" fontId="38" fillId="0" borderId="7" xfId="0" applyFont="1" applyBorder="1" applyAlignment="1">
      <alignment vertical="center"/>
    </xf>
    <xf numFmtId="0" fontId="29" fillId="0" borderId="0" xfId="3" applyFont="1" applyAlignment="1" applyProtection="1">
      <alignment horizontal="left" vertical="center"/>
    </xf>
    <xf numFmtId="0" fontId="44" fillId="5" borderId="131" xfId="0" applyFont="1" applyFill="1" applyBorder="1" applyAlignment="1" applyProtection="1">
      <alignment horizontal="center" vertical="center"/>
    </xf>
    <xf numFmtId="0" fontId="39" fillId="0" borderId="2" xfId="0" applyFont="1" applyBorder="1" applyAlignment="1" applyProtection="1">
      <alignment horizontal="center" vertical="center"/>
    </xf>
    <xf numFmtId="0" fontId="39" fillId="0" borderId="5" xfId="0" applyFont="1" applyBorder="1" applyAlignment="1" applyProtection="1">
      <alignment horizontal="center" vertical="center"/>
    </xf>
    <xf numFmtId="0" fontId="31" fillId="0" borderId="0" xfId="3" applyFont="1" applyFill="1" applyBorder="1" applyAlignment="1">
      <alignment horizontal="left" vertical="center"/>
    </xf>
    <xf numFmtId="0" fontId="23" fillId="0" borderId="0" xfId="3" applyFont="1" applyFill="1" applyBorder="1" applyAlignment="1">
      <alignment horizontal="center" vertical="center" wrapText="1"/>
    </xf>
    <xf numFmtId="49" fontId="23" fillId="5" borderId="199" xfId="3" applyNumberFormat="1" applyFont="1" applyFill="1" applyBorder="1" applyAlignment="1">
      <alignment horizontal="center" vertical="center"/>
    </xf>
    <xf numFmtId="0" fontId="33" fillId="0" borderId="0" xfId="3" applyFont="1" applyBorder="1" applyAlignment="1">
      <alignment horizontal="left" vertical="center"/>
    </xf>
    <xf numFmtId="0" fontId="38" fillId="0" borderId="0" xfId="0" applyFont="1" applyBorder="1" applyAlignment="1">
      <alignment horizontal="left" vertical="center" wrapText="1"/>
    </xf>
    <xf numFmtId="0" fontId="39" fillId="0" borderId="0" xfId="0" applyFont="1" applyBorder="1" applyAlignment="1" applyProtection="1">
      <alignment horizontal="left" vertical="center"/>
    </xf>
    <xf numFmtId="0" fontId="23" fillId="0" borderId="0" xfId="3" applyFont="1" applyBorder="1" applyAlignment="1" applyProtection="1">
      <alignment horizontal="left" vertical="center" wrapText="1"/>
    </xf>
    <xf numFmtId="0" fontId="23" fillId="0" borderId="0" xfId="3" applyFont="1" applyFill="1" applyBorder="1" applyAlignment="1" applyProtection="1">
      <alignment horizontal="center" vertical="center"/>
      <protection locked="0"/>
    </xf>
    <xf numFmtId="0" fontId="23" fillId="2" borderId="5" xfId="3" applyFont="1" applyFill="1" applyBorder="1" applyAlignment="1" applyProtection="1">
      <alignment horizontal="center" vertical="center"/>
    </xf>
    <xf numFmtId="0" fontId="52" fillId="0" borderId="0" xfId="3" applyFont="1" applyBorder="1" applyAlignment="1" applyProtection="1">
      <alignment horizontal="left" vertical="center" wrapText="1"/>
    </xf>
    <xf numFmtId="0" fontId="39" fillId="0" borderId="78" xfId="0" applyFont="1" applyBorder="1" applyAlignment="1" applyProtection="1">
      <alignment horizontal="center" vertical="center"/>
    </xf>
    <xf numFmtId="0" fontId="41" fillId="0" borderId="328" xfId="0" applyFont="1" applyBorder="1" applyAlignment="1" applyProtection="1">
      <alignment horizontal="center" vertical="center"/>
    </xf>
    <xf numFmtId="0" fontId="41" fillId="0" borderId="328" xfId="0" applyFont="1" applyBorder="1" applyAlignment="1" applyProtection="1">
      <alignment horizontal="center" vertical="center" wrapText="1"/>
    </xf>
    <xf numFmtId="0" fontId="41" fillId="0" borderId="325" xfId="0" applyFont="1" applyBorder="1" applyAlignment="1" applyProtection="1">
      <alignment horizontal="center" vertical="center" wrapText="1"/>
    </xf>
    <xf numFmtId="0" fontId="43" fillId="2" borderId="330" xfId="0" applyFont="1" applyFill="1" applyBorder="1" applyAlignment="1" applyProtection="1">
      <alignment horizontal="center" vertical="center" wrapText="1"/>
    </xf>
    <xf numFmtId="0" fontId="41" fillId="2" borderId="127" xfId="0" applyFont="1" applyFill="1" applyBorder="1" applyAlignment="1" applyProtection="1">
      <alignment horizontal="center" vertical="center"/>
    </xf>
    <xf numFmtId="0" fontId="41" fillId="0" borderId="128" xfId="0" applyFont="1" applyBorder="1" applyAlignment="1" applyProtection="1">
      <alignment horizontal="center" vertical="center" shrinkToFit="1"/>
      <protection locked="0"/>
    </xf>
    <xf numFmtId="0" fontId="41" fillId="0" borderId="130" xfId="0" applyFont="1" applyBorder="1" applyAlignment="1" applyProtection="1">
      <alignment horizontal="center" vertical="center" shrinkToFit="1"/>
      <protection locked="0"/>
    </xf>
    <xf numFmtId="0" fontId="38" fillId="0" borderId="0" xfId="3" applyFont="1" applyBorder="1" applyAlignment="1" applyProtection="1">
      <alignment vertical="center"/>
    </xf>
    <xf numFmtId="0" fontId="38" fillId="0" borderId="0" xfId="3" applyFont="1" applyBorder="1" applyAlignment="1">
      <alignment horizontal="left" vertical="center"/>
    </xf>
    <xf numFmtId="0" fontId="38" fillId="0" borderId="0" xfId="3" applyFont="1" applyBorder="1" applyAlignment="1">
      <alignment vertical="center"/>
    </xf>
    <xf numFmtId="0" fontId="38" fillId="0" borderId="0" xfId="3" applyFont="1" applyFill="1" applyBorder="1" applyAlignment="1">
      <alignment horizontal="left" vertical="center"/>
    </xf>
    <xf numFmtId="49" fontId="35" fillId="0" borderId="308" xfId="3" applyNumberFormat="1" applyFont="1" applyFill="1" applyBorder="1" applyAlignment="1" applyProtection="1">
      <alignment horizontal="center" vertical="center"/>
      <protection locked="0"/>
    </xf>
    <xf numFmtId="49" fontId="31" fillId="5" borderId="195" xfId="3" applyNumberFormat="1" applyFont="1" applyFill="1" applyBorder="1" applyAlignment="1">
      <alignment vertical="center" shrinkToFit="1"/>
    </xf>
    <xf numFmtId="49" fontId="31" fillId="5" borderId="134" xfId="3" applyNumberFormat="1" applyFont="1" applyFill="1" applyBorder="1" applyAlignment="1">
      <alignment vertical="center" shrinkToFit="1"/>
    </xf>
    <xf numFmtId="0" fontId="38" fillId="0" borderId="0" xfId="3" applyFont="1" applyFill="1" applyProtection="1">
      <alignment vertical="center"/>
    </xf>
    <xf numFmtId="0" fontId="42" fillId="0" borderId="0" xfId="3" applyFont="1" applyFill="1" applyProtection="1">
      <alignment vertical="center"/>
    </xf>
    <xf numFmtId="0" fontId="31" fillId="0" borderId="0" xfId="3" applyFont="1" applyFill="1" applyAlignment="1" applyProtection="1">
      <alignment vertical="center"/>
    </xf>
    <xf numFmtId="0" fontId="31" fillId="0" borderId="0" xfId="3" applyFont="1" applyFill="1" applyAlignment="1" applyProtection="1">
      <alignment vertical="center" wrapText="1"/>
    </xf>
    <xf numFmtId="0" fontId="23" fillId="0" borderId="0" xfId="3" applyFont="1" applyFill="1" applyAlignment="1" applyProtection="1">
      <alignment horizontal="left" vertical="center"/>
    </xf>
    <xf numFmtId="0" fontId="48" fillId="0" borderId="0" xfId="3" applyFont="1" applyFill="1" applyAlignment="1" applyProtection="1">
      <alignment horizontal="left" vertical="center"/>
    </xf>
    <xf numFmtId="0" fontId="35" fillId="0" borderId="0" xfId="3" applyFont="1" applyFill="1" applyAlignment="1" applyProtection="1">
      <alignment horizontal="center" vertical="center"/>
    </xf>
    <xf numFmtId="0" fontId="26" fillId="0" borderId="0" xfId="3" applyFont="1" applyFill="1" applyProtection="1">
      <alignment vertical="center"/>
    </xf>
    <xf numFmtId="0" fontId="31" fillId="0" borderId="0" xfId="3" applyFont="1" applyFill="1" applyBorder="1" applyAlignment="1" applyProtection="1">
      <alignment horizontal="center" vertical="center"/>
    </xf>
    <xf numFmtId="0" fontId="35" fillId="0" borderId="0" xfId="3" applyFont="1" applyBorder="1" applyAlignment="1" applyProtection="1">
      <alignment vertical="center" shrinkToFit="1"/>
    </xf>
    <xf numFmtId="0" fontId="23" fillId="0" borderId="0" xfId="3" applyFont="1" applyFill="1" applyBorder="1" applyAlignment="1" applyProtection="1">
      <alignment vertical="top" wrapText="1"/>
    </xf>
    <xf numFmtId="0" fontId="23" fillId="0" borderId="0" xfId="3" applyFont="1" applyFill="1" applyBorder="1" applyAlignment="1" applyProtection="1">
      <alignment vertical="center" wrapText="1"/>
    </xf>
    <xf numFmtId="0" fontId="31" fillId="0" borderId="0" xfId="3" applyFont="1" applyFill="1" applyAlignment="1" applyProtection="1">
      <alignment horizontal="center" vertical="top"/>
    </xf>
    <xf numFmtId="0" fontId="23" fillId="0" borderId="0" xfId="3" applyFont="1" applyFill="1" applyAlignment="1" applyProtection="1">
      <alignment horizontal="left" vertical="top"/>
    </xf>
    <xf numFmtId="0" fontId="23" fillId="0" borderId="0" xfId="3" applyFont="1" applyAlignment="1" applyProtection="1">
      <alignment horizontal="left" vertical="center"/>
    </xf>
    <xf numFmtId="0" fontId="38" fillId="0" borderId="0" xfId="3" applyFont="1" applyFill="1" applyAlignment="1" applyProtection="1">
      <alignment horizontal="left" vertical="center"/>
    </xf>
    <xf numFmtId="0" fontId="50" fillId="0" borderId="0" xfId="3" applyFont="1" applyFill="1" applyAlignment="1" applyProtection="1">
      <alignment horizontal="center" vertical="center"/>
    </xf>
    <xf numFmtId="0" fontId="50" fillId="0" borderId="0" xfId="3" applyFont="1" applyFill="1" applyAlignment="1" applyProtection="1">
      <alignment vertical="center"/>
    </xf>
    <xf numFmtId="0" fontId="39" fillId="0" borderId="0" xfId="0" applyFont="1" applyBorder="1" applyProtection="1">
      <alignment vertical="center"/>
    </xf>
    <xf numFmtId="0" fontId="23" fillId="0" borderId="0" xfId="3" applyFont="1" applyAlignment="1" applyProtection="1">
      <alignment horizontal="center" vertical="center"/>
    </xf>
    <xf numFmtId="0" fontId="23" fillId="0" borderId="0" xfId="3" applyFont="1" applyBorder="1" applyAlignment="1" applyProtection="1">
      <alignment horizontal="left" vertical="center"/>
    </xf>
    <xf numFmtId="0" fontId="23" fillId="0" borderId="0" xfId="3" applyFont="1" applyBorder="1" applyAlignment="1" applyProtection="1">
      <alignment vertical="center"/>
      <protection locked="0"/>
    </xf>
    <xf numFmtId="176" fontId="61" fillId="0" borderId="0" xfId="2" applyNumberFormat="1" applyFont="1" applyFill="1" applyBorder="1" applyAlignment="1" applyProtection="1">
      <alignment horizontal="right" vertical="center"/>
    </xf>
    <xf numFmtId="0" fontId="23" fillId="0" borderId="0" xfId="3" applyFont="1" applyAlignment="1" applyProtection="1">
      <alignment horizontal="center" vertical="center"/>
      <protection locked="0"/>
    </xf>
    <xf numFmtId="0" fontId="50" fillId="0" borderId="0" xfId="3" applyFont="1" applyBorder="1" applyAlignment="1" applyProtection="1">
      <alignment horizontal="center" vertical="center"/>
    </xf>
    <xf numFmtId="0" fontId="50" fillId="0" borderId="0" xfId="3" applyFont="1" applyBorder="1" applyAlignment="1" applyProtection="1">
      <alignment vertical="center"/>
    </xf>
    <xf numFmtId="0" fontId="23" fillId="0" borderId="7" xfId="3" applyFont="1" applyBorder="1" applyAlignment="1" applyProtection="1">
      <alignment horizontal="center" vertical="center"/>
    </xf>
    <xf numFmtId="0" fontId="23" fillId="0" borderId="7" xfId="3" applyFont="1" applyFill="1" applyBorder="1" applyAlignment="1" applyProtection="1">
      <alignment horizontal="left" vertical="center"/>
    </xf>
    <xf numFmtId="0" fontId="38" fillId="0" borderId="0" xfId="3" applyFont="1" applyAlignment="1" applyProtection="1">
      <alignment horizontal="left" vertical="center"/>
    </xf>
    <xf numFmtId="0" fontId="38" fillId="0" borderId="0" xfId="3" applyFont="1" applyProtection="1">
      <alignment vertical="center"/>
    </xf>
    <xf numFmtId="0" fontId="23" fillId="0" borderId="7" xfId="3" applyFont="1" applyBorder="1" applyProtection="1">
      <alignment vertical="center"/>
      <protection locked="0"/>
    </xf>
    <xf numFmtId="0" fontId="23" fillId="0" borderId="7" xfId="3" applyFont="1" applyBorder="1" applyAlignment="1" applyProtection="1">
      <alignment vertical="center"/>
    </xf>
    <xf numFmtId="0" fontId="23" fillId="0" borderId="0" xfId="3" applyFont="1" applyBorder="1" applyAlignment="1" applyProtection="1">
      <alignment horizontal="right" vertical="center"/>
    </xf>
    <xf numFmtId="0" fontId="23" fillId="0" borderId="13" xfId="3" applyFont="1" applyFill="1" applyBorder="1" applyAlignment="1" applyProtection="1">
      <alignment vertical="center" shrinkToFit="1"/>
    </xf>
    <xf numFmtId="0" fontId="39" fillId="0" borderId="0" xfId="0" applyFont="1" applyBorder="1" applyAlignment="1" applyProtection="1">
      <alignment vertical="center"/>
    </xf>
    <xf numFmtId="0" fontId="15" fillId="0" borderId="0" xfId="3" applyFont="1" applyProtection="1">
      <alignment vertical="center"/>
    </xf>
    <xf numFmtId="0" fontId="28" fillId="0" borderId="0" xfId="3" applyFont="1" applyProtection="1">
      <alignment vertical="center"/>
    </xf>
    <xf numFmtId="0" fontId="6" fillId="0" borderId="0" xfId="3" applyFont="1">
      <alignment vertical="center"/>
    </xf>
    <xf numFmtId="0" fontId="9" fillId="0" borderId="0" xfId="3" applyFont="1">
      <alignment vertical="center"/>
    </xf>
    <xf numFmtId="0" fontId="63" fillId="0" borderId="0" xfId="3" applyFont="1" applyAlignment="1">
      <alignment vertical="top"/>
    </xf>
    <xf numFmtId="0" fontId="64" fillId="0" borderId="0" xfId="3" applyFont="1" applyAlignment="1">
      <alignment horizontal="right" vertical="center"/>
    </xf>
    <xf numFmtId="0" fontId="23" fillId="0" borderId="13" xfId="3" applyFont="1" applyFill="1" applyBorder="1" applyAlignment="1" applyProtection="1">
      <alignment vertical="center"/>
      <protection locked="0"/>
    </xf>
    <xf numFmtId="0" fontId="38" fillId="0" borderId="7" xfId="3" applyFont="1" applyBorder="1" applyProtection="1">
      <alignment vertical="center"/>
    </xf>
    <xf numFmtId="0" fontId="23" fillId="0" borderId="333" xfId="3" applyFont="1" applyFill="1" applyBorder="1" applyAlignment="1" applyProtection="1">
      <alignment horizontal="center" vertical="center" shrinkToFit="1"/>
      <protection locked="0"/>
    </xf>
    <xf numFmtId="0" fontId="23" fillId="0" borderId="333" xfId="3" applyFont="1" applyFill="1" applyBorder="1" applyAlignment="1" applyProtection="1">
      <alignment vertical="center" shrinkToFit="1"/>
      <protection locked="0"/>
    </xf>
    <xf numFmtId="0" fontId="23" fillId="0" borderId="333" xfId="3" applyFont="1" applyFill="1" applyBorder="1" applyAlignment="1" applyProtection="1">
      <alignment horizontal="center" vertical="center"/>
      <protection locked="0"/>
    </xf>
    <xf numFmtId="0" fontId="28" fillId="0" borderId="333" xfId="3" applyFont="1" applyFill="1" applyBorder="1" applyAlignment="1" applyProtection="1">
      <alignment horizontal="center" vertical="center" shrinkToFit="1"/>
      <protection locked="0"/>
    </xf>
    <xf numFmtId="0" fontId="28" fillId="0" borderId="13" xfId="3" applyFont="1" applyFill="1" applyBorder="1" applyAlignment="1" applyProtection="1">
      <alignment vertical="center"/>
    </xf>
    <xf numFmtId="0" fontId="31" fillId="0" borderId="0" xfId="3" applyFont="1" applyFill="1" applyBorder="1" applyAlignment="1" applyProtection="1">
      <alignment vertical="center" wrapText="1"/>
    </xf>
    <xf numFmtId="49" fontId="15" fillId="5" borderId="57" xfId="0" applyNumberFormat="1" applyFont="1" applyFill="1" applyBorder="1" applyAlignment="1" applyProtection="1">
      <alignment vertical="center" wrapText="1"/>
    </xf>
    <xf numFmtId="49" fontId="15" fillId="5" borderId="49" xfId="0" applyNumberFormat="1" applyFont="1" applyFill="1" applyBorder="1" applyAlignment="1" applyProtection="1">
      <alignment vertical="center" wrapText="1"/>
    </xf>
    <xf numFmtId="49" fontId="15" fillId="5" borderId="50" xfId="0" applyNumberFormat="1" applyFont="1" applyFill="1" applyBorder="1" applyAlignment="1" applyProtection="1">
      <alignment vertical="center" wrapText="1"/>
    </xf>
    <xf numFmtId="0" fontId="41" fillId="0" borderId="13" xfId="0" applyFont="1" applyBorder="1" applyAlignment="1" applyProtection="1">
      <alignment vertical="center" wrapText="1"/>
    </xf>
    <xf numFmtId="180" fontId="41" fillId="0" borderId="5" xfId="0" applyNumberFormat="1" applyFont="1" applyBorder="1" applyAlignment="1" applyProtection="1">
      <alignment horizontal="center" vertical="center" shrinkToFit="1"/>
      <protection locked="0"/>
    </xf>
    <xf numFmtId="0" fontId="23" fillId="0" borderId="0" xfId="3" applyFont="1" applyFill="1" applyBorder="1" applyAlignment="1">
      <alignment horizontal="center" vertical="center" shrinkToFit="1"/>
    </xf>
    <xf numFmtId="0" fontId="23" fillId="0" borderId="0" xfId="3" applyFont="1" applyFill="1" applyBorder="1" applyAlignment="1" applyProtection="1">
      <alignment horizontal="center" vertical="center"/>
    </xf>
    <xf numFmtId="0" fontId="23" fillId="0" borderId="12" xfId="3" applyFont="1" applyBorder="1" applyAlignment="1" applyProtection="1">
      <alignment horizontal="left" vertical="center" wrapText="1"/>
      <protection locked="0"/>
    </xf>
    <xf numFmtId="0" fontId="23" fillId="0" borderId="12" xfId="3" applyFont="1" applyBorder="1" applyAlignment="1" applyProtection="1">
      <alignment horizontal="left" vertical="center" shrinkToFit="1"/>
      <protection locked="0"/>
    </xf>
    <xf numFmtId="49" fontId="15" fillId="0" borderId="9" xfId="0" applyNumberFormat="1" applyFont="1" applyBorder="1" applyAlignment="1" applyProtection="1">
      <alignment vertical="center" wrapText="1"/>
    </xf>
    <xf numFmtId="0" fontId="41" fillId="0" borderId="329" xfId="0" applyFont="1" applyBorder="1" applyAlignment="1" applyProtection="1">
      <alignment horizontal="center" vertical="center" shrinkToFit="1"/>
      <protection locked="0"/>
    </xf>
    <xf numFmtId="38" fontId="41" fillId="0" borderId="18" xfId="1" applyFont="1" applyBorder="1" applyAlignment="1" applyProtection="1">
      <alignment horizontal="right" vertical="center" shrinkToFit="1"/>
      <protection locked="0"/>
    </xf>
    <xf numFmtId="0" fontId="41" fillId="0" borderId="18" xfId="0" applyFont="1" applyBorder="1" applyAlignment="1" applyProtection="1">
      <alignment horizontal="center" vertical="center" shrinkToFit="1"/>
      <protection locked="0"/>
    </xf>
    <xf numFmtId="0" fontId="41" fillId="0" borderId="77" xfId="0" applyFont="1" applyBorder="1" applyAlignment="1" applyProtection="1">
      <alignment horizontal="center" vertical="center" shrinkToFit="1"/>
      <protection locked="0"/>
    </xf>
    <xf numFmtId="38" fontId="41" fillId="0" borderId="21" xfId="1" applyFont="1" applyBorder="1" applyAlignment="1" applyProtection="1">
      <alignment horizontal="right" vertical="center" shrinkToFit="1"/>
      <protection locked="0"/>
    </xf>
    <xf numFmtId="0" fontId="41" fillId="0" borderId="21" xfId="0" applyFont="1" applyBorder="1" applyAlignment="1" applyProtection="1">
      <alignment horizontal="center" vertical="center" shrinkToFit="1"/>
      <protection locked="0"/>
    </xf>
    <xf numFmtId="0" fontId="41" fillId="0" borderId="69" xfId="0" applyFont="1" applyBorder="1" applyAlignment="1" applyProtection="1">
      <alignment horizontal="center" vertical="center" shrinkToFit="1"/>
      <protection locked="0"/>
    </xf>
    <xf numFmtId="38" fontId="41" fillId="0" borderId="326" xfId="1" applyFont="1" applyBorder="1" applyAlignment="1" applyProtection="1">
      <alignment horizontal="right" vertical="center" shrinkToFit="1"/>
      <protection locked="0"/>
    </xf>
    <xf numFmtId="0" fontId="41" fillId="0" borderId="326" xfId="0" applyFont="1" applyBorder="1" applyAlignment="1" applyProtection="1">
      <alignment horizontal="center" vertical="center" shrinkToFit="1"/>
      <protection locked="0"/>
    </xf>
    <xf numFmtId="0" fontId="41" fillId="0" borderId="63" xfId="0" applyFont="1" applyBorder="1" applyAlignment="1" applyProtection="1">
      <alignment horizontal="center" vertical="center" shrinkToFit="1"/>
      <protection locked="0"/>
    </xf>
    <xf numFmtId="0" fontId="41" fillId="0" borderId="127" xfId="0" applyFont="1" applyBorder="1" applyAlignment="1" applyProtection="1">
      <alignment horizontal="center" vertical="center" shrinkToFit="1"/>
      <protection locked="0"/>
    </xf>
    <xf numFmtId="0" fontId="41" fillId="0" borderId="18" xfId="0" applyFont="1" applyBorder="1" applyAlignment="1" applyProtection="1">
      <alignment vertical="center" wrapText="1"/>
      <protection locked="0"/>
    </xf>
    <xf numFmtId="0" fontId="41" fillId="0" borderId="21" xfId="0" applyFont="1" applyBorder="1" applyAlignment="1" applyProtection="1">
      <alignment vertical="center" wrapText="1"/>
      <protection locked="0"/>
    </xf>
    <xf numFmtId="0" fontId="41" fillId="0" borderId="326" xfId="0" applyFont="1" applyBorder="1" applyAlignment="1" applyProtection="1">
      <alignment vertical="center" wrapText="1"/>
      <protection locked="0"/>
    </xf>
    <xf numFmtId="0" fontId="41" fillId="0" borderId="18" xfId="0" applyFont="1" applyBorder="1" applyAlignment="1" applyProtection="1">
      <alignment vertical="center" wrapText="1" shrinkToFit="1"/>
      <protection locked="0"/>
    </xf>
    <xf numFmtId="0" fontId="41" fillId="0" borderId="21" xfId="0" applyFont="1" applyBorder="1" applyAlignment="1" applyProtection="1">
      <alignment vertical="center" wrapText="1" shrinkToFit="1"/>
      <protection locked="0"/>
    </xf>
    <xf numFmtId="0" fontId="41" fillId="0" borderId="326" xfId="0" applyFont="1" applyBorder="1" applyAlignment="1" applyProtection="1">
      <alignment vertical="center" wrapText="1" shrinkToFit="1"/>
      <protection locked="0"/>
    </xf>
    <xf numFmtId="38" fontId="66" fillId="0" borderId="316" xfId="1" applyFont="1" applyBorder="1" applyProtection="1">
      <alignment vertical="center"/>
      <protection locked="0"/>
    </xf>
    <xf numFmtId="38" fontId="35" fillId="0" borderId="0" xfId="1" applyFont="1" applyProtection="1">
      <alignment vertical="center"/>
      <protection locked="0"/>
    </xf>
    <xf numFmtId="38" fontId="35" fillId="0" borderId="0" xfId="1" applyFont="1" applyBorder="1" applyAlignment="1">
      <alignment horizontal="left" vertical="center" readingOrder="1"/>
    </xf>
    <xf numFmtId="38" fontId="35" fillId="0" borderId="0" xfId="1" applyFont="1" applyAlignment="1" applyProtection="1">
      <alignment wrapText="1"/>
      <protection locked="0"/>
    </xf>
    <xf numFmtId="0" fontId="23" fillId="0" borderId="12" xfId="3" applyFont="1" applyBorder="1" applyAlignment="1" applyProtection="1">
      <alignment horizontal="right" wrapText="1"/>
      <protection locked="0"/>
    </xf>
    <xf numFmtId="38" fontId="35" fillId="0" borderId="12" xfId="1" applyFont="1" applyBorder="1" applyAlignment="1" applyProtection="1">
      <alignment horizontal="right" wrapText="1"/>
      <protection locked="0"/>
    </xf>
    <xf numFmtId="0" fontId="28" fillId="0" borderId="12" xfId="3" applyFont="1" applyBorder="1" applyAlignment="1" applyProtection="1">
      <alignment horizontal="right" vertical="center"/>
    </xf>
    <xf numFmtId="38" fontId="35" fillId="0" borderId="12" xfId="1" applyFont="1" applyBorder="1" applyAlignment="1" applyProtection="1">
      <alignment horizontal="right" vertical="center"/>
    </xf>
    <xf numFmtId="0" fontId="28" fillId="0" borderId="303" xfId="3" applyFont="1" applyBorder="1" applyAlignment="1" applyProtection="1">
      <alignment horizontal="right" vertical="center"/>
    </xf>
    <xf numFmtId="0" fontId="28" fillId="0" borderId="0" xfId="3" applyFont="1" applyProtection="1">
      <alignment vertical="center"/>
      <protection locked="0"/>
    </xf>
    <xf numFmtId="38" fontId="28" fillId="0" borderId="12" xfId="1" applyFont="1" applyBorder="1" applyAlignment="1" applyProtection="1">
      <alignment horizontal="right" wrapText="1"/>
      <protection locked="0"/>
    </xf>
    <xf numFmtId="38" fontId="28" fillId="0" borderId="12" xfId="1" applyFont="1" applyBorder="1" applyAlignment="1" applyProtection="1">
      <alignment horizontal="right" vertical="center"/>
    </xf>
    <xf numFmtId="38" fontId="28" fillId="0" borderId="0" xfId="2" applyFont="1" applyBorder="1" applyAlignment="1">
      <alignment horizontal="left" vertical="center" readingOrder="1"/>
    </xf>
    <xf numFmtId="0" fontId="28" fillId="0" borderId="0" xfId="3" applyFont="1" applyAlignment="1" applyProtection="1">
      <alignment horizontal="left" vertical="center"/>
      <protection locked="0"/>
    </xf>
    <xf numFmtId="0" fontId="28" fillId="0" borderId="303" xfId="3" applyFont="1" applyBorder="1" applyAlignment="1" applyProtection="1">
      <alignment horizontal="left" vertical="center"/>
    </xf>
    <xf numFmtId="0" fontId="28" fillId="0" borderId="12" xfId="3" applyFont="1" applyBorder="1" applyAlignment="1" applyProtection="1">
      <alignment horizontal="left" vertical="center"/>
    </xf>
    <xf numFmtId="38" fontId="28" fillId="0" borderId="0" xfId="2" applyFont="1" applyBorder="1" applyAlignment="1">
      <alignment horizontal="left" vertical="center"/>
    </xf>
    <xf numFmtId="0" fontId="28" fillId="0" borderId="12" xfId="3" applyFont="1" applyBorder="1" applyAlignment="1" applyProtection="1">
      <alignment horizontal="center" vertical="center" wrapText="1"/>
      <protection locked="0"/>
    </xf>
    <xf numFmtId="38" fontId="10" fillId="0" borderId="0" xfId="1" applyFont="1" applyProtection="1">
      <alignment vertical="center"/>
    </xf>
    <xf numFmtId="38" fontId="35" fillId="0" borderId="0" xfId="1" applyFont="1" applyProtection="1">
      <alignment vertical="center"/>
    </xf>
    <xf numFmtId="55" fontId="23" fillId="0" borderId="80" xfId="3" applyNumberFormat="1" applyFont="1" applyBorder="1" applyAlignment="1" applyProtection="1">
      <alignment horizontal="center" vertical="center" shrinkToFit="1"/>
      <protection locked="0"/>
    </xf>
    <xf numFmtId="55" fontId="31" fillId="0" borderId="80" xfId="3" applyNumberFormat="1" applyFont="1" applyBorder="1" applyAlignment="1" applyProtection="1">
      <alignment horizontal="center" vertical="center" shrinkToFit="1"/>
      <protection locked="0"/>
    </xf>
    <xf numFmtId="0" fontId="23" fillId="5" borderId="255" xfId="3" applyFont="1" applyFill="1" applyBorder="1" applyProtection="1">
      <alignment vertical="center"/>
    </xf>
    <xf numFmtId="0" fontId="23" fillId="0" borderId="315" xfId="3" applyFont="1" applyFill="1" applyBorder="1" applyAlignment="1" applyProtection="1">
      <alignment vertical="center" shrinkToFit="1"/>
      <protection locked="0"/>
    </xf>
    <xf numFmtId="0" fontId="23" fillId="0" borderId="315" xfId="3" applyFont="1" applyFill="1" applyBorder="1" applyAlignment="1" applyProtection="1">
      <alignment horizontal="left" vertical="center" shrinkToFit="1"/>
      <protection locked="0"/>
    </xf>
    <xf numFmtId="0" fontId="35" fillId="0" borderId="7" xfId="3" applyFont="1" applyBorder="1" applyAlignment="1">
      <alignment vertical="center" wrapText="1"/>
    </xf>
    <xf numFmtId="0" fontId="35" fillId="0" borderId="0" xfId="3" applyFont="1" applyBorder="1" applyAlignment="1">
      <alignment vertical="center" wrapText="1"/>
    </xf>
    <xf numFmtId="0" fontId="35" fillId="0" borderId="0" xfId="3" applyFont="1" applyBorder="1" applyAlignment="1">
      <alignment horizontal="left" vertical="center" wrapText="1"/>
    </xf>
    <xf numFmtId="0" fontId="23" fillId="0" borderId="76" xfId="3" applyFont="1" applyFill="1" applyBorder="1" applyAlignment="1" applyProtection="1">
      <alignment vertical="center"/>
      <protection locked="0"/>
    </xf>
    <xf numFmtId="0" fontId="23" fillId="0" borderId="16" xfId="3" applyFont="1" applyBorder="1" applyProtection="1">
      <alignment vertical="center"/>
    </xf>
    <xf numFmtId="0" fontId="26" fillId="0" borderId="0" xfId="3" applyFont="1" applyProtection="1">
      <alignment vertical="center"/>
    </xf>
    <xf numFmtId="0" fontId="23" fillId="0" borderId="0" xfId="3" applyFont="1" applyFill="1" applyBorder="1" applyAlignment="1" applyProtection="1">
      <alignment vertical="center" shrinkToFit="1"/>
    </xf>
    <xf numFmtId="0" fontId="23" fillId="0" borderId="0" xfId="3" applyFont="1" applyFill="1" applyAlignment="1" applyProtection="1">
      <alignment horizontal="right" vertical="center"/>
    </xf>
    <xf numFmtId="0" fontId="23" fillId="0" borderId="0" xfId="3" applyFont="1" applyFill="1" applyBorder="1" applyAlignment="1" applyProtection="1">
      <alignment horizontal="center" vertical="center" shrinkToFit="1"/>
    </xf>
    <xf numFmtId="0" fontId="35" fillId="5" borderId="32" xfId="3" applyFont="1" applyFill="1" applyBorder="1" applyAlignment="1" applyProtection="1">
      <alignment horizontal="left" vertical="center" indent="1"/>
    </xf>
    <xf numFmtId="0" fontId="35" fillId="5" borderId="33" xfId="3" applyFont="1" applyFill="1" applyBorder="1" applyAlignment="1" applyProtection="1">
      <alignment horizontal="left" vertical="center" indent="1"/>
    </xf>
    <xf numFmtId="0" fontId="35" fillId="5" borderId="34" xfId="3" applyFont="1" applyFill="1" applyBorder="1" applyAlignment="1" applyProtection="1">
      <alignment horizontal="left" vertical="center" indent="1"/>
    </xf>
    <xf numFmtId="0" fontId="23" fillId="4" borderId="44" xfId="3" applyFont="1" applyFill="1" applyBorder="1" applyAlignment="1" applyProtection="1">
      <alignment horizontal="center" vertical="center" shrinkToFit="1"/>
      <protection hidden="1"/>
    </xf>
    <xf numFmtId="0" fontId="23" fillId="4" borderId="45" xfId="3" applyFont="1" applyFill="1" applyBorder="1" applyAlignment="1" applyProtection="1">
      <alignment horizontal="center" vertical="center" shrinkToFit="1"/>
      <protection hidden="1"/>
    </xf>
    <xf numFmtId="0" fontId="23" fillId="4" borderId="46" xfId="3" applyFont="1" applyFill="1" applyBorder="1" applyAlignment="1" applyProtection="1">
      <alignment horizontal="center" vertical="center" shrinkToFit="1"/>
      <protection hidden="1"/>
    </xf>
    <xf numFmtId="0" fontId="35" fillId="5" borderId="32" xfId="3" applyFont="1" applyFill="1" applyBorder="1" applyAlignment="1" applyProtection="1">
      <alignment horizontal="center" vertical="center"/>
    </xf>
    <xf numFmtId="0" fontId="35" fillId="5" borderId="33" xfId="3" applyFont="1" applyFill="1" applyBorder="1" applyAlignment="1" applyProtection="1">
      <alignment horizontal="center" vertical="center"/>
    </xf>
    <xf numFmtId="0" fontId="35" fillId="5" borderId="34" xfId="3" applyFont="1" applyFill="1" applyBorder="1" applyAlignment="1" applyProtection="1">
      <alignment horizontal="center" vertical="center"/>
    </xf>
    <xf numFmtId="38" fontId="44" fillId="4" borderId="35" xfId="2" applyFont="1" applyFill="1" applyBorder="1" applyAlignment="1" applyProtection="1">
      <alignment horizontal="right" vertical="center"/>
      <protection hidden="1"/>
    </xf>
    <xf numFmtId="38" fontId="44" fillId="4" borderId="33" xfId="2" applyFont="1" applyFill="1" applyBorder="1" applyAlignment="1" applyProtection="1">
      <alignment horizontal="right" vertical="center"/>
      <protection hidden="1"/>
    </xf>
    <xf numFmtId="38" fontId="44" fillId="4" borderId="34" xfId="2" applyFont="1" applyFill="1" applyBorder="1" applyAlignment="1" applyProtection="1">
      <alignment horizontal="right" vertical="center"/>
      <protection hidden="1"/>
    </xf>
    <xf numFmtId="0" fontId="35" fillId="5" borderId="38" xfId="3" applyFont="1" applyFill="1" applyBorder="1" applyAlignment="1" applyProtection="1">
      <alignment horizontal="left" vertical="center" indent="1"/>
    </xf>
    <xf numFmtId="0" fontId="35" fillId="5" borderId="39" xfId="3" applyFont="1" applyFill="1" applyBorder="1" applyAlignment="1" applyProtection="1">
      <alignment horizontal="left" vertical="center" indent="1"/>
    </xf>
    <xf numFmtId="0" fontId="35" fillId="5" borderId="40" xfId="3" applyFont="1" applyFill="1" applyBorder="1" applyAlignment="1" applyProtection="1">
      <alignment horizontal="left" vertical="center" indent="1"/>
    </xf>
    <xf numFmtId="0" fontId="44" fillId="0" borderId="42" xfId="3" applyFont="1" applyBorder="1" applyAlignment="1" applyProtection="1">
      <alignment horizontal="left" vertical="center" shrinkToFit="1"/>
      <protection locked="0"/>
    </xf>
    <xf numFmtId="0" fontId="31" fillId="0" borderId="41" xfId="3" applyFont="1" applyBorder="1" applyAlignment="1" applyProtection="1">
      <alignment horizontal="center" vertical="center"/>
    </xf>
    <xf numFmtId="0" fontId="31" fillId="0" borderId="42" xfId="3" applyFont="1" applyBorder="1" applyAlignment="1" applyProtection="1">
      <alignment horizontal="center" vertical="center"/>
    </xf>
    <xf numFmtId="0" fontId="29" fillId="2" borderId="340" xfId="3" applyFont="1" applyFill="1" applyBorder="1" applyAlignment="1">
      <alignment horizontal="center" vertical="center"/>
    </xf>
    <xf numFmtId="0" fontId="29" fillId="2" borderId="341" xfId="3" applyFont="1" applyFill="1" applyBorder="1" applyAlignment="1">
      <alignment horizontal="center" vertical="center"/>
    </xf>
    <xf numFmtId="0" fontId="29" fillId="2" borderId="342" xfId="3" applyFont="1" applyFill="1" applyBorder="1" applyAlignment="1">
      <alignment horizontal="center" vertical="center"/>
    </xf>
    <xf numFmtId="0" fontId="29" fillId="5" borderId="343" xfId="3" applyFont="1" applyFill="1" applyBorder="1" applyAlignment="1">
      <alignment horizontal="center" vertical="center"/>
    </xf>
    <xf numFmtId="0" fontId="29" fillId="5" borderId="344" xfId="3" applyFont="1" applyFill="1" applyBorder="1" applyAlignment="1">
      <alignment horizontal="center" vertical="center"/>
    </xf>
    <xf numFmtId="38" fontId="44" fillId="4" borderId="30" xfId="2" applyFont="1" applyFill="1" applyBorder="1" applyAlignment="1" applyProtection="1">
      <alignment horizontal="right" vertical="center"/>
      <protection hidden="1"/>
    </xf>
    <xf numFmtId="38" fontId="44" fillId="4" borderId="28" xfId="2" applyFont="1" applyFill="1" applyBorder="1" applyAlignment="1" applyProtection="1">
      <alignment horizontal="right" vertical="center"/>
      <protection hidden="1"/>
    </xf>
    <xf numFmtId="38" fontId="44" fillId="4" borderId="29" xfId="2" applyFont="1" applyFill="1" applyBorder="1" applyAlignment="1" applyProtection="1">
      <alignment horizontal="right" vertical="center"/>
      <protection hidden="1"/>
    </xf>
    <xf numFmtId="0" fontId="29" fillId="0" borderId="0" xfId="3" applyFont="1" applyAlignment="1" applyProtection="1">
      <alignment horizontal="center" vertical="center"/>
    </xf>
    <xf numFmtId="0" fontId="44" fillId="0" borderId="72" xfId="3" applyFont="1" applyFill="1" applyBorder="1" applyAlignment="1" applyProtection="1">
      <alignment horizontal="left" vertical="center" indent="1"/>
      <protection locked="0"/>
    </xf>
    <xf numFmtId="0" fontId="44" fillId="0" borderId="73" xfId="3" applyFont="1" applyFill="1" applyBorder="1" applyAlignment="1" applyProtection="1">
      <alignment horizontal="left" vertical="center" indent="1"/>
      <protection locked="0"/>
    </xf>
    <xf numFmtId="0" fontId="44" fillId="0" borderId="70" xfId="3" applyFont="1" applyFill="1" applyBorder="1" applyAlignment="1" applyProtection="1">
      <alignment horizontal="left" vertical="center" indent="1"/>
      <protection locked="0"/>
    </xf>
    <xf numFmtId="0" fontId="44" fillId="0" borderId="13" xfId="3" applyFont="1" applyFill="1" applyBorder="1" applyAlignment="1" applyProtection="1">
      <alignment horizontal="left" vertical="center" indent="1"/>
      <protection locked="0"/>
    </xf>
    <xf numFmtId="0" fontId="44" fillId="0" borderId="14" xfId="3" applyFont="1" applyFill="1" applyBorder="1" applyAlignment="1" applyProtection="1">
      <alignment horizontal="left" vertical="center" indent="1"/>
      <protection locked="0"/>
    </xf>
    <xf numFmtId="0" fontId="44" fillId="0" borderId="16" xfId="3" applyFont="1" applyFill="1" applyBorder="1" applyAlignment="1" applyProtection="1">
      <alignment horizontal="left" vertical="center" indent="1"/>
      <protection locked="0"/>
    </xf>
    <xf numFmtId="0" fontId="33" fillId="0" borderId="0" xfId="3" applyFont="1" applyBorder="1" applyAlignment="1" applyProtection="1">
      <alignment horizontal="left" vertical="center"/>
    </xf>
    <xf numFmtId="0" fontId="35" fillId="5" borderId="22" xfId="3" applyFont="1" applyFill="1" applyBorder="1" applyAlignment="1" applyProtection="1">
      <alignment horizontal="left" vertical="center" indent="1"/>
    </xf>
    <xf numFmtId="0" fontId="35" fillId="5" borderId="23" xfId="3" applyFont="1" applyFill="1" applyBorder="1" applyAlignment="1" applyProtection="1">
      <alignment horizontal="left" vertical="center" indent="1"/>
    </xf>
    <xf numFmtId="0" fontId="35" fillId="5" borderId="24" xfId="3" applyFont="1" applyFill="1" applyBorder="1" applyAlignment="1" applyProtection="1">
      <alignment horizontal="left" vertical="center" indent="1"/>
    </xf>
    <xf numFmtId="38" fontId="44" fillId="4" borderId="25" xfId="2" applyFont="1" applyFill="1" applyBorder="1" applyAlignment="1" applyProtection="1">
      <alignment horizontal="right" vertical="center"/>
      <protection hidden="1"/>
    </xf>
    <xf numFmtId="38" fontId="44" fillId="4" borderId="23" xfId="2" applyFont="1" applyFill="1" applyBorder="1" applyAlignment="1" applyProtection="1">
      <alignment horizontal="right" vertical="center"/>
      <protection hidden="1"/>
    </xf>
    <xf numFmtId="38" fontId="44" fillId="4" borderId="24" xfId="2" applyFont="1" applyFill="1" applyBorder="1" applyAlignment="1" applyProtection="1">
      <alignment horizontal="right" vertical="center"/>
      <protection hidden="1"/>
    </xf>
    <xf numFmtId="0" fontId="44" fillId="0" borderId="0" xfId="3" applyFont="1" applyAlignment="1" applyProtection="1">
      <alignment horizontal="left" vertical="center" shrinkToFit="1"/>
      <protection locked="0"/>
    </xf>
    <xf numFmtId="0" fontId="29" fillId="5" borderId="346" xfId="3" applyFont="1" applyFill="1" applyBorder="1" applyAlignment="1">
      <alignment horizontal="center" vertical="center"/>
    </xf>
    <xf numFmtId="0" fontId="29" fillId="5" borderId="347" xfId="3" applyFont="1" applyFill="1" applyBorder="1" applyAlignment="1">
      <alignment horizontal="center" vertical="center"/>
    </xf>
    <xf numFmtId="0" fontId="30" fillId="0" borderId="344" xfId="3" applyFont="1" applyBorder="1" applyAlignment="1">
      <alignment horizontal="center" vertical="center"/>
    </xf>
    <xf numFmtId="0" fontId="30" fillId="0" borderId="345" xfId="3" applyFont="1" applyBorder="1" applyAlignment="1">
      <alignment horizontal="center" vertical="center"/>
    </xf>
    <xf numFmtId="0" fontId="29" fillId="10" borderId="344" xfId="3" applyFont="1" applyFill="1" applyBorder="1" applyAlignment="1">
      <alignment horizontal="center" vertical="center"/>
    </xf>
    <xf numFmtId="0" fontId="29" fillId="10" borderId="345" xfId="3" applyFont="1" applyFill="1" applyBorder="1" applyAlignment="1">
      <alignment horizontal="center" vertical="center"/>
    </xf>
    <xf numFmtId="0" fontId="30" fillId="0" borderId="347" xfId="3" applyFont="1" applyBorder="1" applyAlignment="1">
      <alignment horizontal="center" vertical="center"/>
    </xf>
    <xf numFmtId="0" fontId="30" fillId="0" borderId="348" xfId="3" applyFont="1" applyBorder="1" applyAlignment="1">
      <alignment horizontal="center" vertical="center"/>
    </xf>
    <xf numFmtId="0" fontId="44" fillId="0" borderId="48" xfId="3" applyFont="1" applyFill="1" applyBorder="1" applyAlignment="1" applyProtection="1">
      <alignment horizontal="left" vertical="center" indent="1"/>
      <protection locked="0"/>
    </xf>
    <xf numFmtId="0" fontId="44" fillId="0" borderId="49" xfId="3" applyFont="1" applyFill="1" applyBorder="1" applyAlignment="1" applyProtection="1">
      <alignment horizontal="left" vertical="center" indent="1"/>
      <protection locked="0"/>
    </xf>
    <xf numFmtId="0" fontId="44" fillId="0" borderId="50" xfId="3" applyFont="1" applyFill="1" applyBorder="1" applyAlignment="1" applyProtection="1">
      <alignment horizontal="left" vertical="center" indent="1"/>
      <protection locked="0"/>
    </xf>
    <xf numFmtId="0" fontId="35" fillId="5" borderId="27" xfId="3" applyFont="1" applyFill="1" applyBorder="1" applyAlignment="1" applyProtection="1">
      <alignment horizontal="left" vertical="center" indent="1"/>
    </xf>
    <xf numFmtId="0" fontId="35" fillId="5" borderId="28" xfId="3" applyFont="1" applyFill="1" applyBorder="1" applyAlignment="1" applyProtection="1">
      <alignment horizontal="left" vertical="center" indent="1"/>
    </xf>
    <xf numFmtId="0" fontId="35" fillId="5" borderId="29" xfId="3" applyFont="1" applyFill="1" applyBorder="1" applyAlignment="1" applyProtection="1">
      <alignment horizontal="left" vertical="center" indent="1"/>
    </xf>
    <xf numFmtId="183" fontId="29" fillId="0" borderId="0" xfId="3" applyNumberFormat="1" applyFont="1" applyAlignment="1" applyProtection="1">
      <alignment horizontal="left" vertical="center"/>
      <protection locked="0"/>
    </xf>
    <xf numFmtId="0" fontId="65" fillId="0" borderId="13" xfId="3" applyFont="1" applyBorder="1" applyAlignment="1" applyProtection="1">
      <alignment horizontal="left" vertical="center" indent="1"/>
      <protection locked="0"/>
    </xf>
    <xf numFmtId="0" fontId="65" fillId="0" borderId="14" xfId="3" applyFont="1" applyBorder="1" applyAlignment="1" applyProtection="1">
      <alignment horizontal="left" vertical="center" indent="1"/>
      <protection locked="0"/>
    </xf>
    <xf numFmtId="0" fontId="65" fillId="0" borderId="16" xfId="3" applyFont="1" applyBorder="1" applyAlignment="1" applyProtection="1">
      <alignment horizontal="left" vertical="center" indent="1"/>
      <protection locked="0"/>
    </xf>
    <xf numFmtId="0" fontId="44" fillId="0" borderId="1" xfId="3" applyFont="1" applyFill="1" applyBorder="1" applyAlignment="1" applyProtection="1">
      <alignment horizontal="left" vertical="center" indent="1"/>
      <protection locked="0"/>
    </xf>
    <xf numFmtId="0" fontId="44" fillId="0" borderId="5" xfId="3" applyFont="1" applyFill="1" applyBorder="1" applyAlignment="1" applyProtection="1">
      <alignment horizontal="left" vertical="center" indent="1"/>
      <protection locked="0"/>
    </xf>
    <xf numFmtId="0" fontId="44" fillId="0" borderId="2" xfId="3" applyFont="1" applyFill="1" applyBorder="1" applyAlignment="1" applyProtection="1">
      <alignment horizontal="left" vertical="center" indent="1"/>
      <protection locked="0"/>
    </xf>
    <xf numFmtId="0" fontId="44" fillId="0" borderId="0" xfId="3" applyFont="1" applyBorder="1" applyAlignment="1" applyProtection="1">
      <alignment horizontal="left" vertical="center" wrapText="1"/>
      <protection locked="0"/>
    </xf>
    <xf numFmtId="0" fontId="32" fillId="0" borderId="0" xfId="3" applyFont="1" applyAlignment="1" applyProtection="1">
      <alignment horizontal="center" vertical="center"/>
    </xf>
    <xf numFmtId="0" fontId="29" fillId="0" borderId="0" xfId="3" applyFont="1" applyAlignment="1" applyProtection="1">
      <alignment horizontal="left" vertical="center"/>
    </xf>
    <xf numFmtId="0" fontId="44" fillId="2" borderId="13" xfId="0" applyFont="1" applyFill="1" applyBorder="1" applyAlignment="1" applyProtection="1">
      <alignment horizontal="center" vertical="center"/>
    </xf>
    <xf numFmtId="0" fontId="44" fillId="2" borderId="14" xfId="0" applyFont="1" applyFill="1" applyBorder="1" applyAlignment="1" applyProtection="1">
      <alignment horizontal="center" vertical="center"/>
    </xf>
    <xf numFmtId="0" fontId="44" fillId="2" borderId="16" xfId="0" applyFont="1" applyFill="1" applyBorder="1" applyAlignment="1" applyProtection="1">
      <alignment horizontal="center" vertical="center"/>
    </xf>
    <xf numFmtId="0" fontId="41" fillId="0" borderId="83" xfId="0" applyFont="1" applyFill="1" applyBorder="1" applyAlignment="1" applyProtection="1">
      <alignment horizontal="left" vertical="center" shrinkToFit="1"/>
      <protection locked="0"/>
    </xf>
    <xf numFmtId="0" fontId="41" fillId="0" borderId="14" xfId="0" applyFont="1" applyFill="1" applyBorder="1" applyAlignment="1" applyProtection="1">
      <alignment horizontal="left" vertical="center" shrinkToFit="1"/>
      <protection locked="0"/>
    </xf>
    <xf numFmtId="0" fontId="41" fillId="0" borderId="14" xfId="0" applyFont="1" applyBorder="1" applyAlignment="1" applyProtection="1">
      <alignment horizontal="left" vertical="center" shrinkToFit="1"/>
      <protection locked="0"/>
    </xf>
    <xf numFmtId="0" fontId="41" fillId="0" borderId="16" xfId="0" applyFont="1" applyBorder="1" applyAlignment="1" applyProtection="1">
      <alignment horizontal="left" vertical="center" shrinkToFit="1"/>
      <protection locked="0"/>
    </xf>
    <xf numFmtId="0" fontId="39" fillId="0" borderId="0" xfId="0" applyFont="1" applyAlignment="1" applyProtection="1">
      <alignment horizontal="left" vertical="center" wrapText="1"/>
    </xf>
    <xf numFmtId="0" fontId="36" fillId="0" borderId="7" xfId="0" applyFont="1" applyBorder="1" applyAlignment="1" applyProtection="1">
      <alignment horizontal="left" vertical="center" wrapText="1"/>
    </xf>
    <xf numFmtId="0" fontId="41" fillId="0" borderId="13" xfId="0" applyFont="1" applyFill="1" applyBorder="1" applyAlignment="1" applyProtection="1">
      <alignment horizontal="left" vertical="center" shrinkToFit="1"/>
      <protection locked="0"/>
    </xf>
    <xf numFmtId="0" fontId="41" fillId="0" borderId="16" xfId="0" applyFont="1" applyFill="1" applyBorder="1" applyAlignment="1" applyProtection="1">
      <alignment horizontal="left" vertical="center" shrinkToFit="1"/>
      <protection locked="0"/>
    </xf>
    <xf numFmtId="0" fontId="43" fillId="2" borderId="14" xfId="0" applyFont="1" applyFill="1" applyBorder="1" applyAlignment="1" applyProtection="1">
      <alignment horizontal="center" vertical="center"/>
    </xf>
    <xf numFmtId="0" fontId="43" fillId="2" borderId="16" xfId="0" applyFont="1" applyFill="1" applyBorder="1" applyAlignment="1" applyProtection="1">
      <alignment horizontal="center" vertical="center"/>
    </xf>
    <xf numFmtId="49" fontId="24" fillId="0" borderId="13" xfId="0" applyNumberFormat="1" applyFont="1" applyBorder="1" applyAlignment="1" applyProtection="1">
      <alignment horizontal="left" vertical="center"/>
      <protection locked="0"/>
    </xf>
    <xf numFmtId="49" fontId="24" fillId="0" borderId="14" xfId="0" applyNumberFormat="1" applyFont="1" applyBorder="1" applyAlignment="1" applyProtection="1">
      <alignment horizontal="left" vertical="center"/>
      <protection locked="0"/>
    </xf>
    <xf numFmtId="49" fontId="24" fillId="0" borderId="16" xfId="0" applyNumberFormat="1" applyFont="1" applyBorder="1" applyAlignment="1" applyProtection="1">
      <alignment horizontal="left" vertical="center"/>
      <protection locked="0"/>
    </xf>
    <xf numFmtId="183" fontId="41" fillId="0" borderId="14" xfId="0" applyNumberFormat="1" applyFont="1" applyBorder="1" applyAlignment="1" applyProtection="1">
      <alignment horizontal="left" vertical="center" wrapText="1"/>
      <protection locked="0"/>
    </xf>
    <xf numFmtId="0" fontId="41" fillId="0" borderId="83" xfId="0" applyFont="1" applyFill="1" applyBorder="1" applyAlignment="1" applyProtection="1">
      <alignment horizontal="center" vertical="center"/>
      <protection locked="0" hidden="1"/>
    </xf>
    <xf numFmtId="0" fontId="41" fillId="0" borderId="14" xfId="0" applyFont="1" applyFill="1" applyBorder="1" applyAlignment="1" applyProtection="1">
      <alignment horizontal="center" vertical="center"/>
      <protection locked="0" hidden="1"/>
    </xf>
    <xf numFmtId="0" fontId="41" fillId="0" borderId="16" xfId="0" applyFont="1" applyFill="1" applyBorder="1" applyAlignment="1" applyProtection="1">
      <alignment horizontal="center" vertical="center"/>
      <protection locked="0" hidden="1"/>
    </xf>
    <xf numFmtId="0" fontId="44" fillId="2" borderId="127" xfId="0" applyFont="1" applyFill="1" applyBorder="1" applyAlignment="1" applyProtection="1">
      <alignment horizontal="center" vertical="center" wrapText="1"/>
    </xf>
    <xf numFmtId="0" fontId="44" fillId="2" borderId="81" xfId="0" applyFont="1" applyFill="1" applyBorder="1" applyAlignment="1" applyProtection="1">
      <alignment horizontal="center" vertical="center" wrapText="1"/>
    </xf>
    <xf numFmtId="0" fontId="44" fillId="2" borderId="59" xfId="0" applyFont="1" applyFill="1" applyBorder="1" applyAlignment="1" applyProtection="1">
      <alignment horizontal="center" vertical="center" wrapText="1"/>
    </xf>
    <xf numFmtId="0" fontId="44" fillId="2" borderId="128" xfId="0" applyFont="1" applyFill="1" applyBorder="1" applyAlignment="1" applyProtection="1">
      <alignment horizontal="center" vertical="center" wrapText="1"/>
    </xf>
    <xf numFmtId="0" fontId="44" fillId="2" borderId="21" xfId="0" applyFont="1" applyFill="1" applyBorder="1" applyAlignment="1" applyProtection="1">
      <alignment horizontal="center" vertical="center" wrapText="1"/>
    </xf>
    <xf numFmtId="0" fontId="44" fillId="2" borderId="129" xfId="0" applyFont="1" applyFill="1" applyBorder="1" applyAlignment="1" applyProtection="1">
      <alignment horizontal="center" vertical="center" wrapText="1"/>
    </xf>
    <xf numFmtId="0" fontId="44" fillId="2" borderId="130" xfId="0" applyFont="1" applyFill="1" applyBorder="1" applyAlignment="1" applyProtection="1">
      <alignment horizontal="center" vertical="center" wrapText="1"/>
    </xf>
    <xf numFmtId="0" fontId="44" fillId="2" borderId="56" xfId="0" applyFont="1" applyFill="1" applyBorder="1" applyAlignment="1" applyProtection="1">
      <alignment horizontal="center" vertical="center" wrapText="1"/>
    </xf>
    <xf numFmtId="0" fontId="44" fillId="2" borderId="61" xfId="0" applyFont="1" applyFill="1" applyBorder="1" applyAlignment="1" applyProtection="1">
      <alignment horizontal="center" vertical="center" wrapText="1"/>
    </xf>
    <xf numFmtId="0" fontId="44" fillId="5" borderId="74" xfId="0" applyFont="1" applyFill="1" applyBorder="1" applyAlignment="1" applyProtection="1">
      <alignment horizontal="left" vertical="center"/>
    </xf>
    <xf numFmtId="0" fontId="44" fillId="5" borderId="81" xfId="0" applyFont="1" applyFill="1" applyBorder="1" applyAlignment="1" applyProtection="1">
      <alignment horizontal="left" vertical="center"/>
    </xf>
    <xf numFmtId="0" fontId="44" fillId="5" borderId="59" xfId="0" applyFont="1" applyFill="1" applyBorder="1" applyAlignment="1" applyProtection="1">
      <alignment horizontal="left" vertical="center"/>
    </xf>
    <xf numFmtId="0" fontId="41" fillId="0" borderId="21" xfId="0" applyFont="1" applyBorder="1" applyAlignment="1" applyProtection="1">
      <alignment horizontal="left" vertical="center" shrinkToFit="1"/>
      <protection locked="0"/>
    </xf>
    <xf numFmtId="38" fontId="41" fillId="0" borderId="21" xfId="1" applyFont="1" applyBorder="1" applyAlignment="1" applyProtection="1">
      <alignment horizontal="right" vertical="center"/>
      <protection locked="0"/>
    </xf>
    <xf numFmtId="38" fontId="41" fillId="0" borderId="69" xfId="1" applyFont="1" applyBorder="1" applyAlignment="1" applyProtection="1">
      <alignment horizontal="right" vertical="center"/>
      <protection locked="0"/>
    </xf>
    <xf numFmtId="0" fontId="41" fillId="0" borderId="21" xfId="0" applyFont="1" applyBorder="1" applyAlignment="1" applyProtection="1">
      <alignment horizontal="right" vertical="center"/>
      <protection locked="0"/>
    </xf>
    <xf numFmtId="0" fontId="41" fillId="0" borderId="69" xfId="0" applyFont="1" applyBorder="1" applyAlignment="1" applyProtection="1">
      <alignment horizontal="right" vertical="center"/>
      <protection locked="0"/>
    </xf>
    <xf numFmtId="0" fontId="31" fillId="5" borderId="131" xfId="0" applyFont="1" applyFill="1" applyBorder="1" applyAlignment="1" applyProtection="1">
      <alignment horizontal="left" vertical="center" wrapText="1"/>
    </xf>
    <xf numFmtId="0" fontId="31" fillId="5" borderId="21" xfId="0" applyFont="1" applyFill="1" applyBorder="1" applyAlignment="1" applyProtection="1">
      <alignment horizontal="left" vertical="center" wrapText="1"/>
    </xf>
    <xf numFmtId="0" fontId="31" fillId="5" borderId="129" xfId="0" applyFont="1" applyFill="1" applyBorder="1" applyAlignment="1" applyProtection="1">
      <alignment horizontal="left" vertical="center" wrapText="1"/>
    </xf>
    <xf numFmtId="3" fontId="41" fillId="0" borderId="58" xfId="0" applyNumberFormat="1" applyFont="1" applyBorder="1" applyAlignment="1" applyProtection="1">
      <alignment horizontal="right" vertical="center"/>
      <protection locked="0"/>
    </xf>
    <xf numFmtId="0" fontId="41" fillId="0" borderId="56" xfId="0" applyFont="1" applyBorder="1" applyAlignment="1" applyProtection="1">
      <alignment horizontal="right" vertical="center"/>
      <protection locked="0"/>
    </xf>
    <xf numFmtId="0" fontId="41" fillId="0" borderId="57" xfId="0" applyFont="1" applyBorder="1" applyAlignment="1" applyProtection="1">
      <alignment horizontal="right" vertical="center"/>
      <protection locked="0"/>
    </xf>
    <xf numFmtId="0" fontId="44" fillId="2" borderId="13" xfId="0"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41" fillId="0" borderId="13" xfId="0" applyFont="1" applyFill="1" applyBorder="1" applyAlignment="1" applyProtection="1">
      <alignment horizontal="center" vertical="center"/>
      <protection locked="0"/>
    </xf>
    <xf numFmtId="0" fontId="41" fillId="0" borderId="14" xfId="0" applyFont="1" applyFill="1" applyBorder="1" applyAlignment="1" applyProtection="1">
      <alignment horizontal="center" vertical="center"/>
      <protection locked="0"/>
    </xf>
    <xf numFmtId="0" fontId="41" fillId="5" borderId="83" xfId="0" applyFont="1" applyFill="1" applyBorder="1" applyAlignment="1" applyProtection="1">
      <alignment horizontal="center" vertical="center" wrapText="1"/>
    </xf>
    <xf numFmtId="0" fontId="41" fillId="5" borderId="78" xfId="0" applyFont="1" applyFill="1" applyBorder="1" applyAlignment="1" applyProtection="1">
      <alignment horizontal="center" vertical="center" wrapText="1"/>
    </xf>
    <xf numFmtId="0" fontId="41" fillId="10" borderId="83" xfId="0" applyFont="1" applyFill="1" applyBorder="1" applyAlignment="1" applyProtection="1">
      <alignment horizontal="center" vertical="center"/>
      <protection locked="0" hidden="1"/>
    </xf>
    <xf numFmtId="0" fontId="41" fillId="10" borderId="14" xfId="0" applyFont="1" applyFill="1" applyBorder="1" applyAlignment="1" applyProtection="1">
      <alignment horizontal="center" vertical="center"/>
      <protection locked="0" hidden="1"/>
    </xf>
    <xf numFmtId="0" fontId="41" fillId="10" borderId="78" xfId="0" applyFont="1" applyFill="1" applyBorder="1" applyAlignment="1" applyProtection="1">
      <alignment horizontal="center" vertical="center"/>
      <protection locked="0" hidden="1"/>
    </xf>
    <xf numFmtId="38" fontId="36" fillId="0" borderId="5" xfId="1" applyFont="1" applyBorder="1" applyAlignment="1" applyProtection="1">
      <alignment horizontal="right" vertical="center" wrapText="1"/>
      <protection locked="0"/>
    </xf>
    <xf numFmtId="38" fontId="36" fillId="0" borderId="7" xfId="1" applyFont="1" applyBorder="1" applyAlignment="1" applyProtection="1">
      <alignment horizontal="right" vertical="center" wrapText="1"/>
      <protection locked="0"/>
    </xf>
    <xf numFmtId="0" fontId="39" fillId="0" borderId="2" xfId="0" applyFont="1" applyBorder="1" applyAlignment="1" applyProtection="1">
      <alignment horizontal="center" vertical="center"/>
    </xf>
    <xf numFmtId="0" fontId="39" fillId="0" borderId="8" xfId="0" applyFont="1" applyBorder="1" applyAlignment="1" applyProtection="1">
      <alignment horizontal="center" vertical="center"/>
    </xf>
    <xf numFmtId="0" fontId="43" fillId="2" borderId="13" xfId="0" applyFont="1" applyFill="1" applyBorder="1" applyAlignment="1" applyProtection="1">
      <alignment horizontal="center" vertical="center" wrapText="1"/>
    </xf>
    <xf numFmtId="0" fontId="43" fillId="2" borderId="14" xfId="0" applyFont="1" applyFill="1" applyBorder="1" applyAlignment="1" applyProtection="1">
      <alignment horizontal="center" vertical="center" wrapText="1"/>
    </xf>
    <xf numFmtId="0" fontId="44" fillId="2" borderId="16" xfId="0" applyFont="1" applyFill="1" applyBorder="1" applyAlignment="1" applyProtection="1">
      <alignment horizontal="center" vertical="center" wrapText="1"/>
    </xf>
    <xf numFmtId="0" fontId="15" fillId="0" borderId="14" xfId="0" applyFont="1" applyFill="1" applyBorder="1" applyAlignment="1" applyProtection="1">
      <alignment horizontal="left" vertical="center"/>
      <protection locked="0"/>
    </xf>
    <xf numFmtId="0" fontId="15" fillId="0" borderId="16" xfId="0" applyFont="1" applyFill="1" applyBorder="1" applyAlignment="1" applyProtection="1">
      <alignment horizontal="left" vertical="center"/>
      <protection locked="0"/>
    </xf>
    <xf numFmtId="0" fontId="43" fillId="2" borderId="3" xfId="0" applyFont="1" applyFill="1" applyBorder="1" applyAlignment="1" applyProtection="1">
      <alignment horizontal="center" vertical="center" wrapText="1"/>
    </xf>
    <xf numFmtId="0" fontId="43" fillId="2" borderId="0" xfId="0" applyFont="1" applyFill="1" applyBorder="1" applyAlignment="1" applyProtection="1">
      <alignment horizontal="center" vertical="center" wrapText="1"/>
    </xf>
    <xf numFmtId="0" fontId="44" fillId="2" borderId="4" xfId="0" applyFont="1" applyFill="1" applyBorder="1" applyAlignment="1" applyProtection="1">
      <alignment horizontal="center" vertical="center" wrapText="1"/>
    </xf>
    <xf numFmtId="0" fontId="44" fillId="2" borderId="6" xfId="0" applyFont="1" applyFill="1" applyBorder="1" applyAlignment="1" applyProtection="1">
      <alignment horizontal="center" vertical="center" wrapText="1"/>
    </xf>
    <xf numFmtId="0" fontId="44" fillId="2" borderId="7" xfId="0" applyFont="1" applyFill="1" applyBorder="1" applyAlignment="1" applyProtection="1">
      <alignment horizontal="center" vertical="center" wrapText="1"/>
    </xf>
    <xf numFmtId="0" fontId="44" fillId="2" borderId="8" xfId="0" applyFont="1" applyFill="1" applyBorder="1" applyAlignment="1" applyProtection="1">
      <alignment horizontal="center" vertical="center" wrapText="1"/>
    </xf>
    <xf numFmtId="0" fontId="15" fillId="0" borderId="1" xfId="0" applyFont="1" applyFill="1" applyBorder="1" applyAlignment="1" applyProtection="1">
      <alignment horizontal="left" vertical="top" wrapText="1"/>
      <protection locked="0"/>
    </xf>
    <xf numFmtId="0" fontId="15" fillId="0" borderId="5" xfId="0" applyFont="1" applyFill="1" applyBorder="1" applyAlignment="1" applyProtection="1">
      <alignment horizontal="left" vertical="top" wrapText="1"/>
      <protection locked="0"/>
    </xf>
    <xf numFmtId="0" fontId="15" fillId="0" borderId="54" xfId="0" applyFont="1" applyFill="1" applyBorder="1" applyAlignment="1" applyProtection="1">
      <alignment horizontal="left" vertical="top" wrapText="1"/>
      <protection locked="0"/>
    </xf>
    <xf numFmtId="0" fontId="15" fillId="0" borderId="6"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55" xfId="0" applyFont="1" applyFill="1" applyBorder="1" applyAlignment="1" applyProtection="1">
      <alignment horizontal="left" vertical="top" wrapText="1"/>
      <protection locked="0"/>
    </xf>
    <xf numFmtId="0" fontId="35" fillId="2" borderId="82" xfId="0" applyFont="1" applyFill="1" applyBorder="1" applyAlignment="1" applyProtection="1">
      <alignment horizontal="center" vertical="center" wrapText="1"/>
    </xf>
    <xf numFmtId="0" fontId="35" fillId="2" borderId="54" xfId="0" applyFont="1" applyFill="1" applyBorder="1" applyAlignment="1" applyProtection="1">
      <alignment horizontal="center" vertical="center" wrapText="1"/>
    </xf>
    <xf numFmtId="0" fontId="35" fillId="2" borderId="65" xfId="0" applyFont="1" applyFill="1" applyBorder="1" applyAlignment="1" applyProtection="1">
      <alignment horizontal="center" vertical="center" wrapText="1"/>
    </xf>
    <xf numFmtId="0" fontId="35" fillId="2" borderId="55" xfId="0" applyFont="1" applyFill="1" applyBorder="1" applyAlignment="1" applyProtection="1">
      <alignment horizontal="center" vertical="center" wrapText="1"/>
    </xf>
    <xf numFmtId="0" fontId="15" fillId="0" borderId="82" xfId="0" applyFont="1" applyFill="1" applyBorder="1" applyAlignment="1" applyProtection="1">
      <alignment horizontal="left" vertical="top" wrapText="1" shrinkToFit="1"/>
      <protection locked="0"/>
    </xf>
    <xf numFmtId="0" fontId="15" fillId="0" borderId="5" xfId="0" applyFont="1" applyFill="1" applyBorder="1" applyAlignment="1" applyProtection="1">
      <alignment horizontal="left" vertical="top" wrapText="1" shrinkToFit="1"/>
      <protection locked="0"/>
    </xf>
    <xf numFmtId="0" fontId="15" fillId="0" borderId="2" xfId="0" applyFont="1" applyFill="1" applyBorder="1" applyAlignment="1" applyProtection="1">
      <alignment horizontal="left" vertical="top" wrapText="1" shrinkToFit="1"/>
      <protection locked="0"/>
    </xf>
    <xf numFmtId="0" fontId="15" fillId="0" borderId="65" xfId="0" applyFont="1" applyFill="1" applyBorder="1" applyAlignment="1" applyProtection="1">
      <alignment horizontal="left" vertical="top" wrapText="1" shrinkToFit="1"/>
      <protection locked="0"/>
    </xf>
    <xf numFmtId="0" fontId="15" fillId="0" borderId="7" xfId="0" applyFont="1" applyFill="1" applyBorder="1" applyAlignment="1" applyProtection="1">
      <alignment horizontal="left" vertical="top" wrapText="1" shrinkToFit="1"/>
      <protection locked="0"/>
    </xf>
    <xf numFmtId="0" fontId="15" fillId="0" borderId="8" xfId="0" applyFont="1" applyFill="1" applyBorder="1" applyAlignment="1" applyProtection="1">
      <alignment horizontal="left" vertical="top" wrapText="1" shrinkToFit="1"/>
      <protection locked="0"/>
    </xf>
    <xf numFmtId="0" fontId="44" fillId="2" borderId="1" xfId="0" applyFont="1" applyFill="1" applyBorder="1" applyAlignment="1" applyProtection="1">
      <alignment horizontal="center" vertical="center"/>
    </xf>
    <xf numFmtId="0" fontId="44" fillId="2" borderId="5" xfId="0" applyFont="1" applyFill="1" applyBorder="1" applyAlignment="1" applyProtection="1">
      <alignment horizontal="center" vertical="center"/>
    </xf>
    <xf numFmtId="0" fontId="44" fillId="2" borderId="2" xfId="0" applyFont="1" applyFill="1" applyBorder="1" applyAlignment="1" applyProtection="1">
      <alignment horizontal="center" vertical="center"/>
    </xf>
    <xf numFmtId="0" fontId="44" fillId="2" borderId="6" xfId="0" applyFont="1" applyFill="1" applyBorder="1" applyAlignment="1" applyProtection="1">
      <alignment horizontal="center" vertical="center"/>
    </xf>
    <xf numFmtId="0" fontId="44" fillId="2" borderId="7" xfId="0" applyFont="1" applyFill="1" applyBorder="1" applyAlignment="1" applyProtection="1">
      <alignment horizontal="center" vertical="center"/>
    </xf>
    <xf numFmtId="0" fontId="44" fillId="2" borderId="8" xfId="0" applyFont="1" applyFill="1" applyBorder="1" applyAlignment="1" applyProtection="1">
      <alignment horizontal="center" vertical="center"/>
    </xf>
    <xf numFmtId="0" fontId="24" fillId="4" borderId="5" xfId="0" applyFont="1" applyFill="1" applyBorder="1" applyAlignment="1" applyProtection="1">
      <alignment horizontal="center" vertical="center" shrinkToFit="1"/>
      <protection hidden="1"/>
    </xf>
    <xf numFmtId="0" fontId="24" fillId="4" borderId="2" xfId="0" applyFont="1" applyFill="1" applyBorder="1" applyAlignment="1" applyProtection="1">
      <alignment horizontal="center" vertical="center" shrinkToFit="1"/>
      <protection hidden="1"/>
    </xf>
    <xf numFmtId="0" fontId="24" fillId="4" borderId="7" xfId="0" applyFont="1" applyFill="1" applyBorder="1" applyAlignment="1" applyProtection="1">
      <alignment horizontal="center" vertical="center" shrinkToFit="1"/>
      <protection hidden="1"/>
    </xf>
    <xf numFmtId="0" fontId="24" fillId="4" borderId="8" xfId="0" applyFont="1" applyFill="1" applyBorder="1" applyAlignment="1" applyProtection="1">
      <alignment horizontal="center" vertical="center" shrinkToFit="1"/>
      <protection hidden="1"/>
    </xf>
    <xf numFmtId="0" fontId="43" fillId="2" borderId="1" xfId="0" applyFont="1" applyFill="1" applyBorder="1" applyAlignment="1" applyProtection="1">
      <alignment horizontal="center" vertical="center" wrapText="1"/>
    </xf>
    <xf numFmtId="0" fontId="43" fillId="2" borderId="5" xfId="0" applyFont="1" applyFill="1" applyBorder="1" applyAlignment="1" applyProtection="1">
      <alignment horizontal="center" vertical="center" wrapText="1"/>
    </xf>
    <xf numFmtId="0" fontId="43" fillId="2" borderId="6" xfId="0" applyFont="1" applyFill="1" applyBorder="1" applyAlignment="1" applyProtection="1">
      <alignment horizontal="center" vertical="center" wrapText="1"/>
    </xf>
    <xf numFmtId="0" fontId="43" fillId="2" borderId="7" xfId="0" applyFont="1" applyFill="1" applyBorder="1" applyAlignment="1" applyProtection="1">
      <alignment horizontal="center" vertical="center" wrapText="1"/>
    </xf>
    <xf numFmtId="38" fontId="36" fillId="0" borderId="82" xfId="1" applyFont="1" applyBorder="1" applyAlignment="1" applyProtection="1">
      <alignment horizontal="center" vertical="center"/>
      <protection locked="0"/>
    </xf>
    <xf numFmtId="38" fontId="36" fillId="0" borderId="5" xfId="1" applyFont="1" applyBorder="1" applyAlignment="1" applyProtection="1">
      <alignment horizontal="center" vertical="center"/>
      <protection locked="0"/>
    </xf>
    <xf numFmtId="38" fontId="36" fillId="0" borderId="65" xfId="1" applyFont="1" applyBorder="1" applyAlignment="1" applyProtection="1">
      <alignment horizontal="center" vertical="center"/>
      <protection locked="0"/>
    </xf>
    <xf numFmtId="38" fontId="36" fillId="0" borderId="7" xfId="1" applyFont="1" applyBorder="1" applyAlignment="1" applyProtection="1">
      <alignment horizontal="center" vertical="center"/>
      <protection locked="0"/>
    </xf>
    <xf numFmtId="0" fontId="39" fillId="0" borderId="5" xfId="0" applyFont="1" applyBorder="1" applyAlignment="1" applyProtection="1">
      <alignment horizontal="center" vertical="center"/>
    </xf>
    <xf numFmtId="0" fontId="41" fillId="0" borderId="7" xfId="0" applyFont="1" applyBorder="1" applyAlignment="1" applyProtection="1">
      <alignment horizontal="center" vertical="center"/>
    </xf>
    <xf numFmtId="0" fontId="41" fillId="0" borderId="82" xfId="0" applyFont="1" applyFill="1" applyBorder="1" applyAlignment="1" applyProtection="1">
      <alignment horizontal="center" vertical="center" wrapText="1"/>
    </xf>
    <xf numFmtId="0" fontId="41" fillId="0" borderId="5" xfId="0" applyFont="1" applyFill="1" applyBorder="1" applyAlignment="1" applyProtection="1">
      <alignment horizontal="center" vertical="center" wrapText="1"/>
    </xf>
    <xf numFmtId="0" fontId="41" fillId="0" borderId="65" xfId="0" applyFont="1" applyFill="1" applyBorder="1" applyAlignment="1" applyProtection="1">
      <alignment horizontal="center" vertical="center" wrapText="1"/>
    </xf>
    <xf numFmtId="0" fontId="41" fillId="0" borderId="7" xfId="0" applyFont="1" applyFill="1" applyBorder="1" applyAlignment="1" applyProtection="1">
      <alignment horizontal="center" vertical="center" wrapText="1"/>
    </xf>
    <xf numFmtId="0" fontId="41" fillId="0" borderId="5" xfId="0" applyFont="1" applyFill="1" applyBorder="1" applyAlignment="1" applyProtection="1">
      <alignment horizontal="left" vertical="center"/>
    </xf>
    <xf numFmtId="0" fontId="41" fillId="0" borderId="2" xfId="0" applyFont="1" applyFill="1" applyBorder="1" applyAlignment="1" applyProtection="1">
      <alignment horizontal="left" vertical="center"/>
    </xf>
    <xf numFmtId="0" fontId="43" fillId="2" borderId="1" xfId="0" applyFont="1" applyFill="1" applyBorder="1" applyAlignment="1" applyProtection="1">
      <alignment horizontal="center" vertical="center"/>
    </xf>
    <xf numFmtId="0" fontId="43" fillId="2" borderId="5" xfId="0" applyFont="1" applyFill="1" applyBorder="1" applyAlignment="1" applyProtection="1">
      <alignment horizontal="center" vertical="center"/>
    </xf>
    <xf numFmtId="0" fontId="44" fillId="2" borderId="3" xfId="0" applyFont="1" applyFill="1" applyBorder="1" applyAlignment="1" applyProtection="1">
      <alignment horizontal="center" vertical="center"/>
    </xf>
    <xf numFmtId="0" fontId="44" fillId="2" borderId="0" xfId="0" applyFont="1" applyFill="1" applyBorder="1" applyAlignment="1" applyProtection="1">
      <alignment horizontal="center" vertical="center"/>
    </xf>
    <xf numFmtId="0" fontId="44" fillId="2" borderId="4" xfId="0" applyFont="1" applyFill="1" applyBorder="1" applyAlignment="1" applyProtection="1">
      <alignment horizontal="center" vertical="center"/>
    </xf>
    <xf numFmtId="0" fontId="44" fillId="5" borderId="16" xfId="0" applyFont="1" applyFill="1" applyBorder="1" applyAlignment="1" applyProtection="1">
      <alignment horizontal="center" vertical="center"/>
    </xf>
    <xf numFmtId="0" fontId="44" fillId="5" borderId="53" xfId="0" applyFont="1" applyFill="1" applyBorder="1" applyAlignment="1" applyProtection="1">
      <alignment horizontal="center" vertical="center"/>
    </xf>
    <xf numFmtId="180" fontId="41" fillId="0" borderId="14" xfId="0" applyNumberFormat="1" applyFont="1" applyBorder="1" applyAlignment="1" applyProtection="1">
      <alignment horizontal="center" vertical="center" shrinkToFit="1"/>
      <protection locked="0"/>
    </xf>
    <xf numFmtId="38" fontId="41" fillId="0" borderId="60" xfId="1" applyFont="1" applyBorder="1" applyAlignment="1" applyProtection="1">
      <alignment horizontal="right" vertical="center"/>
      <protection locked="0"/>
    </xf>
    <xf numFmtId="38" fontId="41" fillId="0" borderId="11" xfId="1" applyFont="1" applyBorder="1" applyAlignment="1" applyProtection="1">
      <alignment horizontal="right" vertical="center"/>
      <protection locked="0"/>
    </xf>
    <xf numFmtId="0" fontId="44" fillId="5" borderId="14" xfId="0" applyFont="1" applyFill="1" applyBorder="1" applyAlignment="1" applyProtection="1">
      <alignment horizontal="center" vertical="center" wrapText="1"/>
    </xf>
    <xf numFmtId="0" fontId="44" fillId="5" borderId="78" xfId="0" applyFont="1" applyFill="1" applyBorder="1" applyAlignment="1" applyProtection="1">
      <alignment horizontal="center" vertical="center" wrapText="1"/>
    </xf>
    <xf numFmtId="0" fontId="45" fillId="0" borderId="57" xfId="0" applyFont="1" applyFill="1" applyBorder="1" applyAlignment="1" applyProtection="1">
      <alignment horizontal="center" vertical="center" wrapText="1"/>
    </xf>
    <xf numFmtId="0" fontId="45" fillId="0" borderId="49" xfId="0" applyFont="1" applyFill="1" applyBorder="1" applyAlignment="1" applyProtection="1">
      <alignment horizontal="center" vertical="center" wrapText="1"/>
    </xf>
    <xf numFmtId="3" fontId="41" fillId="0" borderId="49" xfId="0" applyNumberFormat="1" applyFont="1" applyBorder="1" applyAlignment="1" applyProtection="1">
      <alignment horizontal="right" vertical="center"/>
      <protection locked="0"/>
    </xf>
    <xf numFmtId="0" fontId="15" fillId="0" borderId="16" xfId="0" applyFont="1" applyFill="1" applyBorder="1" applyAlignment="1" applyProtection="1">
      <alignment horizontal="center" vertical="center"/>
      <protection locked="0"/>
    </xf>
    <xf numFmtId="0" fontId="15" fillId="0" borderId="53" xfId="0" applyFont="1" applyFill="1" applyBorder="1" applyAlignment="1" applyProtection="1">
      <alignment horizontal="center" vertical="center"/>
      <protection locked="0"/>
    </xf>
    <xf numFmtId="0" fontId="24" fillId="4" borderId="83" xfId="0" applyFont="1" applyFill="1" applyBorder="1" applyAlignment="1" applyProtection="1">
      <alignment horizontal="left" vertical="center" shrinkToFit="1"/>
      <protection hidden="1"/>
    </xf>
    <xf numFmtId="0" fontId="24" fillId="4" borderId="14" xfId="0" applyFont="1" applyFill="1" applyBorder="1" applyAlignment="1" applyProtection="1">
      <alignment horizontal="left" vertical="center" shrinkToFit="1"/>
      <protection hidden="1"/>
    </xf>
    <xf numFmtId="0" fontId="24" fillId="4" borderId="16" xfId="0" applyFont="1" applyFill="1" applyBorder="1" applyAlignment="1" applyProtection="1">
      <alignment horizontal="left" vertical="center" shrinkToFit="1"/>
      <protection hidden="1"/>
    </xf>
    <xf numFmtId="0" fontId="43" fillId="2" borderId="54" xfId="0" applyFont="1" applyFill="1" applyBorder="1" applyAlignment="1" applyProtection="1">
      <alignment horizontal="center" vertical="center"/>
    </xf>
    <xf numFmtId="0" fontId="15" fillId="0" borderId="5" xfId="0" applyFont="1" applyBorder="1" applyAlignment="1" applyProtection="1">
      <alignment horizontal="center" vertical="center"/>
      <protection locked="0"/>
    </xf>
    <xf numFmtId="0" fontId="41" fillId="0" borderId="57" xfId="0" applyFont="1" applyFill="1" applyBorder="1" applyAlignment="1" applyProtection="1">
      <alignment horizontal="left" vertical="center" shrinkToFit="1"/>
      <protection locked="0"/>
    </xf>
    <xf numFmtId="0" fontId="41" fillId="0" borderId="49" xfId="0" applyFont="1" applyFill="1" applyBorder="1" applyAlignment="1" applyProtection="1">
      <alignment horizontal="left" vertical="center" shrinkToFit="1"/>
      <protection locked="0"/>
    </xf>
    <xf numFmtId="0" fontId="41" fillId="0" borderId="50" xfId="0" applyFont="1" applyFill="1" applyBorder="1" applyAlignment="1" applyProtection="1">
      <alignment horizontal="left" vertical="center" shrinkToFit="1"/>
      <protection locked="0"/>
    </xf>
    <xf numFmtId="0" fontId="43" fillId="2" borderId="9" xfId="0" applyFont="1" applyFill="1" applyBorder="1" applyAlignment="1" applyProtection="1">
      <alignment horizontal="center" vertical="center" wrapText="1"/>
    </xf>
    <xf numFmtId="0" fontId="43" fillId="2" borderId="11" xfId="0" applyFont="1" applyFill="1" applyBorder="1" applyAlignment="1" applyProtection="1">
      <alignment horizontal="center" vertical="center" wrapText="1"/>
    </xf>
    <xf numFmtId="0" fontId="44" fillId="2" borderId="10" xfId="0" applyFont="1" applyFill="1" applyBorder="1" applyAlignment="1" applyProtection="1">
      <alignment horizontal="center" vertical="center" wrapText="1"/>
    </xf>
    <xf numFmtId="0" fontId="44" fillId="2" borderId="2" xfId="0" applyFont="1" applyFill="1" applyBorder="1" applyAlignment="1" applyProtection="1">
      <alignment horizontal="center" vertical="center" wrapText="1"/>
    </xf>
    <xf numFmtId="0" fontId="44" fillId="2" borderId="3" xfId="0" applyFont="1" applyFill="1" applyBorder="1" applyAlignment="1" applyProtection="1">
      <alignment horizontal="center" vertical="center" wrapText="1"/>
    </xf>
    <xf numFmtId="0" fontId="44" fillId="2" borderId="0" xfId="0" applyFont="1" applyFill="1" applyBorder="1" applyAlignment="1" applyProtection="1">
      <alignment horizontal="center" vertical="center" wrapText="1"/>
    </xf>
    <xf numFmtId="0" fontId="43" fillId="5" borderId="9" xfId="0" applyFont="1" applyFill="1" applyBorder="1" applyAlignment="1" applyProtection="1">
      <alignment horizontal="center" vertical="center"/>
    </xf>
    <xf numFmtId="0" fontId="44" fillId="5" borderId="74" xfId="0" applyFont="1" applyFill="1" applyBorder="1" applyAlignment="1" applyProtection="1">
      <alignment horizontal="center" vertical="center"/>
    </xf>
    <xf numFmtId="0" fontId="41" fillId="0" borderId="82" xfId="0" applyFont="1" applyFill="1" applyBorder="1" applyAlignment="1" applyProtection="1">
      <alignment horizontal="left" vertical="center" shrinkToFit="1"/>
      <protection locked="0"/>
    </xf>
    <xf numFmtId="0" fontId="41" fillId="0" borderId="5" xfId="0" applyFont="1" applyFill="1" applyBorder="1" applyAlignment="1" applyProtection="1">
      <alignment horizontal="left" vertical="center" shrinkToFit="1"/>
      <protection locked="0"/>
    </xf>
    <xf numFmtId="0" fontId="41" fillId="0" borderId="54" xfId="0" applyFont="1" applyFill="1" applyBorder="1" applyAlignment="1" applyProtection="1">
      <alignment horizontal="left" vertical="center" shrinkToFit="1"/>
      <protection locked="0"/>
    </xf>
    <xf numFmtId="0" fontId="44" fillId="5" borderId="48" xfId="0" applyFont="1" applyFill="1" applyBorder="1" applyAlignment="1" applyProtection="1">
      <alignment horizontal="center" vertical="center"/>
    </xf>
    <xf numFmtId="0" fontId="44" fillId="5" borderId="58" xfId="0" applyFont="1" applyFill="1" applyBorder="1" applyAlignment="1" applyProtection="1">
      <alignment horizontal="center" vertical="center"/>
    </xf>
    <xf numFmtId="0" fontId="41" fillId="0" borderId="57" xfId="0" applyFont="1" applyBorder="1" applyAlignment="1" applyProtection="1">
      <alignment horizontal="left" vertical="center"/>
      <protection locked="0"/>
    </xf>
    <xf numFmtId="0" fontId="41" fillId="0" borderId="49" xfId="0" applyFont="1" applyBorder="1" applyAlignment="1" applyProtection="1">
      <alignment horizontal="left" vertical="center"/>
      <protection locked="0"/>
    </xf>
    <xf numFmtId="0" fontId="41" fillId="0" borderId="50" xfId="0" applyFont="1" applyBorder="1" applyAlignment="1" applyProtection="1">
      <alignment horizontal="left" vertical="center"/>
      <protection locked="0"/>
    </xf>
    <xf numFmtId="49" fontId="41" fillId="0" borderId="48" xfId="0" applyNumberFormat="1" applyFont="1" applyBorder="1" applyAlignment="1" applyProtection="1">
      <alignment horizontal="left" vertical="center" shrinkToFit="1"/>
      <protection locked="0"/>
    </xf>
    <xf numFmtId="49" fontId="41" fillId="0" borderId="49" xfId="0" applyNumberFormat="1" applyFont="1" applyBorder="1" applyAlignment="1" applyProtection="1">
      <alignment horizontal="left" vertical="center" shrinkToFit="1"/>
      <protection locked="0"/>
    </xf>
    <xf numFmtId="49" fontId="41" fillId="0" borderId="58" xfId="0" applyNumberFormat="1" applyFont="1" applyBorder="1" applyAlignment="1" applyProtection="1">
      <alignment horizontal="left" vertical="center" shrinkToFit="1"/>
      <protection locked="0"/>
    </xf>
    <xf numFmtId="0" fontId="43" fillId="5" borderId="60" xfId="0" applyFont="1" applyFill="1" applyBorder="1" applyAlignment="1" applyProtection="1">
      <alignment horizontal="center" vertical="center" wrapText="1"/>
    </xf>
    <xf numFmtId="0" fontId="43" fillId="5" borderId="74" xfId="0" applyFont="1" applyFill="1" applyBorder="1" applyAlignment="1" applyProtection="1">
      <alignment horizontal="center" vertical="center" wrapText="1"/>
    </xf>
    <xf numFmtId="0" fontId="41" fillId="0" borderId="82" xfId="0" applyFont="1" applyBorder="1" applyAlignment="1" applyProtection="1">
      <alignment horizontal="left" vertical="center" shrinkToFit="1"/>
      <protection locked="0"/>
    </xf>
    <xf numFmtId="0" fontId="41" fillId="0" borderId="5" xfId="0" applyFont="1" applyBorder="1" applyAlignment="1" applyProtection="1">
      <alignment horizontal="left" vertical="center" shrinkToFit="1"/>
      <protection locked="0"/>
    </xf>
    <xf numFmtId="0" fontId="41" fillId="0" borderId="2" xfId="0" applyFont="1" applyBorder="1" applyAlignment="1" applyProtection="1">
      <alignment horizontal="left" vertical="center" shrinkToFit="1"/>
      <protection locked="0"/>
    </xf>
    <xf numFmtId="0" fontId="44" fillId="5" borderId="3" xfId="0" applyFont="1" applyFill="1" applyBorder="1" applyAlignment="1" applyProtection="1">
      <alignment horizontal="center" vertical="center"/>
    </xf>
    <xf numFmtId="0" fontId="44" fillId="5" borderId="79" xfId="0" applyFont="1" applyFill="1" applyBorder="1" applyAlignment="1" applyProtection="1">
      <alignment horizontal="center" vertical="center"/>
    </xf>
    <xf numFmtId="0" fontId="41" fillId="0" borderId="77" xfId="0" applyFont="1" applyFill="1" applyBorder="1" applyAlignment="1" applyProtection="1">
      <alignment horizontal="left" vertical="center" shrinkToFit="1"/>
      <protection locked="0"/>
    </xf>
    <xf numFmtId="0" fontId="41" fillId="0" borderId="62" xfId="0" applyFont="1" applyFill="1" applyBorder="1" applyAlignment="1" applyProtection="1">
      <alignment horizontal="left" vertical="center" shrinkToFit="1"/>
      <protection locked="0"/>
    </xf>
    <xf numFmtId="0" fontId="41" fillId="0" borderId="75" xfId="0" applyFont="1" applyFill="1" applyBorder="1" applyAlignment="1" applyProtection="1">
      <alignment horizontal="left" vertical="center" shrinkToFit="1"/>
      <protection locked="0"/>
    </xf>
    <xf numFmtId="0" fontId="44" fillId="5" borderId="69" xfId="0" applyFont="1" applyFill="1" applyBorder="1" applyAlignment="1" applyProtection="1">
      <alignment horizontal="center" vertical="center"/>
    </xf>
    <xf numFmtId="0" fontId="44" fillId="5" borderId="131" xfId="0" applyFont="1" applyFill="1" applyBorder="1" applyAlignment="1" applyProtection="1">
      <alignment horizontal="center" vertical="center"/>
    </xf>
    <xf numFmtId="0" fontId="41" fillId="0" borderId="77" xfId="0" applyFont="1" applyBorder="1" applyAlignment="1" applyProtection="1">
      <alignment horizontal="left" vertical="center" shrinkToFit="1"/>
      <protection locked="0"/>
    </xf>
    <xf numFmtId="0" fontId="41" fillId="0" borderId="62" xfId="0" applyFont="1" applyBorder="1" applyAlignment="1" applyProtection="1">
      <alignment horizontal="left" vertical="center" shrinkToFit="1"/>
      <protection locked="0"/>
    </xf>
    <xf numFmtId="0" fontId="41" fillId="0" borderId="52" xfId="0" applyFont="1" applyBorder="1" applyAlignment="1" applyProtection="1">
      <alignment horizontal="left" vertical="center" shrinkToFit="1"/>
      <protection locked="0"/>
    </xf>
    <xf numFmtId="49" fontId="45" fillId="5" borderId="57" xfId="0" applyNumberFormat="1" applyFont="1" applyFill="1" applyBorder="1" applyAlignment="1" applyProtection="1">
      <alignment horizontal="left" vertical="center" wrapText="1"/>
    </xf>
    <xf numFmtId="49" fontId="45" fillId="5" borderId="49" xfId="0" applyNumberFormat="1" applyFont="1" applyFill="1" applyBorder="1" applyAlignment="1" applyProtection="1">
      <alignment horizontal="left" vertical="center" wrapText="1"/>
    </xf>
    <xf numFmtId="49" fontId="45" fillId="5" borderId="50" xfId="0" applyNumberFormat="1" applyFont="1" applyFill="1" applyBorder="1" applyAlignment="1" applyProtection="1">
      <alignment horizontal="left" vertical="center" wrapText="1"/>
    </xf>
    <xf numFmtId="49" fontId="41" fillId="0" borderId="11" xfId="0" applyNumberFormat="1" applyFont="1" applyBorder="1" applyAlignment="1" applyProtection="1">
      <alignment horizontal="left" vertical="center" shrinkToFit="1"/>
      <protection locked="0"/>
    </xf>
    <xf numFmtId="49" fontId="41" fillId="0" borderId="10" xfId="0" applyNumberFormat="1" applyFont="1" applyBorder="1" applyAlignment="1" applyProtection="1">
      <alignment horizontal="left" vertical="center" shrinkToFit="1"/>
      <protection locked="0"/>
    </xf>
    <xf numFmtId="183" fontId="15" fillId="0" borderId="11" xfId="0" applyNumberFormat="1" applyFont="1" applyBorder="1" applyAlignment="1" applyProtection="1">
      <alignment horizontal="left" vertical="center" wrapText="1"/>
      <protection locked="0"/>
    </xf>
    <xf numFmtId="0" fontId="37" fillId="0" borderId="0" xfId="0" applyFont="1" applyAlignment="1" applyProtection="1">
      <alignment horizontal="center" vertical="center"/>
    </xf>
    <xf numFmtId="0" fontId="43" fillId="2" borderId="9" xfId="0" applyFont="1" applyFill="1" applyBorder="1" applyAlignment="1" applyProtection="1">
      <alignment horizontal="center" vertical="center"/>
    </xf>
    <xf numFmtId="0" fontId="43" fillId="2" borderId="11" xfId="0" applyFont="1" applyFill="1" applyBorder="1" applyAlignment="1" applyProtection="1">
      <alignment horizontal="center" vertical="center"/>
    </xf>
    <xf numFmtId="0" fontId="44" fillId="2" borderId="10" xfId="0" applyFont="1" applyFill="1" applyBorder="1" applyAlignment="1" applyProtection="1">
      <alignment horizontal="center" vertical="center"/>
    </xf>
    <xf numFmtId="0" fontId="41" fillId="0" borderId="9" xfId="0" applyFont="1" applyBorder="1" applyAlignment="1" applyProtection="1">
      <alignment horizontal="left" vertical="center" shrinkToFit="1"/>
      <protection locked="0"/>
    </xf>
    <xf numFmtId="0" fontId="41" fillId="0" borderId="11" xfId="0" applyFont="1" applyBorder="1" applyAlignment="1" applyProtection="1">
      <alignment horizontal="left" vertical="center" shrinkToFit="1"/>
      <protection locked="0"/>
    </xf>
    <xf numFmtId="0" fontId="41" fillId="0" borderId="10" xfId="0" applyFont="1" applyBorder="1" applyAlignment="1" applyProtection="1">
      <alignment horizontal="left" vertical="center" shrinkToFit="1"/>
      <protection locked="0"/>
    </xf>
    <xf numFmtId="0" fontId="43" fillId="2" borderId="0" xfId="0" applyFont="1" applyFill="1" applyBorder="1" applyAlignment="1" applyProtection="1">
      <alignment horizontal="center" vertical="center"/>
    </xf>
    <xf numFmtId="0" fontId="43" fillId="2" borderId="79" xfId="0" applyFont="1" applyFill="1" applyBorder="1" applyAlignment="1" applyProtection="1">
      <alignment horizontal="center" vertical="center"/>
    </xf>
    <xf numFmtId="0" fontId="43" fillId="2" borderId="7" xfId="0" applyFont="1" applyFill="1" applyBorder="1" applyAlignment="1" applyProtection="1">
      <alignment horizontal="center" vertical="center"/>
    </xf>
    <xf numFmtId="0" fontId="43" fillId="2" borderId="55" xfId="0" applyFont="1" applyFill="1" applyBorder="1" applyAlignment="1" applyProtection="1">
      <alignment horizontal="center" vertical="center"/>
    </xf>
    <xf numFmtId="0" fontId="43" fillId="5" borderId="60" xfId="0" applyFont="1" applyFill="1" applyBorder="1" applyAlignment="1" applyProtection="1">
      <alignment horizontal="center" vertical="center"/>
    </xf>
    <xf numFmtId="0" fontId="43" fillId="5" borderId="74" xfId="0" applyFont="1" applyFill="1" applyBorder="1" applyAlignment="1" applyProtection="1">
      <alignment horizontal="center" vertical="center"/>
    </xf>
    <xf numFmtId="0" fontId="41" fillId="0" borderId="60" xfId="0" applyFont="1" applyFill="1" applyBorder="1" applyAlignment="1" applyProtection="1">
      <alignment horizontal="left" vertical="center" shrinkToFit="1"/>
      <protection locked="0"/>
    </xf>
    <xf numFmtId="0" fontId="41" fillId="0" borderId="11" xfId="0" applyFont="1" applyFill="1" applyBorder="1" applyAlignment="1" applyProtection="1">
      <alignment horizontal="left" vertical="center" shrinkToFit="1"/>
      <protection locked="0"/>
    </xf>
    <xf numFmtId="0" fontId="41" fillId="0" borderId="10" xfId="0" applyFont="1" applyFill="1" applyBorder="1" applyAlignment="1" applyProtection="1">
      <alignment horizontal="left" vertical="center" shrinkToFit="1"/>
      <protection locked="0"/>
    </xf>
    <xf numFmtId="0" fontId="43" fillId="2" borderId="72" xfId="0" applyFont="1" applyFill="1" applyBorder="1" applyAlignment="1" applyProtection="1">
      <alignment horizontal="center" vertical="center"/>
    </xf>
    <xf numFmtId="0" fontId="43" fillId="2" borderId="73" xfId="0" applyFont="1" applyFill="1" applyBorder="1" applyAlignment="1" applyProtection="1">
      <alignment horizontal="center" vertical="center"/>
    </xf>
    <xf numFmtId="0" fontId="44" fillId="2" borderId="70" xfId="0" applyFont="1" applyFill="1" applyBorder="1" applyAlignment="1" applyProtection="1">
      <alignment horizontal="center" vertical="center"/>
    </xf>
    <xf numFmtId="0" fontId="41" fillId="0" borderId="72" xfId="0" applyFont="1" applyBorder="1" applyAlignment="1" applyProtection="1">
      <alignment horizontal="left" vertical="center" shrinkToFit="1"/>
      <protection locked="0"/>
    </xf>
    <xf numFmtId="0" fontId="41" fillId="0" borderId="73" xfId="0" applyFont="1" applyBorder="1" applyAlignment="1" applyProtection="1">
      <alignment horizontal="left" vertical="center" shrinkToFit="1"/>
      <protection locked="0"/>
    </xf>
    <xf numFmtId="0" fontId="15" fillId="0" borderId="70" xfId="0" applyFont="1" applyBorder="1" applyAlignment="1" applyProtection="1">
      <alignment horizontal="left" vertical="center" shrinkToFit="1"/>
      <protection locked="0"/>
    </xf>
    <xf numFmtId="0" fontId="41" fillId="0" borderId="69" xfId="0" applyFont="1" applyFill="1" applyBorder="1" applyAlignment="1" applyProtection="1">
      <alignment horizontal="left" vertical="center" shrinkToFit="1"/>
      <protection locked="0"/>
    </xf>
    <xf numFmtId="0" fontId="41" fillId="0" borderId="73" xfId="0" applyFont="1" applyFill="1" applyBorder="1" applyAlignment="1" applyProtection="1">
      <alignment horizontal="left" vertical="center" shrinkToFit="1"/>
      <protection locked="0"/>
    </xf>
    <xf numFmtId="0" fontId="41" fillId="0" borderId="70" xfId="0" applyFont="1" applyFill="1" applyBorder="1" applyAlignment="1" applyProtection="1">
      <alignment horizontal="left" vertical="center" shrinkToFit="1"/>
      <protection locked="0"/>
    </xf>
    <xf numFmtId="0" fontId="39" fillId="2" borderId="6" xfId="0" applyFont="1" applyFill="1" applyBorder="1" applyAlignment="1" applyProtection="1">
      <alignment horizontal="center" vertical="center" wrapText="1"/>
    </xf>
    <xf numFmtId="0" fontId="39" fillId="2" borderId="7" xfId="0" applyFont="1" applyFill="1" applyBorder="1" applyAlignment="1" applyProtection="1">
      <alignment horizontal="center" vertical="center" wrapText="1"/>
    </xf>
    <xf numFmtId="0" fontId="41" fillId="2" borderId="8" xfId="0" applyFont="1" applyFill="1" applyBorder="1" applyAlignment="1" applyProtection="1">
      <alignment horizontal="center" vertical="center" wrapText="1"/>
    </xf>
    <xf numFmtId="0" fontId="41" fillId="0" borderId="130" xfId="0" applyFont="1" applyFill="1" applyBorder="1" applyAlignment="1" applyProtection="1">
      <alignment horizontal="center" vertical="center" wrapText="1"/>
      <protection locked="0"/>
    </xf>
    <xf numFmtId="0" fontId="41" fillId="0" borderId="56" xfId="0" applyFont="1" applyFill="1" applyBorder="1" applyAlignment="1" applyProtection="1">
      <alignment horizontal="center" vertical="center" wrapText="1"/>
      <protection locked="0"/>
    </xf>
    <xf numFmtId="0" fontId="41" fillId="0" borderId="61" xfId="0" applyFont="1" applyFill="1" applyBorder="1" applyAlignment="1" applyProtection="1">
      <alignment horizontal="center" vertical="center" wrapText="1"/>
      <protection locked="0"/>
    </xf>
    <xf numFmtId="0" fontId="44" fillId="5" borderId="57" xfId="0" applyFont="1" applyFill="1" applyBorder="1" applyAlignment="1" applyProtection="1">
      <alignment horizontal="center" vertical="center"/>
    </xf>
    <xf numFmtId="0" fontId="41" fillId="0" borderId="56" xfId="0" applyFont="1" applyBorder="1" applyAlignment="1" applyProtection="1">
      <alignment horizontal="left" vertical="center" shrinkToFit="1"/>
      <protection locked="0"/>
    </xf>
    <xf numFmtId="0" fontId="41" fillId="0" borderId="61" xfId="0" applyFont="1" applyBorder="1" applyAlignment="1" applyProtection="1">
      <alignment horizontal="left" vertical="center" shrinkToFit="1"/>
      <protection locked="0"/>
    </xf>
    <xf numFmtId="0" fontId="41" fillId="0" borderId="7" xfId="0" applyFont="1" applyBorder="1" applyAlignment="1" applyProtection="1">
      <alignment horizontal="left" vertical="center" wrapText="1"/>
    </xf>
    <xf numFmtId="0" fontId="41" fillId="0" borderId="129" xfId="0" applyFont="1" applyBorder="1" applyAlignment="1" applyProtection="1">
      <alignment horizontal="left" vertical="center" shrinkToFit="1"/>
      <protection locked="0"/>
    </xf>
    <xf numFmtId="0" fontId="41" fillId="0" borderId="0" xfId="0" applyFont="1" applyAlignment="1" applyProtection="1">
      <alignment horizontal="left" vertical="center" wrapText="1"/>
    </xf>
    <xf numFmtId="0" fontId="55" fillId="0" borderId="7" xfId="0" applyFont="1" applyBorder="1" applyAlignment="1" applyProtection="1">
      <alignment horizontal="left" vertical="center"/>
    </xf>
    <xf numFmtId="0" fontId="41" fillId="2" borderId="81" xfId="0" applyFont="1" applyFill="1" applyBorder="1" applyAlignment="1" applyProtection="1">
      <alignment horizontal="center" vertical="center"/>
    </xf>
    <xf numFmtId="0" fontId="41" fillId="2" borderId="59" xfId="0" applyFont="1" applyFill="1" applyBorder="1" applyAlignment="1" applyProtection="1">
      <alignment horizontal="center" vertical="center"/>
    </xf>
    <xf numFmtId="0" fontId="44" fillId="2" borderId="76" xfId="0" applyFont="1" applyFill="1" applyBorder="1" applyAlignment="1" applyProtection="1">
      <alignment horizontal="center" vertical="center"/>
    </xf>
    <xf numFmtId="0" fontId="44" fillId="2" borderId="315" xfId="0" applyFont="1" applyFill="1" applyBorder="1" applyAlignment="1" applyProtection="1">
      <alignment horizontal="center" vertical="center"/>
    </xf>
    <xf numFmtId="0" fontId="41" fillId="0" borderId="81" xfId="0" applyFont="1" applyBorder="1" applyAlignment="1" applyProtection="1">
      <alignment horizontal="left" vertical="center" shrinkToFit="1"/>
      <protection locked="0"/>
    </xf>
    <xf numFmtId="0" fontId="41" fillId="0" borderId="59" xfId="0" applyFont="1" applyBorder="1" applyAlignment="1" applyProtection="1">
      <alignment horizontal="left" vertical="center" shrinkToFit="1"/>
      <protection locked="0"/>
    </xf>
    <xf numFmtId="0" fontId="41" fillId="0" borderId="151" xfId="3" applyFont="1" applyFill="1" applyBorder="1" applyAlignment="1" applyProtection="1">
      <alignment horizontal="left" vertical="center" shrinkToFit="1"/>
      <protection locked="0"/>
    </xf>
    <xf numFmtId="0" fontId="41" fillId="0" borderId="151" xfId="3" applyFont="1" applyFill="1" applyBorder="1" applyAlignment="1" applyProtection="1">
      <alignment horizontal="right" vertical="center" shrinkToFit="1"/>
      <protection locked="0"/>
    </xf>
    <xf numFmtId="9" fontId="41" fillId="0" borderId="37" xfId="6" applyFont="1" applyFill="1" applyBorder="1" applyAlignment="1" applyProtection="1">
      <alignment horizontal="right" vertical="center" shrinkToFit="1"/>
      <protection locked="0"/>
    </xf>
    <xf numFmtId="9" fontId="41" fillId="0" borderId="36" xfId="6" applyFont="1" applyFill="1" applyBorder="1" applyAlignment="1" applyProtection="1">
      <alignment horizontal="right" vertical="center" shrinkToFit="1"/>
      <protection locked="0"/>
    </xf>
    <xf numFmtId="0" fontId="41" fillId="0" borderId="150" xfId="3" applyFont="1" applyFill="1" applyBorder="1" applyAlignment="1" applyProtection="1">
      <alignment horizontal="left" vertical="center" shrinkToFit="1"/>
      <protection locked="0"/>
    </xf>
    <xf numFmtId="0" fontId="41" fillId="0" borderId="150" xfId="3" applyFont="1" applyFill="1" applyBorder="1" applyAlignment="1" applyProtection="1">
      <alignment horizontal="right" vertical="center" shrinkToFit="1"/>
      <protection locked="0"/>
    </xf>
    <xf numFmtId="0" fontId="41" fillId="0" borderId="145" xfId="3" applyFont="1" applyFill="1" applyBorder="1" applyAlignment="1" applyProtection="1">
      <alignment horizontal="right" vertical="center" shrinkToFit="1"/>
      <protection locked="0"/>
    </xf>
    <xf numFmtId="9" fontId="41" fillId="0" borderId="146" xfId="6" applyFont="1" applyFill="1" applyBorder="1" applyAlignment="1" applyProtection="1">
      <alignment horizontal="right" vertical="center" shrinkToFit="1"/>
      <protection locked="0"/>
    </xf>
    <xf numFmtId="9" fontId="41" fillId="0" borderId="31" xfId="6" applyFont="1" applyFill="1" applyBorder="1" applyAlignment="1" applyProtection="1">
      <alignment horizontal="right" vertical="center" shrinkToFit="1"/>
      <protection locked="0"/>
    </xf>
    <xf numFmtId="0" fontId="41" fillId="0" borderId="149" xfId="3" applyFont="1" applyFill="1" applyBorder="1" applyAlignment="1" applyProtection="1">
      <alignment horizontal="left" vertical="center" shrinkToFit="1"/>
      <protection locked="0"/>
    </xf>
    <xf numFmtId="0" fontId="41" fillId="0" borderId="149" xfId="3" applyFont="1" applyFill="1" applyBorder="1" applyAlignment="1" applyProtection="1">
      <alignment horizontal="right" vertical="center" shrinkToFit="1"/>
      <protection locked="0"/>
    </xf>
    <xf numFmtId="0" fontId="41" fillId="0" borderId="145" xfId="3" applyFont="1" applyFill="1" applyBorder="1" applyAlignment="1" applyProtection="1">
      <alignment horizontal="left" vertical="center" shrinkToFit="1"/>
      <protection locked="0"/>
    </xf>
    <xf numFmtId="0" fontId="44" fillId="2" borderId="84" xfId="3" applyFont="1" applyFill="1" applyBorder="1" applyAlignment="1" applyProtection="1">
      <alignment horizontal="center" vertical="center" shrinkToFit="1"/>
    </xf>
    <xf numFmtId="0" fontId="44" fillId="2" borderId="85" xfId="3" applyFont="1" applyFill="1" applyBorder="1" applyAlignment="1" applyProtection="1">
      <alignment horizontal="center" vertical="center" shrinkToFit="1"/>
    </xf>
    <xf numFmtId="0" fontId="41" fillId="0" borderId="143" xfId="3" applyFont="1" applyFill="1" applyBorder="1" applyAlignment="1" applyProtection="1">
      <alignment horizontal="left" vertical="center" shrinkToFit="1"/>
      <protection locked="0"/>
    </xf>
    <xf numFmtId="0" fontId="41" fillId="0" borderId="143" xfId="3" applyFont="1" applyFill="1" applyBorder="1" applyAlignment="1" applyProtection="1">
      <alignment horizontal="right" vertical="center" shrinkToFit="1"/>
      <protection locked="0"/>
    </xf>
    <xf numFmtId="9" fontId="41" fillId="0" borderId="42" xfId="6" applyFont="1" applyFill="1" applyBorder="1" applyAlignment="1" applyProtection="1">
      <alignment horizontal="right" vertical="center" shrinkToFit="1"/>
      <protection locked="0"/>
    </xf>
    <xf numFmtId="9" fontId="41" fillId="0" borderId="43" xfId="6" applyFont="1" applyFill="1" applyBorder="1" applyAlignment="1" applyProtection="1">
      <alignment horizontal="right" vertical="center" shrinkToFit="1"/>
      <protection locked="0"/>
    </xf>
    <xf numFmtId="0" fontId="31" fillId="2" borderId="142" xfId="3" applyFont="1" applyFill="1" applyBorder="1" applyAlignment="1" applyProtection="1">
      <alignment horizontal="left" vertical="center" shrinkToFit="1"/>
    </xf>
    <xf numFmtId="0" fontId="31" fillId="2" borderId="42" xfId="3" applyFont="1" applyFill="1" applyBorder="1" applyAlignment="1" applyProtection="1">
      <alignment horizontal="left" vertical="center" shrinkToFit="1"/>
    </xf>
    <xf numFmtId="0" fontId="31" fillId="2" borderId="43" xfId="3" applyFont="1" applyFill="1" applyBorder="1" applyAlignment="1" applyProtection="1">
      <alignment horizontal="left" vertical="center" shrinkToFit="1"/>
    </xf>
    <xf numFmtId="0" fontId="31" fillId="0" borderId="164" xfId="3" applyFont="1" applyFill="1" applyBorder="1" applyAlignment="1" applyProtection="1">
      <alignment horizontal="left" vertical="top" wrapText="1"/>
      <protection locked="0"/>
    </xf>
    <xf numFmtId="0" fontId="31" fillId="0" borderId="159" xfId="3" applyFont="1" applyFill="1" applyBorder="1" applyAlignment="1" applyProtection="1">
      <alignment horizontal="left" vertical="top" wrapText="1"/>
      <protection locked="0"/>
    </xf>
    <xf numFmtId="0" fontId="31" fillId="0" borderId="160" xfId="3" applyFont="1" applyFill="1" applyBorder="1" applyAlignment="1" applyProtection="1">
      <alignment horizontal="left" vertical="top" wrapText="1"/>
      <protection locked="0"/>
    </xf>
    <xf numFmtId="0" fontId="33" fillId="0" borderId="134" xfId="3" applyFont="1" applyFill="1" applyBorder="1" applyAlignment="1" applyProtection="1">
      <alignment horizontal="left" vertical="top" wrapText="1"/>
      <protection locked="0"/>
    </xf>
    <xf numFmtId="0" fontId="31" fillId="0" borderId="37" xfId="3" applyFont="1" applyFill="1" applyBorder="1" applyAlignment="1" applyProtection="1">
      <alignment horizontal="left" vertical="top" wrapText="1"/>
      <protection locked="0"/>
    </xf>
    <xf numFmtId="0" fontId="31" fillId="0" borderId="36" xfId="3" applyFont="1" applyFill="1" applyBorder="1" applyAlignment="1" applyProtection="1">
      <alignment horizontal="left" vertical="top" wrapText="1"/>
      <protection locked="0"/>
    </xf>
    <xf numFmtId="0" fontId="44" fillId="0" borderId="0" xfId="3" applyFont="1" applyFill="1" applyBorder="1" applyAlignment="1" applyProtection="1">
      <alignment horizontal="left" vertical="center"/>
    </xf>
    <xf numFmtId="0" fontId="41" fillId="4" borderId="37" xfId="3" applyFont="1" applyFill="1" applyBorder="1" applyAlignment="1" applyProtection="1">
      <alignment horizontal="left" vertical="center" wrapText="1" shrinkToFit="1"/>
    </xf>
    <xf numFmtId="0" fontId="44" fillId="2" borderId="141" xfId="3" applyFont="1" applyFill="1" applyBorder="1" applyAlignment="1" applyProtection="1">
      <alignment horizontal="center" vertical="center" shrinkToFit="1"/>
    </xf>
    <xf numFmtId="9" fontId="41" fillId="0" borderId="147" xfId="6" applyFont="1" applyFill="1" applyBorder="1" applyAlignment="1" applyProtection="1">
      <alignment horizontal="right" vertical="center" shrinkToFit="1"/>
      <protection locked="0"/>
    </xf>
    <xf numFmtId="0" fontId="31" fillId="4" borderId="147" xfId="3" applyFont="1" applyFill="1" applyBorder="1" applyAlignment="1" applyProtection="1">
      <alignment horizontal="center" vertical="center"/>
    </xf>
    <xf numFmtId="0" fontId="31" fillId="4" borderId="146" xfId="3" applyFont="1" applyFill="1" applyBorder="1" applyAlignment="1" applyProtection="1">
      <alignment horizontal="center" vertical="center"/>
    </xf>
    <xf numFmtId="0" fontId="31" fillId="4" borderId="148" xfId="3" applyFont="1" applyFill="1" applyBorder="1" applyAlignment="1" applyProtection="1">
      <alignment horizontal="center" vertical="center"/>
    </xf>
    <xf numFmtId="0" fontId="31" fillId="0" borderId="147" xfId="3" applyFont="1" applyFill="1" applyBorder="1" applyAlignment="1" applyProtection="1">
      <alignment horizontal="right" vertical="center"/>
      <protection locked="0"/>
    </xf>
    <xf numFmtId="0" fontId="31" fillId="0" borderId="146" xfId="3" applyFont="1" applyFill="1" applyBorder="1" applyAlignment="1" applyProtection="1">
      <alignment horizontal="right" vertical="center"/>
      <protection locked="0"/>
    </xf>
    <xf numFmtId="0" fontId="31" fillId="0" borderId="148" xfId="3" applyFont="1" applyFill="1" applyBorder="1" applyAlignment="1" applyProtection="1">
      <alignment horizontal="right" vertical="center"/>
      <protection locked="0"/>
    </xf>
    <xf numFmtId="9" fontId="31" fillId="0" borderId="147" xfId="6" applyFont="1" applyFill="1" applyBorder="1" applyAlignment="1" applyProtection="1">
      <alignment horizontal="right" vertical="center"/>
      <protection locked="0"/>
    </xf>
    <xf numFmtId="9" fontId="31" fillId="0" borderId="146" xfId="6" applyFont="1" applyFill="1" applyBorder="1" applyAlignment="1" applyProtection="1">
      <alignment horizontal="right" vertical="center"/>
      <protection locked="0"/>
    </xf>
    <xf numFmtId="9" fontId="31" fillId="0" borderId="31" xfId="6" applyFont="1" applyFill="1" applyBorder="1" applyAlignment="1" applyProtection="1">
      <alignment horizontal="right" vertical="center"/>
      <protection locked="0"/>
    </xf>
    <xf numFmtId="0" fontId="31" fillId="5" borderId="139" xfId="3" applyFont="1" applyFill="1" applyBorder="1" applyAlignment="1" applyProtection="1">
      <alignment horizontal="center" vertical="center"/>
    </xf>
    <xf numFmtId="0" fontId="31" fillId="5" borderId="0" xfId="3" applyFont="1" applyFill="1" applyBorder="1" applyAlignment="1" applyProtection="1">
      <alignment horizontal="center" vertical="center"/>
    </xf>
    <xf numFmtId="0" fontId="15" fillId="0" borderId="140" xfId="3" applyFont="1" applyFill="1" applyBorder="1" applyAlignment="1" applyProtection="1">
      <alignment horizontal="right" vertical="center"/>
    </xf>
    <xf numFmtId="0" fontId="15" fillId="0" borderId="0" xfId="3" applyFont="1" applyFill="1" applyBorder="1" applyAlignment="1" applyProtection="1">
      <alignment horizontal="right" vertical="center"/>
    </xf>
    <xf numFmtId="0" fontId="15" fillId="0" borderId="123" xfId="3" applyFont="1" applyFill="1" applyBorder="1" applyAlignment="1" applyProtection="1">
      <alignment horizontal="right" vertical="center"/>
    </xf>
    <xf numFmtId="9" fontId="15" fillId="0" borderId="0" xfId="6" applyFont="1" applyFill="1" applyBorder="1" applyAlignment="1" applyProtection="1">
      <alignment horizontal="right" vertical="center"/>
    </xf>
    <xf numFmtId="9" fontId="15" fillId="0" borderId="17" xfId="6" applyFont="1" applyFill="1" applyBorder="1" applyAlignment="1" applyProtection="1">
      <alignment horizontal="right" vertical="center"/>
    </xf>
    <xf numFmtId="0" fontId="41" fillId="0" borderId="145" xfId="3" applyFont="1" applyFill="1" applyBorder="1" applyAlignment="1" applyProtection="1">
      <alignment horizontal="center" vertical="center" shrinkToFit="1"/>
      <protection locked="0"/>
    </xf>
    <xf numFmtId="0" fontId="31" fillId="0" borderId="0" xfId="3" applyFont="1" applyFill="1" applyBorder="1" applyAlignment="1" applyProtection="1">
      <alignment vertical="center" wrapText="1"/>
    </xf>
    <xf numFmtId="0" fontId="31" fillId="0" borderId="0" xfId="3" applyFont="1" applyFill="1" applyBorder="1" applyAlignment="1" applyProtection="1">
      <alignment horizontal="left" vertical="center" wrapText="1"/>
    </xf>
    <xf numFmtId="0" fontId="31" fillId="2" borderId="84" xfId="3" applyFont="1" applyFill="1" applyBorder="1" applyAlignment="1" applyProtection="1">
      <alignment horizontal="center" vertical="center" shrinkToFit="1"/>
    </xf>
    <xf numFmtId="0" fontId="31" fillId="2" borderId="85" xfId="3" applyFont="1" applyFill="1" applyBorder="1" applyAlignment="1" applyProtection="1">
      <alignment horizontal="center" vertical="center" shrinkToFit="1"/>
    </xf>
    <xf numFmtId="0" fontId="41" fillId="0" borderId="143" xfId="3" applyFont="1" applyFill="1" applyBorder="1" applyAlignment="1" applyProtection="1">
      <alignment horizontal="center" vertical="center" shrinkToFit="1"/>
      <protection locked="0"/>
    </xf>
    <xf numFmtId="0" fontId="31" fillId="2" borderId="141" xfId="3" applyFont="1" applyFill="1" applyBorder="1" applyAlignment="1" applyProtection="1">
      <alignment horizontal="center" vertical="center" shrinkToFit="1"/>
    </xf>
    <xf numFmtId="0" fontId="38" fillId="0" borderId="0" xfId="3" applyFont="1" applyBorder="1" applyAlignment="1">
      <alignment horizontal="left" vertical="center"/>
    </xf>
    <xf numFmtId="0" fontId="31" fillId="2" borderId="1" xfId="3" applyFont="1" applyFill="1" applyBorder="1" applyAlignment="1">
      <alignment horizontal="center" vertical="center" wrapText="1"/>
    </xf>
    <xf numFmtId="0" fontId="31" fillId="2" borderId="5" xfId="3" applyFont="1" applyFill="1" applyBorder="1" applyAlignment="1">
      <alignment horizontal="center" vertical="center" wrapText="1"/>
    </xf>
    <xf numFmtId="0" fontId="31" fillId="2" borderId="2" xfId="3" applyFont="1" applyFill="1" applyBorder="1" applyAlignment="1">
      <alignment horizontal="center" vertical="center" wrapText="1"/>
    </xf>
    <xf numFmtId="0" fontId="23" fillId="4" borderId="126" xfId="3" applyFont="1" applyFill="1" applyBorder="1" applyAlignment="1" applyProtection="1">
      <alignment horizontal="left" vertical="center"/>
      <protection hidden="1"/>
    </xf>
    <xf numFmtId="0" fontId="23" fillId="4" borderId="194" xfId="3" applyFont="1" applyFill="1" applyBorder="1" applyAlignment="1" applyProtection="1">
      <alignment horizontal="left" vertical="center"/>
      <protection hidden="1"/>
    </xf>
    <xf numFmtId="0" fontId="31" fillId="5" borderId="197" xfId="3" applyFont="1" applyFill="1" applyBorder="1" applyAlignment="1">
      <alignment horizontal="center" vertical="center"/>
    </xf>
    <xf numFmtId="0" fontId="31" fillId="5" borderId="198" xfId="3" applyFont="1" applyFill="1" applyBorder="1" applyAlignment="1">
      <alignment horizontal="center" vertical="center"/>
    </xf>
    <xf numFmtId="0" fontId="23" fillId="0" borderId="198" xfId="3" applyFont="1" applyBorder="1" applyAlignment="1" applyProtection="1">
      <alignment horizontal="center" vertical="center"/>
      <protection locked="0"/>
    </xf>
    <xf numFmtId="0" fontId="33" fillId="5" borderId="199" xfId="3" applyFont="1" applyFill="1" applyBorder="1" applyAlignment="1">
      <alignment horizontal="center" vertical="center"/>
    </xf>
    <xf numFmtId="0" fontId="33" fillId="5" borderId="200" xfId="3" applyFont="1" applyFill="1" applyBorder="1" applyAlignment="1">
      <alignment horizontal="center" vertical="center"/>
    </xf>
    <xf numFmtId="0" fontId="31" fillId="5" borderId="164" xfId="3" applyFont="1" applyFill="1" applyBorder="1" applyAlignment="1">
      <alignment horizontal="center" vertical="center" textRotation="255"/>
    </xf>
    <xf numFmtId="0" fontId="31" fillId="5" borderId="139" xfId="3" applyFont="1" applyFill="1" applyBorder="1" applyAlignment="1">
      <alignment horizontal="center" vertical="center" textRotation="255"/>
    </xf>
    <xf numFmtId="0" fontId="33" fillId="5" borderId="139" xfId="3" applyFont="1" applyFill="1" applyBorder="1" applyAlignment="1">
      <alignment horizontal="center" vertical="center" textRotation="255"/>
    </xf>
    <xf numFmtId="49" fontId="31" fillId="5" borderId="158" xfId="3" applyNumberFormat="1" applyFont="1" applyFill="1" applyBorder="1" applyAlignment="1">
      <alignment horizontal="center" vertical="center" textRotation="255"/>
    </xf>
    <xf numFmtId="49" fontId="31" fillId="5" borderId="140" xfId="3" applyNumberFormat="1" applyFont="1" applyFill="1" applyBorder="1" applyAlignment="1">
      <alignment horizontal="center" vertical="center" textRotation="255"/>
    </xf>
    <xf numFmtId="49" fontId="31" fillId="5" borderId="169" xfId="3" applyNumberFormat="1" applyFont="1" applyFill="1" applyBorder="1" applyAlignment="1">
      <alignment horizontal="center" vertical="center" textRotation="255"/>
    </xf>
    <xf numFmtId="0" fontId="23" fillId="0" borderId="166" xfId="3" applyFont="1" applyFill="1" applyBorder="1" applyAlignment="1" applyProtection="1">
      <alignment horizontal="left" vertical="top" wrapText="1"/>
      <protection locked="0"/>
    </xf>
    <xf numFmtId="0" fontId="23" fillId="0" borderId="167" xfId="3" applyFont="1" applyFill="1" applyBorder="1" applyAlignment="1" applyProtection="1">
      <alignment horizontal="left" vertical="top" wrapText="1"/>
      <protection locked="0"/>
    </xf>
    <xf numFmtId="0" fontId="23" fillId="0" borderId="168" xfId="3" applyFont="1" applyFill="1" applyBorder="1" applyAlignment="1" applyProtection="1">
      <alignment horizontal="left" vertical="top" wrapText="1"/>
      <protection locked="0"/>
    </xf>
    <xf numFmtId="0" fontId="23" fillId="0" borderId="189" xfId="3" applyFont="1" applyFill="1" applyBorder="1" applyAlignment="1" applyProtection="1">
      <alignment horizontal="left" vertical="top" wrapText="1"/>
      <protection locked="0"/>
    </xf>
    <xf numFmtId="0" fontId="23" fillId="0" borderId="190" xfId="3" applyFont="1" applyFill="1" applyBorder="1" applyAlignment="1" applyProtection="1">
      <alignment horizontal="left" vertical="top" wrapText="1"/>
      <protection locked="0"/>
    </xf>
    <xf numFmtId="0" fontId="23" fillId="0" borderId="191" xfId="3" applyFont="1" applyFill="1" applyBorder="1" applyAlignment="1" applyProtection="1">
      <alignment horizontal="left" vertical="top" wrapText="1"/>
      <protection locked="0"/>
    </xf>
    <xf numFmtId="0" fontId="23" fillId="0" borderId="170" xfId="3" applyFont="1" applyFill="1" applyBorder="1" applyAlignment="1" applyProtection="1">
      <alignment horizontal="left" vertical="top" wrapText="1"/>
      <protection locked="0"/>
    </xf>
    <xf numFmtId="0" fontId="23" fillId="0" borderId="171" xfId="3" applyFont="1" applyFill="1" applyBorder="1" applyAlignment="1" applyProtection="1">
      <alignment horizontal="left" vertical="top" wrapText="1"/>
      <protection locked="0"/>
    </xf>
    <xf numFmtId="0" fontId="23" fillId="0" borderId="172" xfId="3" applyFont="1" applyFill="1" applyBorder="1" applyAlignment="1" applyProtection="1">
      <alignment horizontal="left" vertical="top" wrapText="1"/>
      <protection locked="0"/>
    </xf>
    <xf numFmtId="0" fontId="23" fillId="0" borderId="174" xfId="3" applyFont="1" applyFill="1" applyBorder="1" applyAlignment="1" applyProtection="1">
      <alignment horizontal="left" vertical="top" wrapText="1"/>
      <protection locked="0"/>
    </xf>
    <xf numFmtId="0" fontId="23" fillId="0" borderId="175" xfId="3" applyFont="1" applyFill="1" applyBorder="1" applyAlignment="1" applyProtection="1">
      <alignment horizontal="left" vertical="top" wrapText="1"/>
      <protection locked="0"/>
    </xf>
    <xf numFmtId="0" fontId="23" fillId="0" borderId="176" xfId="3" applyFont="1" applyFill="1" applyBorder="1" applyAlignment="1" applyProtection="1">
      <alignment horizontal="left" vertical="top" wrapText="1"/>
      <protection locked="0"/>
    </xf>
    <xf numFmtId="0" fontId="23" fillId="0" borderId="148" xfId="3" applyFont="1" applyFill="1" applyBorder="1" applyAlignment="1" applyProtection="1">
      <alignment horizontal="left" vertical="top" wrapText="1"/>
      <protection locked="0"/>
    </xf>
    <xf numFmtId="0" fontId="23" fillId="0" borderId="145" xfId="3" applyFont="1" applyFill="1" applyBorder="1" applyAlignment="1" applyProtection="1">
      <alignment horizontal="left" vertical="top" wrapText="1"/>
      <protection locked="0"/>
    </xf>
    <xf numFmtId="0" fontId="23" fillId="0" borderId="165" xfId="3" applyFont="1" applyFill="1" applyBorder="1" applyAlignment="1" applyProtection="1">
      <alignment horizontal="left" vertical="top" wrapText="1"/>
      <protection locked="0"/>
    </xf>
    <xf numFmtId="0" fontId="23" fillId="0" borderId="192" xfId="3" applyFont="1" applyFill="1" applyBorder="1" applyAlignment="1" applyProtection="1">
      <alignment horizontal="left" vertical="top" wrapText="1"/>
      <protection locked="0"/>
    </xf>
    <xf numFmtId="0" fontId="23" fillId="0" borderId="193" xfId="3" applyFont="1" applyFill="1" applyBorder="1" applyAlignment="1" applyProtection="1">
      <alignment horizontal="left" vertical="top" wrapText="1"/>
      <protection locked="0"/>
    </xf>
    <xf numFmtId="0" fontId="23" fillId="0" borderId="173" xfId="3" applyFont="1" applyFill="1" applyBorder="1" applyAlignment="1" applyProtection="1">
      <alignment horizontal="left" vertical="top" wrapText="1"/>
      <protection locked="0"/>
    </xf>
    <xf numFmtId="0" fontId="23" fillId="0" borderId="149" xfId="3" applyFont="1" applyFill="1" applyBorder="1" applyAlignment="1" applyProtection="1">
      <alignment horizontal="left" vertical="top" wrapText="1"/>
      <protection locked="0"/>
    </xf>
    <xf numFmtId="0" fontId="23" fillId="0" borderId="156" xfId="3" applyFont="1" applyFill="1" applyBorder="1" applyAlignment="1" applyProtection="1">
      <alignment horizontal="left" vertical="top" wrapText="1"/>
      <protection locked="0"/>
    </xf>
    <xf numFmtId="0" fontId="23" fillId="0" borderId="150" xfId="3" applyFont="1" applyFill="1" applyBorder="1" applyAlignment="1" applyProtection="1">
      <alignment horizontal="left" vertical="top" wrapText="1"/>
      <protection locked="0"/>
    </xf>
    <xf numFmtId="49" fontId="31" fillId="5" borderId="154" xfId="3" applyNumberFormat="1" applyFont="1" applyFill="1" applyBorder="1" applyAlignment="1">
      <alignment horizontal="center" vertical="center" textRotation="255"/>
    </xf>
    <xf numFmtId="0" fontId="23" fillId="0" borderId="177" xfId="3" applyFont="1" applyFill="1" applyBorder="1" applyAlignment="1" applyProtection="1">
      <alignment horizontal="left" vertical="top" wrapText="1"/>
      <protection locked="0"/>
    </xf>
    <xf numFmtId="0" fontId="23" fillId="0" borderId="178" xfId="3" applyFont="1" applyFill="1" applyBorder="1" applyAlignment="1" applyProtection="1">
      <alignment horizontal="left" vertical="top" wrapText="1"/>
      <protection locked="0"/>
    </xf>
    <xf numFmtId="0" fontId="23" fillId="0" borderId="179" xfId="3" applyFont="1" applyFill="1" applyBorder="1" applyAlignment="1" applyProtection="1">
      <alignment horizontal="left" vertical="top" wrapText="1"/>
      <protection locked="0"/>
    </xf>
    <xf numFmtId="49" fontId="31" fillId="5" borderId="124" xfId="3" applyNumberFormat="1" applyFont="1" applyFill="1" applyBorder="1" applyAlignment="1">
      <alignment horizontal="center" vertical="center" textRotation="255"/>
    </xf>
    <xf numFmtId="0" fontId="23" fillId="0" borderId="181" xfId="3" applyFont="1" applyFill="1" applyBorder="1" applyAlignment="1" applyProtection="1">
      <alignment horizontal="left" vertical="top" wrapText="1"/>
      <protection locked="0"/>
    </xf>
    <xf numFmtId="0" fontId="23" fillId="0" borderId="182" xfId="3" applyFont="1" applyFill="1" applyBorder="1" applyAlignment="1" applyProtection="1">
      <alignment horizontal="left" vertical="top" wrapText="1"/>
      <protection locked="0"/>
    </xf>
    <xf numFmtId="0" fontId="23" fillId="0" borderId="183" xfId="3" applyFont="1" applyFill="1" applyBorder="1" applyAlignment="1" applyProtection="1">
      <alignment horizontal="left" vertical="top" wrapText="1"/>
      <protection locked="0"/>
    </xf>
    <xf numFmtId="0" fontId="23" fillId="0" borderId="180" xfId="3" applyFont="1" applyFill="1" applyBorder="1" applyAlignment="1" applyProtection="1">
      <alignment horizontal="left" vertical="top" wrapText="1"/>
      <protection locked="0"/>
    </xf>
    <xf numFmtId="0" fontId="23" fillId="0" borderId="184" xfId="3" applyFont="1" applyFill="1" applyBorder="1" applyAlignment="1" applyProtection="1">
      <alignment horizontal="left" vertical="top" wrapText="1"/>
      <protection locked="0"/>
    </xf>
    <xf numFmtId="0" fontId="23" fillId="0" borderId="185" xfId="3" applyFont="1" applyFill="1" applyBorder="1" applyAlignment="1" applyProtection="1">
      <alignment horizontal="left" vertical="top" wrapText="1"/>
      <protection locked="0"/>
    </xf>
    <xf numFmtId="0" fontId="23" fillId="0" borderId="186" xfId="3" applyFont="1" applyFill="1" applyBorder="1" applyAlignment="1" applyProtection="1">
      <alignment horizontal="left" vertical="top" wrapText="1"/>
      <protection locked="0"/>
    </xf>
    <xf numFmtId="0" fontId="23" fillId="0" borderId="187" xfId="3" applyFont="1" applyFill="1" applyBorder="1" applyAlignment="1" applyProtection="1">
      <alignment horizontal="left" vertical="top" wrapText="1"/>
      <protection locked="0"/>
    </xf>
    <xf numFmtId="0" fontId="23" fillId="5" borderId="63" xfId="3" applyFont="1" applyFill="1" applyBorder="1" applyAlignment="1">
      <alignment horizontal="center" vertical="center" wrapText="1"/>
    </xf>
    <xf numFmtId="0" fontId="23" fillId="5" borderId="67" xfId="3" applyFont="1" applyFill="1" applyBorder="1" applyAlignment="1">
      <alignment horizontal="center" vertical="center"/>
    </xf>
    <xf numFmtId="0" fontId="23" fillId="5" borderId="68" xfId="3" applyFont="1" applyFill="1" applyBorder="1" applyAlignment="1">
      <alignment horizontal="center" vertical="center"/>
    </xf>
    <xf numFmtId="0" fontId="23" fillId="5" borderId="65" xfId="3" applyFont="1" applyFill="1" applyBorder="1" applyAlignment="1">
      <alignment horizontal="center" vertical="center"/>
    </xf>
    <xf numFmtId="0" fontId="23" fillId="5" borderId="7" xfId="3" applyFont="1" applyFill="1" applyBorder="1" applyAlignment="1">
      <alignment horizontal="center" vertical="center"/>
    </xf>
    <xf numFmtId="0" fontId="23" fillId="5" borderId="8" xfId="3" applyFont="1" applyFill="1" applyBorder="1" applyAlignment="1">
      <alignment horizontal="center" vertical="center"/>
    </xf>
    <xf numFmtId="0" fontId="23" fillId="0" borderId="66" xfId="3" applyFont="1" applyBorder="1" applyAlignment="1" applyProtection="1">
      <alignment horizontal="left" vertical="center" wrapText="1"/>
      <protection locked="0"/>
    </xf>
    <xf numFmtId="0" fontId="23" fillId="0" borderId="67" xfId="3" applyFont="1" applyBorder="1" applyAlignment="1" applyProtection="1">
      <alignment horizontal="left" vertical="center" wrapText="1"/>
      <protection locked="0"/>
    </xf>
    <xf numFmtId="0" fontId="23" fillId="0" borderId="68" xfId="3" applyFont="1" applyBorder="1" applyAlignment="1" applyProtection="1">
      <alignment horizontal="left" vertical="center" wrapText="1"/>
      <protection locked="0"/>
    </xf>
    <xf numFmtId="0" fontId="23" fillId="0" borderId="6" xfId="3" applyFont="1" applyBorder="1" applyAlignment="1" applyProtection="1">
      <alignment horizontal="left" vertical="center" wrapText="1"/>
      <protection locked="0"/>
    </xf>
    <xf numFmtId="0" fontId="23" fillId="0" borderId="7" xfId="3" applyFont="1" applyBorder="1" applyAlignment="1" applyProtection="1">
      <alignment horizontal="left" vertical="center" wrapText="1"/>
      <protection locked="0"/>
    </xf>
    <xf numFmtId="0" fontId="23" fillId="0" borderId="8" xfId="3" applyFont="1" applyBorder="1" applyAlignment="1" applyProtection="1">
      <alignment horizontal="left" vertical="center" wrapText="1"/>
      <protection locked="0"/>
    </xf>
    <xf numFmtId="0" fontId="31" fillId="2" borderId="3" xfId="3" applyFont="1" applyFill="1" applyBorder="1" applyAlignment="1">
      <alignment horizontal="center" vertical="center"/>
    </xf>
    <xf numFmtId="0" fontId="31" fillId="2" borderId="0" xfId="3" applyFont="1" applyFill="1" applyBorder="1" applyAlignment="1">
      <alignment horizontal="center" vertical="center"/>
    </xf>
    <xf numFmtId="0" fontId="31" fillId="2" borderId="6" xfId="3" applyFont="1" applyFill="1" applyBorder="1" applyAlignment="1">
      <alignment horizontal="center" vertical="center"/>
    </xf>
    <xf numFmtId="0" fontId="31" fillId="2" borderId="7" xfId="3" applyFont="1" applyFill="1" applyBorder="1" applyAlignment="1">
      <alignment horizontal="center" vertical="center"/>
    </xf>
    <xf numFmtId="0" fontId="31" fillId="2" borderId="12" xfId="3" applyFont="1" applyFill="1" applyBorder="1" applyAlignment="1">
      <alignment horizontal="center" vertical="center"/>
    </xf>
    <xf numFmtId="0" fontId="31" fillId="5" borderId="159" xfId="3" applyFont="1" applyFill="1" applyBorder="1" applyAlignment="1">
      <alignment horizontal="center" vertical="center" textRotation="255"/>
    </xf>
    <xf numFmtId="0" fontId="31" fillId="5" borderId="0" xfId="3" applyFont="1" applyFill="1" applyBorder="1" applyAlignment="1">
      <alignment horizontal="center" vertical="center" textRotation="255"/>
    </xf>
    <xf numFmtId="0" fontId="31" fillId="5" borderId="163" xfId="3" applyFont="1" applyFill="1" applyBorder="1" applyAlignment="1">
      <alignment horizontal="center" vertical="center" textRotation="255"/>
    </xf>
    <xf numFmtId="0" fontId="31" fillId="5" borderId="155" xfId="3" applyFont="1" applyFill="1" applyBorder="1" applyAlignment="1">
      <alignment horizontal="center" vertical="center" textRotation="255"/>
    </xf>
    <xf numFmtId="0" fontId="23" fillId="0" borderId="158" xfId="3" applyFont="1" applyFill="1" applyBorder="1" applyAlignment="1" applyProtection="1">
      <alignment horizontal="left" vertical="top" wrapText="1"/>
      <protection locked="0"/>
    </xf>
    <xf numFmtId="0" fontId="23" fillId="0" borderId="159" xfId="3" applyFont="1" applyFill="1" applyBorder="1" applyAlignment="1" applyProtection="1">
      <alignment horizontal="left" vertical="top" wrapText="1"/>
      <protection locked="0"/>
    </xf>
    <xf numFmtId="0" fontId="23" fillId="0" borderId="140" xfId="3" applyFont="1" applyFill="1" applyBorder="1" applyAlignment="1" applyProtection="1">
      <alignment horizontal="left" vertical="top" wrapText="1"/>
      <protection locked="0"/>
    </xf>
    <xf numFmtId="0" fontId="23" fillId="0" borderId="0" xfId="3" applyFont="1" applyFill="1" applyBorder="1" applyAlignment="1" applyProtection="1">
      <alignment horizontal="left" vertical="top" wrapText="1"/>
      <protection locked="0"/>
    </xf>
    <xf numFmtId="0" fontId="23" fillId="0" borderId="123" xfId="3" applyFont="1" applyFill="1" applyBorder="1" applyAlignment="1" applyProtection="1">
      <alignment horizontal="left" vertical="top" wrapText="1"/>
      <protection locked="0"/>
    </xf>
    <xf numFmtId="0" fontId="23" fillId="0" borderId="154" xfId="3" applyFont="1" applyFill="1" applyBorder="1" applyAlignment="1" applyProtection="1">
      <alignment horizontal="left" vertical="top" wrapText="1"/>
      <protection locked="0"/>
    </xf>
    <xf numFmtId="0" fontId="23" fillId="0" borderId="155" xfId="3" applyFont="1" applyFill="1" applyBorder="1" applyAlignment="1" applyProtection="1">
      <alignment horizontal="left" vertical="top" wrapText="1"/>
      <protection locked="0"/>
    </xf>
    <xf numFmtId="0" fontId="31" fillId="2" borderId="134" xfId="3" applyFont="1" applyFill="1" applyBorder="1" applyAlignment="1">
      <alignment horizontal="left" vertical="center" wrapText="1"/>
    </xf>
    <xf numFmtId="0" fontId="31" fillId="2" borderId="37" xfId="3" applyFont="1" applyFill="1" applyBorder="1" applyAlignment="1">
      <alignment horizontal="left" vertical="center" wrapText="1"/>
    </xf>
    <xf numFmtId="0" fontId="31" fillId="2" borderId="36" xfId="3" applyFont="1" applyFill="1" applyBorder="1" applyAlignment="1">
      <alignment horizontal="left" vertical="center" wrapText="1"/>
    </xf>
    <xf numFmtId="0" fontId="23" fillId="0" borderId="135" xfId="3" applyNumberFormat="1" applyFont="1" applyFill="1" applyBorder="1" applyAlignment="1" applyProtection="1">
      <alignment horizontal="left" vertical="top" wrapText="1"/>
      <protection locked="0"/>
    </xf>
    <xf numFmtId="0" fontId="23" fillId="0" borderId="136" xfId="3" applyNumberFormat="1" applyFont="1" applyFill="1" applyBorder="1" applyAlignment="1" applyProtection="1">
      <alignment horizontal="left" vertical="top" wrapText="1"/>
      <protection locked="0"/>
    </xf>
    <xf numFmtId="0" fontId="23" fillId="0" borderId="161" xfId="3" applyNumberFormat="1" applyFont="1" applyFill="1" applyBorder="1" applyAlignment="1" applyProtection="1">
      <alignment horizontal="left" vertical="top" wrapText="1"/>
      <protection locked="0"/>
    </xf>
    <xf numFmtId="0" fontId="23" fillId="0" borderId="26" xfId="3" applyNumberFormat="1" applyFont="1" applyFill="1" applyBorder="1" applyAlignment="1" applyProtection="1">
      <alignment horizontal="left" vertical="top" wrapText="1"/>
      <protection locked="0"/>
    </xf>
    <xf numFmtId="0" fontId="23" fillId="0" borderId="139" xfId="3" applyNumberFormat="1" applyFont="1" applyFill="1" applyBorder="1" applyAlignment="1" applyProtection="1">
      <alignment horizontal="left" vertical="top" wrapText="1"/>
      <protection locked="0"/>
    </xf>
    <xf numFmtId="0" fontId="23" fillId="0" borderId="0" xfId="3" applyNumberFormat="1" applyFont="1" applyFill="1" applyBorder="1" applyAlignment="1" applyProtection="1">
      <alignment horizontal="left" vertical="top" wrapText="1"/>
      <protection locked="0"/>
    </xf>
    <xf numFmtId="0" fontId="23" fillId="0" borderId="17" xfId="3" applyNumberFormat="1" applyFont="1" applyFill="1" applyBorder="1" applyAlignment="1" applyProtection="1">
      <alignment horizontal="left" vertical="top" wrapText="1"/>
      <protection locked="0"/>
    </xf>
    <xf numFmtId="0" fontId="23" fillId="0" borderId="77" xfId="3" applyNumberFormat="1" applyFont="1" applyFill="1" applyBorder="1" applyAlignment="1" applyProtection="1">
      <alignment horizontal="left" vertical="top" wrapText="1"/>
      <protection locked="0"/>
    </xf>
    <xf numFmtId="0" fontId="23" fillId="0" borderId="62" xfId="3" applyNumberFormat="1" applyFont="1" applyFill="1" applyBorder="1" applyAlignment="1" applyProtection="1">
      <alignment horizontal="left" vertical="top" wrapText="1"/>
      <protection locked="0"/>
    </xf>
    <xf numFmtId="0" fontId="23" fillId="0" borderId="162" xfId="3" applyNumberFormat="1" applyFont="1" applyFill="1" applyBorder="1" applyAlignment="1" applyProtection="1">
      <alignment horizontal="left" vertical="top" wrapText="1"/>
      <protection locked="0"/>
    </xf>
    <xf numFmtId="0" fontId="23" fillId="0" borderId="163" xfId="3" applyNumberFormat="1" applyFont="1" applyFill="1" applyBorder="1" applyAlignment="1" applyProtection="1">
      <alignment horizontal="left" vertical="top" wrapText="1"/>
      <protection locked="0"/>
    </xf>
    <xf numFmtId="0" fontId="23" fillId="0" borderId="155" xfId="3" applyNumberFormat="1" applyFont="1" applyFill="1" applyBorder="1" applyAlignment="1" applyProtection="1">
      <alignment horizontal="left" vertical="top" wrapText="1"/>
      <protection locked="0"/>
    </xf>
    <xf numFmtId="0" fontId="23" fillId="0" borderId="157" xfId="3" applyNumberFormat="1" applyFont="1" applyFill="1" applyBorder="1" applyAlignment="1" applyProtection="1">
      <alignment horizontal="left" vertical="top" wrapText="1"/>
      <protection locked="0"/>
    </xf>
    <xf numFmtId="49" fontId="31" fillId="2" borderId="133" xfId="3" applyNumberFormat="1" applyFont="1" applyFill="1" applyBorder="1" applyAlignment="1">
      <alignment horizontal="left" vertical="center" wrapText="1"/>
    </xf>
    <xf numFmtId="49" fontId="31" fillId="2" borderId="84" xfId="3" applyNumberFormat="1" applyFont="1" applyFill="1" applyBorder="1" applyAlignment="1">
      <alignment horizontal="left" vertical="center" wrapText="1"/>
    </xf>
    <xf numFmtId="49" fontId="31" fillId="2" borderId="85" xfId="3" applyNumberFormat="1" applyFont="1" applyFill="1" applyBorder="1" applyAlignment="1">
      <alignment horizontal="left" vertical="center" wrapText="1"/>
    </xf>
    <xf numFmtId="0" fontId="23" fillId="0" borderId="135" xfId="3" applyFont="1" applyFill="1" applyBorder="1" applyAlignment="1" applyProtection="1">
      <alignment horizontal="left" vertical="top" wrapText="1"/>
      <protection locked="0"/>
    </xf>
    <xf numFmtId="0" fontId="23" fillId="0" borderId="136" xfId="3" applyFont="1" applyFill="1" applyBorder="1" applyAlignment="1" applyProtection="1">
      <alignment horizontal="left" vertical="top" wrapText="1"/>
      <protection locked="0"/>
    </xf>
    <xf numFmtId="0" fontId="23" fillId="0" borderId="26" xfId="3" applyFont="1" applyFill="1" applyBorder="1" applyAlignment="1" applyProtection="1">
      <alignment horizontal="left" vertical="top" wrapText="1"/>
      <protection locked="0"/>
    </xf>
    <xf numFmtId="0" fontId="23" fillId="0" borderId="139" xfId="3" applyFont="1" applyFill="1" applyBorder="1" applyAlignment="1" applyProtection="1">
      <alignment horizontal="left" vertical="top" wrapText="1"/>
      <protection locked="0"/>
    </xf>
    <xf numFmtId="0" fontId="23" fillId="0" borderId="17" xfId="3" applyFont="1" applyFill="1" applyBorder="1" applyAlignment="1" applyProtection="1">
      <alignment horizontal="left" vertical="top" wrapText="1"/>
      <protection locked="0"/>
    </xf>
    <xf numFmtId="0" fontId="23" fillId="0" borderId="195" xfId="3" applyFont="1" applyFill="1" applyBorder="1" applyAlignment="1" applyProtection="1">
      <alignment horizontal="left" vertical="top" wrapText="1"/>
      <protection locked="0"/>
    </xf>
    <xf numFmtId="0" fontId="23" fillId="0" borderId="7" xfId="3" applyFont="1" applyFill="1" applyBorder="1" applyAlignment="1" applyProtection="1">
      <alignment horizontal="left" vertical="top" wrapText="1"/>
      <protection locked="0"/>
    </xf>
    <xf numFmtId="0" fontId="23" fillId="0" borderId="196" xfId="3" applyFont="1" applyFill="1" applyBorder="1" applyAlignment="1" applyProtection="1">
      <alignment horizontal="left" vertical="top" wrapText="1"/>
      <protection locked="0"/>
    </xf>
    <xf numFmtId="0" fontId="31" fillId="2" borderId="195" xfId="3" applyFont="1" applyFill="1" applyBorder="1" applyAlignment="1">
      <alignment horizontal="left" vertical="center" wrapText="1"/>
    </xf>
    <xf numFmtId="0" fontId="31" fillId="2" borderId="7" xfId="3" applyFont="1" applyFill="1" applyBorder="1" applyAlignment="1">
      <alignment horizontal="left" vertical="center" wrapText="1"/>
    </xf>
    <xf numFmtId="0" fontId="31" fillId="2" borderId="196" xfId="3" applyFont="1" applyFill="1" applyBorder="1" applyAlignment="1">
      <alignment horizontal="left" vertical="center" wrapText="1"/>
    </xf>
    <xf numFmtId="0" fontId="31" fillId="5" borderId="139" xfId="3" applyFont="1" applyFill="1" applyBorder="1" applyAlignment="1">
      <alignment horizontal="center" vertical="center"/>
    </xf>
    <xf numFmtId="0" fontId="31" fillId="5" borderId="0" xfId="3" applyFont="1" applyFill="1" applyBorder="1" applyAlignment="1">
      <alignment horizontal="center" vertical="center"/>
    </xf>
    <xf numFmtId="0" fontId="31" fillId="5" borderId="150" xfId="3" applyFont="1" applyFill="1" applyBorder="1" applyAlignment="1">
      <alignment horizontal="center" vertical="center"/>
    </xf>
    <xf numFmtId="0" fontId="23" fillId="5" borderId="155" xfId="3" applyFont="1" applyFill="1" applyBorder="1" applyAlignment="1">
      <alignment horizontal="center" vertical="center" shrinkToFit="1"/>
    </xf>
    <xf numFmtId="0" fontId="23" fillId="5" borderId="157" xfId="3" applyFont="1" applyFill="1" applyBorder="1" applyAlignment="1">
      <alignment horizontal="center" vertical="center" shrinkToFit="1"/>
    </xf>
    <xf numFmtId="0" fontId="31" fillId="0" borderId="0" xfId="3" applyFont="1" applyFill="1" applyBorder="1" applyAlignment="1">
      <alignment horizontal="left" vertical="center"/>
    </xf>
    <xf numFmtId="0" fontId="31" fillId="0" borderId="280" xfId="3" applyFont="1" applyFill="1" applyBorder="1" applyAlignment="1">
      <alignment horizontal="left" vertical="center"/>
    </xf>
    <xf numFmtId="0" fontId="31" fillId="0" borderId="279" xfId="3" applyFont="1" applyFill="1" applyBorder="1" applyAlignment="1">
      <alignment horizontal="left" vertical="center"/>
    </xf>
    <xf numFmtId="0" fontId="31" fillId="0" borderId="4" xfId="3" applyFont="1" applyFill="1" applyBorder="1" applyAlignment="1">
      <alignment horizontal="left" vertical="center"/>
    </xf>
    <xf numFmtId="0" fontId="31" fillId="0" borderId="155" xfId="3" applyFont="1" applyFill="1" applyBorder="1" applyAlignment="1">
      <alignment horizontal="left" vertical="center"/>
    </xf>
    <xf numFmtId="49" fontId="23" fillId="0" borderId="0" xfId="3" applyNumberFormat="1" applyFont="1" applyFill="1" applyBorder="1" applyAlignment="1" applyProtection="1">
      <alignment horizontal="center" vertical="center" shrinkToFit="1"/>
      <protection locked="0"/>
    </xf>
    <xf numFmtId="49" fontId="23" fillId="0" borderId="4" xfId="3" applyNumberFormat="1" applyFont="1" applyFill="1" applyBorder="1" applyAlignment="1" applyProtection="1">
      <alignment horizontal="center" vertical="center" shrinkToFit="1"/>
      <protection locked="0"/>
    </xf>
    <xf numFmtId="49" fontId="31" fillId="0" borderId="159" xfId="3" applyNumberFormat="1" applyFont="1" applyFill="1" applyBorder="1" applyAlignment="1">
      <alignment horizontal="left" vertical="center"/>
    </xf>
    <xf numFmtId="49" fontId="31" fillId="0" borderId="282" xfId="3" applyNumberFormat="1" applyFont="1" applyFill="1" applyBorder="1" applyAlignment="1">
      <alignment horizontal="left" vertical="center"/>
    </xf>
    <xf numFmtId="0" fontId="31" fillId="0" borderId="281" xfId="3" applyFont="1" applyFill="1" applyBorder="1" applyAlignment="1">
      <alignment horizontal="left" vertical="center"/>
    </xf>
    <xf numFmtId="0" fontId="31" fillId="0" borderId="159" xfId="3" applyFont="1" applyFill="1" applyBorder="1" applyAlignment="1">
      <alignment horizontal="left" vertical="center"/>
    </xf>
    <xf numFmtId="0" fontId="31" fillId="0" borderId="320" xfId="3" applyFont="1" applyFill="1" applyBorder="1" applyAlignment="1">
      <alignment horizontal="left" vertical="center"/>
    </xf>
    <xf numFmtId="0" fontId="31" fillId="0" borderId="7" xfId="3" applyFont="1" applyFill="1" applyBorder="1" applyAlignment="1">
      <alignment horizontal="left" vertical="center"/>
    </xf>
    <xf numFmtId="49" fontId="23" fillId="0" borderId="7" xfId="3" applyNumberFormat="1" applyFont="1" applyFill="1" applyBorder="1" applyAlignment="1" applyProtection="1">
      <alignment horizontal="center" vertical="center" shrinkToFit="1"/>
      <protection locked="0"/>
    </xf>
    <xf numFmtId="49" fontId="23" fillId="0" borderId="8" xfId="3" applyNumberFormat="1" applyFont="1" applyFill="1" applyBorder="1" applyAlignment="1" applyProtection="1">
      <alignment horizontal="center" vertical="center" shrinkToFit="1"/>
      <protection locked="0"/>
    </xf>
    <xf numFmtId="49" fontId="31" fillId="0" borderId="5" xfId="3" applyNumberFormat="1" applyFont="1" applyFill="1" applyBorder="1" applyAlignment="1">
      <alignment horizontal="left" vertical="center"/>
    </xf>
    <xf numFmtId="0" fontId="31" fillId="0" borderId="5" xfId="3" applyFont="1" applyFill="1" applyBorder="1" applyAlignment="1">
      <alignment horizontal="left" vertical="center"/>
    </xf>
    <xf numFmtId="0" fontId="31" fillId="0" borderId="2" xfId="3" applyFont="1" applyFill="1" applyBorder="1" applyAlignment="1">
      <alignment horizontal="left" vertical="center"/>
    </xf>
    <xf numFmtId="49" fontId="31" fillId="0" borderId="319" xfId="3" applyNumberFormat="1" applyFont="1" applyFill="1" applyBorder="1" applyAlignment="1">
      <alignment horizontal="left" vertical="center"/>
    </xf>
    <xf numFmtId="0" fontId="31" fillId="0" borderId="318" xfId="3" applyFont="1" applyFill="1" applyBorder="1" applyAlignment="1">
      <alignment horizontal="left" vertical="center"/>
    </xf>
    <xf numFmtId="0" fontId="23" fillId="5" borderId="1" xfId="3" applyFont="1" applyFill="1" applyBorder="1" applyAlignment="1">
      <alignment horizontal="center" textRotation="255" shrinkToFit="1"/>
    </xf>
    <xf numFmtId="0" fontId="23" fillId="5" borderId="3" xfId="3" applyFont="1" applyFill="1" applyBorder="1" applyAlignment="1">
      <alignment horizontal="center" textRotation="255" shrinkToFit="1"/>
    </xf>
    <xf numFmtId="0" fontId="23" fillId="5" borderId="6" xfId="3" applyFont="1" applyFill="1" applyBorder="1" applyAlignment="1">
      <alignment horizontal="center" textRotation="255" shrinkToFit="1"/>
    </xf>
    <xf numFmtId="0" fontId="23" fillId="0" borderId="229" xfId="3" applyFont="1" applyFill="1" applyBorder="1" applyAlignment="1" applyProtection="1">
      <alignment horizontal="left" vertical="top" wrapText="1"/>
      <protection locked="0"/>
    </xf>
    <xf numFmtId="0" fontId="23" fillId="0" borderId="227" xfId="3" applyFont="1" applyFill="1" applyBorder="1" applyAlignment="1" applyProtection="1">
      <alignment horizontal="left" vertical="top" wrapText="1"/>
      <protection locked="0"/>
    </xf>
    <xf numFmtId="0" fontId="23" fillId="0" borderId="228" xfId="3" applyFont="1" applyFill="1" applyBorder="1" applyAlignment="1" applyProtection="1">
      <alignment horizontal="left" vertical="top" wrapText="1"/>
      <protection locked="0"/>
    </xf>
    <xf numFmtId="0" fontId="23" fillId="0" borderId="147" xfId="3" applyFont="1" applyFill="1" applyBorder="1" applyAlignment="1" applyProtection="1">
      <alignment horizontal="left" vertical="top" wrapText="1"/>
      <protection locked="0"/>
    </xf>
    <xf numFmtId="0" fontId="23" fillId="0" borderId="146" xfId="3" applyFont="1" applyFill="1" applyBorder="1" applyAlignment="1" applyProtection="1">
      <alignment horizontal="left" vertical="top" wrapText="1"/>
      <protection locked="0"/>
    </xf>
    <xf numFmtId="49" fontId="33" fillId="4" borderId="317" xfId="3" applyNumberFormat="1" applyFont="1" applyFill="1" applyBorder="1" applyAlignment="1">
      <alignment horizontal="center" vertical="center" textRotation="255"/>
    </xf>
    <xf numFmtId="49" fontId="33" fillId="4" borderId="210" xfId="3" applyNumberFormat="1" applyFont="1" applyFill="1" applyBorder="1" applyAlignment="1">
      <alignment horizontal="center" vertical="center" textRotation="255"/>
    </xf>
    <xf numFmtId="49" fontId="33" fillId="4" borderId="150" xfId="3" applyNumberFormat="1" applyFont="1" applyFill="1" applyBorder="1" applyAlignment="1">
      <alignment horizontal="center" vertical="center" textRotation="255"/>
    </xf>
    <xf numFmtId="49" fontId="23" fillId="0" borderId="317" xfId="3" applyNumberFormat="1" applyFont="1" applyFill="1" applyBorder="1" applyAlignment="1" applyProtection="1">
      <alignment horizontal="left" vertical="top" wrapText="1"/>
      <protection locked="0"/>
    </xf>
    <xf numFmtId="49" fontId="23" fillId="0" borderId="349" xfId="3" applyNumberFormat="1" applyFont="1" applyFill="1" applyBorder="1" applyAlignment="1" applyProtection="1">
      <alignment horizontal="left" vertical="top" wrapText="1"/>
      <protection locked="0"/>
    </xf>
    <xf numFmtId="49" fontId="23" fillId="0" borderId="210" xfId="3" applyNumberFormat="1" applyFont="1" applyFill="1" applyBorder="1" applyAlignment="1" applyProtection="1">
      <alignment horizontal="left" vertical="top" wrapText="1"/>
      <protection locked="0"/>
    </xf>
    <xf numFmtId="49" fontId="23" fillId="0" borderId="140" xfId="3" applyNumberFormat="1" applyFont="1" applyFill="1" applyBorder="1" applyAlignment="1" applyProtection="1">
      <alignment horizontal="left" vertical="top" wrapText="1"/>
      <protection locked="0"/>
    </xf>
    <xf numFmtId="49" fontId="23" fillId="0" borderId="150" xfId="3" applyNumberFormat="1" applyFont="1" applyFill="1" applyBorder="1" applyAlignment="1" applyProtection="1">
      <alignment horizontal="left" vertical="top" wrapText="1"/>
      <protection locked="0"/>
    </xf>
    <xf numFmtId="49" fontId="23" fillId="0" borderId="154" xfId="3" applyNumberFormat="1" applyFont="1" applyFill="1" applyBorder="1" applyAlignment="1" applyProtection="1">
      <alignment horizontal="left" vertical="top" wrapText="1"/>
      <protection locked="0"/>
    </xf>
    <xf numFmtId="49" fontId="33" fillId="4" borderId="193" xfId="3" applyNumberFormat="1" applyFont="1" applyFill="1" applyBorder="1" applyAlignment="1">
      <alignment horizontal="center" vertical="center" textRotation="255"/>
    </xf>
    <xf numFmtId="0" fontId="23" fillId="0" borderId="311" xfId="3" applyFont="1" applyFill="1" applyBorder="1" applyAlignment="1" applyProtection="1">
      <alignment horizontal="left" vertical="top" wrapText="1"/>
      <protection locked="0"/>
    </xf>
    <xf numFmtId="0" fontId="23" fillId="0" borderId="312" xfId="3" applyFont="1" applyFill="1" applyBorder="1" applyAlignment="1" applyProtection="1">
      <alignment horizontal="left" vertical="top" wrapText="1"/>
      <protection locked="0"/>
    </xf>
    <xf numFmtId="0" fontId="23" fillId="0" borderId="321" xfId="3" applyFont="1" applyFill="1" applyBorder="1" applyAlignment="1" applyProtection="1">
      <alignment horizontal="left" vertical="top" wrapText="1"/>
      <protection locked="0"/>
    </xf>
    <xf numFmtId="49" fontId="33" fillId="4" borderId="322" xfId="3" applyNumberFormat="1" applyFont="1" applyFill="1" applyBorder="1" applyAlignment="1">
      <alignment horizontal="center" vertical="center" textRotation="255"/>
    </xf>
    <xf numFmtId="49" fontId="23" fillId="0" borderId="193" xfId="3" applyNumberFormat="1" applyFont="1" applyFill="1" applyBorder="1" applyAlignment="1" applyProtection="1">
      <alignment horizontal="left" vertical="top" wrapText="1"/>
      <protection locked="0"/>
    </xf>
    <xf numFmtId="49" fontId="23" fillId="0" borderId="158" xfId="3" applyNumberFormat="1" applyFont="1" applyFill="1" applyBorder="1" applyAlignment="1" applyProtection="1">
      <alignment horizontal="left" vertical="top" wrapText="1"/>
      <protection locked="0"/>
    </xf>
    <xf numFmtId="49" fontId="23" fillId="0" borderId="322" xfId="3" applyNumberFormat="1" applyFont="1" applyFill="1" applyBorder="1" applyAlignment="1" applyProtection="1">
      <alignment horizontal="left" vertical="top" wrapText="1"/>
      <protection locked="0"/>
    </xf>
    <xf numFmtId="49" fontId="23" fillId="0" borderId="225" xfId="3" applyNumberFormat="1" applyFont="1" applyFill="1" applyBorder="1" applyAlignment="1" applyProtection="1">
      <alignment horizontal="left" vertical="top" wrapText="1"/>
      <protection locked="0"/>
    </xf>
    <xf numFmtId="49" fontId="33" fillId="4" borderId="323" xfId="3" applyNumberFormat="1" applyFont="1" applyFill="1" applyBorder="1" applyAlignment="1">
      <alignment horizontal="center" vertical="center" textRotation="255"/>
    </xf>
    <xf numFmtId="49" fontId="23" fillId="0" borderId="323" xfId="3" applyNumberFormat="1" applyFont="1" applyFill="1" applyBorder="1" applyAlignment="1" applyProtection="1">
      <alignment horizontal="left" vertical="top" wrapText="1"/>
      <protection locked="0"/>
    </xf>
    <xf numFmtId="49" fontId="23" fillId="0" borderId="324" xfId="3" applyNumberFormat="1" applyFont="1" applyFill="1" applyBorder="1" applyAlignment="1" applyProtection="1">
      <alignment horizontal="left" vertical="top" wrapText="1"/>
      <protection locked="0"/>
    </xf>
    <xf numFmtId="0" fontId="31" fillId="5" borderId="163" xfId="3" applyFont="1" applyFill="1" applyBorder="1" applyAlignment="1">
      <alignment horizontal="center" vertical="center" wrapText="1"/>
    </xf>
    <xf numFmtId="0" fontId="31" fillId="5" borderId="155" xfId="3" applyFont="1" applyFill="1" applyBorder="1" applyAlignment="1">
      <alignment horizontal="center" vertical="center" wrapText="1"/>
    </xf>
    <xf numFmtId="0" fontId="31" fillId="0" borderId="44" xfId="3" applyFont="1" applyFill="1" applyBorder="1" applyAlignment="1" applyProtection="1">
      <alignment horizontal="left" vertical="center" wrapText="1"/>
      <protection locked="0"/>
    </xf>
    <xf numFmtId="0" fontId="31" fillId="0" borderId="45" xfId="3" applyFont="1" applyFill="1" applyBorder="1" applyAlignment="1" applyProtection="1">
      <alignment horizontal="left" vertical="center" wrapText="1"/>
      <protection locked="0"/>
    </xf>
    <xf numFmtId="0" fontId="31" fillId="0" borderId="46" xfId="3" applyFont="1" applyFill="1" applyBorder="1" applyAlignment="1" applyProtection="1">
      <alignment horizontal="left" vertical="center" wrapText="1"/>
      <protection locked="0"/>
    </xf>
    <xf numFmtId="0" fontId="44" fillId="2" borderId="135" xfId="3" applyFont="1" applyFill="1" applyBorder="1" applyAlignment="1">
      <alignment horizontal="left" vertical="center" shrinkToFit="1"/>
    </xf>
    <xf numFmtId="0" fontId="44" fillId="2" borderId="136" xfId="3" applyFont="1" applyFill="1" applyBorder="1" applyAlignment="1">
      <alignment horizontal="left" vertical="center" shrinkToFit="1"/>
    </xf>
    <xf numFmtId="0" fontId="44" fillId="2" borderId="26" xfId="3" applyFont="1" applyFill="1" applyBorder="1" applyAlignment="1">
      <alignment horizontal="left" vertical="center" shrinkToFit="1"/>
    </xf>
    <xf numFmtId="0" fontId="31" fillId="2" borderId="139" xfId="3" applyFont="1" applyFill="1" applyBorder="1" applyAlignment="1">
      <alignment horizontal="center" vertical="center"/>
    </xf>
    <xf numFmtId="0" fontId="42" fillId="5" borderId="158" xfId="3" applyFont="1" applyFill="1" applyBorder="1" applyAlignment="1">
      <alignment horizontal="center" vertical="center"/>
    </xf>
    <xf numFmtId="0" fontId="42" fillId="5" borderId="159" xfId="3" applyFont="1" applyFill="1" applyBorder="1" applyAlignment="1">
      <alignment horizontal="center" vertical="center"/>
    </xf>
    <xf numFmtId="0" fontId="42" fillId="5" borderId="192" xfId="3" applyFont="1" applyFill="1" applyBorder="1" applyAlignment="1">
      <alignment horizontal="center" vertical="center"/>
    </xf>
    <xf numFmtId="0" fontId="31" fillId="5" borderId="193" xfId="3" applyFont="1" applyFill="1" applyBorder="1" applyAlignment="1">
      <alignment horizontal="center" vertical="center" textRotation="255"/>
    </xf>
    <xf numFmtId="0" fontId="31" fillId="5" borderId="210" xfId="3" applyFont="1" applyFill="1" applyBorder="1" applyAlignment="1">
      <alignment horizontal="center" vertical="center" textRotation="255"/>
    </xf>
    <xf numFmtId="0" fontId="42" fillId="5" borderId="158" xfId="3" applyFont="1" applyFill="1" applyBorder="1" applyAlignment="1">
      <alignment horizontal="center" vertical="center" wrapText="1"/>
    </xf>
    <xf numFmtId="0" fontId="33" fillId="5" borderId="159" xfId="3" applyFont="1" applyFill="1" applyBorder="1" applyAlignment="1">
      <alignment horizontal="center" vertical="center" wrapText="1"/>
    </xf>
    <xf numFmtId="0" fontId="33" fillId="5" borderId="192" xfId="3" applyFont="1" applyFill="1" applyBorder="1" applyAlignment="1">
      <alignment horizontal="center" vertical="center" wrapText="1"/>
    </xf>
    <xf numFmtId="0" fontId="42" fillId="5" borderId="158" xfId="3" applyFont="1" applyFill="1" applyBorder="1" applyAlignment="1">
      <alignment horizontal="center" vertical="center" wrapText="1" shrinkToFit="1"/>
    </xf>
    <xf numFmtId="0" fontId="33" fillId="5" borderId="159" xfId="3" applyFont="1" applyFill="1" applyBorder="1" applyAlignment="1">
      <alignment horizontal="center" vertical="center" wrapText="1" shrinkToFit="1"/>
    </xf>
    <xf numFmtId="0" fontId="33" fillId="5" borderId="160" xfId="3" applyFont="1" applyFill="1" applyBorder="1" applyAlignment="1">
      <alignment horizontal="center" vertical="center" wrapText="1" shrinkToFit="1"/>
    </xf>
    <xf numFmtId="0" fontId="31" fillId="5" borderId="140" xfId="3" applyFont="1" applyFill="1" applyBorder="1" applyAlignment="1">
      <alignment horizontal="center" vertical="center" wrapText="1"/>
    </xf>
    <xf numFmtId="0" fontId="31" fillId="5" borderId="0" xfId="3" applyFont="1" applyFill="1" applyBorder="1" applyAlignment="1">
      <alignment horizontal="center" vertical="center" wrapText="1"/>
    </xf>
    <xf numFmtId="0" fontId="31" fillId="5" borderId="123" xfId="3" applyFont="1" applyFill="1" applyBorder="1" applyAlignment="1">
      <alignment horizontal="center" vertical="center" wrapText="1"/>
    </xf>
    <xf numFmtId="0" fontId="31" fillId="5" borderId="140" xfId="3" applyFont="1" applyFill="1" applyBorder="1" applyAlignment="1">
      <alignment horizontal="center" vertical="center" wrapText="1" shrinkToFit="1"/>
    </xf>
    <xf numFmtId="0" fontId="31" fillId="5" borderId="0" xfId="3" applyFont="1" applyFill="1" applyBorder="1" applyAlignment="1">
      <alignment horizontal="center" vertical="center" shrinkToFit="1"/>
    </xf>
    <xf numFmtId="0" fontId="31" fillId="5" borderId="17" xfId="3" applyFont="1" applyFill="1" applyBorder="1" applyAlignment="1">
      <alignment horizontal="center" vertical="center" shrinkToFit="1"/>
    </xf>
    <xf numFmtId="0" fontId="31" fillId="5" borderId="140" xfId="3" applyFont="1" applyFill="1" applyBorder="1" applyAlignment="1">
      <alignment horizontal="center" vertical="center" shrinkToFit="1"/>
    </xf>
    <xf numFmtId="0" fontId="31" fillId="5" borderId="123" xfId="3" applyFont="1" applyFill="1" applyBorder="1" applyAlignment="1">
      <alignment horizontal="center" vertical="center" shrinkToFit="1"/>
    </xf>
    <xf numFmtId="0" fontId="31" fillId="2" borderId="133" xfId="3" applyFont="1" applyFill="1" applyBorder="1" applyAlignment="1">
      <alignment horizontal="left" vertical="center" wrapText="1"/>
    </xf>
    <xf numFmtId="0" fontId="31" fillId="2" borderId="84" xfId="3" applyFont="1" applyFill="1" applyBorder="1" applyAlignment="1">
      <alignment horizontal="left" vertical="center" wrapText="1"/>
    </xf>
    <xf numFmtId="0" fontId="31" fillId="2" borderId="85" xfId="3" applyFont="1" applyFill="1" applyBorder="1" applyAlignment="1">
      <alignment horizontal="left" vertical="center" wrapText="1"/>
    </xf>
    <xf numFmtId="0" fontId="31" fillId="5" borderId="142" xfId="3" applyFont="1" applyFill="1" applyBorder="1" applyAlignment="1">
      <alignment horizontal="center" vertical="center" wrapText="1"/>
    </xf>
    <xf numFmtId="0" fontId="31" fillId="5" borderId="42" xfId="3" applyFont="1" applyFill="1" applyBorder="1" applyAlignment="1">
      <alignment horizontal="center" vertical="center" wrapText="1"/>
    </xf>
    <xf numFmtId="0" fontId="35" fillId="4" borderId="41" xfId="3" applyFont="1" applyFill="1" applyBorder="1" applyAlignment="1" applyProtection="1">
      <alignment horizontal="left" vertical="center" wrapText="1"/>
      <protection hidden="1"/>
    </xf>
    <xf numFmtId="0" fontId="35" fillId="4" borderId="42" xfId="3" applyFont="1" applyFill="1" applyBorder="1" applyAlignment="1" applyProtection="1">
      <alignment horizontal="left" vertical="center" wrapText="1"/>
      <protection hidden="1"/>
    </xf>
    <xf numFmtId="0" fontId="35" fillId="4" borderId="43" xfId="3" applyFont="1" applyFill="1" applyBorder="1" applyAlignment="1" applyProtection="1">
      <alignment horizontal="left" vertical="center" wrapText="1"/>
      <protection hidden="1"/>
    </xf>
    <xf numFmtId="0" fontId="31" fillId="5" borderId="164" xfId="3" applyFont="1" applyFill="1" applyBorder="1" applyAlignment="1">
      <alignment horizontal="center" vertical="center" wrapText="1"/>
    </xf>
    <xf numFmtId="0" fontId="31" fillId="5" borderId="159" xfId="3" applyFont="1" applyFill="1" applyBorder="1" applyAlignment="1">
      <alignment horizontal="center" vertical="center" wrapText="1"/>
    </xf>
    <xf numFmtId="0" fontId="31" fillId="5" borderId="139" xfId="3" applyFont="1" applyFill="1" applyBorder="1" applyAlignment="1">
      <alignment horizontal="center" vertical="center" wrapText="1"/>
    </xf>
    <xf numFmtId="0" fontId="23" fillId="4" borderId="158" xfId="3" applyFont="1" applyFill="1" applyBorder="1" applyAlignment="1">
      <alignment horizontal="left" vertical="top" wrapText="1"/>
    </xf>
    <xf numFmtId="0" fontId="23" fillId="4" borderId="159" xfId="3" applyFont="1" applyFill="1" applyBorder="1" applyAlignment="1">
      <alignment horizontal="left" vertical="top" wrapText="1"/>
    </xf>
    <xf numFmtId="0" fontId="23" fillId="4" borderId="160" xfId="3" applyFont="1" applyFill="1" applyBorder="1" applyAlignment="1">
      <alignment horizontal="left" vertical="top" wrapText="1"/>
    </xf>
    <xf numFmtId="0" fontId="23" fillId="4" borderId="140" xfId="3" applyFont="1" applyFill="1" applyBorder="1" applyAlignment="1">
      <alignment horizontal="left" vertical="top" wrapText="1"/>
    </xf>
    <xf numFmtId="0" fontId="23" fillId="4" borderId="0" xfId="3" applyFont="1" applyFill="1" applyBorder="1" applyAlignment="1">
      <alignment horizontal="left" vertical="top" wrapText="1"/>
    </xf>
    <xf numFmtId="0" fontId="23" fillId="4" borderId="17" xfId="3" applyFont="1" applyFill="1" applyBorder="1" applyAlignment="1">
      <alignment horizontal="left" vertical="top" wrapText="1"/>
    </xf>
    <xf numFmtId="0" fontId="23" fillId="4" borderId="154" xfId="3" applyFont="1" applyFill="1" applyBorder="1" applyAlignment="1">
      <alignment horizontal="left" vertical="top" wrapText="1"/>
    </xf>
    <xf numFmtId="0" fontId="23" fillId="4" borderId="155" xfId="3" applyFont="1" applyFill="1" applyBorder="1" applyAlignment="1">
      <alignment horizontal="left" vertical="top" wrapText="1"/>
    </xf>
    <xf numFmtId="0" fontId="23" fillId="4" borderId="157" xfId="3" applyFont="1" applyFill="1" applyBorder="1" applyAlignment="1">
      <alignment horizontal="left" vertical="top" wrapText="1"/>
    </xf>
    <xf numFmtId="49" fontId="33" fillId="4" borderId="164" xfId="3" applyNumberFormat="1" applyFont="1" applyFill="1" applyBorder="1" applyAlignment="1">
      <alignment horizontal="center" vertical="center" shrinkToFit="1"/>
    </xf>
    <xf numFmtId="49" fontId="33" fillId="4" borderId="163" xfId="3" applyNumberFormat="1" applyFont="1" applyFill="1" applyBorder="1" applyAlignment="1">
      <alignment horizontal="center" vertical="center" shrinkToFit="1"/>
    </xf>
    <xf numFmtId="49" fontId="23" fillId="0" borderId="159" xfId="3" applyNumberFormat="1" applyFont="1" applyFill="1" applyBorder="1" applyAlignment="1" applyProtection="1">
      <alignment horizontal="left" vertical="top" wrapText="1"/>
      <protection locked="0"/>
    </xf>
    <xf numFmtId="49" fontId="23" fillId="0" borderId="192" xfId="3" applyNumberFormat="1" applyFont="1" applyFill="1" applyBorder="1" applyAlignment="1" applyProtection="1">
      <alignment horizontal="left" vertical="top" wrapText="1"/>
      <protection locked="0"/>
    </xf>
    <xf numFmtId="49" fontId="23" fillId="0" borderId="155" xfId="3" applyNumberFormat="1" applyFont="1" applyFill="1" applyBorder="1" applyAlignment="1" applyProtection="1">
      <alignment horizontal="left" vertical="top" wrapText="1"/>
      <protection locked="0"/>
    </xf>
    <xf numFmtId="49" fontId="23" fillId="0" borderId="156" xfId="3" applyNumberFormat="1" applyFont="1" applyFill="1" applyBorder="1" applyAlignment="1" applyProtection="1">
      <alignment horizontal="left" vertical="top" wrapText="1"/>
      <protection locked="0"/>
    </xf>
    <xf numFmtId="49" fontId="23" fillId="0" borderId="46" xfId="3" applyNumberFormat="1" applyFont="1" applyFill="1" applyBorder="1" applyAlignment="1" applyProtection="1">
      <alignment horizontal="left" vertical="top" wrapText="1"/>
      <protection locked="0"/>
    </xf>
    <xf numFmtId="49" fontId="23" fillId="0" borderId="204" xfId="3" applyNumberFormat="1" applyFont="1" applyFill="1" applyBorder="1" applyAlignment="1" applyProtection="1">
      <alignment horizontal="left" vertical="top" wrapText="1"/>
      <protection locked="0"/>
    </xf>
    <xf numFmtId="49" fontId="23" fillId="0" borderId="205" xfId="3" applyNumberFormat="1" applyFont="1" applyFill="1" applyBorder="1" applyAlignment="1" applyProtection="1">
      <alignment horizontal="left" vertical="top" wrapText="1"/>
      <protection locked="0"/>
    </xf>
    <xf numFmtId="49" fontId="23" fillId="0" borderId="206" xfId="3" applyNumberFormat="1" applyFont="1" applyFill="1" applyBorder="1" applyAlignment="1" applyProtection="1">
      <alignment horizontal="left" vertical="top" wrapText="1"/>
      <protection locked="0"/>
    </xf>
    <xf numFmtId="49" fontId="23" fillId="0" borderId="207" xfId="3" applyNumberFormat="1" applyFont="1" applyFill="1" applyBorder="1" applyAlignment="1" applyProtection="1">
      <alignment horizontal="left" vertical="top" wrapText="1"/>
      <protection locked="0"/>
    </xf>
    <xf numFmtId="49" fontId="23" fillId="0" borderId="43" xfId="3" applyNumberFormat="1" applyFont="1" applyFill="1" applyBorder="1" applyAlignment="1" applyProtection="1">
      <alignment horizontal="left" vertical="top" wrapText="1"/>
      <protection locked="0"/>
    </xf>
    <xf numFmtId="49" fontId="23" fillId="0" borderId="188" xfId="3" applyNumberFormat="1" applyFont="1" applyFill="1" applyBorder="1" applyAlignment="1" applyProtection="1">
      <alignment horizontal="left" vertical="top" wrapText="1"/>
      <protection locked="0"/>
    </xf>
    <xf numFmtId="49" fontId="23" fillId="0" borderId="142" xfId="3" applyNumberFormat="1" applyFont="1" applyFill="1" applyBorder="1" applyAlignment="1" applyProtection="1">
      <alignment horizontal="left" vertical="top" wrapText="1"/>
      <protection locked="0"/>
    </xf>
    <xf numFmtId="49" fontId="23" fillId="0" borderId="19" xfId="3" applyNumberFormat="1" applyFont="1" applyFill="1" applyBorder="1" applyAlignment="1" applyProtection="1">
      <alignment horizontal="left" vertical="top" wrapText="1"/>
      <protection locked="0"/>
    </xf>
    <xf numFmtId="49" fontId="23" fillId="0" borderId="208" xfId="3" applyNumberFormat="1" applyFont="1" applyFill="1" applyBorder="1" applyAlignment="1" applyProtection="1">
      <alignment horizontal="left" vertical="top" wrapText="1"/>
      <protection locked="0"/>
    </xf>
    <xf numFmtId="49" fontId="33" fillId="4" borderId="134" xfId="3" applyNumberFormat="1" applyFont="1" applyFill="1" applyBorder="1" applyAlignment="1">
      <alignment horizontal="center" vertical="center" shrinkToFit="1"/>
    </xf>
    <xf numFmtId="49" fontId="23" fillId="0" borderId="124" xfId="3" applyNumberFormat="1" applyFont="1" applyFill="1" applyBorder="1" applyAlignment="1" applyProtection="1">
      <alignment horizontal="left" vertical="top" wrapText="1"/>
      <protection locked="0"/>
    </xf>
    <xf numFmtId="49" fontId="23" fillId="0" borderId="37" xfId="3" applyNumberFormat="1" applyFont="1" applyFill="1" applyBorder="1" applyAlignment="1" applyProtection="1">
      <alignment horizontal="left" vertical="top" wrapText="1"/>
      <protection locked="0"/>
    </xf>
    <xf numFmtId="49" fontId="23" fillId="0" borderId="125" xfId="3" applyNumberFormat="1" applyFont="1" applyFill="1" applyBorder="1" applyAlignment="1" applyProtection="1">
      <alignment horizontal="left" vertical="top" wrapText="1"/>
      <protection locked="0"/>
    </xf>
    <xf numFmtId="49" fontId="23" fillId="0" borderId="209" xfId="3" applyNumberFormat="1" applyFont="1" applyFill="1" applyBorder="1" applyAlignment="1" applyProtection="1">
      <alignment horizontal="left" vertical="top" wrapText="1"/>
      <protection locked="0"/>
    </xf>
    <xf numFmtId="49" fontId="23" fillId="0" borderId="85" xfId="3" applyNumberFormat="1" applyFont="1" applyFill="1" applyBorder="1" applyAlignment="1" applyProtection="1">
      <alignment horizontal="left" vertical="top" wrapText="1"/>
      <protection locked="0"/>
    </xf>
    <xf numFmtId="49" fontId="23" fillId="0" borderId="202" xfId="3" applyNumberFormat="1" applyFont="1" applyFill="1" applyBorder="1" applyAlignment="1" applyProtection="1">
      <alignment horizontal="left" vertical="top" wrapText="1"/>
      <protection locked="0"/>
    </xf>
    <xf numFmtId="0" fontId="31" fillId="0" borderId="133" xfId="3" applyFont="1" applyFill="1" applyBorder="1" applyAlignment="1">
      <alignment horizontal="left" vertical="center" wrapText="1"/>
    </xf>
    <xf numFmtId="0" fontId="31" fillId="0" borderId="84" xfId="3" applyFont="1" applyFill="1" applyBorder="1" applyAlignment="1">
      <alignment horizontal="left" vertical="center" wrapText="1"/>
    </xf>
    <xf numFmtId="0" fontId="31" fillId="0" borderId="85" xfId="3" applyFont="1" applyFill="1" applyBorder="1" applyAlignment="1">
      <alignment horizontal="left" vertical="center" wrapText="1"/>
    </xf>
    <xf numFmtId="49" fontId="31" fillId="5" borderId="152" xfId="3" applyNumberFormat="1" applyFont="1" applyFill="1" applyBorder="1" applyAlignment="1">
      <alignment horizontal="center" vertical="center" textRotation="255" shrinkToFit="1"/>
    </xf>
    <xf numFmtId="49" fontId="31" fillId="5" borderId="201" xfId="3" applyNumberFormat="1" applyFont="1" applyFill="1" applyBorder="1" applyAlignment="1">
      <alignment horizontal="center" vertical="center" textRotation="255" shrinkToFit="1"/>
    </xf>
    <xf numFmtId="49" fontId="31" fillId="5" borderId="138" xfId="3" applyNumberFormat="1" applyFont="1" applyFill="1" applyBorder="1" applyAlignment="1">
      <alignment horizontal="center" vertical="center" wrapText="1"/>
    </xf>
    <xf numFmtId="49" fontId="31" fillId="5" borderId="136" xfId="3" applyNumberFormat="1" applyFont="1" applyFill="1" applyBorder="1" applyAlignment="1">
      <alignment horizontal="center" vertical="center" wrapText="1"/>
    </xf>
    <xf numFmtId="49" fontId="31" fillId="5" borderId="137" xfId="3" applyNumberFormat="1" applyFont="1" applyFill="1" applyBorder="1" applyAlignment="1">
      <alignment horizontal="center" vertical="center" wrapText="1"/>
    </xf>
    <xf numFmtId="49" fontId="31" fillId="5" borderId="124" xfId="3" applyNumberFormat="1" applyFont="1" applyFill="1" applyBorder="1" applyAlignment="1">
      <alignment horizontal="center" vertical="center" wrapText="1"/>
    </xf>
    <xf numFmtId="49" fontId="31" fillId="5" borderId="37" xfId="3" applyNumberFormat="1" applyFont="1" applyFill="1" applyBorder="1" applyAlignment="1">
      <alignment horizontal="center" vertical="center" wrapText="1"/>
    </xf>
    <xf numFmtId="49" fontId="31" fillId="5" borderId="125" xfId="3" applyNumberFormat="1" applyFont="1" applyFill="1" applyBorder="1" applyAlignment="1">
      <alignment horizontal="center" vertical="center" wrapText="1"/>
    </xf>
    <xf numFmtId="49" fontId="31" fillId="5" borderId="138" xfId="3" applyNumberFormat="1" applyFont="1" applyFill="1" applyBorder="1" applyAlignment="1">
      <alignment horizontal="center" vertical="center" wrapText="1" shrinkToFit="1"/>
    </xf>
    <xf numFmtId="49" fontId="31" fillId="5" borderId="136" xfId="3" applyNumberFormat="1" applyFont="1" applyFill="1" applyBorder="1" applyAlignment="1">
      <alignment horizontal="center" vertical="center" shrinkToFit="1"/>
    </xf>
    <xf numFmtId="49" fontId="31" fillId="5" borderId="26" xfId="3" applyNumberFormat="1" applyFont="1" applyFill="1" applyBorder="1" applyAlignment="1">
      <alignment horizontal="center" vertical="center" shrinkToFit="1"/>
    </xf>
    <xf numFmtId="49" fontId="31" fillId="5" borderId="124" xfId="3" applyNumberFormat="1" applyFont="1" applyFill="1" applyBorder="1" applyAlignment="1">
      <alignment horizontal="center" vertical="center" shrinkToFit="1"/>
    </xf>
    <xf numFmtId="49" fontId="31" fillId="5" borderId="37" xfId="3" applyNumberFormat="1" applyFont="1" applyFill="1" applyBorder="1" applyAlignment="1">
      <alignment horizontal="center" vertical="center" shrinkToFit="1"/>
    </xf>
    <xf numFmtId="49" fontId="31" fillId="5" borderId="36" xfId="3" applyNumberFormat="1" applyFont="1" applyFill="1" applyBorder="1" applyAlignment="1">
      <alignment horizontal="center" vertical="center" shrinkToFit="1"/>
    </xf>
    <xf numFmtId="49" fontId="33" fillId="4" borderId="135" xfId="3" applyNumberFormat="1" applyFont="1" applyFill="1" applyBorder="1" applyAlignment="1">
      <alignment horizontal="center" vertical="center" shrinkToFit="1"/>
    </xf>
    <xf numFmtId="49" fontId="23" fillId="0" borderId="138" xfId="3" applyNumberFormat="1" applyFont="1" applyFill="1" applyBorder="1" applyAlignment="1" applyProtection="1">
      <alignment horizontal="left" vertical="top" wrapText="1"/>
      <protection locked="0"/>
    </xf>
    <xf numFmtId="49" fontId="23" fillId="0" borderId="136" xfId="3" applyNumberFormat="1" applyFont="1" applyFill="1" applyBorder="1" applyAlignment="1" applyProtection="1">
      <alignment horizontal="left" vertical="top" wrapText="1"/>
      <protection locked="0"/>
    </xf>
    <xf numFmtId="49" fontId="23" fillId="0" borderId="137" xfId="3" applyNumberFormat="1" applyFont="1" applyFill="1" applyBorder="1" applyAlignment="1" applyProtection="1">
      <alignment horizontal="left" vertical="top" wrapText="1"/>
      <protection locked="0"/>
    </xf>
    <xf numFmtId="49" fontId="23" fillId="0" borderId="26" xfId="3" applyNumberFormat="1" applyFont="1" applyFill="1" applyBorder="1" applyAlignment="1" applyProtection="1">
      <alignment horizontal="left" vertical="top" wrapText="1"/>
      <protection locked="0"/>
    </xf>
    <xf numFmtId="49" fontId="23" fillId="0" borderId="203" xfId="3" applyNumberFormat="1" applyFont="1" applyFill="1" applyBorder="1" applyAlignment="1" applyProtection="1">
      <alignment horizontal="left" vertical="top" wrapText="1"/>
      <protection locked="0"/>
    </xf>
    <xf numFmtId="49" fontId="31" fillId="4" borderId="145" xfId="3" applyNumberFormat="1" applyFont="1" applyFill="1" applyBorder="1" applyAlignment="1">
      <alignment horizontal="left" vertical="center"/>
    </xf>
    <xf numFmtId="49" fontId="31" fillId="4" borderId="165" xfId="3" applyNumberFormat="1" applyFont="1" applyFill="1" applyBorder="1" applyAlignment="1">
      <alignment horizontal="left" vertical="center"/>
    </xf>
    <xf numFmtId="0" fontId="23" fillId="0" borderId="158" xfId="3" applyFont="1" applyFill="1" applyBorder="1" applyAlignment="1" applyProtection="1">
      <alignment horizontal="left" vertical="top" wrapText="1" shrinkToFit="1"/>
      <protection locked="0"/>
    </xf>
    <xf numFmtId="0" fontId="23" fillId="0" borderId="159" xfId="3" applyFont="1" applyFill="1" applyBorder="1" applyAlignment="1" applyProtection="1">
      <alignment horizontal="left" vertical="top" shrinkToFit="1"/>
      <protection locked="0"/>
    </xf>
    <xf numFmtId="0" fontId="23" fillId="0" borderId="160" xfId="3" applyFont="1" applyFill="1" applyBorder="1" applyAlignment="1" applyProtection="1">
      <alignment horizontal="left" vertical="top" shrinkToFit="1"/>
      <protection locked="0"/>
    </xf>
    <xf numFmtId="0" fontId="23" fillId="0" borderId="140" xfId="3" applyFont="1" applyFill="1" applyBorder="1" applyAlignment="1" applyProtection="1">
      <alignment horizontal="left" vertical="top" shrinkToFit="1"/>
      <protection locked="0"/>
    </xf>
    <xf numFmtId="0" fontId="23" fillId="0" borderId="0" xfId="3" applyFont="1" applyFill="1" applyBorder="1" applyAlignment="1" applyProtection="1">
      <alignment horizontal="left" vertical="top" shrinkToFit="1"/>
      <protection locked="0"/>
    </xf>
    <xf numFmtId="0" fontId="23" fillId="0" borderId="17" xfId="3" applyFont="1" applyFill="1" applyBorder="1" applyAlignment="1" applyProtection="1">
      <alignment horizontal="left" vertical="top" shrinkToFit="1"/>
      <protection locked="0"/>
    </xf>
    <xf numFmtId="0" fontId="23" fillId="0" borderId="154" xfId="3" applyFont="1" applyFill="1" applyBorder="1" applyAlignment="1" applyProtection="1">
      <alignment horizontal="left" vertical="top" shrinkToFit="1"/>
      <protection locked="0"/>
    </xf>
    <xf numFmtId="0" fontId="23" fillId="0" borderId="155" xfId="3" applyFont="1" applyFill="1" applyBorder="1" applyAlignment="1" applyProtection="1">
      <alignment horizontal="left" vertical="top" shrinkToFit="1"/>
      <protection locked="0"/>
    </xf>
    <xf numFmtId="0" fontId="23" fillId="0" borderId="157" xfId="3" applyFont="1" applyFill="1" applyBorder="1" applyAlignment="1" applyProtection="1">
      <alignment horizontal="left" vertical="top" shrinkToFit="1"/>
      <protection locked="0"/>
    </xf>
    <xf numFmtId="0" fontId="31" fillId="2" borderId="133" xfId="3" applyFont="1" applyFill="1" applyBorder="1" applyAlignment="1">
      <alignment horizontal="left" vertical="center" shrinkToFit="1"/>
    </xf>
    <xf numFmtId="0" fontId="31" fillId="2" borderId="84" xfId="3" applyFont="1" applyFill="1" applyBorder="1" applyAlignment="1">
      <alignment horizontal="left" vertical="center" shrinkToFit="1"/>
    </xf>
    <xf numFmtId="0" fontId="31" fillId="2" borderId="85" xfId="3" applyFont="1" applyFill="1" applyBorder="1" applyAlignment="1">
      <alignment horizontal="left" vertical="center" shrinkToFit="1"/>
    </xf>
    <xf numFmtId="0" fontId="23" fillId="5" borderId="152" xfId="3" applyFont="1" applyFill="1" applyBorder="1" applyAlignment="1">
      <alignment horizontal="center" vertical="center" textRotation="255" shrinkToFit="1"/>
    </xf>
    <xf numFmtId="0" fontId="23" fillId="5" borderId="215" xfId="3" applyFont="1" applyFill="1" applyBorder="1" applyAlignment="1">
      <alignment horizontal="center" vertical="center" textRotation="255" shrinkToFit="1"/>
    </xf>
    <xf numFmtId="0" fontId="23" fillId="5" borderId="153" xfId="3" applyFont="1" applyFill="1" applyBorder="1" applyAlignment="1">
      <alignment horizontal="center" vertical="center" textRotation="255" shrinkToFit="1"/>
    </xf>
    <xf numFmtId="0" fontId="23" fillId="0" borderId="138" xfId="3" applyFont="1" applyFill="1" applyBorder="1" applyAlignment="1" applyProtection="1">
      <alignment horizontal="left" vertical="top" wrapText="1" shrinkToFit="1"/>
      <protection locked="0"/>
    </xf>
    <xf numFmtId="0" fontId="23" fillId="0" borderId="136" xfId="3" applyFont="1" applyFill="1" applyBorder="1" applyAlignment="1" applyProtection="1">
      <alignment horizontal="left" vertical="top" wrapText="1" shrinkToFit="1"/>
      <protection locked="0"/>
    </xf>
    <xf numFmtId="0" fontId="23" fillId="0" borderId="26" xfId="3" applyFont="1" applyFill="1" applyBorder="1" applyAlignment="1" applyProtection="1">
      <alignment horizontal="left" vertical="top" wrapText="1" shrinkToFit="1"/>
      <protection locked="0"/>
    </xf>
    <xf numFmtId="0" fontId="23" fillId="0" borderId="140" xfId="3" applyFont="1" applyFill="1" applyBorder="1" applyAlignment="1" applyProtection="1">
      <alignment horizontal="left" vertical="top" wrapText="1" shrinkToFit="1"/>
      <protection locked="0"/>
    </xf>
    <xf numFmtId="0" fontId="23" fillId="0" borderId="0" xfId="3" applyFont="1" applyFill="1" applyBorder="1" applyAlignment="1" applyProtection="1">
      <alignment horizontal="left" vertical="top" wrapText="1" shrinkToFit="1"/>
      <protection locked="0"/>
    </xf>
    <xf numFmtId="0" fontId="23" fillId="0" borderId="17" xfId="3" applyFont="1" applyFill="1" applyBorder="1" applyAlignment="1" applyProtection="1">
      <alignment horizontal="left" vertical="top" wrapText="1" shrinkToFit="1"/>
      <protection locked="0"/>
    </xf>
    <xf numFmtId="0" fontId="23" fillId="0" borderId="154" xfId="3" applyFont="1" applyFill="1" applyBorder="1" applyAlignment="1" applyProtection="1">
      <alignment horizontal="left" vertical="top" wrapText="1" shrinkToFit="1"/>
      <protection locked="0"/>
    </xf>
    <xf numFmtId="0" fontId="23" fillId="0" borderId="155" xfId="3" applyFont="1" applyFill="1" applyBorder="1" applyAlignment="1" applyProtection="1">
      <alignment horizontal="left" vertical="top" wrapText="1" shrinkToFit="1"/>
      <protection locked="0"/>
    </xf>
    <xf numFmtId="0" fontId="23" fillId="0" borderId="157" xfId="3" applyFont="1" applyFill="1" applyBorder="1" applyAlignment="1" applyProtection="1">
      <alignment horizontal="left" vertical="top" wrapText="1" shrinkToFit="1"/>
      <protection locked="0"/>
    </xf>
    <xf numFmtId="0" fontId="23" fillId="5" borderId="216" xfId="3" applyFont="1" applyFill="1" applyBorder="1" applyAlignment="1">
      <alignment horizontal="center" vertical="center" textRotation="255" shrinkToFit="1"/>
    </xf>
    <xf numFmtId="0" fontId="23" fillId="5" borderId="201" xfId="3" applyFont="1" applyFill="1" applyBorder="1" applyAlignment="1">
      <alignment horizontal="center" vertical="center" textRotation="255" shrinkToFit="1"/>
    </xf>
    <xf numFmtId="0" fontId="48" fillId="4" borderId="145" xfId="3" applyFont="1" applyFill="1" applyBorder="1" applyAlignment="1">
      <alignment horizontal="center" vertical="center"/>
    </xf>
    <xf numFmtId="0" fontId="48" fillId="4" borderId="145" xfId="3" applyFont="1" applyFill="1" applyBorder="1" applyAlignment="1">
      <alignment horizontal="left" vertical="center"/>
    </xf>
    <xf numFmtId="0" fontId="48" fillId="4" borderId="165" xfId="3" applyFont="1" applyFill="1" applyBorder="1" applyAlignment="1">
      <alignment horizontal="left" vertical="center"/>
    </xf>
    <xf numFmtId="0" fontId="31" fillId="4" borderId="147" xfId="3" applyFont="1" applyFill="1" applyBorder="1" applyAlignment="1">
      <alignment horizontal="left" vertical="center"/>
    </xf>
    <xf numFmtId="0" fontId="31" fillId="4" borderId="146" xfId="3" applyFont="1" applyFill="1" applyBorder="1" applyAlignment="1">
      <alignment horizontal="left" vertical="center"/>
    </xf>
    <xf numFmtId="0" fontId="31" fillId="4" borderId="148" xfId="3" applyFont="1" applyFill="1" applyBorder="1" applyAlignment="1">
      <alignment horizontal="left" vertical="center"/>
    </xf>
    <xf numFmtId="0" fontId="31" fillId="4" borderId="145" xfId="3" applyFont="1" applyFill="1" applyBorder="1" applyAlignment="1">
      <alignment horizontal="center" vertical="center"/>
    </xf>
    <xf numFmtId="0" fontId="31" fillId="4" borderId="145" xfId="3" applyFont="1" applyFill="1" applyBorder="1" applyAlignment="1">
      <alignment horizontal="center" vertical="center" shrinkToFit="1"/>
    </xf>
    <xf numFmtId="0" fontId="31" fillId="4" borderId="165" xfId="3" applyFont="1" applyFill="1" applyBorder="1" applyAlignment="1">
      <alignment horizontal="center" vertical="center" shrinkToFit="1"/>
    </xf>
    <xf numFmtId="0" fontId="23" fillId="0" borderId="124" xfId="3" applyFont="1" applyFill="1" applyBorder="1" applyAlignment="1" applyProtection="1">
      <alignment horizontal="left" vertical="top" shrinkToFit="1"/>
      <protection locked="0"/>
    </xf>
    <xf numFmtId="0" fontId="23" fillId="0" borderId="37" xfId="3" applyFont="1" applyFill="1" applyBorder="1" applyAlignment="1" applyProtection="1">
      <alignment horizontal="left" vertical="top" shrinkToFit="1"/>
      <protection locked="0"/>
    </xf>
    <xf numFmtId="0" fontId="23" fillId="0" borderId="36" xfId="3" applyFont="1" applyFill="1" applyBorder="1" applyAlignment="1" applyProtection="1">
      <alignment horizontal="left" vertical="top" shrinkToFit="1"/>
      <protection locked="0"/>
    </xf>
    <xf numFmtId="0" fontId="31" fillId="0" borderId="147" xfId="3" applyFont="1" applyFill="1" applyBorder="1" applyAlignment="1" applyProtection="1">
      <alignment horizontal="center" vertical="center" shrinkToFit="1"/>
      <protection locked="0"/>
    </xf>
    <xf numFmtId="0" fontId="31" fillId="0" borderId="146" xfId="3" applyFont="1" applyFill="1" applyBorder="1" applyAlignment="1" applyProtection="1">
      <alignment horizontal="center" vertical="center" shrinkToFit="1"/>
      <protection locked="0"/>
    </xf>
    <xf numFmtId="0" fontId="31" fillId="0" borderId="148" xfId="3" applyFont="1" applyFill="1" applyBorder="1" applyAlignment="1" applyProtection="1">
      <alignment horizontal="center" vertical="center" shrinkToFit="1"/>
      <protection locked="0"/>
    </xf>
    <xf numFmtId="0" fontId="31" fillId="0" borderId="145" xfId="3" applyFont="1" applyFill="1" applyBorder="1" applyAlignment="1" applyProtection="1">
      <alignment horizontal="left" vertical="center" shrinkToFit="1"/>
      <protection locked="0"/>
    </xf>
    <xf numFmtId="0" fontId="31" fillId="0" borderId="147" xfId="3" applyFont="1" applyFill="1" applyBorder="1" applyAlignment="1" applyProtection="1">
      <alignment horizontal="left" vertical="center" shrinkToFit="1"/>
      <protection locked="0"/>
    </xf>
    <xf numFmtId="0" fontId="31" fillId="0" borderId="146" xfId="3" applyFont="1" applyFill="1" applyBorder="1" applyAlignment="1" applyProtection="1">
      <alignment horizontal="left" vertical="center" shrinkToFit="1"/>
      <protection locked="0"/>
    </xf>
    <xf numFmtId="0" fontId="31" fillId="0" borderId="148" xfId="3" applyFont="1" applyFill="1" applyBorder="1" applyAlignment="1" applyProtection="1">
      <alignment horizontal="left" vertical="center" shrinkToFit="1"/>
      <protection locked="0"/>
    </xf>
    <xf numFmtId="0" fontId="31" fillId="0" borderId="31" xfId="3" applyFont="1" applyFill="1" applyBorder="1" applyAlignment="1" applyProtection="1">
      <alignment horizontal="center" vertical="center" shrinkToFit="1"/>
      <protection locked="0"/>
    </xf>
    <xf numFmtId="49" fontId="33" fillId="4" borderId="213" xfId="3" applyNumberFormat="1" applyFont="1" applyFill="1" applyBorder="1" applyAlignment="1">
      <alignment horizontal="center" vertical="center" textRotation="255"/>
    </xf>
    <xf numFmtId="49" fontId="23" fillId="0" borderId="0" xfId="3" applyNumberFormat="1" applyFont="1" applyFill="1" applyBorder="1" applyAlignment="1" applyProtection="1">
      <alignment horizontal="left" vertical="top" wrapText="1"/>
      <protection locked="0"/>
    </xf>
    <xf numFmtId="49" fontId="23" fillId="0" borderId="123" xfId="3" applyNumberFormat="1" applyFont="1" applyFill="1" applyBorder="1" applyAlignment="1" applyProtection="1">
      <alignment horizontal="left" vertical="top" wrapText="1"/>
      <protection locked="0"/>
    </xf>
    <xf numFmtId="49" fontId="23" fillId="0" borderId="160" xfId="3" applyNumberFormat="1" applyFont="1" applyFill="1" applyBorder="1" applyAlignment="1" applyProtection="1">
      <alignment horizontal="left" vertical="top" wrapText="1"/>
      <protection locked="0"/>
    </xf>
    <xf numFmtId="49" fontId="23" fillId="0" borderId="17" xfId="3" applyNumberFormat="1" applyFont="1" applyFill="1" applyBorder="1" applyAlignment="1" applyProtection="1">
      <alignment horizontal="left" vertical="top" wrapText="1"/>
      <protection locked="0"/>
    </xf>
    <xf numFmtId="49" fontId="23" fillId="0" borderId="157" xfId="3" applyNumberFormat="1" applyFont="1" applyFill="1" applyBorder="1" applyAlignment="1" applyProtection="1">
      <alignment horizontal="left" vertical="top" wrapText="1"/>
      <protection locked="0"/>
    </xf>
    <xf numFmtId="49" fontId="33" fillId="4" borderId="214" xfId="3" applyNumberFormat="1" applyFont="1" applyFill="1" applyBorder="1" applyAlignment="1">
      <alignment horizontal="center" vertical="center" textRotation="255"/>
    </xf>
    <xf numFmtId="49" fontId="23" fillId="0" borderId="36" xfId="3" applyNumberFormat="1" applyFont="1" applyFill="1" applyBorder="1" applyAlignment="1" applyProtection="1">
      <alignment horizontal="left" vertical="top" wrapText="1"/>
      <protection locked="0"/>
    </xf>
    <xf numFmtId="49" fontId="31" fillId="5" borderId="212" xfId="3" applyNumberFormat="1" applyFont="1" applyFill="1" applyBorder="1" applyAlignment="1">
      <alignment horizontal="center" vertical="center" textRotation="255" shrinkToFit="1"/>
    </xf>
    <xf numFmtId="49" fontId="31" fillId="5" borderId="213" xfId="3" applyNumberFormat="1" applyFont="1" applyFill="1" applyBorder="1" applyAlignment="1">
      <alignment horizontal="center" vertical="center" textRotation="255" shrinkToFit="1"/>
    </xf>
    <xf numFmtId="49" fontId="31" fillId="5" borderId="138" xfId="3" applyNumberFormat="1" applyFont="1" applyFill="1" applyBorder="1" applyAlignment="1">
      <alignment horizontal="center" vertical="center"/>
    </xf>
    <xf numFmtId="49" fontId="31" fillId="5" borderId="136" xfId="3" applyNumberFormat="1" applyFont="1" applyFill="1" applyBorder="1" applyAlignment="1">
      <alignment horizontal="center" vertical="center"/>
    </xf>
    <xf numFmtId="49" fontId="31" fillId="5" borderId="137" xfId="3" applyNumberFormat="1" applyFont="1" applyFill="1" applyBorder="1" applyAlignment="1">
      <alignment horizontal="center" vertical="center"/>
    </xf>
    <xf numFmtId="49" fontId="31" fillId="5" borderId="154" xfId="3" applyNumberFormat="1" applyFont="1" applyFill="1" applyBorder="1" applyAlignment="1">
      <alignment horizontal="center" vertical="center"/>
    </xf>
    <xf numFmtId="49" fontId="31" fillId="5" borderId="155" xfId="3" applyNumberFormat="1" applyFont="1" applyFill="1" applyBorder="1" applyAlignment="1">
      <alignment horizontal="center" vertical="center"/>
    </xf>
    <xf numFmtId="49" fontId="31" fillId="5" borderId="156" xfId="3" applyNumberFormat="1" applyFont="1" applyFill="1" applyBorder="1" applyAlignment="1">
      <alignment horizontal="center" vertical="center"/>
    </xf>
    <xf numFmtId="49" fontId="31" fillId="5" borderId="26" xfId="3" applyNumberFormat="1" applyFont="1" applyFill="1" applyBorder="1" applyAlignment="1">
      <alignment horizontal="center" vertical="center"/>
    </xf>
    <xf numFmtId="49" fontId="31" fillId="5" borderId="157" xfId="3" applyNumberFormat="1" applyFont="1" applyFill="1" applyBorder="1" applyAlignment="1">
      <alignment horizontal="center" vertical="center"/>
    </xf>
    <xf numFmtId="49" fontId="31" fillId="0" borderId="7" xfId="3" applyNumberFormat="1" applyFont="1" applyFill="1" applyBorder="1" applyAlignment="1">
      <alignment horizontal="right" vertical="center"/>
    </xf>
    <xf numFmtId="0" fontId="23" fillId="5" borderId="164" xfId="3" applyFont="1" applyFill="1" applyBorder="1" applyAlignment="1">
      <alignment horizontal="center" vertical="center" wrapText="1"/>
    </xf>
    <xf numFmtId="0" fontId="23" fillId="5" borderId="159" xfId="3" applyFont="1" applyFill="1" applyBorder="1" applyAlignment="1">
      <alignment horizontal="center" vertical="center" wrapText="1"/>
    </xf>
    <xf numFmtId="0" fontId="23" fillId="5" borderId="192" xfId="3" applyFont="1" applyFill="1" applyBorder="1" applyAlignment="1">
      <alignment horizontal="center" vertical="center" wrapText="1"/>
    </xf>
    <xf numFmtId="0" fontId="23" fillId="5" borderId="139" xfId="3" applyFont="1" applyFill="1" applyBorder="1" applyAlignment="1">
      <alignment horizontal="center" vertical="center" wrapText="1"/>
    </xf>
    <xf numFmtId="0" fontId="23" fillId="5" borderId="0" xfId="3" applyFont="1" applyFill="1" applyBorder="1" applyAlignment="1">
      <alignment horizontal="center" vertical="center" wrapText="1"/>
    </xf>
    <xf numFmtId="0" fontId="23" fillId="5" borderId="123" xfId="3" applyFont="1" applyFill="1" applyBorder="1" applyAlignment="1">
      <alignment horizontal="center" vertical="center" wrapText="1"/>
    </xf>
    <xf numFmtId="49" fontId="28" fillId="0" borderId="158" xfId="3" applyNumberFormat="1" applyFont="1" applyFill="1" applyBorder="1" applyAlignment="1" applyProtection="1">
      <alignment horizontal="left" vertical="top" wrapText="1"/>
      <protection locked="0"/>
    </xf>
    <xf numFmtId="49" fontId="28" fillId="0" borderId="159" xfId="3" applyNumberFormat="1" applyFont="1" applyFill="1" applyBorder="1" applyAlignment="1" applyProtection="1">
      <alignment horizontal="left" vertical="top" wrapText="1"/>
      <protection locked="0"/>
    </xf>
    <xf numFmtId="49" fontId="28" fillId="0" borderId="160" xfId="3" applyNumberFormat="1" applyFont="1" applyFill="1" applyBorder="1" applyAlignment="1" applyProtection="1">
      <alignment horizontal="left" vertical="top" wrapText="1"/>
      <protection locked="0"/>
    </xf>
    <xf numFmtId="49" fontId="28" fillId="0" borderId="225" xfId="3" applyNumberFormat="1" applyFont="1" applyFill="1" applyBorder="1" applyAlignment="1" applyProtection="1">
      <alignment horizontal="left" vertical="top" wrapText="1"/>
      <protection locked="0"/>
    </xf>
    <xf numFmtId="49" fontId="28" fillId="0" borderId="7" xfId="3" applyNumberFormat="1" applyFont="1" applyFill="1" applyBorder="1" applyAlignment="1" applyProtection="1">
      <alignment horizontal="left" vertical="top" wrapText="1"/>
      <protection locked="0"/>
    </xf>
    <xf numFmtId="49" fontId="28" fillId="0" borderId="196" xfId="3" applyNumberFormat="1" applyFont="1" applyFill="1" applyBorder="1" applyAlignment="1" applyProtection="1">
      <alignment horizontal="left" vertical="top" wrapText="1"/>
      <protection locked="0"/>
    </xf>
    <xf numFmtId="0" fontId="23" fillId="0" borderId="147" xfId="3" applyFont="1" applyFill="1" applyBorder="1" applyAlignment="1" applyProtection="1">
      <alignment horizontal="center" vertical="center" shrinkToFit="1"/>
      <protection locked="0"/>
    </xf>
    <xf numFmtId="0" fontId="23" fillId="0" borderId="146" xfId="3" applyFont="1" applyFill="1" applyBorder="1" applyAlignment="1" applyProtection="1">
      <alignment horizontal="center" vertical="center" shrinkToFit="1"/>
      <protection locked="0"/>
    </xf>
    <xf numFmtId="0" fontId="23" fillId="0" borderId="148" xfId="3" applyFont="1" applyFill="1" applyBorder="1" applyAlignment="1" applyProtection="1">
      <alignment horizontal="center" vertical="center" shrinkToFit="1"/>
      <protection locked="0"/>
    </xf>
    <xf numFmtId="0" fontId="35" fillId="0" borderId="147" xfId="3" applyFont="1" applyFill="1" applyBorder="1" applyAlignment="1" applyProtection="1">
      <alignment horizontal="center" vertical="center" shrinkToFit="1"/>
      <protection locked="0"/>
    </xf>
    <xf numFmtId="0" fontId="35" fillId="0" borderId="146" xfId="3" applyFont="1" applyFill="1" applyBorder="1" applyAlignment="1" applyProtection="1">
      <alignment horizontal="center" vertical="center" shrinkToFit="1"/>
      <protection locked="0"/>
    </xf>
    <xf numFmtId="0" fontId="23" fillId="4" borderId="146" xfId="3" applyFont="1" applyFill="1" applyBorder="1" applyAlignment="1">
      <alignment horizontal="center" vertical="center" shrinkToFit="1"/>
    </xf>
    <xf numFmtId="0" fontId="23" fillId="4" borderId="31" xfId="3" applyFont="1" applyFill="1" applyBorder="1" applyAlignment="1">
      <alignment horizontal="center" vertical="center" shrinkToFit="1"/>
    </xf>
    <xf numFmtId="0" fontId="31" fillId="2" borderId="133" xfId="3" applyFont="1" applyFill="1" applyBorder="1" applyAlignment="1">
      <alignment horizontal="left" vertical="center"/>
    </xf>
    <xf numFmtId="0" fontId="31" fillId="2" borderId="84" xfId="3" applyFont="1" applyFill="1" applyBorder="1" applyAlignment="1">
      <alignment horizontal="left" vertical="center"/>
    </xf>
    <xf numFmtId="0" fontId="31" fillId="2" borderId="85" xfId="3" applyFont="1" applyFill="1" applyBorder="1" applyAlignment="1">
      <alignment horizontal="left" vertical="center"/>
    </xf>
    <xf numFmtId="0" fontId="23" fillId="5" borderId="163" xfId="3" applyFont="1" applyFill="1" applyBorder="1" applyAlignment="1">
      <alignment horizontal="center" vertical="center" wrapText="1"/>
    </xf>
    <xf numFmtId="0" fontId="23" fillId="5" borderId="155" xfId="3" applyFont="1" applyFill="1" applyBorder="1" applyAlignment="1">
      <alignment horizontal="center" vertical="center" wrapText="1"/>
    </xf>
    <xf numFmtId="0" fontId="23" fillId="5" borderId="156" xfId="3" applyFont="1" applyFill="1" applyBorder="1" applyAlignment="1">
      <alignment horizontal="center" vertical="center" wrapText="1"/>
    </xf>
    <xf numFmtId="0" fontId="23" fillId="4" borderId="41" xfId="3" applyFont="1" applyFill="1" applyBorder="1" applyAlignment="1">
      <alignment horizontal="center" vertical="center"/>
    </xf>
    <xf numFmtId="0" fontId="23" fillId="4" borderId="42" xfId="3" applyFont="1" applyFill="1" applyBorder="1" applyAlignment="1">
      <alignment horizontal="center" vertical="center"/>
    </xf>
    <xf numFmtId="0" fontId="23" fillId="4" borderId="211" xfId="3" applyFont="1" applyFill="1" applyBorder="1" applyAlignment="1">
      <alignment horizontal="center" vertical="center"/>
    </xf>
    <xf numFmtId="0" fontId="23" fillId="4" borderId="147" xfId="3" applyFont="1" applyFill="1" applyBorder="1" applyAlignment="1">
      <alignment horizontal="center" vertical="center"/>
    </xf>
    <xf numFmtId="0" fontId="23" fillId="4" borderId="146" xfId="3" applyFont="1" applyFill="1" applyBorder="1" applyAlignment="1">
      <alignment horizontal="center" vertical="center"/>
    </xf>
    <xf numFmtId="0" fontId="23" fillId="4" borderId="148" xfId="3" applyFont="1" applyFill="1" applyBorder="1" applyAlignment="1">
      <alignment horizontal="center" vertical="center"/>
    </xf>
    <xf numFmtId="0" fontId="23" fillId="4" borderId="147" xfId="3" applyFont="1" applyFill="1" applyBorder="1" applyAlignment="1">
      <alignment horizontal="center" vertical="center" shrinkToFit="1"/>
    </xf>
    <xf numFmtId="0" fontId="35" fillId="2" borderId="13" xfId="3" applyFont="1" applyFill="1" applyBorder="1" applyAlignment="1">
      <alignment horizontal="left" vertical="center" wrapText="1"/>
    </xf>
    <xf numFmtId="0" fontId="35" fillId="2" borderId="14" xfId="3" applyFont="1" applyFill="1" applyBorder="1" applyAlignment="1">
      <alignment horizontal="left" vertical="center" wrapText="1"/>
    </xf>
    <xf numFmtId="0" fontId="35" fillId="2" borderId="16" xfId="3" applyFont="1" applyFill="1" applyBorder="1" applyAlignment="1">
      <alignment horizontal="left" vertical="center" wrapText="1"/>
    </xf>
    <xf numFmtId="0" fontId="23" fillId="5" borderId="226" xfId="3" applyFont="1" applyFill="1" applyBorder="1" applyAlignment="1">
      <alignment horizontal="center" vertical="center" wrapText="1"/>
    </xf>
    <xf numFmtId="0" fontId="23" fillId="5" borderId="227" xfId="3" applyFont="1" applyFill="1" applyBorder="1" applyAlignment="1">
      <alignment horizontal="center" vertical="center" wrapText="1"/>
    </xf>
    <xf numFmtId="0" fontId="23" fillId="5" borderId="228" xfId="3" applyFont="1" applyFill="1" applyBorder="1" applyAlignment="1">
      <alignment horizontal="center" vertical="center" wrapText="1"/>
    </xf>
    <xf numFmtId="0" fontId="23" fillId="5" borderId="144" xfId="3" applyFont="1" applyFill="1" applyBorder="1" applyAlignment="1">
      <alignment horizontal="center" vertical="center" wrapText="1"/>
    </xf>
    <xf numFmtId="0" fontId="23" fillId="5" borderId="146" xfId="3" applyFont="1" applyFill="1" applyBorder="1" applyAlignment="1">
      <alignment horizontal="center" vertical="center" wrapText="1"/>
    </xf>
    <xf numFmtId="0" fontId="23" fillId="5" borderId="148" xfId="3" applyFont="1" applyFill="1" applyBorder="1" applyAlignment="1">
      <alignment horizontal="center" vertical="center" wrapText="1"/>
    </xf>
    <xf numFmtId="49" fontId="23" fillId="0" borderId="229" xfId="3" applyNumberFormat="1" applyFont="1" applyFill="1" applyBorder="1" applyAlignment="1" applyProtection="1">
      <alignment horizontal="left" vertical="top" wrapText="1"/>
      <protection locked="0"/>
    </xf>
    <xf numFmtId="49" fontId="23" fillId="0" borderId="227" xfId="3" applyNumberFormat="1" applyFont="1" applyFill="1" applyBorder="1" applyAlignment="1" applyProtection="1">
      <alignment horizontal="left" vertical="top"/>
      <protection locked="0"/>
    </xf>
    <xf numFmtId="49" fontId="23" fillId="0" borderId="230" xfId="3" applyNumberFormat="1" applyFont="1" applyFill="1" applyBorder="1" applyAlignment="1" applyProtection="1">
      <alignment horizontal="left" vertical="top"/>
      <protection locked="0"/>
    </xf>
    <xf numFmtId="49" fontId="23" fillId="0" borderId="147" xfId="3" applyNumberFormat="1" applyFont="1" applyFill="1" applyBorder="1" applyAlignment="1" applyProtection="1">
      <alignment horizontal="left" vertical="top"/>
      <protection locked="0"/>
    </xf>
    <xf numFmtId="49" fontId="23" fillId="0" borderId="146" xfId="3" applyNumberFormat="1" applyFont="1" applyFill="1" applyBorder="1" applyAlignment="1" applyProtection="1">
      <alignment horizontal="left" vertical="top"/>
      <protection locked="0"/>
    </xf>
    <xf numFmtId="49" fontId="23" fillId="0" borderId="31" xfId="3" applyNumberFormat="1" applyFont="1" applyFill="1" applyBorder="1" applyAlignment="1" applyProtection="1">
      <alignment horizontal="left" vertical="top"/>
      <protection locked="0"/>
    </xf>
    <xf numFmtId="0" fontId="23" fillId="5" borderId="205" xfId="3" applyFont="1" applyFill="1" applyBorder="1" applyAlignment="1">
      <alignment horizontal="center" vertical="center" wrapText="1"/>
    </xf>
    <xf numFmtId="0" fontId="23" fillId="5" borderId="45" xfId="3" applyFont="1" applyFill="1" applyBorder="1" applyAlignment="1">
      <alignment horizontal="center" vertical="center" wrapText="1"/>
    </xf>
    <xf numFmtId="0" fontId="23" fillId="5" borderId="184" xfId="3" applyFont="1" applyFill="1" applyBorder="1" applyAlignment="1">
      <alignment horizontal="center" vertical="center" wrapText="1"/>
    </xf>
    <xf numFmtId="0" fontId="23" fillId="0" borderId="136" xfId="3" applyFont="1" applyFill="1" applyBorder="1" applyAlignment="1" applyProtection="1">
      <alignment horizontal="left" vertical="top" shrinkToFit="1"/>
      <protection locked="0"/>
    </xf>
    <xf numFmtId="0" fontId="23" fillId="0" borderId="26" xfId="3" applyFont="1" applyFill="1" applyBorder="1" applyAlignment="1" applyProtection="1">
      <alignment horizontal="left" vertical="top" shrinkToFit="1"/>
      <protection locked="0"/>
    </xf>
    <xf numFmtId="49" fontId="23" fillId="5" borderId="221" xfId="3" applyNumberFormat="1" applyFont="1" applyFill="1" applyBorder="1" applyAlignment="1">
      <alignment horizontal="center" vertical="center" shrinkToFit="1"/>
    </xf>
    <xf numFmtId="49" fontId="23" fillId="5" borderId="222" xfId="3" applyNumberFormat="1" applyFont="1" applyFill="1" applyBorder="1" applyAlignment="1">
      <alignment horizontal="center" vertical="center" shrinkToFit="1"/>
    </xf>
    <xf numFmtId="49" fontId="23" fillId="5" borderId="223" xfId="3" applyNumberFormat="1" applyFont="1" applyFill="1" applyBorder="1" applyAlignment="1">
      <alignment horizontal="center" vertical="center" shrinkToFit="1"/>
    </xf>
    <xf numFmtId="38" fontId="35" fillId="0" borderId="221" xfId="1" applyFont="1" applyFill="1" applyBorder="1" applyAlignment="1" applyProtection="1">
      <alignment vertical="center"/>
      <protection locked="0"/>
    </xf>
    <xf numFmtId="38" fontId="35" fillId="0" borderId="222" xfId="1" applyFont="1" applyFill="1" applyBorder="1" applyAlignment="1" applyProtection="1">
      <alignment vertical="center"/>
      <protection locked="0"/>
    </xf>
    <xf numFmtId="38" fontId="23" fillId="0" borderId="221" xfId="1" applyFont="1" applyFill="1" applyBorder="1" applyAlignment="1" applyProtection="1">
      <alignment horizontal="right" vertical="center" shrinkToFit="1"/>
      <protection locked="0"/>
    </xf>
    <xf numFmtId="38" fontId="23" fillId="0" borderId="222" xfId="1" applyFont="1" applyFill="1" applyBorder="1" applyAlignment="1" applyProtection="1">
      <alignment horizontal="right" vertical="center" shrinkToFit="1"/>
      <protection locked="0"/>
    </xf>
    <xf numFmtId="0" fontId="23" fillId="0" borderId="0" xfId="3" applyFont="1" applyFill="1" applyBorder="1" applyAlignment="1">
      <alignment horizontal="center" vertical="center" wrapText="1"/>
    </xf>
    <xf numFmtId="0" fontId="31" fillId="5" borderId="127" xfId="3" applyFont="1" applyFill="1" applyBorder="1" applyAlignment="1">
      <alignment horizontal="center" vertical="center"/>
    </xf>
    <xf numFmtId="0" fontId="31" fillId="5" borderId="81" xfId="3" applyFont="1" applyFill="1" applyBorder="1" applyAlignment="1">
      <alignment horizontal="center" vertical="center"/>
    </xf>
    <xf numFmtId="0" fontId="31" fillId="4" borderId="60" xfId="3" applyFont="1" applyFill="1" applyBorder="1" applyAlignment="1">
      <alignment horizontal="left" vertical="center" shrinkToFit="1"/>
    </xf>
    <xf numFmtId="0" fontId="31" fillId="4" borderId="11" xfId="3" applyFont="1" applyFill="1" applyBorder="1" applyAlignment="1">
      <alignment horizontal="left" vertical="center" shrinkToFit="1"/>
    </xf>
    <xf numFmtId="0" fontId="31" fillId="4" borderId="74" xfId="3" applyFont="1" applyFill="1" applyBorder="1" applyAlignment="1">
      <alignment horizontal="left" vertical="center" shrinkToFit="1"/>
    </xf>
    <xf numFmtId="0" fontId="31" fillId="4" borderId="10" xfId="3" applyFont="1" applyFill="1" applyBorder="1" applyAlignment="1">
      <alignment horizontal="left" vertical="center" shrinkToFit="1"/>
    </xf>
    <xf numFmtId="0" fontId="31" fillId="5" borderId="128" xfId="3" applyFont="1" applyFill="1" applyBorder="1" applyAlignment="1">
      <alignment horizontal="center" vertical="center"/>
    </xf>
    <xf numFmtId="0" fontId="31" fillId="5" borderId="21" xfId="3" applyFont="1" applyFill="1" applyBorder="1" applyAlignment="1">
      <alignment horizontal="center" vertical="center"/>
    </xf>
    <xf numFmtId="49" fontId="31" fillId="0" borderId="21" xfId="3" applyNumberFormat="1" applyFont="1" applyFill="1" applyBorder="1" applyAlignment="1" applyProtection="1">
      <alignment horizontal="center" vertical="center"/>
      <protection locked="0"/>
    </xf>
    <xf numFmtId="49" fontId="31" fillId="4" borderId="69" xfId="3" applyNumberFormat="1" applyFont="1" applyFill="1" applyBorder="1" applyAlignment="1">
      <alignment horizontal="center" vertical="center" shrinkToFit="1"/>
    </xf>
    <xf numFmtId="49" fontId="31" fillId="4" borderId="73" xfId="3" applyNumberFormat="1" applyFont="1" applyFill="1" applyBorder="1" applyAlignment="1">
      <alignment horizontal="center" vertical="center" shrinkToFit="1"/>
    </xf>
    <xf numFmtId="49" fontId="31" fillId="4" borderId="131" xfId="3" applyNumberFormat="1" applyFont="1" applyFill="1" applyBorder="1" applyAlignment="1">
      <alignment horizontal="center" vertical="center" shrinkToFit="1"/>
    </xf>
    <xf numFmtId="49" fontId="35" fillId="0" borderId="21" xfId="3" applyNumberFormat="1" applyFont="1" applyFill="1" applyBorder="1" applyAlignment="1">
      <alignment horizontal="center" vertical="center"/>
    </xf>
    <xf numFmtId="49" fontId="35" fillId="0" borderId="69" xfId="3" applyNumberFormat="1" applyFont="1" applyFill="1" applyBorder="1" applyAlignment="1">
      <alignment horizontal="center" vertical="center"/>
    </xf>
    <xf numFmtId="49" fontId="31" fillId="0" borderId="131" xfId="3" applyNumberFormat="1" applyFont="1" applyFill="1" applyBorder="1" applyAlignment="1" applyProtection="1">
      <alignment horizontal="center" vertical="center"/>
      <protection locked="0"/>
    </xf>
    <xf numFmtId="49" fontId="31" fillId="0" borderId="69" xfId="3" applyNumberFormat="1" applyFont="1" applyFill="1" applyBorder="1" applyAlignment="1" applyProtection="1">
      <alignment horizontal="center" vertical="center"/>
      <protection locked="0"/>
    </xf>
    <xf numFmtId="49" fontId="23" fillId="4" borderId="131" xfId="3" applyNumberFormat="1" applyFont="1" applyFill="1" applyBorder="1" applyAlignment="1">
      <alignment horizontal="center" vertical="center"/>
    </xf>
    <xf numFmtId="49" fontId="23" fillId="4" borderId="129" xfId="3" applyNumberFormat="1" applyFont="1" applyFill="1" applyBorder="1" applyAlignment="1">
      <alignment horizontal="center" vertical="center"/>
    </xf>
    <xf numFmtId="0" fontId="31" fillId="5" borderId="66" xfId="3" applyFont="1" applyFill="1" applyBorder="1" applyAlignment="1">
      <alignment horizontal="center" vertical="center"/>
    </xf>
    <xf numFmtId="0" fontId="31" fillId="5" borderId="67" xfId="3" applyFont="1" applyFill="1" applyBorder="1" applyAlignment="1">
      <alignment horizontal="center" vertical="center"/>
    </xf>
    <xf numFmtId="0" fontId="31" fillId="5" borderId="64" xfId="3" applyFont="1" applyFill="1" applyBorder="1" applyAlignment="1">
      <alignment horizontal="center" vertical="center"/>
    </xf>
    <xf numFmtId="0" fontId="31" fillId="5" borderId="51" xfId="3" applyFont="1" applyFill="1" applyBorder="1" applyAlignment="1">
      <alignment horizontal="center" vertical="center"/>
    </xf>
    <xf numFmtId="0" fontId="31" fillId="5" borderId="62" xfId="3" applyFont="1" applyFill="1" applyBorder="1" applyAlignment="1">
      <alignment horizontal="center" vertical="center"/>
    </xf>
    <xf numFmtId="0" fontId="31" fillId="5" borderId="75" xfId="3" applyFont="1" applyFill="1" applyBorder="1" applyAlignment="1">
      <alignment horizontal="center" vertical="center"/>
    </xf>
    <xf numFmtId="0" fontId="23" fillId="0" borderId="63" xfId="3" applyFont="1" applyFill="1" applyBorder="1" applyAlignment="1" applyProtection="1">
      <alignment horizontal="left" vertical="top" wrapText="1"/>
      <protection locked="0"/>
    </xf>
    <xf numFmtId="0" fontId="23" fillId="0" borderId="67" xfId="3" applyFont="1" applyFill="1" applyBorder="1" applyAlignment="1" applyProtection="1">
      <alignment horizontal="left" vertical="top" wrapText="1"/>
      <protection locked="0"/>
    </xf>
    <xf numFmtId="0" fontId="23" fillId="0" borderId="68" xfId="3" applyFont="1" applyFill="1" applyBorder="1" applyAlignment="1" applyProtection="1">
      <alignment horizontal="left" vertical="top" wrapText="1"/>
      <protection locked="0"/>
    </xf>
    <xf numFmtId="0" fontId="23" fillId="0" borderId="77" xfId="3" applyFont="1" applyFill="1" applyBorder="1" applyAlignment="1" applyProtection="1">
      <alignment horizontal="left" vertical="top" wrapText="1"/>
      <protection locked="0"/>
    </xf>
    <xf numFmtId="0" fontId="23" fillId="0" borderId="62" xfId="3" applyFont="1" applyFill="1" applyBorder="1" applyAlignment="1" applyProtection="1">
      <alignment horizontal="left" vertical="top" wrapText="1"/>
      <protection locked="0"/>
    </xf>
    <xf numFmtId="0" fontId="23" fillId="0" borderId="52" xfId="3" applyFont="1" applyFill="1" applyBorder="1" applyAlignment="1" applyProtection="1">
      <alignment horizontal="left" vertical="top" wrapText="1"/>
      <protection locked="0"/>
    </xf>
    <xf numFmtId="0" fontId="31" fillId="5" borderId="66" xfId="3" applyFont="1" applyFill="1" applyBorder="1" applyAlignment="1">
      <alignment horizontal="center" vertical="center" shrinkToFit="1"/>
    </xf>
    <xf numFmtId="0" fontId="31" fillId="5" borderId="67" xfId="3" applyFont="1" applyFill="1" applyBorder="1" applyAlignment="1">
      <alignment horizontal="center" vertical="center" shrinkToFit="1"/>
    </xf>
    <xf numFmtId="0" fontId="31" fillId="5" borderId="64" xfId="3" applyFont="1" applyFill="1" applyBorder="1" applyAlignment="1">
      <alignment horizontal="center" vertical="center" shrinkToFit="1"/>
    </xf>
    <xf numFmtId="0" fontId="31" fillId="5" borderId="6" xfId="3" applyFont="1" applyFill="1" applyBorder="1" applyAlignment="1">
      <alignment horizontal="center" vertical="center" shrinkToFit="1"/>
    </xf>
    <xf numFmtId="0" fontId="31" fillId="5" borderId="7" xfId="3" applyFont="1" applyFill="1" applyBorder="1" applyAlignment="1">
      <alignment horizontal="center" vertical="center" shrinkToFit="1"/>
    </xf>
    <xf numFmtId="0" fontId="31" fillId="5" borderId="55" xfId="3" applyFont="1" applyFill="1" applyBorder="1" applyAlignment="1">
      <alignment horizontal="center" vertical="center" shrinkToFit="1"/>
    </xf>
    <xf numFmtId="0" fontId="23" fillId="5" borderId="217" xfId="3" applyFont="1" applyFill="1" applyBorder="1" applyAlignment="1">
      <alignment horizontal="center" vertical="center"/>
    </xf>
    <xf numFmtId="0" fontId="23" fillId="5" borderId="198" xfId="3" applyFont="1" applyFill="1" applyBorder="1" applyAlignment="1">
      <alignment horizontal="center" vertical="center"/>
    </xf>
    <xf numFmtId="49" fontId="23" fillId="5" borderId="198" xfId="3" applyNumberFormat="1" applyFont="1" applyFill="1" applyBorder="1" applyAlignment="1">
      <alignment horizontal="center" vertical="center"/>
    </xf>
    <xf numFmtId="49" fontId="31" fillId="0" borderId="3" xfId="3" applyNumberFormat="1" applyFont="1" applyFill="1" applyBorder="1" applyAlignment="1" applyProtection="1">
      <alignment horizontal="left" vertical="center"/>
      <protection locked="0"/>
    </xf>
    <xf numFmtId="49" fontId="31" fillId="0" borderId="49" xfId="3" applyNumberFormat="1" applyFont="1" applyFill="1" applyBorder="1" applyAlignment="1" applyProtection="1">
      <alignment horizontal="left" vertical="center"/>
      <protection locked="0"/>
    </xf>
    <xf numFmtId="49" fontId="31" fillId="0" borderId="313" xfId="3" applyNumberFormat="1" applyFont="1" applyFill="1" applyBorder="1" applyAlignment="1" applyProtection="1">
      <alignment horizontal="left" vertical="center"/>
      <protection locked="0"/>
    </xf>
    <xf numFmtId="0" fontId="23" fillId="0" borderId="0" xfId="3" applyFont="1" applyFill="1" applyBorder="1" applyAlignment="1">
      <alignment horizontal="center" vertical="center" shrinkToFit="1"/>
    </xf>
    <xf numFmtId="0" fontId="23" fillId="0" borderId="0" xfId="3" applyFont="1" applyFill="1" applyBorder="1" applyAlignment="1">
      <alignment horizontal="center" vertical="center" wrapText="1" shrinkToFit="1"/>
    </xf>
    <xf numFmtId="49" fontId="23" fillId="0" borderId="198" xfId="3" applyNumberFormat="1" applyFont="1" applyFill="1" applyBorder="1" applyAlignment="1">
      <alignment horizontal="center" vertical="center"/>
    </xf>
    <xf numFmtId="49" fontId="23" fillId="0" borderId="218" xfId="3" applyNumberFormat="1" applyFont="1" applyFill="1" applyBorder="1" applyAlignment="1">
      <alignment horizontal="center" vertical="center"/>
    </xf>
    <xf numFmtId="49" fontId="35" fillId="0" borderId="219" xfId="3" applyNumberFormat="1" applyFont="1" applyFill="1" applyBorder="1" applyAlignment="1" applyProtection="1">
      <alignment horizontal="center" vertical="center"/>
      <protection locked="0"/>
    </xf>
    <xf numFmtId="49" fontId="35" fillId="0" borderId="198" xfId="3" applyNumberFormat="1" applyFont="1" applyFill="1" applyBorder="1" applyAlignment="1" applyProtection="1">
      <alignment horizontal="center" vertical="center"/>
      <protection locked="0"/>
    </xf>
    <xf numFmtId="49" fontId="35" fillId="0" borderId="218" xfId="3" applyNumberFormat="1" applyFont="1" applyFill="1" applyBorder="1" applyAlignment="1" applyProtection="1">
      <alignment horizontal="center" vertical="center"/>
      <protection locked="0"/>
    </xf>
    <xf numFmtId="49" fontId="31" fillId="5" borderId="139" xfId="3" applyNumberFormat="1" applyFont="1" applyFill="1" applyBorder="1" applyAlignment="1">
      <alignment horizontal="left" vertical="center" shrinkToFit="1"/>
    </xf>
    <xf numFmtId="49" fontId="31" fillId="5" borderId="0" xfId="3" applyNumberFormat="1" applyFont="1" applyFill="1" applyBorder="1" applyAlignment="1">
      <alignment horizontal="left" vertical="center" shrinkToFit="1"/>
    </xf>
    <xf numFmtId="49" fontId="31" fillId="0" borderId="62" xfId="3" applyNumberFormat="1" applyFont="1" applyFill="1" applyBorder="1" applyAlignment="1">
      <alignment horizontal="center" vertical="center"/>
    </xf>
    <xf numFmtId="49" fontId="23" fillId="5" borderId="199" xfId="3" applyNumberFormat="1" applyFont="1" applyFill="1" applyBorder="1" applyAlignment="1">
      <alignment horizontal="center" vertical="center"/>
    </xf>
    <xf numFmtId="49" fontId="23" fillId="5" borderId="220" xfId="3" applyNumberFormat="1" applyFont="1" applyFill="1" applyBorder="1" applyAlignment="1">
      <alignment horizontal="center" vertical="center"/>
    </xf>
    <xf numFmtId="38" fontId="35" fillId="0" borderId="218" xfId="1" applyFont="1" applyFill="1" applyBorder="1" applyAlignment="1" applyProtection="1">
      <alignment vertical="center"/>
      <protection locked="0"/>
    </xf>
    <xf numFmtId="38" fontId="35" fillId="0" borderId="199" xfId="1" applyFont="1" applyFill="1" applyBorder="1" applyAlignment="1" applyProtection="1">
      <alignment vertical="center"/>
      <protection locked="0"/>
    </xf>
    <xf numFmtId="0" fontId="23" fillId="5" borderId="20" xfId="3" applyFont="1" applyFill="1" applyBorder="1" applyAlignment="1">
      <alignment horizontal="center" vertical="center"/>
    </xf>
    <xf numFmtId="0" fontId="23" fillId="5" borderId="21" xfId="3" applyFont="1" applyFill="1" applyBorder="1" applyAlignment="1">
      <alignment horizontal="center" vertical="center"/>
    </xf>
    <xf numFmtId="0" fontId="23" fillId="5" borderId="135" xfId="3" applyFont="1" applyFill="1" applyBorder="1" applyAlignment="1">
      <alignment horizontal="left" vertical="center" wrapText="1" shrinkToFit="1"/>
    </xf>
    <xf numFmtId="0" fontId="23" fillId="5" borderId="136" xfId="3" applyFont="1" applyFill="1" applyBorder="1" applyAlignment="1">
      <alignment horizontal="left" vertical="center" shrinkToFit="1"/>
    </xf>
    <xf numFmtId="0" fontId="23" fillId="5" borderId="137" xfId="3" applyFont="1" applyFill="1" applyBorder="1" applyAlignment="1">
      <alignment horizontal="left" vertical="center" shrinkToFit="1"/>
    </xf>
    <xf numFmtId="0" fontId="23" fillId="5" borderId="139" xfId="3" applyFont="1" applyFill="1" applyBorder="1" applyAlignment="1">
      <alignment horizontal="left" vertical="center" shrinkToFit="1"/>
    </xf>
    <xf numFmtId="0" fontId="23" fillId="5" borderId="0" xfId="3" applyFont="1" applyFill="1" applyBorder="1" applyAlignment="1">
      <alignment horizontal="left" vertical="center" shrinkToFit="1"/>
    </xf>
    <xf numFmtId="0" fontId="23" fillId="5" borderId="123" xfId="3" applyFont="1" applyFill="1" applyBorder="1" applyAlignment="1">
      <alignment horizontal="left" vertical="center" shrinkToFit="1"/>
    </xf>
    <xf numFmtId="0" fontId="23" fillId="5" borderId="134" xfId="3" applyFont="1" applyFill="1" applyBorder="1" applyAlignment="1">
      <alignment horizontal="left" vertical="center" shrinkToFit="1"/>
    </xf>
    <xf numFmtId="0" fontId="23" fillId="5" borderId="37" xfId="3" applyFont="1" applyFill="1" applyBorder="1" applyAlignment="1">
      <alignment horizontal="left" vertical="center" shrinkToFit="1"/>
    </xf>
    <xf numFmtId="0" fontId="23" fillId="5" borderId="125" xfId="3" applyFont="1" applyFill="1" applyBorder="1" applyAlignment="1">
      <alignment horizontal="left" vertical="center" shrinkToFit="1"/>
    </xf>
    <xf numFmtId="0" fontId="23" fillId="0" borderId="65" xfId="3" applyFont="1" applyFill="1" applyBorder="1" applyAlignment="1" applyProtection="1">
      <alignment horizontal="left" vertical="top" wrapText="1"/>
      <protection locked="0"/>
    </xf>
    <xf numFmtId="0" fontId="23" fillId="0" borderId="8" xfId="3" applyFont="1" applyFill="1" applyBorder="1" applyAlignment="1" applyProtection="1">
      <alignment horizontal="left" vertical="top" wrapText="1"/>
      <protection locked="0"/>
    </xf>
    <xf numFmtId="49" fontId="23" fillId="0" borderId="135" xfId="3" applyNumberFormat="1" applyFont="1" applyFill="1" applyBorder="1" applyAlignment="1" applyProtection="1">
      <alignment horizontal="left" vertical="top" wrapText="1"/>
      <protection locked="0"/>
    </xf>
    <xf numFmtId="49" fontId="23" fillId="0" borderId="139" xfId="3" applyNumberFormat="1" applyFont="1" applyFill="1" applyBorder="1" applyAlignment="1" applyProtection="1">
      <alignment horizontal="left" vertical="top" wrapText="1"/>
      <protection locked="0"/>
    </xf>
    <xf numFmtId="49" fontId="23" fillId="0" borderId="134" xfId="3" applyNumberFormat="1" applyFont="1" applyFill="1" applyBorder="1" applyAlignment="1" applyProtection="1">
      <alignment horizontal="left" vertical="top" wrapText="1"/>
      <protection locked="0"/>
    </xf>
    <xf numFmtId="49" fontId="23" fillId="0" borderId="140" xfId="3" applyNumberFormat="1" applyFont="1" applyFill="1" applyBorder="1" applyAlignment="1" applyProtection="1">
      <alignment horizontal="left" vertical="center" shrinkToFit="1"/>
      <protection locked="0"/>
    </xf>
    <xf numFmtId="49" fontId="23" fillId="0" borderId="312" xfId="3" applyNumberFormat="1" applyFont="1" applyFill="1" applyBorder="1" applyAlignment="1" applyProtection="1">
      <alignment horizontal="left" vertical="center" shrinkToFit="1"/>
      <protection locked="0"/>
    </xf>
    <xf numFmtId="49" fontId="23" fillId="0" borderId="314" xfId="3" applyNumberFormat="1" applyFont="1" applyFill="1" applyBorder="1" applyAlignment="1" applyProtection="1">
      <alignment horizontal="left" vertical="center" shrinkToFit="1"/>
      <protection locked="0"/>
    </xf>
    <xf numFmtId="49" fontId="23" fillId="0" borderId="225" xfId="3" applyNumberFormat="1" applyFont="1" applyFill="1" applyBorder="1" applyAlignment="1" applyProtection="1">
      <alignment horizontal="left" vertical="center" shrinkToFit="1"/>
      <protection locked="0"/>
    </xf>
    <xf numFmtId="49" fontId="23" fillId="0" borderId="49" xfId="3" applyNumberFormat="1" applyFont="1" applyFill="1" applyBorder="1" applyAlignment="1" applyProtection="1">
      <alignment horizontal="left" vertical="center" shrinkToFit="1"/>
      <protection locked="0"/>
    </xf>
    <xf numFmtId="49" fontId="23" fillId="0" borderId="7" xfId="3" applyNumberFormat="1" applyFont="1" applyFill="1" applyBorder="1" applyAlignment="1" applyProtection="1">
      <alignment horizontal="left" vertical="center" shrinkToFit="1"/>
      <protection locked="0"/>
    </xf>
    <xf numFmtId="49" fontId="23" fillId="0" borderId="8" xfId="3" applyNumberFormat="1" applyFont="1" applyFill="1" applyBorder="1" applyAlignment="1" applyProtection="1">
      <alignment horizontal="left" vertical="center" shrinkToFit="1"/>
      <protection locked="0"/>
    </xf>
    <xf numFmtId="49" fontId="31" fillId="5" borderId="306" xfId="3" applyNumberFormat="1" applyFont="1" applyFill="1" applyBorder="1" applyAlignment="1">
      <alignment horizontal="left" vertical="center" shrinkToFit="1"/>
    </xf>
    <xf numFmtId="49" fontId="31" fillId="5" borderId="307" xfId="3" applyNumberFormat="1" applyFont="1" applyFill="1" applyBorder="1" applyAlignment="1">
      <alignment horizontal="left" vertical="center" shrinkToFit="1"/>
    </xf>
    <xf numFmtId="49" fontId="31" fillId="0" borderId="14" xfId="3" applyNumberFormat="1" applyFont="1" applyFill="1" applyBorder="1" applyAlignment="1">
      <alignment horizontal="center" vertical="center"/>
    </xf>
    <xf numFmtId="0" fontId="31" fillId="5" borderId="83" xfId="3" applyFont="1" applyFill="1" applyBorder="1" applyAlignment="1">
      <alignment horizontal="center" vertical="center"/>
    </xf>
    <xf numFmtId="0" fontId="31" fillId="5" borderId="14" xfId="3" applyFont="1" applyFill="1" applyBorder="1" applyAlignment="1">
      <alignment horizontal="center" vertical="center"/>
    </xf>
    <xf numFmtId="0" fontId="31" fillId="5" borderId="16" xfId="3" applyFont="1" applyFill="1" applyBorder="1" applyAlignment="1">
      <alignment horizontal="center" vertical="center"/>
    </xf>
    <xf numFmtId="49" fontId="31" fillId="0" borderId="227" xfId="3" applyNumberFormat="1" applyFont="1" applyFill="1" applyBorder="1" applyAlignment="1">
      <alignment horizontal="center" vertical="center"/>
    </xf>
    <xf numFmtId="0" fontId="31" fillId="5" borderId="309" xfId="3" applyFont="1" applyFill="1" applyBorder="1" applyAlignment="1">
      <alignment horizontal="center" vertical="center"/>
    </xf>
    <xf numFmtId="0" fontId="31" fillId="5" borderId="227" xfId="3" applyFont="1" applyFill="1" applyBorder="1" applyAlignment="1">
      <alignment horizontal="center" vertical="center"/>
    </xf>
    <xf numFmtId="0" fontId="31" fillId="5" borderId="310" xfId="3" applyFont="1" applyFill="1" applyBorder="1" applyAlignment="1">
      <alignment horizontal="center" vertical="center"/>
    </xf>
    <xf numFmtId="0" fontId="31" fillId="5" borderId="60" xfId="3" applyFont="1" applyFill="1" applyBorder="1" applyAlignment="1">
      <alignment horizontal="center" vertical="center"/>
    </xf>
    <xf numFmtId="0" fontId="31" fillId="5" borderId="11" xfId="3" applyFont="1" applyFill="1" applyBorder="1" applyAlignment="1">
      <alignment horizontal="center" vertical="center"/>
    </xf>
    <xf numFmtId="0" fontId="31" fillId="5" borderId="10" xfId="3" applyFont="1" applyFill="1" applyBorder="1" applyAlignment="1">
      <alignment horizontal="center" vertical="center"/>
    </xf>
    <xf numFmtId="49" fontId="23" fillId="4" borderId="158" xfId="3" applyNumberFormat="1" applyFont="1" applyFill="1" applyBorder="1" applyAlignment="1">
      <alignment horizontal="left" vertical="center" shrinkToFit="1"/>
    </xf>
    <xf numFmtId="49" fontId="23" fillId="4" borderId="159" xfId="3" applyNumberFormat="1" applyFont="1" applyFill="1" applyBorder="1" applyAlignment="1">
      <alignment horizontal="left" vertical="center" shrinkToFit="1"/>
    </xf>
    <xf numFmtId="49" fontId="31" fillId="5" borderId="331" xfId="3" applyNumberFormat="1" applyFont="1" applyFill="1" applyBorder="1" applyAlignment="1">
      <alignment horizontal="left" vertical="center" shrinkToFit="1"/>
    </xf>
    <xf numFmtId="49" fontId="31" fillId="5" borderId="5" xfId="3" applyNumberFormat="1" applyFont="1" applyFill="1" applyBorder="1" applyAlignment="1">
      <alignment horizontal="left" vertical="center" shrinkToFit="1"/>
    </xf>
    <xf numFmtId="49" fontId="31" fillId="5" borderId="332" xfId="3" applyNumberFormat="1" applyFont="1" applyFill="1" applyBorder="1" applyAlignment="1">
      <alignment horizontal="left" vertical="center" shrinkToFit="1"/>
    </xf>
    <xf numFmtId="49" fontId="23" fillId="4" borderId="311" xfId="3" applyNumberFormat="1" applyFont="1" applyFill="1" applyBorder="1" applyAlignment="1">
      <alignment horizontal="left" vertical="center" shrinkToFit="1"/>
    </xf>
    <xf numFmtId="49" fontId="23" fillId="4" borderId="312" xfId="3" applyNumberFormat="1" applyFont="1" applyFill="1" applyBorder="1" applyAlignment="1">
      <alignment horizontal="left" vertical="center" shrinkToFit="1"/>
    </xf>
    <xf numFmtId="0" fontId="41" fillId="0" borderId="72" xfId="0" applyFont="1" applyBorder="1" applyAlignment="1" applyProtection="1">
      <alignment horizontal="left" vertical="center" wrapText="1" shrinkToFit="1"/>
      <protection locked="0"/>
    </xf>
    <xf numFmtId="0" fontId="41" fillId="0" borderId="73" xfId="0" applyFont="1" applyBorder="1" applyAlignment="1" applyProtection="1">
      <alignment horizontal="left" vertical="center" wrapText="1" shrinkToFit="1"/>
      <protection locked="0"/>
    </xf>
    <xf numFmtId="0" fontId="41" fillId="0" borderId="70" xfId="0" applyFont="1" applyBorder="1" applyAlignment="1" applyProtection="1">
      <alignment horizontal="left" vertical="center" wrapText="1" shrinkToFit="1"/>
      <protection locked="0"/>
    </xf>
    <xf numFmtId="0" fontId="39" fillId="0" borderId="71" xfId="0" applyFont="1" applyBorder="1" applyAlignment="1" applyProtection="1">
      <alignment horizontal="center" vertical="center"/>
      <protection locked="0"/>
    </xf>
    <xf numFmtId="0" fontId="41" fillId="0" borderId="102" xfId="0" applyFont="1" applyBorder="1" applyAlignment="1">
      <alignment horizontal="center" vertical="center" wrapText="1"/>
    </xf>
    <xf numFmtId="0" fontId="41" fillId="0" borderId="107"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2" xfId="0" applyFont="1" applyBorder="1" applyAlignment="1">
      <alignment horizontal="center" vertical="center"/>
    </xf>
    <xf numFmtId="0" fontId="36" fillId="2" borderId="12" xfId="0" applyFont="1" applyFill="1" applyBorder="1" applyAlignment="1">
      <alignment horizontal="center" vertical="center"/>
    </xf>
    <xf numFmtId="0" fontId="36" fillId="2" borderId="1" xfId="0" applyFont="1" applyFill="1" applyBorder="1" applyAlignment="1">
      <alignment horizontal="center" vertical="center" wrapText="1"/>
    </xf>
    <xf numFmtId="0" fontId="36" fillId="2" borderId="5" xfId="0" applyFont="1" applyFill="1" applyBorder="1" applyAlignment="1">
      <alignment horizontal="center" vertical="center"/>
    </xf>
    <xf numFmtId="0" fontId="36" fillId="2" borderId="3" xfId="0" applyFont="1" applyFill="1" applyBorder="1" applyAlignment="1">
      <alignment horizontal="center" vertical="center"/>
    </xf>
    <xf numFmtId="0" fontId="36" fillId="2" borderId="0" xfId="0" applyFont="1" applyFill="1" applyBorder="1" applyAlignment="1">
      <alignment horizontal="center" vertical="center"/>
    </xf>
    <xf numFmtId="0" fontId="36" fillId="2" borderId="6" xfId="0" applyFont="1" applyFill="1" applyBorder="1" applyAlignment="1">
      <alignment horizontal="center" vertical="center"/>
    </xf>
    <xf numFmtId="0" fontId="36" fillId="2" borderId="7" xfId="0" applyFont="1" applyFill="1" applyBorder="1" applyAlignment="1">
      <alignment horizontal="center" vertical="center"/>
    </xf>
    <xf numFmtId="49" fontId="39" fillId="0" borderId="1" xfId="0" quotePrefix="1" applyNumberFormat="1" applyFont="1" applyBorder="1" applyAlignment="1" applyProtection="1">
      <alignment horizontal="left" vertical="center" wrapText="1" shrinkToFit="1"/>
      <protection locked="0"/>
    </xf>
    <xf numFmtId="49" fontId="41" fillId="0" borderId="5" xfId="0" applyNumberFormat="1" applyFont="1" applyBorder="1" applyAlignment="1" applyProtection="1">
      <alignment horizontal="left" vertical="center" wrapText="1" shrinkToFit="1"/>
      <protection locked="0"/>
    </xf>
    <xf numFmtId="49" fontId="41" fillId="0" borderId="2" xfId="0" applyNumberFormat="1" applyFont="1" applyBorder="1" applyAlignment="1" applyProtection="1">
      <alignment horizontal="left" vertical="center" wrapText="1" shrinkToFit="1"/>
      <protection locked="0"/>
    </xf>
    <xf numFmtId="49" fontId="41" fillId="0" borderId="3" xfId="0" applyNumberFormat="1" applyFont="1" applyBorder="1" applyAlignment="1" applyProtection="1">
      <alignment horizontal="left" vertical="center" wrapText="1" shrinkToFit="1"/>
      <protection locked="0"/>
    </xf>
    <xf numFmtId="49" fontId="41" fillId="0" borderId="0" xfId="0" applyNumberFormat="1" applyFont="1" applyBorder="1" applyAlignment="1" applyProtection="1">
      <alignment horizontal="left" vertical="center" wrapText="1" shrinkToFit="1"/>
      <protection locked="0"/>
    </xf>
    <xf numFmtId="49" fontId="41" fillId="0" borderId="4" xfId="0" applyNumberFormat="1" applyFont="1" applyBorder="1" applyAlignment="1" applyProtection="1">
      <alignment horizontal="left" vertical="center" wrapText="1" shrinkToFit="1"/>
      <protection locked="0"/>
    </xf>
    <xf numFmtId="0" fontId="39" fillId="0" borderId="102" xfId="0" applyFont="1" applyBorder="1" applyAlignment="1" applyProtection="1">
      <alignment horizontal="center" vertical="center"/>
      <protection locked="0"/>
    </xf>
    <xf numFmtId="0" fontId="39" fillId="0" borderId="107" xfId="0" applyFont="1" applyBorder="1" applyAlignment="1" applyProtection="1">
      <alignment horizontal="center" vertical="center"/>
      <protection locked="0"/>
    </xf>
    <xf numFmtId="0" fontId="39" fillId="0" borderId="80" xfId="0" applyFont="1" applyBorder="1" applyAlignment="1" applyProtection="1">
      <alignment horizontal="center" vertical="center"/>
      <protection locked="0"/>
    </xf>
    <xf numFmtId="0" fontId="24" fillId="0" borderId="72" xfId="0" applyFont="1" applyBorder="1" applyAlignment="1" applyProtection="1">
      <alignment horizontal="left" vertical="center" wrapText="1" shrinkToFit="1"/>
      <protection locked="0"/>
    </xf>
    <xf numFmtId="0" fontId="24" fillId="0" borderId="73" xfId="0" applyFont="1" applyBorder="1" applyAlignment="1" applyProtection="1">
      <alignment horizontal="left" vertical="center" wrapText="1" shrinkToFit="1"/>
      <protection locked="0"/>
    </xf>
    <xf numFmtId="0" fontId="24" fillId="0" borderId="70" xfId="0" applyFont="1" applyBorder="1" applyAlignment="1" applyProtection="1">
      <alignment horizontal="left" vertical="center" wrapText="1" shrinkToFit="1"/>
      <protection locked="0"/>
    </xf>
    <xf numFmtId="0" fontId="24" fillId="0" borderId="66" xfId="0" applyFont="1" applyBorder="1" applyAlignment="1" applyProtection="1">
      <alignment horizontal="left" vertical="center" wrapText="1" shrinkToFit="1"/>
      <protection locked="0"/>
    </xf>
    <xf numFmtId="0" fontId="24" fillId="0" borderId="67" xfId="0" applyFont="1" applyBorder="1" applyAlignment="1" applyProtection="1">
      <alignment horizontal="left" vertical="center" wrapText="1" shrinkToFit="1"/>
      <protection locked="0"/>
    </xf>
    <xf numFmtId="0" fontId="24" fillId="0" borderId="68" xfId="0" applyFont="1" applyBorder="1" applyAlignment="1" applyProtection="1">
      <alignment horizontal="left" vertical="center" wrapText="1" shrinkToFit="1"/>
      <protection locked="0"/>
    </xf>
    <xf numFmtId="0" fontId="24" fillId="0" borderId="51" xfId="0" applyFont="1" applyBorder="1" applyAlignment="1" applyProtection="1">
      <alignment horizontal="left" vertical="center" wrapText="1" shrinkToFit="1"/>
      <protection locked="0"/>
    </xf>
    <xf numFmtId="0" fontId="24" fillId="0" borderId="62" xfId="0" applyFont="1" applyBorder="1" applyAlignment="1" applyProtection="1">
      <alignment horizontal="left" vertical="center" wrapText="1" shrinkToFit="1"/>
      <protection locked="0"/>
    </xf>
    <xf numFmtId="0" fontId="24" fillId="0" borderId="52" xfId="0" applyFont="1" applyBorder="1" applyAlignment="1" applyProtection="1">
      <alignment horizontal="left" vertical="center" wrapText="1" shrinkToFit="1"/>
      <protection locked="0"/>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6" xfId="0" applyFont="1" applyFill="1" applyBorder="1" applyAlignment="1">
      <alignment horizontal="center" vertical="center"/>
    </xf>
    <xf numFmtId="0" fontId="39" fillId="0" borderId="283" xfId="0" applyFont="1" applyBorder="1" applyAlignment="1" applyProtection="1">
      <alignment horizontal="center" vertical="center"/>
      <protection locked="0"/>
    </xf>
    <xf numFmtId="0" fontId="39" fillId="0" borderId="94" xfId="0" applyFont="1" applyBorder="1" applyAlignment="1" applyProtection="1">
      <alignment horizontal="center" vertical="center"/>
      <protection locked="0"/>
    </xf>
    <xf numFmtId="49" fontId="36" fillId="0" borderId="102" xfId="0" applyNumberFormat="1" applyFont="1" applyBorder="1" applyAlignment="1">
      <alignment horizontal="center" vertical="center" textRotation="255"/>
    </xf>
    <xf numFmtId="49" fontId="36" fillId="0" borderId="107" xfId="0" applyNumberFormat="1" applyFont="1" applyBorder="1" applyAlignment="1">
      <alignment horizontal="center" vertical="center" textRotation="255"/>
    </xf>
    <xf numFmtId="49" fontId="36" fillId="0" borderId="15" xfId="0" applyNumberFormat="1" applyFont="1" applyBorder="1" applyAlignment="1">
      <alignment horizontal="center" vertical="center" textRotation="255"/>
    </xf>
    <xf numFmtId="0" fontId="41" fillId="0" borderId="66" xfId="0" applyFont="1" applyBorder="1" applyAlignment="1" applyProtection="1">
      <alignment horizontal="left" vertical="center" wrapText="1" shrinkToFit="1"/>
      <protection locked="0"/>
    </xf>
    <xf numFmtId="0" fontId="41" fillId="0" borderId="67" xfId="0" applyFont="1" applyBorder="1" applyAlignment="1" applyProtection="1">
      <alignment horizontal="left" vertical="center" wrapText="1" shrinkToFit="1"/>
      <protection locked="0"/>
    </xf>
    <xf numFmtId="0" fontId="41" fillId="0" borderId="68" xfId="0" applyFont="1" applyBorder="1" applyAlignment="1" applyProtection="1">
      <alignment horizontal="left" vertical="center" wrapText="1" shrinkToFit="1"/>
      <protection locked="0"/>
    </xf>
    <xf numFmtId="0" fontId="41" fillId="0" borderId="51" xfId="0" applyFont="1" applyBorder="1" applyAlignment="1" applyProtection="1">
      <alignment horizontal="left" vertical="center" wrapText="1" shrinkToFit="1"/>
      <protection locked="0"/>
    </xf>
    <xf numFmtId="0" fontId="41" fillId="0" borderId="62" xfId="0" applyFont="1" applyBorder="1" applyAlignment="1" applyProtection="1">
      <alignment horizontal="left" vertical="center" wrapText="1" shrinkToFit="1"/>
      <protection locked="0"/>
    </xf>
    <xf numFmtId="0" fontId="41" fillId="0" borderId="52" xfId="0" applyFont="1" applyBorder="1" applyAlignment="1" applyProtection="1">
      <alignment horizontal="left" vertical="center" wrapText="1" shrinkToFit="1"/>
      <protection locked="0"/>
    </xf>
    <xf numFmtId="0" fontId="39" fillId="0" borderId="72" xfId="0" applyFont="1" applyBorder="1" applyAlignment="1" applyProtection="1">
      <alignment horizontal="left" vertical="center" wrapText="1" shrinkToFit="1"/>
      <protection locked="0"/>
    </xf>
    <xf numFmtId="0" fontId="39" fillId="0" borderId="73" xfId="0" applyFont="1" applyBorder="1" applyAlignment="1" applyProtection="1">
      <alignment horizontal="left" vertical="center" wrapText="1" shrinkToFit="1"/>
      <protection locked="0"/>
    </xf>
    <xf numFmtId="0" fontId="39" fillId="0" borderId="70" xfId="0" applyFont="1" applyBorder="1" applyAlignment="1" applyProtection="1">
      <alignment horizontal="left" vertical="center" wrapText="1" shrinkToFit="1"/>
      <protection locked="0"/>
    </xf>
    <xf numFmtId="0" fontId="39" fillId="0" borderId="48" xfId="0" applyFont="1" applyBorder="1" applyAlignment="1" applyProtection="1">
      <alignment horizontal="left" vertical="center" wrapText="1" shrinkToFit="1"/>
      <protection locked="0"/>
    </xf>
    <xf numFmtId="0" fontId="39" fillId="0" borderId="49" xfId="0" applyFont="1" applyBorder="1" applyAlignment="1" applyProtection="1">
      <alignment horizontal="left" vertical="center" wrapText="1" shrinkToFit="1"/>
      <protection locked="0"/>
    </xf>
    <xf numFmtId="0" fontId="39" fillId="0" borderId="50" xfId="0" applyFont="1" applyBorder="1" applyAlignment="1" applyProtection="1">
      <alignment horizontal="left" vertical="center" wrapText="1" shrinkToFit="1"/>
      <protection locked="0"/>
    </xf>
    <xf numFmtId="0" fontId="24" fillId="0" borderId="1" xfId="0" applyFont="1" applyBorder="1" applyAlignment="1" applyProtection="1">
      <alignment horizontal="left" vertical="center" wrapText="1" shrinkToFit="1"/>
      <protection locked="0"/>
    </xf>
    <xf numFmtId="0" fontId="24" fillId="0" borderId="5" xfId="0" applyFont="1" applyBorder="1" applyAlignment="1" applyProtection="1">
      <alignment horizontal="left" vertical="center" wrapText="1" shrinkToFit="1"/>
      <protection locked="0"/>
    </xf>
    <xf numFmtId="0" fontId="24" fillId="0" borderId="2" xfId="0" applyFont="1" applyBorder="1" applyAlignment="1" applyProtection="1">
      <alignment horizontal="left" vertical="center" wrapText="1" shrinkToFit="1"/>
      <protection locked="0"/>
    </xf>
    <xf numFmtId="0" fontId="36" fillId="0" borderId="0" xfId="0" applyFont="1" applyBorder="1" applyAlignment="1">
      <alignment horizontal="left" vertical="center" wrapText="1"/>
    </xf>
    <xf numFmtId="0" fontId="44" fillId="0" borderId="7" xfId="0" applyFont="1" applyFill="1" applyBorder="1" applyAlignment="1">
      <alignment horizontal="left" vertical="center" wrapText="1"/>
    </xf>
    <xf numFmtId="0" fontId="49" fillId="0" borderId="0" xfId="0" applyFont="1" applyFill="1" applyBorder="1" applyAlignment="1">
      <alignment horizontal="left" vertical="center"/>
    </xf>
    <xf numFmtId="0" fontId="38" fillId="0" borderId="0" xfId="0" applyFont="1" applyBorder="1" applyAlignment="1">
      <alignment horizontal="left" vertical="center" wrapText="1"/>
    </xf>
    <xf numFmtId="0" fontId="36" fillId="2" borderId="3" xfId="0" applyFont="1" applyFill="1" applyBorder="1" applyAlignment="1">
      <alignment horizontal="left" vertical="center"/>
    </xf>
    <xf numFmtId="0" fontId="36" fillId="2" borderId="0" xfId="0" applyFont="1" applyFill="1" applyBorder="1" applyAlignment="1">
      <alignment horizontal="left" vertical="center"/>
    </xf>
    <xf numFmtId="0" fontId="36" fillId="2" borderId="4" xfId="0" applyFont="1" applyFill="1" applyBorder="1" applyAlignment="1">
      <alignment horizontal="left" vertical="center"/>
    </xf>
    <xf numFmtId="0" fontId="36" fillId="2" borderId="1" xfId="0" applyFont="1" applyFill="1" applyBorder="1" applyAlignment="1">
      <alignment horizontal="left" vertical="center"/>
    </xf>
    <xf numFmtId="0" fontId="36" fillId="2" borderId="5" xfId="0" applyFont="1" applyFill="1" applyBorder="1" applyAlignment="1">
      <alignment horizontal="left" vertical="center"/>
    </xf>
    <xf numFmtId="0" fontId="36" fillId="2" borderId="2" xfId="0" applyFont="1" applyFill="1" applyBorder="1" applyAlignment="1">
      <alignment horizontal="left" vertical="center"/>
    </xf>
    <xf numFmtId="0" fontId="36" fillId="0" borderId="0" xfId="0" applyFont="1" applyBorder="1" applyAlignment="1">
      <alignment horizontal="left" vertical="center"/>
    </xf>
    <xf numFmtId="0" fontId="36" fillId="2" borderId="12" xfId="0" applyFont="1" applyFill="1" applyBorder="1" applyAlignment="1">
      <alignment horizontal="left" vertical="center"/>
    </xf>
    <xf numFmtId="0" fontId="34" fillId="0" borderId="1" xfId="0" applyFont="1" applyBorder="1" applyAlignment="1" applyProtection="1">
      <alignment horizontal="left" vertical="top" wrapText="1"/>
      <protection locked="0"/>
    </xf>
    <xf numFmtId="0" fontId="34" fillId="0" borderId="5" xfId="0" applyFont="1" applyBorder="1" applyAlignment="1" applyProtection="1">
      <alignment horizontal="left" vertical="top" wrapText="1"/>
      <protection locked="0"/>
    </xf>
    <xf numFmtId="0" fontId="34" fillId="0" borderId="2" xfId="0" applyFont="1" applyBorder="1" applyAlignment="1" applyProtection="1">
      <alignment horizontal="left" vertical="top" wrapText="1"/>
      <protection locked="0"/>
    </xf>
    <xf numFmtId="0" fontId="34" fillId="0" borderId="3" xfId="0" applyFont="1" applyBorder="1" applyAlignment="1" applyProtection="1">
      <alignment horizontal="left" vertical="top" wrapText="1"/>
      <protection locked="0"/>
    </xf>
    <xf numFmtId="0" fontId="34" fillId="0" borderId="0" xfId="0" applyFont="1" applyBorder="1" applyAlignment="1" applyProtection="1">
      <alignment horizontal="left" vertical="top" wrapText="1"/>
      <protection locked="0"/>
    </xf>
    <xf numFmtId="0" fontId="34" fillId="0" borderId="4" xfId="0" applyFont="1" applyBorder="1" applyAlignment="1" applyProtection="1">
      <alignment horizontal="left" vertical="top" wrapText="1"/>
      <protection locked="0"/>
    </xf>
    <xf numFmtId="0" fontId="34" fillId="0" borderId="6" xfId="0" applyFont="1" applyBorder="1" applyAlignment="1" applyProtection="1">
      <alignment horizontal="left" vertical="top" wrapText="1"/>
      <protection locked="0"/>
    </xf>
    <xf numFmtId="0" fontId="34" fillId="0" borderId="7" xfId="0" applyFont="1" applyBorder="1" applyAlignment="1" applyProtection="1">
      <alignment horizontal="left" vertical="top" wrapText="1"/>
      <protection locked="0"/>
    </xf>
    <xf numFmtId="0" fontId="34" fillId="0" borderId="8" xfId="0" applyFont="1" applyBorder="1" applyAlignment="1" applyProtection="1">
      <alignment horizontal="left" vertical="top" wrapText="1"/>
      <protection locked="0"/>
    </xf>
    <xf numFmtId="0" fontId="54" fillId="0" borderId="0" xfId="3" applyFont="1" applyBorder="1" applyAlignment="1" applyProtection="1">
      <alignment horizontal="left" vertical="top" wrapText="1"/>
    </xf>
    <xf numFmtId="176" fontId="23" fillId="4" borderId="71" xfId="3" applyNumberFormat="1" applyFont="1" applyFill="1" applyBorder="1" applyAlignment="1" applyProtection="1">
      <alignment horizontal="right" vertical="center" shrinkToFit="1"/>
    </xf>
    <xf numFmtId="38" fontId="23" fillId="4" borderId="72" xfId="1" applyFont="1" applyFill="1" applyBorder="1" applyAlignment="1" applyProtection="1">
      <alignment horizontal="right" vertical="center" shrinkToFit="1"/>
    </xf>
    <xf numFmtId="38" fontId="23" fillId="4" borderId="73" xfId="1" applyFont="1" applyFill="1" applyBorder="1" applyAlignment="1" applyProtection="1">
      <alignment horizontal="right" vertical="center" shrinkToFit="1"/>
    </xf>
    <xf numFmtId="38" fontId="23" fillId="4" borderId="105" xfId="1" applyFont="1" applyFill="1" applyBorder="1" applyAlignment="1" applyProtection="1">
      <alignment horizontal="right" vertical="center" shrinkToFit="1"/>
    </xf>
    <xf numFmtId="0" fontId="23" fillId="2" borderId="231" xfId="3" applyFont="1" applyFill="1" applyBorder="1" applyAlignment="1" applyProtection="1">
      <alignment horizontal="center" vertical="center" wrapText="1"/>
    </xf>
    <xf numFmtId="0" fontId="23" fillId="2" borderId="232" xfId="3" applyFont="1" applyFill="1" applyBorder="1" applyAlignment="1" applyProtection="1">
      <alignment horizontal="center" vertical="center" wrapText="1"/>
    </xf>
    <xf numFmtId="0" fontId="23" fillId="2" borderId="98" xfId="3" applyFont="1" applyFill="1" applyBorder="1" applyAlignment="1" applyProtection="1">
      <alignment horizontal="center" vertical="center" wrapText="1"/>
    </xf>
    <xf numFmtId="0" fontId="23" fillId="2" borderId="102" xfId="3" applyFont="1" applyFill="1" applyBorder="1" applyAlignment="1" applyProtection="1">
      <alignment horizontal="center" vertical="center" wrapText="1"/>
    </xf>
    <xf numFmtId="0" fontId="23" fillId="2" borderId="233" xfId="3" applyFont="1" applyFill="1" applyBorder="1" applyAlignment="1" applyProtection="1">
      <alignment horizontal="left" vertical="center" wrapText="1"/>
    </xf>
    <xf numFmtId="0" fontId="23" fillId="2" borderId="234" xfId="3" applyFont="1" applyFill="1" applyBorder="1" applyAlignment="1" applyProtection="1">
      <alignment horizontal="left" vertical="center" wrapText="1"/>
    </xf>
    <xf numFmtId="0" fontId="23" fillId="2" borderId="235" xfId="3" applyFont="1" applyFill="1" applyBorder="1" applyAlignment="1" applyProtection="1">
      <alignment horizontal="left" vertical="center" wrapText="1"/>
    </xf>
    <xf numFmtId="0" fontId="23" fillId="2" borderId="120" xfId="3" applyFont="1" applyFill="1" applyBorder="1" applyAlignment="1" applyProtection="1">
      <alignment horizontal="left" vertical="center" wrapText="1"/>
    </xf>
    <xf numFmtId="0" fontId="23" fillId="2" borderId="121" xfId="3" applyFont="1" applyFill="1" applyBorder="1" applyAlignment="1" applyProtection="1">
      <alignment horizontal="left" vertical="center" wrapText="1"/>
    </xf>
    <xf numFmtId="0" fontId="23" fillId="2" borderId="237" xfId="3" applyFont="1" applyFill="1" applyBorder="1" applyAlignment="1" applyProtection="1">
      <alignment horizontal="left" vertical="center" wrapText="1"/>
    </xf>
    <xf numFmtId="0" fontId="23" fillId="2" borderId="236" xfId="3" applyFont="1" applyFill="1" applyBorder="1" applyAlignment="1" applyProtection="1">
      <alignment horizontal="left" vertical="center" wrapText="1"/>
    </xf>
    <xf numFmtId="0" fontId="23" fillId="2" borderId="122" xfId="3" applyFont="1" applyFill="1" applyBorder="1" applyAlignment="1" applyProtection="1">
      <alignment horizontal="left" vertical="center" wrapText="1"/>
    </xf>
    <xf numFmtId="0" fontId="51" fillId="5" borderId="238" xfId="3" applyFont="1" applyFill="1" applyBorder="1" applyAlignment="1" applyProtection="1">
      <alignment horizontal="left" vertical="center" wrapText="1"/>
    </xf>
    <xf numFmtId="0" fontId="51" fillId="5" borderId="234" xfId="3" applyFont="1" applyFill="1" applyBorder="1" applyAlignment="1" applyProtection="1">
      <alignment horizontal="left" vertical="center" wrapText="1"/>
    </xf>
    <xf numFmtId="0" fontId="51" fillId="5" borderId="235" xfId="3" applyFont="1" applyFill="1" applyBorder="1" applyAlignment="1" applyProtection="1">
      <alignment horizontal="left" vertical="center" wrapText="1"/>
    </xf>
    <xf numFmtId="176" fontId="26" fillId="5" borderId="239" xfId="3" applyNumberFormat="1" applyFont="1" applyFill="1" applyBorder="1" applyAlignment="1" applyProtection="1">
      <alignment horizontal="right" vertical="center" shrinkToFit="1"/>
    </xf>
    <xf numFmtId="0" fontId="26" fillId="5" borderId="240" xfId="3" applyFont="1" applyFill="1" applyBorder="1" applyAlignment="1" applyProtection="1">
      <alignment horizontal="right" vertical="center" shrinkToFit="1"/>
    </xf>
    <xf numFmtId="0" fontId="26" fillId="5" borderId="241" xfId="3" applyFont="1" applyFill="1" applyBorder="1" applyAlignment="1" applyProtection="1">
      <alignment horizontal="right" vertical="center" shrinkToFit="1"/>
    </xf>
    <xf numFmtId="38" fontId="26" fillId="5" borderId="239" xfId="1" applyFont="1" applyFill="1" applyBorder="1" applyAlignment="1" applyProtection="1">
      <alignment horizontal="right" vertical="center" shrinkToFit="1"/>
    </xf>
    <xf numFmtId="38" fontId="26" fillId="5" borderId="240" xfId="1" applyFont="1" applyFill="1" applyBorder="1" applyAlignment="1" applyProtection="1">
      <alignment horizontal="right" vertical="center" shrinkToFit="1"/>
    </xf>
    <xf numFmtId="38" fontId="26" fillId="5" borderId="242" xfId="1" applyFont="1" applyFill="1" applyBorder="1" applyAlignment="1" applyProtection="1">
      <alignment horizontal="right" vertical="center" shrinkToFit="1"/>
    </xf>
    <xf numFmtId="0" fontId="35" fillId="0" borderId="246" xfId="3" applyFont="1" applyFill="1" applyBorder="1" applyAlignment="1" applyProtection="1">
      <alignment vertical="center" wrapText="1"/>
    </xf>
    <xf numFmtId="0" fontId="35" fillId="0" borderId="247" xfId="3" applyFont="1" applyFill="1" applyBorder="1" applyAlignment="1" applyProtection="1">
      <alignment vertical="center"/>
    </xf>
    <xf numFmtId="0" fontId="35" fillId="0" borderId="248" xfId="3" applyFont="1" applyFill="1" applyBorder="1" applyAlignment="1" applyProtection="1">
      <alignment vertical="center"/>
    </xf>
    <xf numFmtId="176" fontId="23" fillId="4" borderId="119" xfId="3" applyNumberFormat="1" applyFont="1" applyFill="1" applyBorder="1" applyAlignment="1" applyProtection="1">
      <alignment horizontal="right" vertical="center" shrinkToFit="1"/>
    </xf>
    <xf numFmtId="176" fontId="23" fillId="4" borderId="120" xfId="3" applyNumberFormat="1" applyFont="1" applyFill="1" applyBorder="1" applyAlignment="1" applyProtection="1">
      <alignment horizontal="right" vertical="center" shrinkToFit="1"/>
    </xf>
    <xf numFmtId="176" fontId="23" fillId="4" borderId="121" xfId="3" applyNumberFormat="1" applyFont="1" applyFill="1" applyBorder="1" applyAlignment="1" applyProtection="1">
      <alignment horizontal="right" vertical="center" shrinkToFit="1"/>
    </xf>
    <xf numFmtId="176" fontId="23" fillId="4" borderId="237" xfId="3" applyNumberFormat="1" applyFont="1" applyFill="1" applyBorder="1" applyAlignment="1" applyProtection="1">
      <alignment horizontal="right" vertical="center" shrinkToFit="1"/>
    </xf>
    <xf numFmtId="38" fontId="23" fillId="4" borderId="119" xfId="1" applyFont="1" applyFill="1" applyBorder="1" applyAlignment="1" applyProtection="1">
      <alignment horizontal="right" vertical="center" shrinkToFit="1"/>
    </xf>
    <xf numFmtId="38" fontId="23" fillId="4" borderId="249" xfId="1" applyFont="1" applyFill="1" applyBorder="1" applyAlignment="1" applyProtection="1">
      <alignment horizontal="right" vertical="center" shrinkToFit="1"/>
    </xf>
    <xf numFmtId="176" fontId="26" fillId="5" borderId="240" xfId="3" applyNumberFormat="1" applyFont="1" applyFill="1" applyBorder="1" applyAlignment="1" applyProtection="1">
      <alignment horizontal="right" vertical="center" shrinkToFit="1"/>
    </xf>
    <xf numFmtId="176" fontId="26" fillId="5" borderId="241" xfId="3" applyNumberFormat="1" applyFont="1" applyFill="1" applyBorder="1" applyAlignment="1" applyProtection="1">
      <alignment horizontal="right" vertical="center" shrinkToFit="1"/>
    </xf>
    <xf numFmtId="176" fontId="20" fillId="11" borderId="0" xfId="3" applyNumberFormat="1" applyFont="1" applyFill="1" applyBorder="1" applyAlignment="1" applyProtection="1">
      <alignment horizontal="right" vertical="center"/>
    </xf>
    <xf numFmtId="0" fontId="35" fillId="0" borderId="72" xfId="3" applyFont="1" applyFill="1" applyBorder="1" applyAlignment="1" applyProtection="1">
      <alignment vertical="center"/>
    </xf>
    <xf numFmtId="0" fontId="35" fillId="0" borderId="73" xfId="3" applyFont="1" applyFill="1" applyBorder="1" applyAlignment="1" applyProtection="1">
      <alignment vertical="center"/>
    </xf>
    <xf numFmtId="0" fontId="35" fillId="0" borderId="70" xfId="3" applyFont="1" applyFill="1" applyBorder="1" applyAlignment="1" applyProtection="1">
      <alignment vertical="center"/>
    </xf>
    <xf numFmtId="38" fontId="23" fillId="4" borderId="71" xfId="1" applyFont="1" applyFill="1" applyBorder="1" applyAlignment="1" applyProtection="1">
      <alignment horizontal="right" vertical="center" shrinkToFit="1"/>
    </xf>
    <xf numFmtId="38" fontId="23" fillId="4" borderId="244" xfId="1" applyFont="1" applyFill="1" applyBorder="1" applyAlignment="1" applyProtection="1">
      <alignment horizontal="right" vertical="center" shrinkToFit="1"/>
    </xf>
    <xf numFmtId="0" fontId="35" fillId="5" borderId="243" xfId="3" applyFont="1" applyFill="1" applyBorder="1" applyAlignment="1" applyProtection="1">
      <alignment horizontal="center" vertical="center" textRotation="255"/>
    </xf>
    <xf numFmtId="0" fontId="35" fillId="5" borderId="4" xfId="3" applyFont="1" applyFill="1" applyBorder="1" applyAlignment="1" applyProtection="1">
      <alignment horizontal="center" vertical="center" textRotation="255"/>
    </xf>
    <xf numFmtId="0" fontId="35" fillId="5" borderId="245" xfId="3" applyFont="1" applyFill="1" applyBorder="1" applyAlignment="1" applyProtection="1">
      <alignment horizontal="center" vertical="center" textRotation="255"/>
    </xf>
    <xf numFmtId="0" fontId="35" fillId="5" borderId="237" xfId="3" applyFont="1" applyFill="1" applyBorder="1" applyAlignment="1" applyProtection="1">
      <alignment horizontal="center" vertical="center" textRotation="255"/>
    </xf>
    <xf numFmtId="0" fontId="35" fillId="0" borderId="9" xfId="3" applyFont="1" applyFill="1" applyBorder="1" applyAlignment="1" applyProtection="1">
      <alignment vertical="center"/>
    </xf>
    <xf numFmtId="0" fontId="35" fillId="0" borderId="11" xfId="3" applyFont="1" applyFill="1" applyBorder="1" applyAlignment="1" applyProtection="1">
      <alignment vertical="center"/>
    </xf>
    <xf numFmtId="0" fontId="35" fillId="0" borderId="10" xfId="3" applyFont="1" applyFill="1" applyBorder="1" applyAlignment="1" applyProtection="1">
      <alignment vertical="center"/>
    </xf>
    <xf numFmtId="176" fontId="23" fillId="4" borderId="47" xfId="3" applyNumberFormat="1" applyFont="1" applyFill="1" applyBorder="1" applyAlignment="1" applyProtection="1">
      <alignment horizontal="right" vertical="center" shrinkToFit="1"/>
    </xf>
    <xf numFmtId="38" fontId="23" fillId="4" borderId="9" xfId="1" applyFont="1" applyFill="1" applyBorder="1" applyAlignment="1" applyProtection="1">
      <alignment horizontal="right" vertical="center" shrinkToFit="1"/>
    </xf>
    <xf numFmtId="38" fontId="23" fillId="4" borderId="11" xfId="1" applyFont="1" applyFill="1" applyBorder="1" applyAlignment="1" applyProtection="1">
      <alignment horizontal="right" vertical="center" shrinkToFit="1"/>
    </xf>
    <xf numFmtId="38" fontId="23" fillId="4" borderId="99" xfId="1" applyFont="1" applyFill="1" applyBorder="1" applyAlignment="1" applyProtection="1">
      <alignment horizontal="right" vertical="center" shrinkToFit="1"/>
    </xf>
    <xf numFmtId="176" fontId="23" fillId="4" borderId="6" xfId="3" applyNumberFormat="1" applyFont="1" applyFill="1" applyBorder="1" applyAlignment="1" applyProtection="1">
      <alignment horizontal="right" vertical="center" shrinkToFit="1"/>
    </xf>
    <xf numFmtId="176" fontId="23" fillId="4" borderId="7" xfId="3" applyNumberFormat="1" applyFont="1" applyFill="1" applyBorder="1" applyAlignment="1" applyProtection="1">
      <alignment horizontal="right" vertical="center" shrinkToFit="1"/>
    </xf>
    <xf numFmtId="176" fontId="23" fillId="4" borderId="8" xfId="3" applyNumberFormat="1" applyFont="1" applyFill="1" applyBorder="1" applyAlignment="1" applyProtection="1">
      <alignment horizontal="right" vertical="center" shrinkToFit="1"/>
    </xf>
    <xf numFmtId="38" fontId="23" fillId="4" borderId="6" xfId="1" applyFont="1" applyFill="1" applyBorder="1" applyAlignment="1" applyProtection="1">
      <alignment horizontal="right" vertical="center" shrinkToFit="1"/>
    </xf>
    <xf numFmtId="38" fontId="23" fillId="4" borderId="7" xfId="1" applyFont="1" applyFill="1" applyBorder="1" applyAlignment="1" applyProtection="1">
      <alignment horizontal="right" vertical="center" shrinkToFit="1"/>
    </xf>
    <xf numFmtId="38" fontId="23" fillId="4" borderId="97" xfId="1" applyFont="1" applyFill="1" applyBorder="1" applyAlignment="1" applyProtection="1">
      <alignment horizontal="right" vertical="center" shrinkToFit="1"/>
    </xf>
    <xf numFmtId="0" fontId="35" fillId="4" borderId="1" xfId="3" applyFont="1" applyFill="1" applyBorder="1" applyAlignment="1" applyProtection="1">
      <alignment horizontal="left" vertical="center" wrapText="1"/>
    </xf>
    <xf numFmtId="0" fontId="35" fillId="4" borderId="5" xfId="3" applyFont="1" applyFill="1" applyBorder="1" applyAlignment="1" applyProtection="1">
      <alignment horizontal="left" vertical="center" wrapText="1"/>
    </xf>
    <xf numFmtId="0" fontId="35" fillId="4" borderId="2" xfId="3" applyFont="1" applyFill="1" applyBorder="1" applyAlignment="1" applyProtection="1">
      <alignment horizontal="left" vertical="center" wrapText="1"/>
    </xf>
    <xf numFmtId="176" fontId="23" fillId="4" borderId="12" xfId="3" applyNumberFormat="1" applyFont="1" applyFill="1" applyBorder="1" applyAlignment="1" applyProtection="1">
      <alignment horizontal="right" vertical="center" shrinkToFit="1"/>
    </xf>
    <xf numFmtId="38" fontId="23" fillId="4" borderId="13" xfId="1" applyFont="1" applyFill="1" applyBorder="1" applyAlignment="1" applyProtection="1">
      <alignment horizontal="right" vertical="center" shrinkToFit="1"/>
    </xf>
    <xf numFmtId="38" fontId="23" fillId="4" borderId="14" xfId="1" applyFont="1" applyFill="1" applyBorder="1" applyAlignment="1" applyProtection="1">
      <alignment horizontal="right" vertical="center" shrinkToFit="1"/>
    </xf>
    <xf numFmtId="38" fontId="23" fillId="4" borderId="101" xfId="1" applyFont="1" applyFill="1" applyBorder="1" applyAlignment="1" applyProtection="1">
      <alignment horizontal="right" vertical="center" shrinkToFit="1"/>
    </xf>
    <xf numFmtId="0" fontId="35" fillId="0" borderId="72" xfId="3" applyFont="1" applyFill="1" applyBorder="1" applyAlignment="1" applyProtection="1">
      <alignment vertical="center" wrapText="1"/>
    </xf>
    <xf numFmtId="0" fontId="35" fillId="0" borderId="73" xfId="3" applyFont="1" applyFill="1" applyBorder="1" applyAlignment="1" applyProtection="1">
      <alignment vertical="center" wrapText="1"/>
    </xf>
    <xf numFmtId="0" fontId="35" fillId="0" borderId="70" xfId="3" applyFont="1" applyFill="1" applyBorder="1" applyAlignment="1" applyProtection="1">
      <alignment vertical="center" wrapText="1"/>
    </xf>
    <xf numFmtId="176" fontId="23" fillId="4" borderId="72" xfId="3" applyNumberFormat="1" applyFont="1" applyFill="1" applyBorder="1" applyAlignment="1" applyProtection="1">
      <alignment horizontal="right" vertical="center" shrinkToFit="1"/>
    </xf>
    <xf numFmtId="176" fontId="23" fillId="4" borderId="73" xfId="3" applyNumberFormat="1" applyFont="1" applyFill="1" applyBorder="1" applyAlignment="1" applyProtection="1">
      <alignment horizontal="right" vertical="center" shrinkToFit="1"/>
    </xf>
    <xf numFmtId="176" fontId="23" fillId="4" borderId="70" xfId="3" applyNumberFormat="1" applyFont="1" applyFill="1" applyBorder="1" applyAlignment="1" applyProtection="1">
      <alignment horizontal="right" vertical="center" shrinkToFit="1"/>
    </xf>
    <xf numFmtId="0" fontId="35" fillId="4" borderId="3" xfId="3" applyFont="1" applyFill="1" applyBorder="1" applyAlignment="1" applyProtection="1">
      <alignment horizontal="center" vertical="center"/>
    </xf>
    <xf numFmtId="0" fontId="35" fillId="4" borderId="4" xfId="3" applyFont="1" applyFill="1" applyBorder="1" applyAlignment="1" applyProtection="1">
      <alignment horizontal="center" vertical="center"/>
    </xf>
    <xf numFmtId="0" fontId="35" fillId="4" borderId="6" xfId="3" applyFont="1" applyFill="1" applyBorder="1" applyAlignment="1" applyProtection="1">
      <alignment horizontal="center" vertical="center"/>
    </xf>
    <xf numFmtId="0" fontId="35" fillId="4" borderId="8" xfId="3" applyFont="1" applyFill="1" applyBorder="1" applyAlignment="1" applyProtection="1">
      <alignment horizontal="center" vertical="center"/>
    </xf>
    <xf numFmtId="176" fontId="23" fillId="4" borderId="9" xfId="3" applyNumberFormat="1" applyFont="1" applyFill="1" applyBorder="1" applyAlignment="1" applyProtection="1">
      <alignment horizontal="right" vertical="center" shrinkToFit="1"/>
    </xf>
    <xf numFmtId="176" fontId="23" fillId="4" borderId="11" xfId="3" applyNumberFormat="1" applyFont="1" applyFill="1" applyBorder="1" applyAlignment="1" applyProtection="1">
      <alignment horizontal="right" vertical="center" shrinkToFit="1"/>
    </xf>
    <xf numFmtId="176" fontId="23" fillId="4" borderId="10" xfId="3" applyNumberFormat="1" applyFont="1" applyFill="1" applyBorder="1" applyAlignment="1" applyProtection="1">
      <alignment horizontal="right" vertical="center" shrinkToFit="1"/>
    </xf>
    <xf numFmtId="0" fontId="50" fillId="5" borderId="86" xfId="3" applyFont="1" applyFill="1" applyBorder="1" applyAlignment="1" applyProtection="1">
      <alignment horizontal="left" vertical="center" wrapText="1"/>
    </xf>
    <xf numFmtId="0" fontId="50" fillId="5" borderId="87" xfId="3" applyFont="1" applyFill="1" applyBorder="1" applyAlignment="1" applyProtection="1">
      <alignment horizontal="left" vertical="center" wrapText="1"/>
    </xf>
    <xf numFmtId="0" fontId="50" fillId="5" borderId="88" xfId="3" applyFont="1" applyFill="1" applyBorder="1" applyAlignment="1" applyProtection="1">
      <alignment horizontal="left" vertical="center" wrapText="1"/>
    </xf>
    <xf numFmtId="176" fontId="26" fillId="4" borderId="252" xfId="3" applyNumberFormat="1" applyFont="1" applyFill="1" applyBorder="1" applyAlignment="1" applyProtection="1">
      <alignment horizontal="right" vertical="center" shrinkToFit="1"/>
    </xf>
    <xf numFmtId="176" fontId="26" fillId="4" borderId="253" xfId="3" applyNumberFormat="1" applyFont="1" applyFill="1" applyBorder="1" applyAlignment="1" applyProtection="1">
      <alignment horizontal="right" vertical="center" shrinkToFit="1"/>
    </xf>
    <xf numFmtId="176" fontId="26" fillId="4" borderId="254" xfId="3" applyNumberFormat="1" applyFont="1" applyFill="1" applyBorder="1" applyAlignment="1" applyProtection="1">
      <alignment horizontal="right" vertical="center" shrinkToFit="1"/>
    </xf>
    <xf numFmtId="0" fontId="50" fillId="5" borderId="245" xfId="3" applyFont="1" applyFill="1" applyBorder="1" applyAlignment="1" applyProtection="1">
      <alignment horizontal="center" vertical="center"/>
    </xf>
    <xf numFmtId="0" fontId="50" fillId="5" borderId="121" xfId="3" applyFont="1" applyFill="1" applyBorder="1" applyAlignment="1" applyProtection="1">
      <alignment horizontal="center" vertical="center"/>
    </xf>
    <xf numFmtId="0" fontId="50" fillId="5" borderId="237" xfId="3" applyFont="1" applyFill="1" applyBorder="1" applyAlignment="1" applyProtection="1">
      <alignment horizontal="center" vertical="center"/>
    </xf>
    <xf numFmtId="176" fontId="26" fillId="4" borderId="119" xfId="3" applyNumberFormat="1" applyFont="1" applyFill="1" applyBorder="1" applyAlignment="1" applyProtection="1">
      <alignment horizontal="right" vertical="center" shrinkToFit="1"/>
    </xf>
    <xf numFmtId="176" fontId="26" fillId="4" borderId="249" xfId="3" applyNumberFormat="1" applyFont="1" applyFill="1" applyBorder="1" applyAlignment="1" applyProtection="1">
      <alignment horizontal="right" vertical="center" shrinkToFit="1"/>
    </xf>
    <xf numFmtId="0" fontId="35" fillId="4" borderId="3" xfId="3" applyFont="1" applyFill="1" applyBorder="1" applyAlignment="1" applyProtection="1">
      <alignment horizontal="center" vertical="center" wrapText="1"/>
    </xf>
    <xf numFmtId="0" fontId="35" fillId="4" borderId="4" xfId="3" applyFont="1" applyFill="1" applyBorder="1" applyAlignment="1" applyProtection="1">
      <alignment horizontal="center" vertical="center" wrapText="1"/>
    </xf>
    <xf numFmtId="0" fontId="35" fillId="4" borderId="120" xfId="3" applyFont="1" applyFill="1" applyBorder="1" applyAlignment="1" applyProtection="1">
      <alignment horizontal="center" vertical="center" wrapText="1"/>
    </xf>
    <xf numFmtId="0" fontId="35" fillId="4" borderId="237" xfId="3" applyFont="1" applyFill="1" applyBorder="1" applyAlignment="1" applyProtection="1">
      <alignment horizontal="center" vertical="center" wrapText="1"/>
    </xf>
    <xf numFmtId="0" fontId="35" fillId="0" borderId="9" xfId="3" applyFont="1" applyFill="1" applyBorder="1" applyAlignment="1" applyProtection="1">
      <alignment vertical="center" wrapText="1"/>
    </xf>
    <xf numFmtId="0" fontId="35" fillId="0" borderId="11" xfId="3" applyFont="1" applyFill="1" applyBorder="1" applyAlignment="1" applyProtection="1">
      <alignment vertical="center" wrapText="1"/>
    </xf>
    <xf numFmtId="0" fontId="35" fillId="0" borderId="10" xfId="3" applyFont="1" applyFill="1" applyBorder="1" applyAlignment="1" applyProtection="1">
      <alignment vertical="center" wrapText="1"/>
    </xf>
    <xf numFmtId="0" fontId="35" fillId="0" borderId="247" xfId="3" applyFont="1" applyFill="1" applyBorder="1" applyAlignment="1" applyProtection="1">
      <alignment vertical="center" wrapText="1"/>
    </xf>
    <xf numFmtId="0" fontId="35" fillId="0" borderId="248" xfId="3" applyFont="1" applyFill="1" applyBorder="1" applyAlignment="1" applyProtection="1">
      <alignment vertical="center" wrapText="1"/>
    </xf>
    <xf numFmtId="176" fontId="23" fillId="4" borderId="250" xfId="3" applyNumberFormat="1" applyFont="1" applyFill="1" applyBorder="1" applyAlignment="1" applyProtection="1">
      <alignment horizontal="right" vertical="center" shrinkToFit="1"/>
    </xf>
    <xf numFmtId="38" fontId="23" fillId="4" borderId="246" xfId="1" applyFont="1" applyFill="1" applyBorder="1" applyAlignment="1" applyProtection="1">
      <alignment horizontal="right" vertical="center" shrinkToFit="1"/>
    </xf>
    <xf numFmtId="38" fontId="23" fillId="4" borderId="247" xfId="1" applyFont="1" applyFill="1" applyBorder="1" applyAlignment="1" applyProtection="1">
      <alignment horizontal="right" vertical="center" shrinkToFit="1"/>
    </xf>
    <xf numFmtId="38" fontId="23" fillId="4" borderId="251" xfId="1" applyFont="1" applyFill="1" applyBorder="1" applyAlignment="1" applyProtection="1">
      <alignment horizontal="right" vertical="center" shrinkToFit="1"/>
    </xf>
    <xf numFmtId="0" fontId="35" fillId="0" borderId="6" xfId="3" applyFont="1" applyFill="1" applyBorder="1" applyAlignment="1" applyProtection="1">
      <alignment vertical="center" wrapText="1"/>
    </xf>
    <xf numFmtId="0" fontId="35" fillId="0" borderId="7" xfId="3" applyFont="1" applyFill="1" applyBorder="1" applyAlignment="1" applyProtection="1">
      <alignment vertical="center" wrapText="1"/>
    </xf>
    <xf numFmtId="0" fontId="35" fillId="0" borderId="8" xfId="3" applyFont="1" applyFill="1" applyBorder="1" applyAlignment="1" applyProtection="1">
      <alignment vertical="center" wrapText="1"/>
    </xf>
    <xf numFmtId="176" fontId="23" fillId="4" borderId="15" xfId="3" applyNumberFormat="1" applyFont="1" applyFill="1" applyBorder="1" applyAlignment="1" applyProtection="1">
      <alignment horizontal="right" vertical="center" shrinkToFit="1"/>
    </xf>
    <xf numFmtId="0" fontId="31" fillId="0" borderId="0" xfId="3" applyFont="1" applyFill="1" applyBorder="1" applyAlignment="1" applyProtection="1">
      <alignment horizontal="center" vertical="center"/>
    </xf>
    <xf numFmtId="0" fontId="31" fillId="2" borderId="231" xfId="3" applyFont="1" applyFill="1" applyBorder="1" applyAlignment="1" applyProtection="1">
      <alignment horizontal="center" vertical="center"/>
    </xf>
    <xf numFmtId="0" fontId="31" fillId="2" borderId="232" xfId="3" applyFont="1" applyFill="1" applyBorder="1" applyAlignment="1" applyProtection="1">
      <alignment horizontal="center" vertical="center"/>
    </xf>
    <xf numFmtId="0" fontId="31" fillId="2" borderId="232" xfId="3" applyFont="1" applyFill="1" applyBorder="1" applyAlignment="1" applyProtection="1">
      <alignment horizontal="center" vertical="center" wrapText="1"/>
    </xf>
    <xf numFmtId="0" fontId="31" fillId="2" borderId="267" xfId="3" applyFont="1" applyFill="1" applyBorder="1" applyAlignment="1" applyProtection="1">
      <alignment horizontal="center" vertical="center"/>
    </xf>
    <xf numFmtId="0" fontId="31" fillId="5" borderId="100" xfId="3" applyFont="1" applyFill="1" applyBorder="1" applyAlignment="1" applyProtection="1">
      <alignment horizontal="center" vertical="center" textRotation="255"/>
    </xf>
    <xf numFmtId="0" fontId="31" fillId="5" borderId="12" xfId="3" applyFont="1" applyFill="1" applyBorder="1" applyAlignment="1" applyProtection="1">
      <alignment horizontal="center" vertical="center" textRotation="255"/>
    </xf>
    <xf numFmtId="0" fontId="31" fillId="5" borderId="109" xfId="3" applyFont="1" applyFill="1" applyBorder="1" applyAlignment="1" applyProtection="1">
      <alignment horizontal="center" vertical="center" textRotation="255"/>
    </xf>
    <xf numFmtId="0" fontId="31" fillId="5" borderId="111" xfId="3" applyFont="1" applyFill="1" applyBorder="1" applyAlignment="1" applyProtection="1">
      <alignment horizontal="center" vertical="center" textRotation="255"/>
    </xf>
    <xf numFmtId="0" fontId="31" fillId="4" borderId="12" xfId="3" applyFont="1" applyFill="1" applyBorder="1" applyAlignment="1" applyProtection="1">
      <alignment horizontal="center" vertical="center" shrinkToFit="1"/>
    </xf>
    <xf numFmtId="177" fontId="23" fillId="0" borderId="12" xfId="3" applyNumberFormat="1" applyFont="1" applyFill="1" applyBorder="1" applyAlignment="1" applyProtection="1">
      <alignment horizontal="right" vertical="center" shrinkToFit="1"/>
      <protection locked="0"/>
    </xf>
    <xf numFmtId="177" fontId="60" fillId="4" borderId="255" xfId="3" applyNumberFormat="1" applyFont="1" applyFill="1" applyBorder="1" applyAlignment="1" applyProtection="1">
      <alignment horizontal="center" vertical="center" shrinkToFit="1"/>
    </xf>
    <xf numFmtId="0" fontId="35" fillId="0" borderId="12" xfId="3" applyFont="1" applyFill="1" applyBorder="1" applyAlignment="1" applyProtection="1">
      <alignment horizontal="center" vertical="center" shrinkToFit="1"/>
    </xf>
    <xf numFmtId="0" fontId="35" fillId="0" borderId="268" xfId="3" applyFont="1" applyFill="1" applyBorder="1" applyAlignment="1" applyProtection="1">
      <alignment horizontal="center" vertical="center" shrinkToFit="1"/>
    </xf>
    <xf numFmtId="0" fontId="56" fillId="0" borderId="0" xfId="3" applyFont="1" applyAlignment="1" applyProtection="1">
      <alignment horizontal="left" vertical="center" wrapText="1"/>
    </xf>
    <xf numFmtId="0" fontId="48" fillId="4" borderId="111" xfId="3" applyFont="1" applyFill="1" applyBorder="1" applyAlignment="1" applyProtection="1">
      <alignment horizontal="center" vertical="center"/>
    </xf>
    <xf numFmtId="176" fontId="23" fillId="4" borderId="111" xfId="3" applyNumberFormat="1" applyFont="1" applyFill="1" applyBorder="1" applyAlignment="1" applyProtection="1">
      <alignment horizontal="right" vertical="center"/>
    </xf>
    <xf numFmtId="177" fontId="60" fillId="4" borderId="269" xfId="3" applyNumberFormat="1" applyFont="1" applyFill="1" applyBorder="1" applyAlignment="1" applyProtection="1">
      <alignment horizontal="center" vertical="center"/>
    </xf>
    <xf numFmtId="0" fontId="35" fillId="4" borderId="270" xfId="3" applyFont="1" applyFill="1" applyBorder="1" applyAlignment="1" applyProtection="1">
      <alignment horizontal="center" vertical="center" shrinkToFit="1"/>
    </xf>
    <xf numFmtId="0" fontId="35" fillId="4" borderId="271" xfId="3" applyFont="1" applyFill="1" applyBorder="1" applyAlignment="1" applyProtection="1">
      <alignment horizontal="center" vertical="center" shrinkToFit="1"/>
    </xf>
    <xf numFmtId="0" fontId="35" fillId="4" borderId="272" xfId="3" applyFont="1" applyFill="1" applyBorder="1" applyAlignment="1" applyProtection="1">
      <alignment horizontal="center" vertical="center" shrinkToFit="1"/>
    </xf>
    <xf numFmtId="0" fontId="35" fillId="0" borderId="0" xfId="3" applyFont="1" applyBorder="1" applyAlignment="1" applyProtection="1">
      <alignment horizontal="center" vertical="center"/>
    </xf>
    <xf numFmtId="0" fontId="23" fillId="4" borderId="12" xfId="3" applyFont="1" applyFill="1" applyBorder="1" applyAlignment="1" applyProtection="1">
      <alignment horizontal="center" vertical="center" shrinkToFit="1"/>
    </xf>
    <xf numFmtId="0" fontId="44" fillId="0" borderId="47" xfId="3" applyFont="1" applyFill="1" applyBorder="1" applyAlignment="1" applyProtection="1">
      <alignment horizontal="center" vertical="center" shrinkToFit="1"/>
      <protection locked="0"/>
    </xf>
    <xf numFmtId="177" fontId="48" fillId="0" borderId="47" xfId="3" applyNumberFormat="1" applyFont="1" applyFill="1" applyBorder="1" applyAlignment="1" applyProtection="1">
      <alignment horizontal="right" vertical="center" shrinkToFit="1"/>
      <protection locked="0"/>
    </xf>
    <xf numFmtId="177" fontId="48" fillId="0" borderId="47" xfId="3" applyNumberFormat="1" applyFont="1" applyFill="1" applyBorder="1" applyAlignment="1" applyProtection="1">
      <alignment horizontal="center" vertical="center" shrinkToFit="1"/>
      <protection locked="0"/>
    </xf>
    <xf numFmtId="0" fontId="35" fillId="0" borderId="47" xfId="3" applyFont="1" applyFill="1" applyBorder="1" applyAlignment="1" applyProtection="1">
      <alignment horizontal="center" vertical="center" shrinkToFit="1"/>
      <protection locked="0"/>
    </xf>
    <xf numFmtId="0" fontId="35" fillId="0" borderId="273" xfId="3" applyFont="1" applyFill="1" applyBorder="1" applyAlignment="1" applyProtection="1">
      <alignment horizontal="center" vertical="center" shrinkToFit="1"/>
      <protection locked="0"/>
    </xf>
    <xf numFmtId="0" fontId="44" fillId="0" borderId="80" xfId="3" applyFont="1" applyFill="1" applyBorder="1" applyAlignment="1" applyProtection="1">
      <alignment horizontal="center" vertical="center" shrinkToFit="1"/>
      <protection locked="0"/>
    </xf>
    <xf numFmtId="177" fontId="48" fillId="0" borderId="80" xfId="3" applyNumberFormat="1" applyFont="1" applyFill="1" applyBorder="1" applyAlignment="1" applyProtection="1">
      <alignment horizontal="right" vertical="center" shrinkToFit="1"/>
      <protection locked="0"/>
    </xf>
    <xf numFmtId="177" fontId="35" fillId="0" borderId="80" xfId="3" applyNumberFormat="1" applyFont="1" applyFill="1" applyBorder="1" applyAlignment="1" applyProtection="1">
      <alignment horizontal="center" vertical="center" shrinkToFit="1"/>
      <protection locked="0"/>
    </xf>
    <xf numFmtId="0" fontId="35" fillId="0" borderId="80" xfId="3" applyFont="1" applyFill="1" applyBorder="1" applyAlignment="1" applyProtection="1">
      <alignment horizontal="center" vertical="center" shrinkToFit="1"/>
      <protection locked="0"/>
    </xf>
    <xf numFmtId="0" fontId="35" fillId="0" borderId="274" xfId="3" applyFont="1" applyFill="1" applyBorder="1" applyAlignment="1" applyProtection="1">
      <alignment horizontal="center" vertical="center" shrinkToFit="1"/>
      <protection locked="0"/>
    </xf>
    <xf numFmtId="177" fontId="23" fillId="0" borderId="12" xfId="3" applyNumberFormat="1" applyFont="1" applyFill="1" applyBorder="1" applyAlignment="1" applyProtection="1">
      <alignment horizontal="center" vertical="center" shrinkToFit="1"/>
      <protection locked="0"/>
    </xf>
    <xf numFmtId="178" fontId="23" fillId="0" borderId="12" xfId="3" applyNumberFormat="1" applyFont="1" applyFill="1" applyBorder="1" applyAlignment="1" applyProtection="1">
      <alignment horizontal="center" vertical="center" shrinkToFit="1"/>
      <protection locked="0"/>
    </xf>
    <xf numFmtId="178" fontId="23" fillId="0" borderId="268" xfId="3" applyNumberFormat="1" applyFont="1" applyFill="1" applyBorder="1" applyAlignment="1" applyProtection="1">
      <alignment horizontal="center" vertical="center" shrinkToFit="1"/>
      <protection locked="0"/>
    </xf>
    <xf numFmtId="49" fontId="23" fillId="0" borderId="72" xfId="3" quotePrefix="1" applyNumberFormat="1" applyFont="1" applyBorder="1" applyAlignment="1" applyProtection="1">
      <alignment horizontal="left" vertical="center" wrapText="1" shrinkToFit="1"/>
      <protection locked="0"/>
    </xf>
    <xf numFmtId="49" fontId="23" fillId="0" borderId="73" xfId="3" quotePrefix="1" applyNumberFormat="1" applyFont="1" applyBorder="1" applyAlignment="1" applyProtection="1">
      <alignment horizontal="left" vertical="center" wrapText="1" shrinkToFit="1"/>
      <protection locked="0"/>
    </xf>
    <xf numFmtId="49" fontId="23" fillId="0" borderId="276" xfId="3" quotePrefix="1" applyNumberFormat="1" applyFont="1" applyBorder="1" applyAlignment="1" applyProtection="1">
      <alignment horizontal="left" vertical="center" wrapText="1" shrinkToFit="1"/>
      <protection locked="0"/>
    </xf>
    <xf numFmtId="0" fontId="23" fillId="5" borderId="13" xfId="3" applyFont="1" applyFill="1" applyBorder="1" applyAlignment="1" applyProtection="1">
      <alignment horizontal="center" vertical="center"/>
    </xf>
    <xf numFmtId="0" fontId="23" fillId="5" borderId="14" xfId="3" applyFont="1" applyFill="1" applyBorder="1" applyAlignment="1" applyProtection="1">
      <alignment horizontal="center" vertical="center"/>
    </xf>
    <xf numFmtId="0" fontId="23" fillId="5" borderId="287" xfId="3" applyFont="1" applyFill="1" applyBorder="1" applyAlignment="1" applyProtection="1">
      <alignment horizontal="center" vertical="center"/>
    </xf>
    <xf numFmtId="49" fontId="23" fillId="0" borderId="9" xfId="3" quotePrefix="1" applyNumberFormat="1" applyFont="1" applyBorder="1" applyAlignment="1" applyProtection="1">
      <alignment horizontal="left" vertical="center" wrapText="1" shrinkToFit="1"/>
      <protection locked="0"/>
    </xf>
    <xf numFmtId="49" fontId="23" fillId="0" borderId="11" xfId="3" quotePrefix="1" applyNumberFormat="1" applyFont="1" applyBorder="1" applyAlignment="1" applyProtection="1">
      <alignment horizontal="left" vertical="center" wrapText="1" shrinkToFit="1"/>
      <protection locked="0"/>
    </xf>
    <xf numFmtId="49" fontId="23" fillId="0" borderId="275" xfId="3" quotePrefix="1" applyNumberFormat="1" applyFont="1" applyBorder="1" applyAlignment="1" applyProtection="1">
      <alignment horizontal="left" vertical="center" wrapText="1" shrinkToFit="1"/>
      <protection locked="0"/>
    </xf>
    <xf numFmtId="0" fontId="28" fillId="0" borderId="1" xfId="3" applyFont="1" applyFill="1" applyBorder="1" applyAlignment="1" applyProtection="1">
      <alignment horizontal="center" vertical="center"/>
    </xf>
    <xf numFmtId="0" fontId="28" fillId="0" borderId="3" xfId="3" applyFont="1" applyFill="1" applyBorder="1" applyAlignment="1" applyProtection="1">
      <alignment horizontal="center" vertical="center"/>
    </xf>
    <xf numFmtId="0" fontId="28" fillId="0" borderId="6" xfId="3" applyFont="1" applyFill="1" applyBorder="1" applyAlignment="1" applyProtection="1">
      <alignment horizontal="center" vertical="center"/>
    </xf>
    <xf numFmtId="49" fontId="23" fillId="0" borderId="334" xfId="3" quotePrefix="1" applyNumberFormat="1" applyFont="1" applyBorder="1" applyAlignment="1" applyProtection="1">
      <alignment horizontal="center" vertical="center" shrinkToFit="1"/>
      <protection locked="0"/>
    </xf>
    <xf numFmtId="49" fontId="23" fillId="0" borderId="335" xfId="3" quotePrefix="1" applyNumberFormat="1" applyFont="1" applyBorder="1" applyAlignment="1" applyProtection="1">
      <alignment horizontal="center" vertical="center" shrinkToFit="1"/>
      <protection locked="0"/>
    </xf>
    <xf numFmtId="49" fontId="23" fillId="0" borderId="336" xfId="3" quotePrefix="1" applyNumberFormat="1" applyFont="1" applyBorder="1" applyAlignment="1" applyProtection="1">
      <alignment horizontal="center" vertical="center" shrinkToFit="1"/>
      <protection locked="0"/>
    </xf>
    <xf numFmtId="38" fontId="23" fillId="0" borderId="297" xfId="2" applyFont="1" applyBorder="1" applyAlignment="1" applyProtection="1">
      <alignment horizontal="right" vertical="center" shrinkToFit="1"/>
      <protection locked="0"/>
    </xf>
    <xf numFmtId="38" fontId="23" fillId="0" borderId="5" xfId="2" applyFont="1" applyBorder="1" applyAlignment="1" applyProtection="1">
      <alignment horizontal="right" vertical="center" shrinkToFit="1"/>
      <protection locked="0"/>
    </xf>
    <xf numFmtId="38" fontId="23" fillId="0" borderId="298" xfId="2" applyFont="1" applyBorder="1" applyAlignment="1" applyProtection="1">
      <alignment horizontal="right" vertical="center" shrinkToFit="1"/>
      <protection locked="0"/>
    </xf>
    <xf numFmtId="38" fontId="23" fillId="0" borderId="302" xfId="2" applyFont="1" applyBorder="1" applyAlignment="1" applyProtection="1">
      <alignment horizontal="right" vertical="center" shrinkToFit="1"/>
      <protection locked="0"/>
    </xf>
    <xf numFmtId="38" fontId="23" fillId="0" borderId="0" xfId="2" applyFont="1" applyBorder="1" applyAlignment="1" applyProtection="1">
      <alignment horizontal="right" vertical="center" shrinkToFit="1"/>
      <protection locked="0"/>
    </xf>
    <xf numFmtId="38" fontId="23" fillId="0" borderId="301" xfId="2" applyFont="1" applyBorder="1" applyAlignment="1" applyProtection="1">
      <alignment horizontal="right" vertical="center" shrinkToFit="1"/>
      <protection locked="0"/>
    </xf>
    <xf numFmtId="38" fontId="23" fillId="0" borderId="290" xfId="2" applyFont="1" applyBorder="1" applyAlignment="1" applyProtection="1">
      <alignment horizontal="right" vertical="center" shrinkToFit="1"/>
      <protection locked="0"/>
    </xf>
    <xf numFmtId="38" fontId="23" fillId="0" borderId="7" xfId="2" applyFont="1" applyBorder="1" applyAlignment="1" applyProtection="1">
      <alignment horizontal="right" vertical="center" shrinkToFit="1"/>
      <protection locked="0"/>
    </xf>
    <xf numFmtId="38" fontId="23" fillId="0" borderId="257" xfId="2" applyFont="1" applyBorder="1" applyAlignment="1" applyProtection="1">
      <alignment horizontal="right" vertical="center" shrinkToFit="1"/>
      <protection locked="0"/>
    </xf>
    <xf numFmtId="176" fontId="23" fillId="0" borderId="297" xfId="2" applyNumberFormat="1" applyFont="1" applyFill="1" applyBorder="1" applyAlignment="1" applyProtection="1">
      <alignment horizontal="right" vertical="center" shrinkToFit="1"/>
      <protection locked="0"/>
    </xf>
    <xf numFmtId="176" fontId="23" fillId="0" borderId="5" xfId="2" applyNumberFormat="1" applyFont="1" applyFill="1" applyBorder="1" applyAlignment="1" applyProtection="1">
      <alignment horizontal="right" vertical="center" shrinkToFit="1"/>
      <protection locked="0"/>
    </xf>
    <xf numFmtId="176" fontId="23" fillId="0" borderId="2" xfId="2" applyNumberFormat="1" applyFont="1" applyFill="1" applyBorder="1" applyAlignment="1" applyProtection="1">
      <alignment horizontal="right" vertical="center" shrinkToFit="1"/>
      <protection locked="0"/>
    </xf>
    <xf numFmtId="176" fontId="23" fillId="0" borderId="302" xfId="2" applyNumberFormat="1" applyFont="1" applyFill="1" applyBorder="1" applyAlignment="1" applyProtection="1">
      <alignment horizontal="right" vertical="center" shrinkToFit="1"/>
      <protection locked="0"/>
    </xf>
    <xf numFmtId="176" fontId="23" fillId="0" borderId="0" xfId="2" applyNumberFormat="1" applyFont="1" applyFill="1" applyBorder="1" applyAlignment="1" applyProtection="1">
      <alignment horizontal="right" vertical="center" shrinkToFit="1"/>
      <protection locked="0"/>
    </xf>
    <xf numFmtId="176" fontId="23" fillId="0" borderId="4" xfId="2" applyNumberFormat="1" applyFont="1" applyFill="1" applyBorder="1" applyAlignment="1" applyProtection="1">
      <alignment horizontal="right" vertical="center" shrinkToFit="1"/>
      <protection locked="0"/>
    </xf>
    <xf numFmtId="176" fontId="23" fillId="0" borderId="290" xfId="2" applyNumberFormat="1" applyFont="1" applyFill="1" applyBorder="1" applyAlignment="1" applyProtection="1">
      <alignment horizontal="right" vertical="center" shrinkToFit="1"/>
      <protection locked="0"/>
    </xf>
    <xf numFmtId="176" fontId="23" fillId="0" borderId="7" xfId="2" applyNumberFormat="1" applyFont="1" applyFill="1" applyBorder="1" applyAlignment="1" applyProtection="1">
      <alignment horizontal="right" vertical="center" shrinkToFit="1"/>
      <protection locked="0"/>
    </xf>
    <xf numFmtId="176" fontId="23" fillId="0" borderId="8" xfId="2" applyNumberFormat="1" applyFont="1" applyFill="1" applyBorder="1" applyAlignment="1" applyProtection="1">
      <alignment horizontal="right" vertical="center" shrinkToFit="1"/>
      <protection locked="0"/>
    </xf>
    <xf numFmtId="0" fontId="23" fillId="0" borderId="297" xfId="3" applyFont="1" applyBorder="1" applyAlignment="1" applyProtection="1">
      <alignment horizontal="left" vertical="center" wrapText="1"/>
      <protection locked="0"/>
    </xf>
    <xf numFmtId="0" fontId="23" fillId="0" borderId="5" xfId="3" applyFont="1" applyBorder="1" applyAlignment="1" applyProtection="1">
      <alignment horizontal="left" vertical="center" wrapText="1"/>
      <protection locked="0"/>
    </xf>
    <xf numFmtId="0" fontId="23" fillId="0" borderId="2" xfId="3" applyFont="1" applyBorder="1" applyAlignment="1" applyProtection="1">
      <alignment horizontal="left" vertical="center" wrapText="1"/>
      <protection locked="0"/>
    </xf>
    <xf numFmtId="0" fontId="23" fillId="0" borderId="302" xfId="3" applyFont="1" applyBorder="1" applyAlignment="1" applyProtection="1">
      <alignment horizontal="left" vertical="center" wrapText="1"/>
      <protection locked="0"/>
    </xf>
    <xf numFmtId="0" fontId="23" fillId="0" borderId="0" xfId="3" applyFont="1" applyBorder="1" applyAlignment="1" applyProtection="1">
      <alignment horizontal="left" vertical="center" wrapText="1"/>
      <protection locked="0"/>
    </xf>
    <xf numFmtId="0" fontId="23" fillId="0" borderId="4" xfId="3" applyFont="1" applyBorder="1" applyAlignment="1" applyProtection="1">
      <alignment horizontal="left" vertical="center" wrapText="1"/>
      <protection locked="0"/>
    </xf>
    <xf numFmtId="0" fontId="23" fillId="0" borderId="299" xfId="3" applyFont="1" applyBorder="1" applyAlignment="1" applyProtection="1">
      <alignment horizontal="left" vertical="center" wrapText="1"/>
      <protection locked="0"/>
    </xf>
    <xf numFmtId="0" fontId="23" fillId="0" borderId="62" xfId="3" applyFont="1" applyBorder="1" applyAlignment="1" applyProtection="1">
      <alignment horizontal="left" vertical="center" wrapText="1"/>
      <protection locked="0"/>
    </xf>
    <xf numFmtId="0" fontId="23" fillId="0" borderId="52" xfId="3" applyFont="1" applyBorder="1" applyAlignment="1" applyProtection="1">
      <alignment horizontal="left" vertical="center" wrapText="1"/>
      <protection locked="0"/>
    </xf>
    <xf numFmtId="176" fontId="23" fillId="4" borderId="1" xfId="2" applyNumberFormat="1" applyFont="1" applyFill="1" applyBorder="1" applyAlignment="1" applyProtection="1">
      <alignment horizontal="right" vertical="center" shrinkToFit="1"/>
    </xf>
    <xf numFmtId="176" fontId="23" fillId="4" borderId="5" xfId="2" applyNumberFormat="1" applyFont="1" applyFill="1" applyBorder="1" applyAlignment="1" applyProtection="1">
      <alignment horizontal="right" vertical="center" shrinkToFit="1"/>
    </xf>
    <xf numFmtId="176" fontId="23" fillId="4" borderId="2" xfId="2" applyNumberFormat="1" applyFont="1" applyFill="1" applyBorder="1" applyAlignment="1" applyProtection="1">
      <alignment horizontal="right" vertical="center" shrinkToFit="1"/>
    </xf>
    <xf numFmtId="176" fontId="23" fillId="4" borderId="3" xfId="2" applyNumberFormat="1" applyFont="1" applyFill="1" applyBorder="1" applyAlignment="1" applyProtection="1">
      <alignment horizontal="right" vertical="center" shrinkToFit="1"/>
    </xf>
    <xf numFmtId="176" fontId="23" fillId="4" borderId="0" xfId="2" applyNumberFormat="1" applyFont="1" applyFill="1" applyBorder="1" applyAlignment="1" applyProtection="1">
      <alignment horizontal="right" vertical="center" shrinkToFit="1"/>
    </xf>
    <xf numFmtId="176" fontId="23" fillId="4" borderId="4" xfId="2" applyNumberFormat="1" applyFont="1" applyFill="1" applyBorder="1" applyAlignment="1" applyProtection="1">
      <alignment horizontal="right" vertical="center" shrinkToFit="1"/>
    </xf>
    <xf numFmtId="176" fontId="23" fillId="4" borderId="51" xfId="2" applyNumberFormat="1" applyFont="1" applyFill="1" applyBorder="1" applyAlignment="1" applyProtection="1">
      <alignment horizontal="right" vertical="center" shrinkToFit="1"/>
    </xf>
    <xf numFmtId="176" fontId="23" fillId="4" borderId="62" xfId="2" applyNumberFormat="1" applyFont="1" applyFill="1" applyBorder="1" applyAlignment="1" applyProtection="1">
      <alignment horizontal="right" vertical="center" shrinkToFit="1"/>
    </xf>
    <xf numFmtId="176" fontId="23" fillId="4" borderId="52" xfId="2" applyNumberFormat="1" applyFont="1" applyFill="1" applyBorder="1" applyAlignment="1" applyProtection="1">
      <alignment horizontal="right" vertical="center" shrinkToFit="1"/>
    </xf>
    <xf numFmtId="176" fontId="23" fillId="4" borderId="298" xfId="2" applyNumberFormat="1" applyFont="1" applyFill="1" applyBorder="1" applyAlignment="1" applyProtection="1">
      <alignment horizontal="right" vertical="center" shrinkToFit="1"/>
    </xf>
    <xf numFmtId="176" fontId="23" fillId="4" borderId="301" xfId="2" applyNumberFormat="1" applyFont="1" applyFill="1" applyBorder="1" applyAlignment="1" applyProtection="1">
      <alignment horizontal="right" vertical="center" shrinkToFit="1"/>
    </xf>
    <xf numFmtId="176" fontId="23" fillId="4" borderId="300" xfId="2" applyNumberFormat="1" applyFont="1" applyFill="1" applyBorder="1" applyAlignment="1" applyProtection="1">
      <alignment horizontal="right" vertical="center" shrinkToFit="1"/>
    </xf>
    <xf numFmtId="49" fontId="23" fillId="0" borderId="48" xfId="3" quotePrefix="1" applyNumberFormat="1" applyFont="1" applyBorder="1" applyAlignment="1" applyProtection="1">
      <alignment horizontal="left" vertical="center" wrapText="1" shrinkToFit="1"/>
      <protection locked="0"/>
    </xf>
    <xf numFmtId="49" fontId="23" fillId="0" borderId="49" xfId="3" quotePrefix="1" applyNumberFormat="1" applyFont="1" applyBorder="1" applyAlignment="1" applyProtection="1">
      <alignment horizontal="left" vertical="center" wrapText="1" shrinkToFit="1"/>
      <protection locked="0"/>
    </xf>
    <xf numFmtId="49" fontId="23" fillId="0" borderId="277" xfId="3" quotePrefix="1" applyNumberFormat="1" applyFont="1" applyBorder="1" applyAlignment="1" applyProtection="1">
      <alignment horizontal="left" vertical="center" wrapText="1" shrinkToFit="1"/>
      <protection locked="0"/>
    </xf>
    <xf numFmtId="176" fontId="23" fillId="4" borderId="6" xfId="2" applyNumberFormat="1" applyFont="1" applyFill="1" applyBorder="1" applyAlignment="1" applyProtection="1">
      <alignment horizontal="right" vertical="center" shrinkToFit="1"/>
    </xf>
    <xf numFmtId="176" fontId="23" fillId="4" borderId="7" xfId="2" applyNumberFormat="1" applyFont="1" applyFill="1" applyBorder="1" applyAlignment="1" applyProtection="1">
      <alignment horizontal="right" vertical="center" shrinkToFit="1"/>
    </xf>
    <xf numFmtId="176" fontId="23" fillId="4" borderId="257" xfId="2" applyNumberFormat="1" applyFont="1" applyFill="1" applyBorder="1" applyAlignment="1" applyProtection="1">
      <alignment horizontal="right" vertical="center" shrinkToFit="1"/>
    </xf>
    <xf numFmtId="0" fontId="23" fillId="0" borderId="290" xfId="3" applyFont="1" applyBorder="1" applyAlignment="1" applyProtection="1">
      <alignment horizontal="left" vertical="center" wrapText="1"/>
      <protection locked="0"/>
    </xf>
    <xf numFmtId="0" fontId="23" fillId="2" borderId="72" xfId="3" applyFont="1" applyFill="1" applyBorder="1" applyAlignment="1" applyProtection="1">
      <alignment horizontal="center" vertical="center"/>
    </xf>
    <xf numFmtId="0" fontId="23" fillId="2" borderId="73" xfId="3" applyFont="1" applyFill="1" applyBorder="1" applyAlignment="1" applyProtection="1">
      <alignment horizontal="center" vertical="center"/>
    </xf>
    <xf numFmtId="0" fontId="23" fillId="2" borderId="70" xfId="3" applyFont="1" applyFill="1" applyBorder="1" applyAlignment="1" applyProtection="1">
      <alignment horizontal="center" vertical="center"/>
    </xf>
    <xf numFmtId="0" fontId="23" fillId="2" borderId="9" xfId="3" applyFont="1" applyFill="1" applyBorder="1" applyAlignment="1" applyProtection="1">
      <alignment horizontal="center" vertical="center"/>
    </xf>
    <xf numFmtId="0" fontId="23" fillId="2" borderId="11" xfId="3" applyFont="1" applyFill="1" applyBorder="1" applyAlignment="1" applyProtection="1">
      <alignment horizontal="center" vertical="center"/>
    </xf>
    <xf numFmtId="0" fontId="23" fillId="2" borderId="10" xfId="3" applyFont="1" applyFill="1" applyBorder="1" applyAlignment="1" applyProtection="1">
      <alignment horizontal="center" vertical="center"/>
    </xf>
    <xf numFmtId="176" fontId="23" fillId="4" borderId="8" xfId="2" applyNumberFormat="1" applyFont="1" applyFill="1" applyBorder="1" applyAlignment="1" applyProtection="1">
      <alignment horizontal="right" vertical="center" shrinkToFit="1"/>
    </xf>
    <xf numFmtId="176" fontId="23" fillId="4" borderId="291" xfId="3" applyNumberFormat="1" applyFont="1" applyFill="1" applyBorder="1" applyAlignment="1" applyProtection="1">
      <alignment horizontal="right" vertical="center" shrinkToFit="1"/>
    </xf>
    <xf numFmtId="176" fontId="23" fillId="4" borderId="290" xfId="3" applyNumberFormat="1" applyFont="1" applyFill="1" applyBorder="1" applyAlignment="1" applyProtection="1">
      <alignment horizontal="right" vertical="center" shrinkToFit="1"/>
    </xf>
    <xf numFmtId="176" fontId="23" fillId="4" borderId="257" xfId="3" applyNumberFormat="1" applyFont="1" applyFill="1" applyBorder="1" applyAlignment="1" applyProtection="1">
      <alignment horizontal="right" vertical="center" shrinkToFit="1"/>
    </xf>
    <xf numFmtId="0" fontId="23" fillId="5" borderId="292" xfId="3" applyFont="1" applyFill="1" applyBorder="1" applyAlignment="1" applyProtection="1">
      <alignment horizontal="center" vertical="center" wrapText="1"/>
    </xf>
    <xf numFmtId="0" fontId="23" fillId="5" borderId="262" xfId="3" applyFont="1" applyFill="1" applyBorder="1" applyAlignment="1" applyProtection="1">
      <alignment horizontal="center" vertical="center" wrapText="1"/>
    </xf>
    <xf numFmtId="0" fontId="23" fillId="5" borderId="263" xfId="3" applyFont="1" applyFill="1" applyBorder="1" applyAlignment="1" applyProtection="1">
      <alignment horizontal="center" vertical="center" wrapText="1"/>
    </xf>
    <xf numFmtId="0" fontId="50" fillId="0" borderId="0" xfId="3" applyFont="1" applyBorder="1" applyAlignment="1" applyProtection="1">
      <alignment horizontal="left" vertical="center"/>
    </xf>
    <xf numFmtId="0" fontId="23" fillId="0" borderId="0" xfId="3" applyFont="1" applyFill="1" applyBorder="1" applyAlignment="1" applyProtection="1">
      <alignment horizontal="center" vertical="center"/>
    </xf>
    <xf numFmtId="0" fontId="23" fillId="2" borderId="1" xfId="3" applyFont="1" applyFill="1" applyBorder="1" applyAlignment="1" applyProtection="1">
      <alignment horizontal="center" vertical="center" wrapText="1"/>
    </xf>
    <xf numFmtId="0" fontId="23" fillId="2" borderId="5" xfId="3" applyFont="1" applyFill="1" applyBorder="1" applyAlignment="1" applyProtection="1">
      <alignment horizontal="center" vertical="center" wrapText="1"/>
    </xf>
    <xf numFmtId="0" fontId="23" fillId="2" borderId="2" xfId="3" applyFont="1" applyFill="1" applyBorder="1" applyAlignment="1" applyProtection="1">
      <alignment horizontal="center" vertical="center" wrapText="1"/>
    </xf>
    <xf numFmtId="0" fontId="23" fillId="2" borderId="3" xfId="3" applyFont="1" applyFill="1" applyBorder="1" applyAlignment="1" applyProtection="1">
      <alignment horizontal="center" vertical="center" wrapText="1"/>
    </xf>
    <xf numFmtId="0" fontId="23" fillId="2" borderId="0" xfId="3" applyFont="1" applyFill="1" applyBorder="1" applyAlignment="1" applyProtection="1">
      <alignment horizontal="center" vertical="center" wrapText="1"/>
    </xf>
    <xf numFmtId="0" fontId="23" fillId="2" borderId="4" xfId="3" applyFont="1" applyFill="1" applyBorder="1" applyAlignment="1" applyProtection="1">
      <alignment horizontal="center" vertical="center" wrapText="1"/>
    </xf>
    <xf numFmtId="0" fontId="23" fillId="2" borderId="6" xfId="3" applyFont="1" applyFill="1" applyBorder="1" applyAlignment="1" applyProtection="1">
      <alignment horizontal="center" vertical="center" wrapText="1"/>
    </xf>
    <xf numFmtId="0" fontId="23" fillId="2" borderId="7" xfId="3" applyFont="1" applyFill="1" applyBorder="1" applyAlignment="1" applyProtection="1">
      <alignment horizontal="center" vertical="center" wrapText="1"/>
    </xf>
    <xf numFmtId="0" fontId="23" fillId="2" borderId="8" xfId="3" applyFont="1" applyFill="1" applyBorder="1" applyAlignment="1" applyProtection="1">
      <alignment horizontal="center" vertical="center" wrapText="1"/>
    </xf>
    <xf numFmtId="0" fontId="23" fillId="2" borderId="12" xfId="3" applyFont="1" applyFill="1" applyBorder="1" applyAlignment="1" applyProtection="1">
      <alignment horizontal="center" vertical="center" wrapText="1"/>
    </xf>
    <xf numFmtId="0" fontId="23" fillId="2" borderId="48" xfId="3" applyFont="1" applyFill="1" applyBorder="1" applyAlignment="1" applyProtection="1">
      <alignment horizontal="center" vertical="center"/>
    </xf>
    <xf numFmtId="0" fontId="23" fillId="2" borderId="49" xfId="3" applyFont="1" applyFill="1" applyBorder="1" applyAlignment="1" applyProtection="1">
      <alignment horizontal="center" vertical="center"/>
    </xf>
    <xf numFmtId="0" fontId="23" fillId="2" borderId="50" xfId="3" applyFont="1" applyFill="1" applyBorder="1" applyAlignment="1" applyProtection="1">
      <alignment horizontal="center" vertical="center"/>
    </xf>
    <xf numFmtId="179" fontId="23" fillId="0" borderId="286" xfId="3" applyNumberFormat="1" applyFont="1" applyBorder="1" applyAlignment="1" applyProtection="1">
      <alignment horizontal="left" vertical="center" wrapText="1"/>
      <protection locked="0"/>
    </xf>
    <xf numFmtId="179" fontId="23" fillId="0" borderId="285" xfId="3" applyNumberFormat="1" applyFont="1" applyBorder="1" applyAlignment="1" applyProtection="1">
      <alignment horizontal="left" vertical="center" wrapText="1"/>
      <protection locked="0"/>
    </xf>
    <xf numFmtId="179" fontId="23" fillId="0" borderId="0" xfId="3" applyNumberFormat="1" applyFont="1" applyBorder="1" applyAlignment="1" applyProtection="1">
      <alignment horizontal="left" vertical="center" wrapText="1"/>
      <protection locked="0"/>
    </xf>
    <xf numFmtId="179" fontId="23" fillId="0" borderId="4" xfId="3" applyNumberFormat="1" applyFont="1" applyBorder="1" applyAlignment="1" applyProtection="1">
      <alignment horizontal="left" vertical="center" wrapText="1"/>
      <protection locked="0"/>
    </xf>
    <xf numFmtId="179" fontId="23" fillId="0" borderId="258" xfId="3" applyNumberFormat="1" applyFont="1" applyBorder="1" applyAlignment="1" applyProtection="1">
      <alignment horizontal="left" vertical="center" wrapText="1"/>
      <protection locked="0"/>
    </xf>
    <xf numFmtId="179" fontId="23" fillId="0" borderId="259" xfId="3" applyNumberFormat="1" applyFont="1" applyBorder="1" applyAlignment="1" applyProtection="1">
      <alignment horizontal="left" vertical="center" wrapText="1"/>
      <protection locked="0"/>
    </xf>
    <xf numFmtId="0" fontId="23" fillId="0" borderId="72" xfId="3" applyFont="1" applyBorder="1" applyAlignment="1" applyProtection="1">
      <alignment horizontal="left" vertical="center" shrinkToFit="1"/>
      <protection locked="0"/>
    </xf>
    <xf numFmtId="0" fontId="23" fillId="0" borderId="73" xfId="3" applyFont="1" applyBorder="1" applyAlignment="1" applyProtection="1">
      <alignment horizontal="left" vertical="center" shrinkToFit="1"/>
      <protection locked="0"/>
    </xf>
    <xf numFmtId="0" fontId="23" fillId="0" borderId="70" xfId="3" applyFont="1" applyBorder="1" applyAlignment="1" applyProtection="1">
      <alignment horizontal="left" vertical="center" shrinkToFit="1"/>
      <protection locked="0"/>
    </xf>
    <xf numFmtId="0" fontId="23" fillId="0" borderId="72" xfId="3" applyFont="1" applyBorder="1" applyAlignment="1" applyProtection="1">
      <alignment horizontal="center" vertical="center" shrinkToFit="1"/>
      <protection locked="0"/>
    </xf>
    <xf numFmtId="0" fontId="23" fillId="0" borderId="73" xfId="3" applyFont="1" applyBorder="1" applyAlignment="1" applyProtection="1">
      <alignment horizontal="center" vertical="center" shrinkToFit="1"/>
      <protection locked="0"/>
    </xf>
    <xf numFmtId="0" fontId="23" fillId="0" borderId="70" xfId="3" applyFont="1" applyBorder="1" applyAlignment="1" applyProtection="1">
      <alignment horizontal="center" vertical="center" shrinkToFit="1"/>
      <protection locked="0"/>
    </xf>
    <xf numFmtId="0" fontId="23" fillId="0" borderId="48" xfId="3" applyFont="1" applyBorder="1" applyAlignment="1" applyProtection="1">
      <alignment horizontal="left" vertical="center" shrinkToFit="1"/>
      <protection locked="0"/>
    </xf>
    <xf numFmtId="0" fontId="23" fillId="0" borderId="49" xfId="3" applyFont="1" applyBorder="1" applyAlignment="1" applyProtection="1">
      <alignment horizontal="left" vertical="center" shrinkToFit="1"/>
      <protection locked="0"/>
    </xf>
    <xf numFmtId="0" fontId="23" fillId="0" borderId="50" xfId="3" applyFont="1" applyBorder="1" applyAlignment="1" applyProtection="1">
      <alignment horizontal="left" vertical="center" shrinkToFit="1"/>
      <protection locked="0"/>
    </xf>
    <xf numFmtId="0" fontId="23" fillId="0" borderId="9" xfId="3" applyFont="1" applyBorder="1" applyAlignment="1" applyProtection="1">
      <alignment horizontal="left" vertical="center" shrinkToFit="1"/>
      <protection locked="0"/>
    </xf>
    <xf numFmtId="0" fontId="23" fillId="0" borderId="11" xfId="3" applyFont="1" applyBorder="1" applyAlignment="1" applyProtection="1">
      <alignment horizontal="left" vertical="center" shrinkToFit="1"/>
      <protection locked="0"/>
    </xf>
    <xf numFmtId="0" fontId="23" fillId="0" borderId="10" xfId="3" applyFont="1" applyBorder="1" applyAlignment="1" applyProtection="1">
      <alignment horizontal="left" vertical="center" shrinkToFit="1"/>
      <protection locked="0"/>
    </xf>
    <xf numFmtId="0" fontId="23" fillId="0" borderId="9" xfId="3" applyFont="1" applyBorder="1" applyAlignment="1" applyProtection="1">
      <alignment horizontal="center" vertical="center" shrinkToFit="1"/>
      <protection locked="0"/>
    </xf>
    <xf numFmtId="0" fontId="23" fillId="0" borderId="11" xfId="3" applyFont="1" applyBorder="1" applyAlignment="1" applyProtection="1">
      <alignment horizontal="center" vertical="center" shrinkToFit="1"/>
      <protection locked="0"/>
    </xf>
    <xf numFmtId="0" fontId="23" fillId="0" borderId="10" xfId="3" applyFont="1" applyBorder="1" applyAlignment="1" applyProtection="1">
      <alignment horizontal="center" vertical="center" shrinkToFit="1"/>
      <protection locked="0"/>
    </xf>
    <xf numFmtId="0" fontId="23" fillId="0" borderId="284" xfId="3" applyFont="1" applyBorder="1" applyAlignment="1" applyProtection="1">
      <alignment horizontal="center" vertical="center" shrinkToFit="1"/>
      <protection locked="0"/>
    </xf>
    <xf numFmtId="0" fontId="23" fillId="0" borderId="286" xfId="3" applyFont="1" applyBorder="1" applyAlignment="1" applyProtection="1">
      <alignment horizontal="center" vertical="center" shrinkToFit="1"/>
      <protection locked="0"/>
    </xf>
    <xf numFmtId="0" fontId="23" fillId="0" borderId="285" xfId="3" applyFont="1" applyBorder="1" applyAlignment="1" applyProtection="1">
      <alignment horizontal="center" vertical="center" shrinkToFit="1"/>
      <protection locked="0"/>
    </xf>
    <xf numFmtId="0" fontId="23" fillId="0" borderId="3" xfId="3" applyFont="1" applyBorder="1" applyAlignment="1" applyProtection="1">
      <alignment horizontal="center" vertical="center" shrinkToFit="1"/>
      <protection locked="0"/>
    </xf>
    <xf numFmtId="0" fontId="23" fillId="0" borderId="0" xfId="3" applyFont="1" applyBorder="1" applyAlignment="1" applyProtection="1">
      <alignment horizontal="center" vertical="center" shrinkToFit="1"/>
      <protection locked="0"/>
    </xf>
    <xf numFmtId="0" fontId="23" fillId="0" borderId="4" xfId="3" applyFont="1" applyBorder="1" applyAlignment="1" applyProtection="1">
      <alignment horizontal="center" vertical="center" shrinkToFit="1"/>
      <protection locked="0"/>
    </xf>
    <xf numFmtId="0" fontId="23" fillId="0" borderId="51" xfId="3" applyFont="1" applyBorder="1" applyAlignment="1" applyProtection="1">
      <alignment horizontal="center" vertical="center" shrinkToFit="1"/>
      <protection locked="0"/>
    </xf>
    <xf numFmtId="0" fontId="23" fillId="0" borderId="62" xfId="3" applyFont="1" applyBorder="1" applyAlignment="1" applyProtection="1">
      <alignment horizontal="center" vertical="center" shrinkToFit="1"/>
      <protection locked="0"/>
    </xf>
    <xf numFmtId="0" fontId="23" fillId="0" borderId="52" xfId="3" applyFont="1" applyBorder="1" applyAlignment="1" applyProtection="1">
      <alignment horizontal="center" vertical="center" shrinkToFit="1"/>
      <protection locked="0"/>
    </xf>
    <xf numFmtId="38" fontId="23" fillId="0" borderId="284" xfId="2" applyFont="1" applyFill="1" applyBorder="1" applyAlignment="1" applyProtection="1">
      <alignment horizontal="right" vertical="center" shrinkToFit="1"/>
      <protection locked="0"/>
    </xf>
    <xf numFmtId="38" fontId="23" fillId="0" borderId="286" xfId="2" applyFont="1" applyFill="1" applyBorder="1" applyAlignment="1" applyProtection="1">
      <alignment horizontal="right" vertical="center" shrinkToFit="1"/>
      <protection locked="0"/>
    </xf>
    <xf numFmtId="38" fontId="23" fillId="0" borderId="285" xfId="2" applyFont="1" applyFill="1" applyBorder="1" applyAlignment="1" applyProtection="1">
      <alignment horizontal="right" vertical="center" shrinkToFit="1"/>
      <protection locked="0"/>
    </xf>
    <xf numFmtId="38" fontId="23" fillId="0" borderId="3" xfId="2" applyFont="1" applyFill="1" applyBorder="1" applyAlignment="1" applyProtection="1">
      <alignment horizontal="right" vertical="center" shrinkToFit="1"/>
      <protection locked="0"/>
    </xf>
    <xf numFmtId="38" fontId="23" fillId="0" borderId="0" xfId="2" applyFont="1" applyFill="1" applyBorder="1" applyAlignment="1" applyProtection="1">
      <alignment horizontal="right" vertical="center" shrinkToFit="1"/>
      <protection locked="0"/>
    </xf>
    <xf numFmtId="38" fontId="23" fillId="0" borderId="4" xfId="2" applyFont="1" applyFill="1" applyBorder="1" applyAlignment="1" applyProtection="1">
      <alignment horizontal="right" vertical="center" shrinkToFit="1"/>
      <protection locked="0"/>
    </xf>
    <xf numFmtId="38" fontId="23" fillId="0" borderId="51" xfId="2" applyFont="1" applyFill="1" applyBorder="1" applyAlignment="1" applyProtection="1">
      <alignment horizontal="right" vertical="center" shrinkToFit="1"/>
      <protection locked="0"/>
    </xf>
    <xf numFmtId="38" fontId="23" fillId="0" borderId="62" xfId="2" applyFont="1" applyFill="1" applyBorder="1" applyAlignment="1" applyProtection="1">
      <alignment horizontal="right" vertical="center" shrinkToFit="1"/>
      <protection locked="0"/>
    </xf>
    <xf numFmtId="38" fontId="23" fillId="0" borderId="52" xfId="2" applyFont="1" applyFill="1" applyBorder="1" applyAlignment="1" applyProtection="1">
      <alignment horizontal="right" vertical="center" shrinkToFit="1"/>
      <protection locked="0"/>
    </xf>
    <xf numFmtId="176" fontId="23" fillId="4" borderId="284" xfId="2" applyNumberFormat="1" applyFont="1" applyFill="1" applyBorder="1" applyAlignment="1" applyProtection="1">
      <alignment horizontal="right" vertical="center" shrinkToFit="1"/>
      <protection hidden="1"/>
    </xf>
    <xf numFmtId="176" fontId="23" fillId="4" borderId="286" xfId="2" applyNumberFormat="1" applyFont="1" applyFill="1" applyBorder="1" applyAlignment="1" applyProtection="1">
      <alignment horizontal="right" vertical="center" shrinkToFit="1"/>
      <protection hidden="1"/>
    </xf>
    <xf numFmtId="176" fontId="23" fillId="4" borderId="285" xfId="2" applyNumberFormat="1" applyFont="1" applyFill="1" applyBorder="1" applyAlignment="1" applyProtection="1">
      <alignment horizontal="right" vertical="center" shrinkToFit="1"/>
      <protection hidden="1"/>
    </xf>
    <xf numFmtId="176" fontId="23" fillId="4" borderId="3" xfId="2" applyNumberFormat="1" applyFont="1" applyFill="1" applyBorder="1" applyAlignment="1" applyProtection="1">
      <alignment horizontal="right" vertical="center" shrinkToFit="1"/>
      <protection hidden="1"/>
    </xf>
    <xf numFmtId="176" fontId="23" fillId="4" borderId="0" xfId="2" applyNumberFormat="1" applyFont="1" applyFill="1" applyBorder="1" applyAlignment="1" applyProtection="1">
      <alignment horizontal="right" vertical="center" shrinkToFit="1"/>
      <protection hidden="1"/>
    </xf>
    <xf numFmtId="176" fontId="23" fillId="4" borderId="4" xfId="2" applyNumberFormat="1" applyFont="1" applyFill="1" applyBorder="1" applyAlignment="1" applyProtection="1">
      <alignment horizontal="right" vertical="center" shrinkToFit="1"/>
      <protection hidden="1"/>
    </xf>
    <xf numFmtId="176" fontId="23" fillId="4" borderId="51" xfId="2" applyNumberFormat="1" applyFont="1" applyFill="1" applyBorder="1" applyAlignment="1" applyProtection="1">
      <alignment horizontal="right" vertical="center" shrinkToFit="1"/>
      <protection hidden="1"/>
    </xf>
    <xf numFmtId="176" fontId="23" fillId="4" borderId="62" xfId="2" applyNumberFormat="1" applyFont="1" applyFill="1" applyBorder="1" applyAlignment="1" applyProtection="1">
      <alignment horizontal="right" vertical="center" shrinkToFit="1"/>
      <protection hidden="1"/>
    </xf>
    <xf numFmtId="176" fontId="23" fillId="4" borderId="52" xfId="2" applyNumberFormat="1" applyFont="1" applyFill="1" applyBorder="1" applyAlignment="1" applyProtection="1">
      <alignment horizontal="right" vertical="center" shrinkToFit="1"/>
      <protection hidden="1"/>
    </xf>
    <xf numFmtId="0" fontId="28" fillId="0" borderId="1" xfId="3" applyFont="1" applyFill="1" applyBorder="1" applyAlignment="1" applyProtection="1">
      <alignment horizontal="center" vertical="center" shrinkToFit="1"/>
    </xf>
    <xf numFmtId="0" fontId="28" fillId="0" borderId="3" xfId="3" applyFont="1" applyFill="1" applyBorder="1" applyAlignment="1" applyProtection="1">
      <alignment horizontal="center" vertical="center" shrinkToFit="1"/>
    </xf>
    <xf numFmtId="0" fontId="28" fillId="0" borderId="6" xfId="3" applyFont="1" applyFill="1" applyBorder="1" applyAlignment="1" applyProtection="1">
      <alignment horizontal="center" vertical="center" shrinkToFit="1"/>
    </xf>
    <xf numFmtId="49" fontId="41" fillId="0" borderId="334" xfId="3" quotePrefix="1" applyNumberFormat="1" applyFont="1" applyBorder="1" applyAlignment="1" applyProtection="1">
      <alignment horizontal="center" vertical="center" shrinkToFit="1"/>
      <protection locked="0"/>
    </xf>
    <xf numFmtId="49" fontId="41" fillId="0" borderId="335" xfId="3" quotePrefix="1" applyNumberFormat="1" applyFont="1" applyBorder="1" applyAlignment="1" applyProtection="1">
      <alignment horizontal="center" vertical="center" shrinkToFit="1"/>
      <protection locked="0"/>
    </xf>
    <xf numFmtId="49" fontId="41" fillId="0" borderId="336" xfId="3" quotePrefix="1" applyNumberFormat="1" applyFont="1" applyBorder="1" applyAlignment="1" applyProtection="1">
      <alignment horizontal="center" vertical="center" shrinkToFit="1"/>
      <protection locked="0"/>
    </xf>
    <xf numFmtId="0" fontId="23" fillId="5" borderId="13" xfId="3" applyFont="1" applyFill="1" applyBorder="1" applyAlignment="1" applyProtection="1">
      <alignment horizontal="center" vertical="center" shrinkToFit="1"/>
    </xf>
    <xf numFmtId="0" fontId="23" fillId="5" borderId="14" xfId="3" applyFont="1" applyFill="1" applyBorder="1" applyAlignment="1" applyProtection="1">
      <alignment horizontal="center" vertical="center" shrinkToFit="1"/>
    </xf>
    <xf numFmtId="0" fontId="23" fillId="5" borderId="16" xfId="3" applyFont="1" applyFill="1" applyBorder="1" applyAlignment="1" applyProtection="1">
      <alignment horizontal="center" vertical="center" shrinkToFit="1"/>
    </xf>
    <xf numFmtId="176" fontId="41" fillId="4" borderId="260" xfId="3" applyNumberFormat="1" applyFont="1" applyFill="1" applyBorder="1" applyAlignment="1" applyProtection="1">
      <alignment horizontal="right" vertical="center" shrinkToFit="1"/>
      <protection hidden="1"/>
    </xf>
    <xf numFmtId="176" fontId="41" fillId="4" borderId="256" xfId="3" applyNumberFormat="1" applyFont="1" applyFill="1" applyBorder="1" applyAlignment="1" applyProtection="1">
      <alignment horizontal="right" vertical="center" shrinkToFit="1"/>
      <protection hidden="1"/>
    </xf>
    <xf numFmtId="176" fontId="41" fillId="4" borderId="261" xfId="3" applyNumberFormat="1" applyFont="1" applyFill="1" applyBorder="1" applyAlignment="1" applyProtection="1">
      <alignment horizontal="right" vertical="center" shrinkToFit="1"/>
      <protection hidden="1"/>
    </xf>
    <xf numFmtId="176" fontId="23" fillId="5" borderId="293" xfId="3" applyNumberFormat="1" applyFont="1" applyFill="1" applyBorder="1" applyAlignment="1" applyProtection="1">
      <alignment horizontal="center" vertical="center"/>
    </xf>
    <xf numFmtId="176" fontId="23" fillId="5" borderId="294" xfId="3" applyNumberFormat="1" applyFont="1" applyFill="1" applyBorder="1" applyAlignment="1" applyProtection="1">
      <alignment horizontal="center" vertical="center"/>
    </xf>
    <xf numFmtId="179" fontId="23" fillId="0" borderId="284" xfId="3" applyNumberFormat="1" applyFont="1" applyBorder="1" applyAlignment="1" applyProtection="1">
      <alignment horizontal="left" vertical="center" wrapText="1"/>
      <protection locked="0"/>
    </xf>
    <xf numFmtId="179" fontId="23" fillId="0" borderId="3" xfId="3" applyNumberFormat="1" applyFont="1" applyBorder="1" applyAlignment="1" applyProtection="1">
      <alignment horizontal="left" vertical="center" wrapText="1"/>
      <protection locked="0"/>
    </xf>
    <xf numFmtId="179" fontId="23" fillId="0" borderId="289" xfId="3" applyNumberFormat="1" applyFont="1" applyBorder="1" applyAlignment="1" applyProtection="1">
      <alignment horizontal="left" vertical="center" wrapText="1"/>
      <protection locked="0"/>
    </xf>
    <xf numFmtId="0" fontId="23" fillId="0" borderId="0" xfId="3" applyFont="1" applyBorder="1" applyAlignment="1" applyProtection="1">
      <alignment horizontal="center" vertical="center" wrapText="1"/>
    </xf>
    <xf numFmtId="0" fontId="38" fillId="0" borderId="0" xfId="3" applyFont="1" applyBorder="1" applyAlignment="1" applyProtection="1">
      <alignment horizontal="left" vertical="center"/>
    </xf>
    <xf numFmtId="0" fontId="23" fillId="0" borderId="7" xfId="3" applyFont="1" applyFill="1" applyBorder="1" applyAlignment="1" applyProtection="1">
      <alignment horizontal="center" vertical="center"/>
    </xf>
    <xf numFmtId="0" fontId="23" fillId="2" borderId="289" xfId="3" applyFont="1" applyFill="1" applyBorder="1" applyAlignment="1" applyProtection="1">
      <alignment horizontal="center" vertical="center" wrapText="1"/>
    </xf>
    <xf numFmtId="0" fontId="23" fillId="2" borderId="258" xfId="3" applyFont="1" applyFill="1" applyBorder="1" applyAlignment="1" applyProtection="1">
      <alignment horizontal="center" vertical="center" wrapText="1"/>
    </xf>
    <xf numFmtId="0" fontId="23" fillId="2" borderId="259" xfId="3" applyFont="1" applyFill="1" applyBorder="1" applyAlignment="1" applyProtection="1">
      <alignment horizontal="center" vertical="center" wrapText="1"/>
    </xf>
    <xf numFmtId="0" fontId="23" fillId="2" borderId="72" xfId="3" applyFont="1" applyFill="1" applyBorder="1" applyAlignment="1" applyProtection="1">
      <alignment horizontal="center" vertical="center" wrapText="1"/>
    </xf>
    <xf numFmtId="0" fontId="23" fillId="2" borderId="73" xfId="3" applyFont="1" applyFill="1" applyBorder="1" applyAlignment="1" applyProtection="1">
      <alignment horizontal="center" vertical="center" wrapText="1"/>
    </xf>
    <xf numFmtId="0" fontId="23" fillId="2" borderId="70" xfId="3" applyFont="1" applyFill="1" applyBorder="1" applyAlignment="1" applyProtection="1">
      <alignment horizontal="center" vertical="center" wrapText="1"/>
    </xf>
    <xf numFmtId="0" fontId="23" fillId="2" borderId="48" xfId="3" applyFont="1" applyFill="1" applyBorder="1" applyAlignment="1" applyProtection="1">
      <alignment horizontal="center" vertical="center" wrapText="1"/>
    </xf>
    <xf numFmtId="0" fontId="23" fillId="2" borderId="49" xfId="3" applyFont="1" applyFill="1" applyBorder="1" applyAlignment="1" applyProtection="1">
      <alignment horizontal="center" vertical="center" wrapText="1"/>
    </xf>
    <xf numFmtId="0" fontId="23" fillId="2" borderId="50" xfId="3" applyFont="1" applyFill="1" applyBorder="1" applyAlignment="1" applyProtection="1">
      <alignment horizontal="center" vertical="center" wrapText="1"/>
    </xf>
    <xf numFmtId="0" fontId="23" fillId="2" borderId="51" xfId="3" applyFont="1" applyFill="1" applyBorder="1" applyAlignment="1" applyProtection="1">
      <alignment horizontal="center" vertical="center" wrapText="1"/>
    </xf>
    <xf numFmtId="0" fontId="23" fillId="2" borderId="62" xfId="3" applyFont="1" applyFill="1" applyBorder="1" applyAlignment="1" applyProtection="1">
      <alignment horizontal="center" vertical="center" wrapText="1"/>
    </xf>
    <xf numFmtId="0" fontId="23" fillId="2" borderId="52" xfId="3" applyFont="1" applyFill="1" applyBorder="1" applyAlignment="1" applyProtection="1">
      <alignment horizontal="center" vertical="center" wrapText="1"/>
    </xf>
    <xf numFmtId="0" fontId="23" fillId="0" borderId="12" xfId="3" applyFont="1" applyBorder="1" applyAlignment="1" applyProtection="1">
      <alignment horizontal="left" vertical="center" wrapText="1"/>
      <protection locked="0"/>
    </xf>
    <xf numFmtId="0" fontId="23" fillId="0" borderId="12" xfId="3" applyFont="1" applyBorder="1" applyAlignment="1" applyProtection="1">
      <alignment horizontal="center" vertical="center" shrinkToFit="1"/>
      <protection locked="0"/>
    </xf>
    <xf numFmtId="176" fontId="23" fillId="4" borderId="13" xfId="3" applyNumberFormat="1" applyFont="1" applyFill="1" applyBorder="1" applyAlignment="1" applyProtection="1">
      <alignment horizontal="right" vertical="center" shrinkToFit="1"/>
      <protection hidden="1"/>
    </xf>
    <xf numFmtId="176" fontId="23" fillId="4" borderId="14" xfId="3" applyNumberFormat="1" applyFont="1" applyFill="1" applyBorder="1" applyAlignment="1" applyProtection="1">
      <alignment horizontal="right" vertical="center" shrinkToFit="1"/>
      <protection hidden="1"/>
    </xf>
    <xf numFmtId="176" fontId="23" fillId="4" borderId="16" xfId="3" applyNumberFormat="1" applyFont="1" applyFill="1" applyBorder="1" applyAlignment="1" applyProtection="1">
      <alignment horizontal="right" vertical="center" shrinkToFit="1"/>
      <protection hidden="1"/>
    </xf>
    <xf numFmtId="177" fontId="23" fillId="0" borderId="13" xfId="3" applyNumberFormat="1" applyFont="1" applyBorder="1" applyAlignment="1" applyProtection="1">
      <alignment horizontal="center" vertical="center" shrinkToFit="1"/>
      <protection locked="0"/>
    </xf>
    <xf numFmtId="177" fontId="23" fillId="0" borderId="16" xfId="3" applyNumberFormat="1" applyFont="1" applyBorder="1" applyAlignment="1" applyProtection="1">
      <alignment horizontal="center" vertical="center" shrinkToFit="1"/>
      <protection locked="0"/>
    </xf>
    <xf numFmtId="0" fontId="23" fillId="2" borderId="13" xfId="3" applyFont="1" applyFill="1" applyBorder="1" applyAlignment="1" applyProtection="1">
      <alignment horizontal="center" vertical="center"/>
    </xf>
    <xf numFmtId="0" fontId="23" fillId="2" borderId="16" xfId="3" applyFont="1" applyFill="1" applyBorder="1" applyAlignment="1" applyProtection="1">
      <alignment horizontal="center" vertical="center"/>
    </xf>
    <xf numFmtId="0" fontId="23" fillId="2" borderId="13" xfId="3" applyFont="1" applyFill="1" applyBorder="1" applyAlignment="1" applyProtection="1">
      <alignment horizontal="center" vertical="center" wrapText="1"/>
    </xf>
    <xf numFmtId="0" fontId="23" fillId="2" borderId="16" xfId="3" applyFont="1" applyFill="1" applyBorder="1" applyAlignment="1" applyProtection="1">
      <alignment horizontal="center" vertical="center" wrapText="1"/>
    </xf>
    <xf numFmtId="38" fontId="23" fillId="0" borderId="12" xfId="2" applyFont="1" applyBorder="1" applyAlignment="1" applyProtection="1">
      <alignment horizontal="right" vertical="center" shrinkToFit="1"/>
      <protection locked="0"/>
    </xf>
    <xf numFmtId="0" fontId="23" fillId="0" borderId="13" xfId="3" applyFont="1" applyBorder="1" applyAlignment="1" applyProtection="1">
      <alignment horizontal="left" vertical="center" wrapText="1"/>
      <protection locked="0"/>
    </xf>
    <xf numFmtId="0" fontId="23" fillId="0" borderId="14" xfId="3" applyFont="1" applyBorder="1" applyAlignment="1" applyProtection="1">
      <alignment horizontal="left" vertical="center" wrapText="1"/>
      <protection locked="0"/>
    </xf>
    <xf numFmtId="0" fontId="23" fillId="0" borderId="16" xfId="3" applyFont="1" applyBorder="1" applyAlignment="1" applyProtection="1">
      <alignment horizontal="left" vertical="center" wrapText="1"/>
      <protection locked="0"/>
    </xf>
    <xf numFmtId="49" fontId="23" fillId="0" borderId="13" xfId="3" quotePrefix="1" applyNumberFormat="1" applyFont="1" applyBorder="1" applyAlignment="1" applyProtection="1">
      <alignment horizontal="center" vertical="center" shrinkToFit="1"/>
      <protection locked="0"/>
    </xf>
    <xf numFmtId="49" fontId="23" fillId="0" borderId="14" xfId="3" quotePrefix="1" applyNumberFormat="1" applyFont="1" applyBorder="1" applyAlignment="1" applyProtection="1">
      <alignment horizontal="center" vertical="center" shrinkToFit="1"/>
      <protection locked="0"/>
    </xf>
    <xf numFmtId="49" fontId="23" fillId="0" borderId="16" xfId="3" quotePrefix="1" applyNumberFormat="1" applyFont="1" applyBorder="1" applyAlignment="1" applyProtection="1">
      <alignment horizontal="center" vertical="center" shrinkToFit="1"/>
      <protection locked="0"/>
    </xf>
    <xf numFmtId="0" fontId="23" fillId="2" borderId="14" xfId="3" applyFont="1" applyFill="1" applyBorder="1" applyAlignment="1" applyProtection="1">
      <alignment horizontal="center" vertical="center" wrapText="1"/>
    </xf>
    <xf numFmtId="38" fontId="23" fillId="0" borderId="13" xfId="1" applyFont="1" applyBorder="1" applyAlignment="1" applyProtection="1">
      <alignment horizontal="right" vertical="center" shrinkToFit="1"/>
      <protection locked="0"/>
    </xf>
    <xf numFmtId="38" fontId="23" fillId="0" borderId="14" xfId="1" applyFont="1" applyBorder="1" applyAlignment="1" applyProtection="1">
      <alignment horizontal="right" vertical="center" shrinkToFit="1"/>
      <protection locked="0"/>
    </xf>
    <xf numFmtId="38" fontId="23" fillId="0" borderId="16" xfId="1" applyFont="1" applyBorder="1" applyAlignment="1" applyProtection="1">
      <alignment horizontal="right" vertical="center" shrinkToFit="1"/>
      <protection locked="0"/>
    </xf>
    <xf numFmtId="176" fontId="23" fillId="4" borderId="13" xfId="2" applyNumberFormat="1" applyFont="1" applyFill="1" applyBorder="1" applyAlignment="1" applyProtection="1">
      <alignment horizontal="right" vertical="center" shrinkToFit="1"/>
      <protection hidden="1"/>
    </xf>
    <xf numFmtId="176" fontId="23" fillId="4" borderId="14" xfId="2" applyNumberFormat="1" applyFont="1" applyFill="1" applyBorder="1" applyAlignment="1" applyProtection="1">
      <alignment horizontal="right" vertical="center" shrinkToFit="1"/>
      <protection hidden="1"/>
    </xf>
    <xf numFmtId="176" fontId="23" fillId="4" borderId="16" xfId="2" applyNumberFormat="1" applyFont="1" applyFill="1" applyBorder="1" applyAlignment="1" applyProtection="1">
      <alignment horizontal="right" vertical="center" shrinkToFit="1"/>
      <protection hidden="1"/>
    </xf>
    <xf numFmtId="0" fontId="23" fillId="2" borderId="14" xfId="3" applyFont="1" applyFill="1" applyBorder="1" applyAlignment="1" applyProtection="1">
      <alignment horizontal="center" vertical="center"/>
    </xf>
    <xf numFmtId="0" fontId="23" fillId="0" borderId="13" xfId="3" quotePrefix="1" applyFont="1" applyBorder="1" applyAlignment="1" applyProtection="1">
      <alignment horizontal="left" vertical="center" wrapText="1"/>
      <protection locked="0"/>
    </xf>
    <xf numFmtId="0" fontId="23" fillId="0" borderId="14" xfId="3" quotePrefix="1" applyFont="1" applyBorder="1" applyAlignment="1" applyProtection="1">
      <alignment horizontal="left" vertical="center" wrapText="1"/>
      <protection locked="0"/>
    </xf>
    <xf numFmtId="0" fontId="23" fillId="0" borderId="16" xfId="3" quotePrefix="1" applyFont="1" applyBorder="1" applyAlignment="1" applyProtection="1">
      <alignment horizontal="left" vertical="center" wrapText="1"/>
      <protection locked="0"/>
    </xf>
    <xf numFmtId="0" fontId="35" fillId="0" borderId="14" xfId="0" applyFont="1" applyBorder="1" applyAlignment="1" applyProtection="1">
      <alignment horizontal="right" vertical="center" shrinkToFit="1"/>
      <protection hidden="1"/>
    </xf>
    <xf numFmtId="0" fontId="35" fillId="0" borderId="16" xfId="0" applyFont="1" applyBorder="1" applyAlignment="1" applyProtection="1">
      <alignment horizontal="right" vertical="center" shrinkToFit="1"/>
      <protection hidden="1"/>
    </xf>
    <xf numFmtId="0" fontId="23" fillId="0" borderId="13" xfId="3" applyFont="1" applyBorder="1" applyAlignment="1" applyProtection="1">
      <alignment horizontal="center" vertical="center" shrinkToFit="1"/>
      <protection locked="0"/>
    </xf>
    <xf numFmtId="0" fontId="23" fillId="0" borderId="14" xfId="3" applyFont="1" applyBorder="1" applyAlignment="1" applyProtection="1">
      <alignment horizontal="center" vertical="center" shrinkToFit="1"/>
      <protection locked="0"/>
    </xf>
    <xf numFmtId="0" fontId="23" fillId="0" borderId="16" xfId="3" applyFont="1" applyBorder="1" applyAlignment="1" applyProtection="1">
      <alignment horizontal="center" vertical="center" shrinkToFit="1"/>
      <protection locked="0"/>
    </xf>
    <xf numFmtId="0" fontId="23" fillId="0" borderId="13" xfId="3" quotePrefix="1" applyFont="1" applyBorder="1" applyAlignment="1" applyProtection="1">
      <alignment horizontal="center" vertical="center" shrinkToFit="1"/>
      <protection locked="0"/>
    </xf>
    <xf numFmtId="0" fontId="23" fillId="0" borderId="14" xfId="3" quotePrefix="1" applyFont="1" applyBorder="1" applyAlignment="1" applyProtection="1">
      <alignment horizontal="center" vertical="center" shrinkToFit="1"/>
      <protection locked="0"/>
    </xf>
    <xf numFmtId="0" fontId="23" fillId="0" borderId="16" xfId="3" quotePrefix="1" applyFont="1" applyBorder="1" applyAlignment="1" applyProtection="1">
      <alignment horizontal="center" vertical="center" shrinkToFit="1"/>
      <protection locked="0"/>
    </xf>
    <xf numFmtId="0" fontId="23" fillId="0" borderId="0" xfId="3" applyFont="1" applyBorder="1" applyAlignment="1" applyProtection="1">
      <alignment horizontal="left" vertical="center" wrapText="1"/>
    </xf>
    <xf numFmtId="0" fontId="23" fillId="5" borderId="264" xfId="3" applyFont="1" applyFill="1" applyBorder="1" applyAlignment="1" applyProtection="1">
      <alignment horizontal="center" vertical="center"/>
    </xf>
    <xf numFmtId="0" fontId="23" fillId="5" borderId="265" xfId="3" applyFont="1" applyFill="1" applyBorder="1" applyAlignment="1" applyProtection="1">
      <alignment horizontal="center" vertical="center"/>
    </xf>
    <xf numFmtId="0" fontId="23" fillId="5" borderId="266" xfId="3" applyFont="1" applyFill="1" applyBorder="1" applyAlignment="1" applyProtection="1">
      <alignment horizontal="center" vertical="center"/>
    </xf>
    <xf numFmtId="0" fontId="23" fillId="0" borderId="12" xfId="3" applyFont="1" applyBorder="1" applyAlignment="1" applyProtection="1">
      <alignment horizontal="left" vertical="center" wrapText="1" shrinkToFit="1"/>
      <protection locked="0"/>
    </xf>
    <xf numFmtId="176" fontId="23" fillId="4" borderId="13" xfId="3" applyNumberFormat="1" applyFont="1" applyFill="1" applyBorder="1" applyAlignment="1" applyProtection="1">
      <alignment horizontal="right" vertical="center"/>
      <protection hidden="1"/>
    </xf>
    <xf numFmtId="176" fontId="23" fillId="4" borderId="14" xfId="3" applyNumberFormat="1" applyFont="1" applyFill="1" applyBorder="1" applyAlignment="1" applyProtection="1">
      <alignment horizontal="right" vertical="center"/>
      <protection hidden="1"/>
    </xf>
    <xf numFmtId="176" fontId="23" fillId="4" borderId="16" xfId="3" applyNumberFormat="1" applyFont="1" applyFill="1" applyBorder="1" applyAlignment="1" applyProtection="1">
      <alignment horizontal="right" vertical="center"/>
      <protection hidden="1"/>
    </xf>
    <xf numFmtId="0" fontId="28" fillId="0" borderId="13" xfId="3" applyFont="1" applyBorder="1" applyAlignment="1" applyProtection="1">
      <alignment horizontal="left" vertical="center" wrapText="1" shrinkToFit="1"/>
      <protection locked="0"/>
    </xf>
    <xf numFmtId="0" fontId="28" fillId="0" borderId="14" xfId="3" applyFont="1" applyBorder="1" applyAlignment="1" applyProtection="1">
      <alignment horizontal="left" vertical="center" wrapText="1" shrinkToFit="1"/>
      <protection locked="0"/>
    </xf>
    <xf numFmtId="0" fontId="28" fillId="0" borderId="16" xfId="3" applyFont="1" applyBorder="1" applyAlignment="1" applyProtection="1">
      <alignment horizontal="left" vertical="center" wrapText="1" shrinkToFit="1"/>
      <protection locked="0"/>
    </xf>
    <xf numFmtId="0" fontId="23" fillId="5" borderId="16" xfId="3" applyFont="1" applyFill="1" applyBorder="1" applyAlignment="1" applyProtection="1">
      <alignment horizontal="center" vertical="center"/>
    </xf>
    <xf numFmtId="0" fontId="23" fillId="5" borderId="265" xfId="3" applyFont="1" applyFill="1" applyBorder="1" applyAlignment="1" applyProtection="1">
      <alignment horizontal="center" vertical="center" wrapText="1"/>
    </xf>
    <xf numFmtId="0" fontId="23" fillId="5" borderId="266" xfId="3" applyFont="1" applyFill="1" applyBorder="1" applyAlignment="1" applyProtection="1">
      <alignment horizontal="center" vertical="center" wrapText="1"/>
    </xf>
    <xf numFmtId="0" fontId="28" fillId="0" borderId="13" xfId="3" applyFont="1" applyBorder="1" applyAlignment="1" applyProtection="1">
      <alignment horizontal="left" vertical="center" wrapText="1"/>
      <protection locked="0"/>
    </xf>
    <xf numFmtId="0" fontId="28" fillId="0" borderId="14" xfId="3" applyFont="1" applyBorder="1" applyAlignment="1" applyProtection="1">
      <alignment horizontal="left" vertical="center" wrapText="1"/>
      <protection locked="0"/>
    </xf>
    <xf numFmtId="0" fontId="28" fillId="0" borderId="16" xfId="3" applyFont="1" applyBorder="1" applyAlignment="1" applyProtection="1">
      <alignment horizontal="left" vertical="center" wrapText="1"/>
      <protection locked="0"/>
    </xf>
    <xf numFmtId="38" fontId="35" fillId="0" borderId="14" xfId="1" applyFont="1" applyBorder="1" applyAlignment="1" applyProtection="1">
      <alignment horizontal="right" vertical="center" shrinkToFit="1"/>
      <protection locked="0"/>
    </xf>
    <xf numFmtId="38" fontId="35" fillId="0" borderId="16" xfId="1" applyFont="1" applyBorder="1" applyAlignment="1" applyProtection="1">
      <alignment horizontal="right" vertical="center" shrinkToFit="1"/>
      <protection locked="0"/>
    </xf>
    <xf numFmtId="0" fontId="23" fillId="5" borderId="264" xfId="3" applyFont="1" applyFill="1" applyBorder="1" applyAlignment="1" applyProtection="1">
      <alignment horizontal="center" vertical="center" wrapText="1"/>
    </xf>
    <xf numFmtId="0" fontId="67" fillId="0" borderId="13" xfId="3" applyFont="1" applyBorder="1" applyAlignment="1" applyProtection="1">
      <alignment horizontal="left" vertical="center" wrapText="1"/>
      <protection locked="0"/>
    </xf>
    <xf numFmtId="0" fontId="67" fillId="0" borderId="14" xfId="3" applyFont="1" applyBorder="1" applyAlignment="1" applyProtection="1">
      <alignment horizontal="left" vertical="center" wrapText="1"/>
      <protection locked="0"/>
    </xf>
    <xf numFmtId="0" fontId="67" fillId="0" borderId="16" xfId="3" applyFont="1" applyBorder="1" applyAlignment="1" applyProtection="1">
      <alignment horizontal="left" vertical="center" wrapText="1"/>
      <protection locked="0"/>
    </xf>
    <xf numFmtId="0" fontId="67" fillId="0" borderId="14" xfId="0" applyFont="1" applyBorder="1" applyAlignment="1" applyProtection="1">
      <alignment horizontal="left" vertical="center" wrapText="1"/>
      <protection locked="0"/>
    </xf>
    <xf numFmtId="0" fontId="67" fillId="0" borderId="16" xfId="0" applyFont="1" applyBorder="1" applyAlignment="1" applyProtection="1">
      <alignment horizontal="left" vertical="center" wrapText="1"/>
      <protection locked="0"/>
    </xf>
    <xf numFmtId="177" fontId="23" fillId="4" borderId="13" xfId="3" applyNumberFormat="1" applyFont="1" applyFill="1" applyBorder="1" applyAlignment="1" applyProtection="1">
      <alignment horizontal="center" vertical="center" wrapText="1"/>
      <protection hidden="1"/>
    </xf>
    <xf numFmtId="177" fontId="23" fillId="4" borderId="14" xfId="3" applyNumberFormat="1" applyFont="1" applyFill="1" applyBorder="1" applyAlignment="1" applyProtection="1">
      <alignment horizontal="center" vertical="center" wrapText="1"/>
      <protection hidden="1"/>
    </xf>
    <xf numFmtId="177" fontId="23" fillId="4" borderId="16" xfId="3" applyNumberFormat="1" applyFont="1" applyFill="1" applyBorder="1" applyAlignment="1" applyProtection="1">
      <alignment horizontal="center" vertical="center" wrapText="1"/>
      <protection hidden="1"/>
    </xf>
    <xf numFmtId="177" fontId="23" fillId="0" borderId="13" xfId="3" applyNumberFormat="1" applyFont="1" applyFill="1" applyBorder="1" applyAlignment="1" applyProtection="1">
      <alignment horizontal="left" vertical="center" wrapText="1" shrinkToFit="1"/>
      <protection locked="0"/>
    </xf>
    <xf numFmtId="177" fontId="23" fillId="0" borderId="14" xfId="3" applyNumberFormat="1" applyFont="1" applyFill="1" applyBorder="1" applyAlignment="1" applyProtection="1">
      <alignment horizontal="left" vertical="center" wrapText="1" shrinkToFit="1"/>
      <protection locked="0"/>
    </xf>
    <xf numFmtId="177" fontId="23" fillId="0" borderId="16" xfId="3" applyNumberFormat="1" applyFont="1" applyFill="1" applyBorder="1" applyAlignment="1" applyProtection="1">
      <alignment horizontal="left" vertical="center" wrapText="1" shrinkToFit="1"/>
      <protection locked="0"/>
    </xf>
    <xf numFmtId="177" fontId="23" fillId="0" borderId="13" xfId="3" applyNumberFormat="1" applyFont="1" applyFill="1" applyBorder="1" applyAlignment="1" applyProtection="1">
      <alignment horizontal="right" vertical="center" shrinkToFit="1"/>
      <protection locked="0"/>
    </xf>
    <xf numFmtId="177" fontId="23" fillId="0" borderId="14" xfId="3" applyNumberFormat="1" applyFont="1" applyFill="1" applyBorder="1" applyAlignment="1" applyProtection="1">
      <alignment horizontal="right" vertical="center" shrinkToFit="1"/>
      <protection locked="0"/>
    </xf>
    <xf numFmtId="177" fontId="23" fillId="0" borderId="16" xfId="3" applyNumberFormat="1" applyFont="1" applyFill="1" applyBorder="1" applyAlignment="1" applyProtection="1">
      <alignment horizontal="right" vertical="center" shrinkToFit="1"/>
      <protection locked="0"/>
    </xf>
    <xf numFmtId="177" fontId="23" fillId="4" borderId="13" xfId="3" applyNumberFormat="1" applyFont="1" applyFill="1" applyBorder="1" applyAlignment="1" applyProtection="1">
      <alignment horizontal="right" vertical="center" wrapText="1"/>
    </xf>
    <xf numFmtId="177" fontId="23" fillId="4" borderId="14" xfId="3" applyNumberFormat="1" applyFont="1" applyFill="1" applyBorder="1" applyAlignment="1" applyProtection="1">
      <alignment horizontal="right" vertical="center" wrapText="1"/>
    </xf>
    <xf numFmtId="177" fontId="23" fillId="4" borderId="16" xfId="3" applyNumberFormat="1" applyFont="1" applyFill="1" applyBorder="1" applyAlignment="1" applyProtection="1">
      <alignment horizontal="right" vertical="center" wrapText="1"/>
    </xf>
    <xf numFmtId="176" fontId="23" fillId="4" borderId="13" xfId="3" applyNumberFormat="1" applyFont="1" applyFill="1" applyBorder="1" applyAlignment="1" applyProtection="1">
      <alignment horizontal="right" vertical="center" wrapText="1"/>
    </xf>
    <xf numFmtId="176" fontId="23" fillId="4" borderId="14" xfId="3" applyNumberFormat="1" applyFont="1" applyFill="1" applyBorder="1" applyAlignment="1" applyProtection="1">
      <alignment horizontal="right" vertical="center" wrapText="1"/>
    </xf>
    <xf numFmtId="176" fontId="23" fillId="4" borderId="16" xfId="3" applyNumberFormat="1" applyFont="1" applyFill="1" applyBorder="1" applyAlignment="1" applyProtection="1">
      <alignment horizontal="right" vertical="center" wrapText="1"/>
    </xf>
    <xf numFmtId="49" fontId="23" fillId="0" borderId="53" xfId="3" applyNumberFormat="1" applyFont="1" applyFill="1" applyBorder="1" applyAlignment="1" applyProtection="1">
      <alignment horizontal="left" vertical="center" wrapText="1"/>
      <protection locked="0"/>
    </xf>
    <xf numFmtId="49" fontId="23" fillId="0" borderId="76" xfId="3" applyNumberFormat="1" applyFont="1" applyFill="1" applyBorder="1" applyAlignment="1" applyProtection="1">
      <alignment horizontal="left" vertical="center" wrapText="1"/>
      <protection locked="0"/>
    </xf>
    <xf numFmtId="49" fontId="23" fillId="0" borderId="315" xfId="3" applyNumberFormat="1" applyFont="1" applyFill="1" applyBorder="1" applyAlignment="1" applyProtection="1">
      <alignment horizontal="left" vertical="center" wrapText="1"/>
      <protection locked="0"/>
    </xf>
    <xf numFmtId="177" fontId="23" fillId="2" borderId="13" xfId="3" applyNumberFormat="1" applyFont="1" applyFill="1" applyBorder="1" applyAlignment="1" applyProtection="1">
      <alignment horizontal="center" vertical="center" wrapText="1"/>
    </xf>
    <xf numFmtId="177" fontId="23" fillId="2" borderId="14" xfId="3" applyNumberFormat="1" applyFont="1" applyFill="1" applyBorder="1" applyAlignment="1" applyProtection="1">
      <alignment horizontal="center" vertical="center" wrapText="1"/>
    </xf>
    <xf numFmtId="177" fontId="23" fillId="2" borderId="16" xfId="3" applyNumberFormat="1" applyFont="1" applyFill="1" applyBorder="1" applyAlignment="1" applyProtection="1">
      <alignment horizontal="center" vertical="center" wrapText="1"/>
    </xf>
    <xf numFmtId="177" fontId="23" fillId="0" borderId="13" xfId="3" applyNumberFormat="1" applyFont="1" applyFill="1" applyBorder="1" applyAlignment="1" applyProtection="1">
      <alignment horizontal="center" vertical="center" shrinkToFit="1"/>
      <protection locked="0"/>
    </xf>
    <xf numFmtId="177" fontId="23" fillId="0" borderId="14" xfId="3" applyNumberFormat="1" applyFont="1" applyFill="1" applyBorder="1" applyAlignment="1" applyProtection="1">
      <alignment horizontal="center" vertical="center" shrinkToFit="1"/>
      <protection locked="0"/>
    </xf>
    <xf numFmtId="177" fontId="23" fillId="0" borderId="78" xfId="3" applyNumberFormat="1" applyFont="1" applyFill="1" applyBorder="1" applyAlignment="1" applyProtection="1">
      <alignment horizontal="center" vertical="center" shrinkToFit="1"/>
      <protection locked="0"/>
    </xf>
    <xf numFmtId="177" fontId="23" fillId="0" borderId="83" xfId="3" applyNumberFormat="1" applyFont="1" applyFill="1" applyBorder="1" applyAlignment="1" applyProtection="1">
      <alignment horizontal="center" vertical="center" shrinkToFit="1"/>
      <protection locked="0"/>
    </xf>
    <xf numFmtId="177" fontId="23" fillId="0" borderId="0" xfId="3" applyNumberFormat="1" applyFont="1" applyFill="1" applyBorder="1" applyAlignment="1" applyProtection="1">
      <alignment horizontal="left" vertical="center"/>
    </xf>
    <xf numFmtId="177" fontId="23" fillId="0" borderId="7" xfId="3" applyNumberFormat="1" applyFont="1" applyFill="1" applyBorder="1" applyAlignment="1" applyProtection="1">
      <alignment horizontal="left" vertical="center"/>
    </xf>
    <xf numFmtId="177" fontId="41" fillId="2" borderId="13" xfId="3" applyNumberFormat="1" applyFont="1" applyFill="1" applyBorder="1" applyAlignment="1" applyProtection="1">
      <alignment horizontal="center" vertical="center" wrapText="1"/>
    </xf>
    <xf numFmtId="177" fontId="41" fillId="2" borderId="14" xfId="3" applyNumberFormat="1" applyFont="1" applyFill="1" applyBorder="1" applyAlignment="1" applyProtection="1">
      <alignment horizontal="center" vertical="center" wrapText="1"/>
    </xf>
    <xf numFmtId="177" fontId="41" fillId="2" borderId="16" xfId="3" applyNumberFormat="1" applyFont="1" applyFill="1" applyBorder="1" applyAlignment="1" applyProtection="1">
      <alignment horizontal="center" vertical="center" wrapText="1"/>
    </xf>
    <xf numFmtId="177" fontId="23" fillId="0" borderId="76" xfId="3" applyNumberFormat="1" applyFont="1" applyFill="1" applyBorder="1" applyAlignment="1" applyProtection="1">
      <alignment horizontal="center" vertical="center" shrinkToFit="1"/>
      <protection locked="0"/>
    </xf>
    <xf numFmtId="177" fontId="23" fillId="2" borderId="1" xfId="3" applyNumberFormat="1" applyFont="1" applyFill="1" applyBorder="1" applyAlignment="1" applyProtection="1">
      <alignment horizontal="center" vertical="center" wrapText="1"/>
    </xf>
    <xf numFmtId="177" fontId="23" fillId="2" borderId="5" xfId="3" applyNumberFormat="1" applyFont="1" applyFill="1" applyBorder="1" applyAlignment="1" applyProtection="1">
      <alignment horizontal="center" vertical="center" wrapText="1"/>
    </xf>
    <xf numFmtId="177" fontId="23" fillId="2" borderId="2" xfId="3" applyNumberFormat="1" applyFont="1" applyFill="1" applyBorder="1" applyAlignment="1" applyProtection="1">
      <alignment horizontal="center" vertical="center" wrapText="1"/>
    </xf>
    <xf numFmtId="177" fontId="23" fillId="2" borderId="6" xfId="3" applyNumberFormat="1" applyFont="1" applyFill="1" applyBorder="1" applyAlignment="1" applyProtection="1">
      <alignment horizontal="center" vertical="center" wrapText="1"/>
    </xf>
    <xf numFmtId="177" fontId="23" fillId="2" borderId="7" xfId="3" applyNumberFormat="1" applyFont="1" applyFill="1" applyBorder="1" applyAlignment="1" applyProtection="1">
      <alignment horizontal="center" vertical="center" wrapText="1"/>
    </xf>
    <xf numFmtId="177" fontId="23" fillId="2" borderId="8" xfId="3" applyNumberFormat="1" applyFont="1" applyFill="1" applyBorder="1" applyAlignment="1" applyProtection="1">
      <alignment horizontal="center" vertical="center" wrapText="1"/>
    </xf>
    <xf numFmtId="177" fontId="23" fillId="0" borderId="16" xfId="3" applyNumberFormat="1" applyFont="1" applyFill="1" applyBorder="1" applyAlignment="1" applyProtection="1">
      <alignment horizontal="center" vertical="center" shrinkToFit="1"/>
      <protection locked="0"/>
    </xf>
    <xf numFmtId="176" fontId="23" fillId="4" borderId="83" xfId="3" applyNumberFormat="1" applyFont="1" applyFill="1" applyBorder="1" applyAlignment="1" applyProtection="1">
      <alignment horizontal="center" vertical="center" wrapText="1"/>
      <protection hidden="1"/>
    </xf>
    <xf numFmtId="176" fontId="23" fillId="4" borderId="14" xfId="3" applyNumberFormat="1" applyFont="1" applyFill="1" applyBorder="1" applyAlignment="1" applyProtection="1">
      <alignment horizontal="center" vertical="center" wrapText="1"/>
      <protection hidden="1"/>
    </xf>
    <xf numFmtId="176" fontId="23" fillId="4" borderId="16" xfId="3" applyNumberFormat="1" applyFont="1" applyFill="1" applyBorder="1" applyAlignment="1" applyProtection="1">
      <alignment horizontal="center" vertical="center" wrapText="1"/>
      <protection hidden="1"/>
    </xf>
    <xf numFmtId="0" fontId="23" fillId="5" borderId="65" xfId="3" applyFont="1" applyFill="1" applyBorder="1" applyAlignment="1" applyProtection="1">
      <alignment horizontal="center" vertical="center" textRotation="255" wrapText="1"/>
    </xf>
    <xf numFmtId="0" fontId="23" fillId="5" borderId="7" xfId="3" applyFont="1" applyFill="1" applyBorder="1" applyAlignment="1" applyProtection="1">
      <alignment horizontal="center" vertical="center" textRotation="255" wrapText="1"/>
    </xf>
    <xf numFmtId="0" fontId="23" fillId="5" borderId="8" xfId="3" applyFont="1" applyFill="1" applyBorder="1" applyAlignment="1" applyProtection="1">
      <alignment horizontal="center" vertical="center" textRotation="255" wrapText="1"/>
    </xf>
    <xf numFmtId="177" fontId="23" fillId="5" borderId="6" xfId="3" applyNumberFormat="1" applyFont="1" applyFill="1" applyBorder="1" applyAlignment="1" applyProtection="1">
      <alignment horizontal="center" vertical="center" textRotation="255" wrapText="1"/>
    </xf>
    <xf numFmtId="177" fontId="23" fillId="5" borderId="7" xfId="3" applyNumberFormat="1" applyFont="1" applyFill="1" applyBorder="1" applyAlignment="1" applyProtection="1">
      <alignment horizontal="center" vertical="center" textRotation="255" wrapText="1"/>
    </xf>
    <xf numFmtId="177" fontId="23" fillId="5" borderId="132" xfId="3" applyNumberFormat="1" applyFont="1" applyFill="1" applyBorder="1" applyAlignment="1" applyProtection="1">
      <alignment horizontal="center" vertical="center" textRotation="255" wrapText="1"/>
    </xf>
    <xf numFmtId="177" fontId="41" fillId="5" borderId="132" xfId="3" applyNumberFormat="1" applyFont="1" applyFill="1" applyBorder="1" applyAlignment="1" applyProtection="1">
      <alignment horizontal="center" vertical="center" textRotation="255" wrapText="1"/>
    </xf>
    <xf numFmtId="0" fontId="23" fillId="0" borderId="7" xfId="3" applyFont="1" applyFill="1" applyBorder="1" applyAlignment="1" applyProtection="1">
      <alignment horizontal="right" vertical="center"/>
    </xf>
    <xf numFmtId="0" fontId="35" fillId="0" borderId="14" xfId="0" applyFont="1" applyBorder="1" applyAlignment="1" applyProtection="1">
      <alignment horizontal="center" vertical="center" wrapText="1"/>
    </xf>
    <xf numFmtId="0" fontId="35" fillId="0" borderId="16" xfId="0" applyFont="1" applyBorder="1" applyAlignment="1" applyProtection="1">
      <alignment horizontal="center" vertical="center" wrapText="1"/>
    </xf>
    <xf numFmtId="177" fontId="23" fillId="2" borderId="9" xfId="3" applyNumberFormat="1" applyFont="1" applyFill="1" applyBorder="1" applyAlignment="1" applyProtection="1">
      <alignment horizontal="center" vertical="center" wrapText="1"/>
    </xf>
    <xf numFmtId="177" fontId="23" fillId="2" borderId="11" xfId="3" applyNumberFormat="1" applyFont="1" applyFill="1" applyBorder="1" applyAlignment="1" applyProtection="1">
      <alignment horizontal="center" vertical="center" wrapText="1"/>
    </xf>
    <xf numFmtId="177" fontId="23" fillId="2" borderId="10" xfId="3" applyNumberFormat="1" applyFont="1" applyFill="1" applyBorder="1" applyAlignment="1" applyProtection="1">
      <alignment horizontal="center" vertical="center" wrapText="1"/>
    </xf>
    <xf numFmtId="0" fontId="23" fillId="0" borderId="13" xfId="3" applyFont="1" applyBorder="1" applyAlignment="1" applyProtection="1">
      <alignment horizontal="center" vertical="center"/>
      <protection locked="0"/>
    </xf>
    <xf numFmtId="0" fontId="23" fillId="0" borderId="14" xfId="3" applyFont="1" applyBorder="1" applyAlignment="1" applyProtection="1">
      <alignment horizontal="center" vertical="center"/>
      <protection locked="0"/>
    </xf>
    <xf numFmtId="0" fontId="23" fillId="0" borderId="16" xfId="3" applyFont="1" applyBorder="1" applyAlignment="1" applyProtection="1">
      <alignment horizontal="center" vertical="center"/>
      <protection locked="0"/>
    </xf>
    <xf numFmtId="0" fontId="28" fillId="2" borderId="13" xfId="3" applyFont="1" applyFill="1" applyBorder="1" applyAlignment="1">
      <alignment horizontal="left" vertical="center" wrapText="1" shrinkToFit="1"/>
    </xf>
    <xf numFmtId="0" fontId="28" fillId="2" borderId="14" xfId="3" applyFont="1" applyFill="1" applyBorder="1" applyAlignment="1">
      <alignment horizontal="left" vertical="center" wrapText="1" shrinkToFit="1"/>
    </xf>
    <xf numFmtId="0" fontId="23" fillId="0" borderId="83" xfId="3" applyFont="1" applyFill="1" applyBorder="1" applyAlignment="1">
      <alignment horizontal="center" vertical="center" shrinkToFit="1"/>
    </xf>
    <xf numFmtId="0" fontId="23" fillId="0" borderId="14" xfId="3" applyFont="1" applyFill="1" applyBorder="1" applyAlignment="1">
      <alignment horizontal="center" vertical="center" shrinkToFit="1"/>
    </xf>
    <xf numFmtId="0" fontId="23" fillId="0" borderId="16" xfId="3" applyFont="1" applyFill="1" applyBorder="1" applyAlignment="1">
      <alignment horizontal="center" vertical="center" shrinkToFit="1"/>
    </xf>
    <xf numFmtId="0" fontId="23" fillId="0" borderId="83" xfId="3" applyFont="1" applyFill="1" applyBorder="1" applyAlignment="1" applyProtection="1">
      <alignment horizontal="center" vertical="center" shrinkToFit="1"/>
    </xf>
    <xf numFmtId="0" fontId="23" fillId="0" borderId="14" xfId="3" applyFont="1" applyFill="1" applyBorder="1" applyAlignment="1" applyProtection="1">
      <alignment horizontal="center" vertical="center" shrinkToFit="1"/>
    </xf>
    <xf numFmtId="0" fontId="23" fillId="0" borderId="16" xfId="3" applyFont="1" applyFill="1" applyBorder="1" applyAlignment="1" applyProtection="1">
      <alignment horizontal="center" vertical="center" shrinkToFit="1"/>
    </xf>
    <xf numFmtId="0" fontId="35" fillId="0" borderId="69" xfId="3" applyFont="1" applyBorder="1" applyAlignment="1" applyProtection="1">
      <alignment horizontal="left" vertical="center" shrinkToFit="1"/>
      <protection locked="0"/>
    </xf>
    <xf numFmtId="0" fontId="35" fillId="0" borderId="73" xfId="3" applyFont="1" applyBorder="1" applyAlignment="1" applyProtection="1">
      <alignment horizontal="left" vertical="center" shrinkToFit="1"/>
      <protection locked="0"/>
    </xf>
    <xf numFmtId="0" fontId="35" fillId="0" borderId="70" xfId="3" applyFont="1" applyBorder="1" applyAlignment="1" applyProtection="1">
      <alignment horizontal="left" vertical="center" shrinkToFit="1"/>
      <protection locked="0"/>
    </xf>
    <xf numFmtId="0" fontId="35" fillId="2" borderId="1" xfId="3" applyFont="1" applyFill="1" applyBorder="1" applyAlignment="1" applyProtection="1">
      <alignment horizontal="center" vertical="center"/>
    </xf>
    <xf numFmtId="0" fontId="35" fillId="2" borderId="5" xfId="3" applyFont="1" applyFill="1" applyBorder="1" applyAlignment="1" applyProtection="1">
      <alignment horizontal="center" vertical="center"/>
    </xf>
    <xf numFmtId="0" fontId="35" fillId="2" borderId="2" xfId="3" applyFont="1" applyFill="1" applyBorder="1" applyAlignment="1" applyProtection="1">
      <alignment horizontal="center" vertical="center"/>
    </xf>
    <xf numFmtId="0" fontId="35" fillId="2" borderId="3" xfId="3" applyFont="1" applyFill="1" applyBorder="1" applyAlignment="1" applyProtection="1">
      <alignment horizontal="center" vertical="center"/>
    </xf>
    <xf numFmtId="0" fontId="35" fillId="2" borderId="0" xfId="3" applyFont="1" applyFill="1" applyBorder="1" applyAlignment="1" applyProtection="1">
      <alignment horizontal="center" vertical="center"/>
    </xf>
    <xf numFmtId="0" fontId="35" fillId="2" borderId="4" xfId="3" applyFont="1" applyFill="1" applyBorder="1" applyAlignment="1" applyProtection="1">
      <alignment horizontal="center" vertical="center"/>
    </xf>
    <xf numFmtId="0" fontId="35" fillId="2" borderId="6" xfId="3" applyFont="1" applyFill="1" applyBorder="1" applyAlignment="1" applyProtection="1">
      <alignment horizontal="center" vertical="center"/>
    </xf>
    <xf numFmtId="0" fontId="35" fillId="2" borderId="7" xfId="3" applyFont="1" applyFill="1" applyBorder="1" applyAlignment="1" applyProtection="1">
      <alignment horizontal="center" vertical="center"/>
    </xf>
    <xf numFmtId="0" fontId="35" fillId="2" borderId="8" xfId="3" applyFont="1" applyFill="1" applyBorder="1" applyAlignment="1" applyProtection="1">
      <alignment horizontal="center" vertical="center"/>
    </xf>
    <xf numFmtId="0" fontId="28" fillId="0" borderId="1" xfId="3" applyFont="1" applyBorder="1" applyAlignment="1" applyProtection="1">
      <alignment horizontal="left" vertical="center" wrapText="1"/>
      <protection locked="0"/>
    </xf>
    <xf numFmtId="0" fontId="28" fillId="0" borderId="5" xfId="3" applyFont="1" applyBorder="1" applyAlignment="1" applyProtection="1">
      <alignment horizontal="left" vertical="center" wrapText="1"/>
      <protection locked="0"/>
    </xf>
    <xf numFmtId="0" fontId="28" fillId="0" borderId="2" xfId="3" applyFont="1" applyBorder="1" applyAlignment="1" applyProtection="1">
      <alignment horizontal="left" vertical="center" wrapText="1"/>
      <protection locked="0"/>
    </xf>
    <xf numFmtId="0" fontId="28" fillId="0" borderId="3" xfId="3" applyFont="1" applyBorder="1" applyAlignment="1" applyProtection="1">
      <alignment horizontal="left" vertical="center" wrapText="1"/>
      <protection locked="0"/>
    </xf>
    <xf numFmtId="0" fontId="28" fillId="0" borderId="0" xfId="3" applyFont="1" applyBorder="1" applyAlignment="1" applyProtection="1">
      <alignment horizontal="left" vertical="center" wrapText="1"/>
      <protection locked="0"/>
    </xf>
    <xf numFmtId="0" fontId="28" fillId="0" borderId="4" xfId="3" applyFont="1" applyBorder="1" applyAlignment="1" applyProtection="1">
      <alignment horizontal="left" vertical="center" wrapText="1"/>
      <protection locked="0"/>
    </xf>
    <xf numFmtId="0" fontId="28" fillId="0" borderId="6" xfId="3" applyFont="1" applyBorder="1" applyAlignment="1" applyProtection="1">
      <alignment horizontal="left" vertical="center" wrapText="1"/>
      <protection locked="0"/>
    </xf>
    <xf numFmtId="0" fontId="28" fillId="0" borderId="7" xfId="3" applyFont="1" applyBorder="1" applyAlignment="1" applyProtection="1">
      <alignment horizontal="left" vertical="center" wrapText="1"/>
      <protection locked="0"/>
    </xf>
    <xf numFmtId="0" fontId="28" fillId="0" borderId="8" xfId="3" applyFont="1" applyBorder="1" applyAlignment="1" applyProtection="1">
      <alignment horizontal="left" vertical="center" wrapText="1"/>
      <protection locked="0"/>
    </xf>
    <xf numFmtId="0" fontId="35" fillId="0" borderId="57" xfId="5" applyFont="1" applyBorder="1" applyAlignment="1" applyProtection="1">
      <alignment horizontal="center" vertical="center"/>
    </xf>
    <xf numFmtId="0" fontId="35" fillId="0" borderId="58" xfId="5" applyFont="1" applyBorder="1" applyAlignment="1" applyProtection="1">
      <alignment horizontal="center" vertical="center"/>
    </xf>
    <xf numFmtId="0" fontId="35" fillId="0" borderId="57" xfId="5" applyFont="1" applyBorder="1" applyAlignment="1" applyProtection="1">
      <alignment horizontal="center" vertical="center"/>
      <protection locked="0"/>
    </xf>
    <xf numFmtId="0" fontId="35" fillId="0" borderId="58" xfId="5" applyFont="1" applyBorder="1" applyAlignment="1" applyProtection="1">
      <alignment horizontal="center" vertical="center"/>
      <protection locked="0"/>
    </xf>
    <xf numFmtId="0" fontId="23" fillId="2" borderId="78" xfId="3" applyFont="1" applyFill="1" applyBorder="1" applyAlignment="1" applyProtection="1">
      <alignment horizontal="center" vertical="center"/>
    </xf>
    <xf numFmtId="0" fontId="23" fillId="0" borderId="82" xfId="3" applyFont="1" applyFill="1" applyBorder="1" applyAlignment="1" applyProtection="1">
      <alignment horizontal="center" vertical="center"/>
      <protection locked="0"/>
    </xf>
    <xf numFmtId="0" fontId="23" fillId="0" borderId="5" xfId="3" applyFont="1" applyFill="1" applyBorder="1" applyAlignment="1" applyProtection="1">
      <alignment horizontal="center" vertical="center"/>
      <protection locked="0"/>
    </xf>
    <xf numFmtId="0" fontId="23" fillId="0" borderId="2" xfId="3" applyFont="1" applyFill="1" applyBorder="1" applyAlignment="1" applyProtection="1">
      <alignment horizontal="center" vertical="center"/>
      <protection locked="0"/>
    </xf>
    <xf numFmtId="181" fontId="35" fillId="5" borderId="9" xfId="3" applyNumberFormat="1" applyFont="1" applyFill="1" applyBorder="1" applyAlignment="1" applyProtection="1">
      <alignment horizontal="center" vertical="center"/>
    </xf>
    <xf numFmtId="181" fontId="35" fillId="5" borderId="11" xfId="3" applyNumberFormat="1" applyFont="1" applyFill="1" applyBorder="1" applyAlignment="1" applyProtection="1">
      <alignment horizontal="center" vertical="center"/>
    </xf>
    <xf numFmtId="181" fontId="35" fillId="5" borderId="74" xfId="3" applyNumberFormat="1" applyFont="1" applyFill="1" applyBorder="1" applyAlignment="1" applyProtection="1">
      <alignment horizontal="center" vertical="center"/>
    </xf>
    <xf numFmtId="0" fontId="35" fillId="0" borderId="56" xfId="3" applyFont="1" applyBorder="1" applyAlignment="1" applyProtection="1">
      <alignment horizontal="center" vertical="center"/>
      <protection locked="0"/>
    </xf>
    <xf numFmtId="0" fontId="35" fillId="0" borderId="131" xfId="3" applyFont="1" applyBorder="1" applyAlignment="1" applyProtection="1">
      <alignment horizontal="left" vertical="center" shrinkToFit="1"/>
      <protection locked="0"/>
    </xf>
    <xf numFmtId="181" fontId="35" fillId="5" borderId="128" xfId="3" applyNumberFormat="1" applyFont="1" applyFill="1" applyBorder="1" applyAlignment="1" applyProtection="1">
      <alignment horizontal="center" vertical="center"/>
    </xf>
    <xf numFmtId="181" fontId="35" fillId="5" borderId="21" xfId="3" applyNumberFormat="1" applyFont="1" applyFill="1" applyBorder="1" applyAlignment="1" applyProtection="1">
      <alignment horizontal="center" vertical="center"/>
    </xf>
    <xf numFmtId="0" fontId="23" fillId="0" borderId="69" xfId="3" applyFont="1" applyBorder="1" applyAlignment="1" applyProtection="1">
      <alignment horizontal="left" vertical="center" shrinkToFit="1"/>
      <protection locked="0"/>
    </xf>
    <xf numFmtId="0" fontId="35" fillId="5" borderId="56" xfId="3" applyFont="1" applyFill="1" applyBorder="1" applyAlignment="1" applyProtection="1">
      <alignment horizontal="center" vertical="center" shrinkToFit="1"/>
    </xf>
    <xf numFmtId="0" fontId="35" fillId="0" borderId="56" xfId="5" applyFont="1" applyBorder="1" applyAlignment="1" applyProtection="1">
      <alignment horizontal="center" vertical="center"/>
    </xf>
    <xf numFmtId="0" fontId="23" fillId="0" borderId="83" xfId="3" applyFont="1" applyFill="1" applyBorder="1" applyAlignment="1" applyProtection="1">
      <alignment horizontal="center" vertical="center"/>
      <protection locked="0"/>
    </xf>
    <xf numFmtId="0" fontId="23" fillId="0" borderId="14" xfId="3" applyFont="1" applyFill="1" applyBorder="1" applyAlignment="1" applyProtection="1">
      <alignment horizontal="center" vertical="center"/>
      <protection locked="0"/>
    </xf>
    <xf numFmtId="0" fontId="23" fillId="0" borderId="16" xfId="3" applyFont="1" applyFill="1" applyBorder="1" applyAlignment="1" applyProtection="1">
      <alignment horizontal="center" vertical="center"/>
      <protection locked="0"/>
    </xf>
    <xf numFmtId="181" fontId="35" fillId="5" borderId="130" xfId="3" applyNumberFormat="1" applyFont="1" applyFill="1" applyBorder="1" applyAlignment="1" applyProtection="1">
      <alignment horizontal="center" vertical="center"/>
    </xf>
    <xf numFmtId="181" fontId="35" fillId="5" borderId="56" xfId="3" applyNumberFormat="1" applyFont="1" applyFill="1" applyBorder="1" applyAlignment="1" applyProtection="1">
      <alignment horizontal="center" vertical="center"/>
    </xf>
    <xf numFmtId="0" fontId="35" fillId="0" borderId="60" xfId="3" applyFont="1" applyBorder="1" applyAlignment="1" applyProtection="1">
      <alignment horizontal="left" vertical="center" shrinkToFit="1"/>
      <protection locked="0"/>
    </xf>
    <xf numFmtId="0" fontId="35" fillId="0" borderId="11" xfId="3" applyFont="1" applyBorder="1" applyAlignment="1" applyProtection="1">
      <alignment horizontal="left" vertical="center" shrinkToFit="1"/>
      <protection locked="0"/>
    </xf>
    <xf numFmtId="0" fontId="35" fillId="0" borderId="10" xfId="3" applyFont="1" applyBorder="1" applyAlignment="1" applyProtection="1">
      <alignment horizontal="left" vertical="center" shrinkToFit="1"/>
      <protection locked="0"/>
    </xf>
    <xf numFmtId="0" fontId="35" fillId="0" borderId="69" xfId="5" applyFont="1" applyBorder="1" applyAlignment="1" applyProtection="1">
      <alignment horizontal="left" vertical="center" shrinkToFit="1"/>
      <protection locked="0"/>
    </xf>
    <xf numFmtId="0" fontId="35" fillId="0" borderId="73" xfId="5" applyFont="1" applyBorder="1" applyAlignment="1" applyProtection="1">
      <alignment horizontal="left" vertical="center" shrinkToFit="1"/>
      <protection locked="0"/>
    </xf>
    <xf numFmtId="0" fontId="35" fillId="0" borderId="70" xfId="5" applyFont="1" applyBorder="1" applyAlignment="1" applyProtection="1">
      <alignment horizontal="left" vertical="center" shrinkToFit="1"/>
      <protection locked="0"/>
    </xf>
    <xf numFmtId="0" fontId="35" fillId="5" borderId="128" xfId="3" applyFont="1" applyFill="1" applyBorder="1" applyAlignment="1" applyProtection="1">
      <alignment horizontal="center" vertical="center" shrinkToFit="1"/>
    </xf>
    <xf numFmtId="0" fontId="35" fillId="5" borderId="21" xfId="3" applyFont="1" applyFill="1" applyBorder="1" applyAlignment="1" applyProtection="1">
      <alignment horizontal="center" vertical="center" shrinkToFit="1"/>
    </xf>
    <xf numFmtId="0" fontId="35" fillId="0" borderId="56" xfId="5" applyFont="1" applyBorder="1" applyAlignment="1" applyProtection="1">
      <alignment horizontal="center" vertical="center"/>
      <protection locked="0"/>
    </xf>
    <xf numFmtId="0" fontId="35" fillId="0" borderId="61" xfId="5" applyFont="1" applyBorder="1" applyAlignment="1" applyProtection="1">
      <alignment horizontal="center" vertical="center"/>
      <protection locked="0"/>
    </xf>
    <xf numFmtId="0" fontId="23" fillId="0" borderId="13" xfId="3" applyFont="1" applyBorder="1" applyAlignment="1" applyProtection="1">
      <alignment horizontal="center" vertical="center"/>
    </xf>
    <xf numFmtId="0" fontId="23" fillId="0" borderId="14" xfId="3" applyFont="1" applyBorder="1" applyAlignment="1" applyProtection="1">
      <alignment horizontal="center" vertical="center"/>
    </xf>
    <xf numFmtId="0" fontId="23" fillId="0" borderId="16" xfId="3" applyFont="1" applyBorder="1" applyAlignment="1" applyProtection="1">
      <alignment horizontal="center" vertical="center"/>
    </xf>
    <xf numFmtId="0" fontId="35" fillId="0" borderId="13" xfId="5" applyFont="1" applyBorder="1" applyAlignment="1" applyProtection="1">
      <alignment horizontal="center" vertical="center"/>
    </xf>
    <xf numFmtId="0" fontId="35" fillId="0" borderId="14" xfId="5" applyFont="1" applyBorder="1" applyAlignment="1" applyProtection="1">
      <alignment horizontal="center" vertical="center"/>
    </xf>
    <xf numFmtId="0" fontId="35" fillId="0" borderId="14" xfId="3" applyFont="1" applyBorder="1" applyAlignment="1" applyProtection="1">
      <alignment horizontal="center" vertical="center"/>
      <protection locked="0"/>
    </xf>
    <xf numFmtId="0" fontId="35" fillId="0" borderId="14" xfId="5" applyFont="1" applyBorder="1" applyAlignment="1" applyProtection="1">
      <alignment horizontal="center" vertical="center"/>
      <protection locked="0"/>
    </xf>
    <xf numFmtId="0" fontId="23" fillId="0" borderId="12" xfId="3" applyFont="1" applyBorder="1" applyAlignment="1" applyProtection="1">
      <alignment horizontal="center" vertical="center"/>
    </xf>
    <xf numFmtId="0" fontId="23" fillId="0" borderId="12" xfId="3" applyFont="1" applyFill="1" applyBorder="1" applyAlignment="1" applyProtection="1">
      <alignment horizontal="center" vertical="center"/>
      <protection locked="0"/>
    </xf>
    <xf numFmtId="0" fontId="23" fillId="0" borderId="14" xfId="5" applyFont="1" applyBorder="1" applyAlignment="1" applyProtection="1">
      <alignment horizontal="center" vertical="center"/>
      <protection locked="0"/>
    </xf>
    <xf numFmtId="0" fontId="23" fillId="0" borderId="13" xfId="3" applyFont="1" applyBorder="1" applyAlignment="1" applyProtection="1">
      <alignment horizontal="left" vertical="center" shrinkToFit="1"/>
      <protection locked="0"/>
    </xf>
    <xf numFmtId="0" fontId="23" fillId="0" borderId="14" xfId="3" applyFont="1" applyBorder="1" applyAlignment="1" applyProtection="1">
      <alignment horizontal="left" vertical="center" shrinkToFit="1"/>
      <protection locked="0"/>
    </xf>
    <xf numFmtId="0" fontId="23" fillId="0" borderId="16" xfId="3" applyFont="1" applyBorder="1" applyAlignment="1" applyProtection="1">
      <alignment horizontal="left" vertical="center" shrinkToFit="1"/>
      <protection locked="0"/>
    </xf>
    <xf numFmtId="177" fontId="23" fillId="0" borderId="12" xfId="3" applyNumberFormat="1" applyFont="1" applyBorder="1" applyAlignment="1" applyProtection="1">
      <alignment horizontal="center" vertical="center" shrinkToFit="1"/>
      <protection locked="0"/>
    </xf>
    <xf numFmtId="176" fontId="23" fillId="4" borderId="260" xfId="3" applyNumberFormat="1" applyFont="1" applyFill="1" applyBorder="1" applyAlignment="1" applyProtection="1">
      <alignment horizontal="right" vertical="center" shrinkToFit="1"/>
      <protection hidden="1"/>
    </xf>
    <xf numFmtId="176" fontId="23" fillId="4" borderId="256" xfId="3" applyNumberFormat="1" applyFont="1" applyFill="1" applyBorder="1" applyAlignment="1" applyProtection="1">
      <alignment horizontal="right" vertical="center" shrinkToFit="1"/>
      <protection hidden="1"/>
    </xf>
    <xf numFmtId="176" fontId="23" fillId="4" borderId="261" xfId="3" applyNumberFormat="1" applyFont="1" applyFill="1" applyBorder="1" applyAlignment="1" applyProtection="1">
      <alignment horizontal="right" vertical="center" shrinkToFit="1"/>
      <protection hidden="1"/>
    </xf>
    <xf numFmtId="38" fontId="23" fillId="4" borderId="12" xfId="1" applyFont="1" applyFill="1" applyBorder="1" applyAlignment="1" applyProtection="1">
      <alignment horizontal="right" vertical="center" shrinkToFit="1"/>
    </xf>
    <xf numFmtId="0" fontId="23" fillId="2" borderId="12" xfId="3" applyFont="1" applyFill="1" applyBorder="1" applyAlignment="1" applyProtection="1">
      <alignment horizontal="center" vertical="center"/>
    </xf>
    <xf numFmtId="0" fontId="23" fillId="0" borderId="12" xfId="3" applyFont="1" applyBorder="1" applyAlignment="1" applyProtection="1">
      <alignment horizontal="left" vertical="center" shrinkToFit="1"/>
      <protection locked="0"/>
    </xf>
    <xf numFmtId="0" fontId="23" fillId="0" borderId="12" xfId="3" quotePrefix="1" applyFont="1" applyBorder="1" applyAlignment="1" applyProtection="1">
      <alignment horizontal="left" vertical="center" shrinkToFit="1"/>
      <protection locked="0"/>
    </xf>
    <xf numFmtId="38" fontId="23" fillId="0" borderId="12" xfId="1" applyFont="1" applyBorder="1" applyAlignment="1" applyProtection="1">
      <alignment horizontal="right" vertical="center" shrinkToFit="1"/>
      <protection locked="0"/>
    </xf>
    <xf numFmtId="0" fontId="23" fillId="5" borderId="255" xfId="3" applyFont="1" applyFill="1" applyBorder="1" applyAlignment="1" applyProtection="1">
      <alignment horizontal="center" vertical="center"/>
      <protection locked="0"/>
    </xf>
    <xf numFmtId="0" fontId="23" fillId="5" borderId="12" xfId="3" applyFont="1" applyFill="1" applyBorder="1" applyAlignment="1" applyProtection="1">
      <alignment horizontal="center" vertical="center"/>
      <protection locked="0"/>
    </xf>
    <xf numFmtId="49" fontId="23" fillId="0" borderId="13" xfId="3" quotePrefix="1" applyNumberFormat="1" applyFont="1" applyBorder="1" applyAlignment="1" applyProtection="1">
      <alignment horizontal="left" vertical="center" wrapText="1"/>
      <protection locked="0"/>
    </xf>
    <xf numFmtId="49" fontId="23" fillId="0" borderId="14" xfId="3" quotePrefix="1" applyNumberFormat="1" applyFont="1" applyBorder="1" applyAlignment="1" applyProtection="1">
      <alignment horizontal="left" vertical="center" wrapText="1"/>
      <protection locked="0"/>
    </xf>
    <xf numFmtId="49" fontId="23" fillId="0" borderId="16" xfId="3" quotePrefix="1" applyNumberFormat="1" applyFont="1" applyBorder="1" applyAlignment="1" applyProtection="1">
      <alignment horizontal="left" vertical="center" wrapText="1"/>
      <protection locked="0"/>
    </xf>
    <xf numFmtId="179" fontId="23" fillId="0" borderId="286" xfId="3" applyNumberFormat="1" applyFont="1" applyBorder="1" applyAlignment="1" applyProtection="1">
      <alignment horizontal="center" vertical="center"/>
      <protection locked="0"/>
    </xf>
    <xf numFmtId="179" fontId="23" fillId="0" borderId="285" xfId="3" applyNumberFormat="1" applyFont="1" applyBorder="1" applyAlignment="1" applyProtection="1">
      <alignment horizontal="center" vertical="center"/>
      <protection locked="0"/>
    </xf>
    <xf numFmtId="179" fontId="23" fillId="0" borderId="0" xfId="3" applyNumberFormat="1" applyFont="1" applyBorder="1" applyAlignment="1" applyProtection="1">
      <alignment horizontal="center" vertical="center"/>
      <protection locked="0"/>
    </xf>
    <xf numFmtId="179" fontId="23" fillId="0" borderId="4" xfId="3" applyNumberFormat="1" applyFont="1" applyBorder="1" applyAlignment="1" applyProtection="1">
      <alignment horizontal="center" vertical="center"/>
      <protection locked="0"/>
    </xf>
    <xf numFmtId="179" fontId="23" fillId="0" borderId="258" xfId="3" applyNumberFormat="1" applyFont="1" applyBorder="1" applyAlignment="1" applyProtection="1">
      <alignment horizontal="center" vertical="center"/>
      <protection locked="0"/>
    </xf>
    <xf numFmtId="179" fontId="23" fillId="0" borderId="259" xfId="3" applyNumberFormat="1" applyFont="1" applyBorder="1" applyAlignment="1" applyProtection="1">
      <alignment horizontal="center" vertical="center"/>
      <protection locked="0"/>
    </xf>
    <xf numFmtId="38" fontId="23" fillId="0" borderId="284" xfId="1" applyFont="1" applyBorder="1" applyAlignment="1" applyProtection="1">
      <alignment horizontal="center" vertical="center" shrinkToFit="1"/>
      <protection locked="0"/>
    </xf>
    <xf numFmtId="38" fontId="23" fillId="0" borderId="286" xfId="1" applyFont="1" applyBorder="1" applyAlignment="1" applyProtection="1">
      <alignment horizontal="center" vertical="center" shrinkToFit="1"/>
      <protection locked="0"/>
    </xf>
    <xf numFmtId="38" fontId="23" fillId="0" borderId="285" xfId="1" applyFont="1" applyBorder="1" applyAlignment="1" applyProtection="1">
      <alignment horizontal="center" vertical="center" shrinkToFit="1"/>
      <protection locked="0"/>
    </xf>
    <xf numFmtId="38" fontId="23" fillId="0" borderId="3" xfId="1" applyFont="1" applyBorder="1" applyAlignment="1" applyProtection="1">
      <alignment horizontal="center" vertical="center" shrinkToFit="1"/>
      <protection locked="0"/>
    </xf>
    <xf numFmtId="38" fontId="23" fillId="0" borderId="0" xfId="1" applyFont="1" applyBorder="1" applyAlignment="1" applyProtection="1">
      <alignment horizontal="center" vertical="center" shrinkToFit="1"/>
      <protection locked="0"/>
    </xf>
    <xf numFmtId="38" fontId="23" fillId="0" borderId="4" xfId="1" applyFont="1" applyBorder="1" applyAlignment="1" applyProtection="1">
      <alignment horizontal="center" vertical="center" shrinkToFit="1"/>
      <protection locked="0"/>
    </xf>
    <xf numFmtId="38" fontId="23" fillId="0" borderId="289" xfId="1" applyFont="1" applyBorder="1" applyAlignment="1" applyProtection="1">
      <alignment horizontal="center" vertical="center" shrinkToFit="1"/>
      <protection locked="0"/>
    </xf>
    <xf numFmtId="38" fontId="23" fillId="0" borderId="258" xfId="1" applyFont="1" applyBorder="1" applyAlignment="1" applyProtection="1">
      <alignment horizontal="center" vertical="center" shrinkToFit="1"/>
      <protection locked="0"/>
    </xf>
    <xf numFmtId="38" fontId="23" fillId="0" borderId="259" xfId="1" applyFont="1" applyBorder="1" applyAlignment="1" applyProtection="1">
      <alignment horizontal="center" vertical="center" shrinkToFit="1"/>
      <protection locked="0"/>
    </xf>
    <xf numFmtId="38" fontId="23" fillId="0" borderId="284" xfId="1" applyFont="1" applyFill="1" applyBorder="1" applyAlignment="1" applyProtection="1">
      <alignment horizontal="right" vertical="center" shrinkToFit="1"/>
      <protection locked="0"/>
    </xf>
    <xf numFmtId="38" fontId="23" fillId="0" borderId="286" xfId="1" applyFont="1" applyFill="1" applyBorder="1" applyAlignment="1" applyProtection="1">
      <alignment horizontal="right" vertical="center" shrinkToFit="1"/>
      <protection locked="0"/>
    </xf>
    <xf numFmtId="38" fontId="23" fillId="0" borderId="285" xfId="1" applyFont="1" applyFill="1" applyBorder="1" applyAlignment="1" applyProtection="1">
      <alignment horizontal="right" vertical="center" shrinkToFit="1"/>
      <protection locked="0"/>
    </xf>
    <xf numFmtId="38" fontId="23" fillId="0" borderId="3" xfId="1" applyFont="1" applyFill="1" applyBorder="1" applyAlignment="1" applyProtection="1">
      <alignment horizontal="right" vertical="center" shrinkToFit="1"/>
      <protection locked="0"/>
    </xf>
    <xf numFmtId="38" fontId="23" fillId="0" borderId="0" xfId="1" applyFont="1" applyFill="1" applyBorder="1" applyAlignment="1" applyProtection="1">
      <alignment horizontal="right" vertical="center" shrinkToFit="1"/>
      <protection locked="0"/>
    </xf>
    <xf numFmtId="38" fontId="23" fillId="0" borderId="4" xfId="1" applyFont="1" applyFill="1" applyBorder="1" applyAlignment="1" applyProtection="1">
      <alignment horizontal="right" vertical="center" shrinkToFit="1"/>
      <protection locked="0"/>
    </xf>
    <xf numFmtId="38" fontId="23" fillId="0" borderId="51" xfId="1" applyFont="1" applyFill="1" applyBorder="1" applyAlignment="1" applyProtection="1">
      <alignment horizontal="right" vertical="center" shrinkToFit="1"/>
      <protection locked="0"/>
    </xf>
    <xf numFmtId="38" fontId="23" fillId="0" borderId="62" xfId="1" applyFont="1" applyFill="1" applyBorder="1" applyAlignment="1" applyProtection="1">
      <alignment horizontal="right" vertical="center" shrinkToFit="1"/>
      <protection locked="0"/>
    </xf>
    <xf numFmtId="38" fontId="23" fillId="0" borderId="52" xfId="1" applyFont="1" applyFill="1" applyBorder="1" applyAlignment="1" applyProtection="1">
      <alignment horizontal="right" vertical="center" shrinkToFit="1"/>
      <protection locked="0"/>
    </xf>
    <xf numFmtId="176" fontId="23" fillId="4" borderId="12" xfId="2" applyNumberFormat="1" applyFont="1" applyFill="1" applyBorder="1" applyAlignment="1" applyProtection="1">
      <alignment horizontal="right" vertical="center" shrinkToFit="1"/>
      <protection hidden="1"/>
    </xf>
    <xf numFmtId="49" fontId="23" fillId="0" borderId="9" xfId="3" quotePrefix="1" applyNumberFormat="1" applyFont="1" applyBorder="1" applyAlignment="1" applyProtection="1">
      <alignment horizontal="left" vertical="center" shrinkToFit="1"/>
      <protection locked="0"/>
    </xf>
    <xf numFmtId="49" fontId="23" fillId="0" borderId="11" xfId="3" quotePrefix="1" applyNumberFormat="1" applyFont="1" applyBorder="1" applyAlignment="1" applyProtection="1">
      <alignment horizontal="left" vertical="center" shrinkToFit="1"/>
      <protection locked="0"/>
    </xf>
    <xf numFmtId="49" fontId="23" fillId="0" borderId="72" xfId="3" quotePrefix="1" applyNumberFormat="1" applyFont="1" applyBorder="1" applyAlignment="1" applyProtection="1">
      <alignment horizontal="left" vertical="center" shrinkToFit="1"/>
      <protection locked="0"/>
    </xf>
    <xf numFmtId="49" fontId="23" fillId="0" borderId="73" xfId="3" quotePrefix="1" applyNumberFormat="1" applyFont="1" applyBorder="1" applyAlignment="1" applyProtection="1">
      <alignment horizontal="left" vertical="center" shrinkToFit="1"/>
      <protection locked="0"/>
    </xf>
    <xf numFmtId="49" fontId="23" fillId="0" borderId="48" xfId="3" quotePrefix="1" applyNumberFormat="1" applyFont="1" applyBorder="1" applyAlignment="1" applyProtection="1">
      <alignment horizontal="left" vertical="center" shrinkToFit="1"/>
      <protection locked="0"/>
    </xf>
    <xf numFmtId="49" fontId="23" fillId="0" borderId="49" xfId="3" quotePrefix="1" applyNumberFormat="1" applyFont="1" applyBorder="1" applyAlignment="1" applyProtection="1">
      <alignment horizontal="left" vertical="center" shrinkToFit="1"/>
      <protection locked="0"/>
    </xf>
    <xf numFmtId="49" fontId="23" fillId="0" borderId="50" xfId="3" quotePrefix="1" applyNumberFormat="1" applyFont="1" applyBorder="1" applyAlignment="1" applyProtection="1">
      <alignment horizontal="left" vertical="center" shrinkToFit="1"/>
      <protection locked="0"/>
    </xf>
    <xf numFmtId="0" fontId="23" fillId="0" borderId="12" xfId="3" applyFont="1" applyBorder="1" applyAlignment="1" applyProtection="1">
      <alignment horizontal="left" vertical="center"/>
      <protection locked="0"/>
    </xf>
    <xf numFmtId="0" fontId="23" fillId="5" borderId="255" xfId="3" applyFont="1" applyFill="1" applyBorder="1" applyAlignment="1" applyProtection="1">
      <alignment horizontal="center" vertical="center"/>
    </xf>
    <xf numFmtId="0" fontId="28" fillId="0" borderId="1" xfId="3" applyFont="1" applyBorder="1" applyAlignment="1" applyProtection="1">
      <alignment horizontal="center" vertical="center"/>
    </xf>
    <xf numFmtId="0" fontId="28" fillId="0" borderId="3" xfId="3" applyFont="1" applyBorder="1" applyAlignment="1" applyProtection="1">
      <alignment horizontal="center" vertical="center"/>
    </xf>
    <xf numFmtId="0" fontId="28" fillId="0" borderId="6" xfId="3" applyFont="1" applyBorder="1" applyAlignment="1" applyProtection="1">
      <alignment horizontal="center" vertical="center"/>
    </xf>
    <xf numFmtId="38" fontId="23" fillId="0" borderId="6" xfId="1" applyFont="1" applyBorder="1" applyAlignment="1" applyProtection="1">
      <alignment horizontal="center" vertical="center" shrinkToFit="1"/>
      <protection locked="0"/>
    </xf>
    <xf numFmtId="38" fontId="23" fillId="0" borderId="7" xfId="1" applyFont="1" applyBorder="1" applyAlignment="1" applyProtection="1">
      <alignment horizontal="center" vertical="center" shrinkToFit="1"/>
      <protection locked="0"/>
    </xf>
    <xf numFmtId="38" fontId="23" fillId="0" borderId="8" xfId="1" applyFont="1" applyBorder="1" applyAlignment="1" applyProtection="1">
      <alignment horizontal="center" vertical="center" shrinkToFit="1"/>
      <protection locked="0"/>
    </xf>
    <xf numFmtId="0" fontId="23" fillId="0" borderId="334" xfId="3" applyFont="1" applyFill="1" applyBorder="1" applyAlignment="1" applyProtection="1">
      <alignment horizontal="center" vertical="center" shrinkToFit="1"/>
      <protection locked="0"/>
    </xf>
    <xf numFmtId="0" fontId="23" fillId="0" borderId="335" xfId="3" applyFont="1" applyFill="1" applyBorder="1" applyAlignment="1" applyProtection="1">
      <alignment horizontal="center" vertical="center" shrinkToFit="1"/>
      <protection locked="0"/>
    </xf>
    <xf numFmtId="0" fontId="23" fillId="0" borderId="336" xfId="3" applyFont="1" applyFill="1" applyBorder="1" applyAlignment="1" applyProtection="1">
      <alignment horizontal="center" vertical="center" shrinkToFit="1"/>
      <protection locked="0"/>
    </xf>
    <xf numFmtId="0" fontId="23" fillId="0" borderId="9" xfId="3" applyFont="1" applyBorder="1" applyAlignment="1" applyProtection="1">
      <alignment horizontal="left" vertical="center" wrapText="1"/>
      <protection locked="0"/>
    </xf>
    <xf numFmtId="0" fontId="23" fillId="0" borderId="11" xfId="3" applyFont="1" applyBorder="1" applyAlignment="1" applyProtection="1">
      <alignment horizontal="left" vertical="center" wrapText="1"/>
      <protection locked="0"/>
    </xf>
    <xf numFmtId="0" fontId="23" fillId="0" borderId="10" xfId="3" applyFont="1" applyBorder="1" applyAlignment="1" applyProtection="1">
      <alignment horizontal="left" vertical="center" wrapText="1"/>
      <protection locked="0"/>
    </xf>
    <xf numFmtId="0" fontId="23" fillId="0" borderId="51" xfId="3" applyFont="1" applyBorder="1" applyAlignment="1" applyProtection="1">
      <alignment horizontal="left" vertical="center" wrapText="1"/>
      <protection locked="0"/>
    </xf>
    <xf numFmtId="0" fontId="23" fillId="0" borderId="72" xfId="3" applyFont="1" applyBorder="1" applyAlignment="1" applyProtection="1">
      <alignment horizontal="left" vertical="center" wrapText="1"/>
      <protection locked="0"/>
    </xf>
    <xf numFmtId="0" fontId="23" fillId="0" borderId="73" xfId="3" applyFont="1" applyBorder="1" applyAlignment="1" applyProtection="1">
      <alignment horizontal="left" vertical="center" wrapText="1"/>
      <protection locked="0"/>
    </xf>
    <xf numFmtId="0" fontId="23" fillId="0" borderId="70" xfId="3" applyFont="1" applyBorder="1" applyAlignment="1" applyProtection="1">
      <alignment horizontal="left" vertical="center" wrapText="1"/>
      <protection locked="0"/>
    </xf>
    <xf numFmtId="0" fontId="23" fillId="0" borderId="48" xfId="3" applyFont="1" applyBorder="1" applyAlignment="1" applyProtection="1">
      <alignment horizontal="left" vertical="center" wrapText="1"/>
      <protection locked="0"/>
    </xf>
    <xf numFmtId="0" fontId="23" fillId="0" borderId="49" xfId="3" applyFont="1" applyBorder="1" applyAlignment="1" applyProtection="1">
      <alignment horizontal="left" vertical="center" wrapText="1"/>
      <protection locked="0"/>
    </xf>
    <xf numFmtId="0" fontId="23" fillId="0" borderId="50" xfId="3" applyFont="1" applyBorder="1" applyAlignment="1" applyProtection="1">
      <alignment horizontal="left" vertical="center" wrapText="1"/>
      <protection locked="0"/>
    </xf>
    <xf numFmtId="0" fontId="35" fillId="0" borderId="0" xfId="3" applyFont="1" applyFill="1" applyAlignment="1" applyProtection="1">
      <alignment horizontal="right" vertical="center"/>
    </xf>
    <xf numFmtId="0" fontId="62" fillId="0" borderId="0" xfId="3" applyFont="1" applyBorder="1" applyAlignment="1" applyProtection="1">
      <alignment horizontal="left" vertical="center"/>
    </xf>
    <xf numFmtId="176" fontId="23" fillId="4" borderId="305" xfId="3" applyNumberFormat="1" applyFont="1" applyFill="1" applyBorder="1" applyAlignment="1" applyProtection="1">
      <alignment horizontal="right" vertical="center" shrinkToFit="1"/>
      <protection hidden="1"/>
    </xf>
    <xf numFmtId="176" fontId="23" fillId="4" borderId="304" xfId="3" applyNumberFormat="1" applyFont="1" applyFill="1" applyBorder="1" applyAlignment="1" applyProtection="1">
      <alignment horizontal="right" vertical="center" shrinkToFit="1"/>
      <protection hidden="1"/>
    </xf>
    <xf numFmtId="176" fontId="23" fillId="4" borderId="303" xfId="3" applyNumberFormat="1" applyFont="1" applyFill="1" applyBorder="1" applyAlignment="1" applyProtection="1">
      <alignment horizontal="right" vertical="center" shrinkToFit="1"/>
      <protection hidden="1"/>
    </xf>
    <xf numFmtId="176" fontId="23" fillId="4" borderId="7" xfId="3" applyNumberFormat="1" applyFont="1" applyFill="1" applyBorder="1" applyAlignment="1" applyProtection="1">
      <alignment horizontal="right" vertical="center" shrinkToFit="1"/>
      <protection hidden="1"/>
    </xf>
    <xf numFmtId="176" fontId="23" fillId="4" borderId="257" xfId="3" applyNumberFormat="1" applyFont="1" applyFill="1" applyBorder="1" applyAlignment="1" applyProtection="1">
      <alignment horizontal="right" vertical="center" shrinkToFit="1"/>
      <protection hidden="1"/>
    </xf>
    <xf numFmtId="49" fontId="35" fillId="0" borderId="334" xfId="3" quotePrefix="1" applyNumberFormat="1" applyFont="1" applyBorder="1" applyAlignment="1" applyProtection="1">
      <alignment horizontal="center" vertical="center" shrinkToFit="1"/>
      <protection locked="0"/>
    </xf>
    <xf numFmtId="49" fontId="35" fillId="0" borderId="335" xfId="3" quotePrefix="1" applyNumberFormat="1" applyFont="1" applyBorder="1" applyAlignment="1" applyProtection="1">
      <alignment horizontal="center" vertical="center" shrinkToFit="1"/>
      <protection locked="0"/>
    </xf>
    <xf numFmtId="49" fontId="35" fillId="0" borderId="336" xfId="3" quotePrefix="1" applyNumberFormat="1" applyFont="1" applyBorder="1" applyAlignment="1" applyProtection="1">
      <alignment horizontal="center" vertical="center" shrinkToFit="1"/>
      <protection locked="0"/>
    </xf>
    <xf numFmtId="38" fontId="23" fillId="0" borderId="12" xfId="2" applyFont="1" applyBorder="1" applyAlignment="1" applyProtection="1">
      <alignment horizontal="center" vertical="center" shrinkToFit="1"/>
      <protection locked="0"/>
    </xf>
    <xf numFmtId="176" fontId="23" fillId="0" borderId="12" xfId="2" applyNumberFormat="1" applyFont="1" applyFill="1" applyBorder="1" applyAlignment="1" applyProtection="1">
      <alignment horizontal="right" vertical="center" shrinkToFit="1"/>
      <protection locked="0"/>
    </xf>
    <xf numFmtId="177" fontId="23" fillId="0" borderId="53" xfId="3" applyNumberFormat="1" applyFont="1" applyFill="1" applyBorder="1" applyAlignment="1" applyProtection="1">
      <alignment horizontal="left" vertical="center" wrapText="1"/>
      <protection locked="0"/>
    </xf>
    <xf numFmtId="177" fontId="23" fillId="0" borderId="76" xfId="3" applyNumberFormat="1" applyFont="1" applyFill="1" applyBorder="1" applyAlignment="1" applyProtection="1">
      <alignment horizontal="left" vertical="center" wrapText="1"/>
      <protection locked="0"/>
    </xf>
    <xf numFmtId="177" fontId="23" fillId="0" borderId="315" xfId="3" applyNumberFormat="1" applyFont="1" applyFill="1" applyBorder="1" applyAlignment="1" applyProtection="1">
      <alignment horizontal="left" vertical="center" wrapText="1"/>
      <protection locked="0"/>
    </xf>
    <xf numFmtId="177" fontId="23" fillId="0" borderId="12" xfId="3" applyNumberFormat="1" applyFont="1" applyFill="1" applyBorder="1" applyAlignment="1" applyProtection="1">
      <alignment horizontal="right" vertical="center" wrapText="1"/>
      <protection locked="0"/>
    </xf>
    <xf numFmtId="177" fontId="23" fillId="0" borderId="13" xfId="3" applyNumberFormat="1" applyFont="1" applyFill="1" applyBorder="1" applyAlignment="1" applyProtection="1">
      <alignment horizontal="right" vertical="center" wrapText="1"/>
      <protection locked="0"/>
    </xf>
    <xf numFmtId="177" fontId="23" fillId="0" borderId="76" xfId="3" applyNumberFormat="1" applyFont="1" applyFill="1" applyBorder="1" applyAlignment="1" applyProtection="1">
      <alignment horizontal="right" vertical="center" wrapText="1"/>
      <protection locked="0"/>
    </xf>
    <xf numFmtId="177" fontId="23" fillId="0" borderId="16" xfId="3" applyNumberFormat="1" applyFont="1" applyFill="1" applyBorder="1" applyAlignment="1" applyProtection="1">
      <alignment horizontal="right" vertical="center" wrapText="1"/>
      <protection locked="0"/>
    </xf>
    <xf numFmtId="177" fontId="23" fillId="0" borderId="12" xfId="3" applyNumberFormat="1" applyFont="1" applyFill="1" applyBorder="1" applyAlignment="1" applyProtection="1">
      <alignment horizontal="center" vertical="center" wrapText="1"/>
      <protection locked="0"/>
    </xf>
    <xf numFmtId="177" fontId="23" fillId="0" borderId="13" xfId="3" applyNumberFormat="1" applyFont="1" applyFill="1" applyBorder="1" applyAlignment="1" applyProtection="1">
      <alignment horizontal="center" vertical="center" wrapText="1"/>
      <protection locked="0"/>
    </xf>
    <xf numFmtId="177" fontId="23" fillId="0" borderId="76" xfId="3" applyNumberFormat="1" applyFont="1" applyFill="1" applyBorder="1" applyAlignment="1" applyProtection="1">
      <alignment horizontal="center" vertical="center" wrapText="1"/>
      <protection locked="0"/>
    </xf>
    <xf numFmtId="177" fontId="23" fillId="0" borderId="16" xfId="3" applyNumberFormat="1" applyFont="1" applyFill="1" applyBorder="1" applyAlignment="1" applyProtection="1">
      <alignment horizontal="center" vertical="center" wrapText="1"/>
      <protection locked="0"/>
    </xf>
    <xf numFmtId="177" fontId="23" fillId="0" borderId="14" xfId="3" applyNumberFormat="1" applyFont="1" applyFill="1" applyBorder="1" applyAlignment="1" applyProtection="1">
      <alignment horizontal="center" vertical="center" wrapText="1"/>
      <protection locked="0"/>
    </xf>
    <xf numFmtId="177" fontId="23" fillId="0" borderId="78" xfId="3" applyNumberFormat="1" applyFont="1" applyFill="1" applyBorder="1" applyAlignment="1" applyProtection="1">
      <alignment horizontal="center" vertical="center" wrapText="1"/>
      <protection locked="0"/>
    </xf>
    <xf numFmtId="177" fontId="23" fillId="0" borderId="83" xfId="3" applyNumberFormat="1" applyFont="1" applyFill="1" applyBorder="1" applyAlignment="1" applyProtection="1">
      <alignment horizontal="center" vertical="center" wrapText="1"/>
      <protection locked="0"/>
    </xf>
    <xf numFmtId="177" fontId="23" fillId="0" borderId="14" xfId="3" applyNumberFormat="1" applyFont="1" applyFill="1" applyBorder="1" applyAlignment="1" applyProtection="1">
      <alignment horizontal="right" vertical="center" wrapText="1"/>
      <protection locked="0"/>
    </xf>
    <xf numFmtId="177" fontId="23" fillId="4" borderId="13" xfId="3" applyNumberFormat="1" applyFont="1" applyFill="1" applyBorder="1" applyAlignment="1" applyProtection="1">
      <alignment horizontal="center" vertical="center" wrapText="1"/>
    </xf>
    <xf numFmtId="177" fontId="23" fillId="4" borderId="14" xfId="3" applyNumberFormat="1" applyFont="1" applyFill="1" applyBorder="1" applyAlignment="1" applyProtection="1">
      <alignment horizontal="center" vertical="center" wrapText="1"/>
    </xf>
    <xf numFmtId="177" fontId="23" fillId="4" borderId="16" xfId="3" applyNumberFormat="1" applyFont="1" applyFill="1" applyBorder="1" applyAlignment="1" applyProtection="1">
      <alignment horizontal="center" vertical="center" wrapText="1"/>
    </xf>
    <xf numFmtId="182" fontId="23" fillId="0" borderId="12" xfId="3" applyNumberFormat="1" applyFont="1" applyFill="1" applyBorder="1" applyAlignment="1" applyProtection="1">
      <alignment horizontal="right" vertical="center" shrinkToFit="1"/>
      <protection locked="0"/>
    </xf>
    <xf numFmtId="182" fontId="23" fillId="4" borderId="13" xfId="3" applyNumberFormat="1" applyFont="1" applyFill="1" applyBorder="1" applyAlignment="1" applyProtection="1">
      <alignment horizontal="right" vertical="center" shrinkToFit="1"/>
      <protection locked="0"/>
    </xf>
    <xf numFmtId="182" fontId="23" fillId="4" borderId="16" xfId="3" applyNumberFormat="1" applyFont="1" applyFill="1" applyBorder="1" applyAlignment="1" applyProtection="1">
      <alignment horizontal="right" vertical="center" shrinkToFit="1"/>
      <protection locked="0"/>
    </xf>
    <xf numFmtId="0" fontId="23" fillId="2" borderId="15" xfId="3" applyFont="1" applyFill="1" applyBorder="1" applyAlignment="1" applyProtection="1">
      <alignment horizontal="center" vertical="center" wrapText="1" shrinkToFit="1"/>
    </xf>
    <xf numFmtId="0" fontId="31" fillId="5" borderId="13" xfId="3" applyFont="1" applyFill="1" applyBorder="1" applyAlignment="1" applyProtection="1">
      <alignment horizontal="center" vertical="center"/>
    </xf>
    <xf numFmtId="0" fontId="31" fillId="5" borderId="14" xfId="3" applyFont="1" applyFill="1" applyBorder="1" applyAlignment="1" applyProtection="1">
      <alignment horizontal="center" vertical="center"/>
    </xf>
    <xf numFmtId="0" fontId="31" fillId="5" borderId="16" xfId="3" applyFont="1" applyFill="1" applyBorder="1" applyAlignment="1" applyProtection="1">
      <alignment horizontal="center" vertical="center"/>
    </xf>
    <xf numFmtId="177" fontId="28" fillId="4" borderId="47" xfId="3" applyNumberFormat="1" applyFont="1" applyFill="1" applyBorder="1" applyAlignment="1" applyProtection="1">
      <alignment horizontal="right" vertical="center" shrinkToFit="1"/>
    </xf>
    <xf numFmtId="177" fontId="28" fillId="4" borderId="71" xfId="3" applyNumberFormat="1" applyFont="1" applyFill="1" applyBorder="1" applyAlignment="1" applyProtection="1">
      <alignment horizontal="right" vertical="center" shrinkToFit="1"/>
    </xf>
    <xf numFmtId="177" fontId="28" fillId="4" borderId="80" xfId="3" applyNumberFormat="1" applyFont="1" applyFill="1" applyBorder="1" applyAlignment="1" applyProtection="1">
      <alignment horizontal="right" vertical="center" shrinkToFit="1"/>
    </xf>
    <xf numFmtId="0" fontId="28" fillId="0" borderId="47" xfId="3" applyFont="1" applyBorder="1" applyAlignment="1" applyProtection="1">
      <alignment horizontal="center" vertical="center" wrapText="1"/>
      <protection locked="0"/>
    </xf>
    <xf numFmtId="0" fontId="28" fillId="0" borderId="71" xfId="3" applyFont="1" applyBorder="1" applyAlignment="1" applyProtection="1">
      <alignment horizontal="center" vertical="center" wrapText="1"/>
      <protection locked="0"/>
    </xf>
    <xf numFmtId="0" fontId="28" fillId="0" borderId="80" xfId="3" applyFont="1" applyBorder="1" applyAlignment="1" applyProtection="1">
      <alignment horizontal="center" vertical="center" wrapText="1"/>
      <protection locked="0"/>
    </xf>
    <xf numFmtId="0" fontId="31" fillId="5" borderId="7" xfId="3" applyFont="1" applyFill="1" applyBorder="1" applyAlignment="1" applyProtection="1">
      <alignment horizontal="center" vertical="center"/>
    </xf>
    <xf numFmtId="0" fontId="31" fillId="5" borderId="8" xfId="3" applyFont="1" applyFill="1" applyBorder="1" applyAlignment="1" applyProtection="1">
      <alignment horizontal="center" vertical="center"/>
    </xf>
    <xf numFmtId="0" fontId="23" fillId="2" borderId="1" xfId="3" applyFont="1" applyFill="1" applyBorder="1" applyAlignment="1" applyProtection="1">
      <alignment horizontal="center" vertical="center"/>
    </xf>
    <xf numFmtId="0" fontId="23" fillId="2" borderId="2" xfId="3" applyFont="1" applyFill="1" applyBorder="1" applyAlignment="1" applyProtection="1">
      <alignment horizontal="center" vertical="center"/>
    </xf>
    <xf numFmtId="0" fontId="23" fillId="2" borderId="6" xfId="3" applyFont="1" applyFill="1" applyBorder="1" applyAlignment="1" applyProtection="1">
      <alignment horizontal="center" vertical="center"/>
    </xf>
    <xf numFmtId="0" fontId="23" fillId="2" borderId="8" xfId="3" applyFont="1" applyFill="1" applyBorder="1" applyAlignment="1" applyProtection="1">
      <alignment horizontal="center" vertical="center"/>
    </xf>
    <xf numFmtId="0" fontId="23" fillId="2" borderId="15" xfId="3" applyFont="1" applyFill="1" applyBorder="1" applyAlignment="1" applyProtection="1">
      <alignment horizontal="center" vertical="center"/>
    </xf>
    <xf numFmtId="0" fontId="23" fillId="2" borderId="102" xfId="3" applyFont="1" applyFill="1" applyBorder="1" applyAlignment="1" applyProtection="1">
      <alignment horizontal="center" vertical="center"/>
    </xf>
    <xf numFmtId="0" fontId="23" fillId="2" borderId="15" xfId="3" applyFont="1" applyFill="1" applyBorder="1" applyAlignment="1" applyProtection="1">
      <alignment horizontal="center" vertical="center" shrinkToFit="1"/>
    </xf>
    <xf numFmtId="0" fontId="23" fillId="2" borderId="15" xfId="3" applyFont="1" applyFill="1" applyBorder="1" applyAlignment="1" applyProtection="1">
      <alignment horizontal="center" vertical="center" wrapText="1"/>
    </xf>
    <xf numFmtId="0" fontId="28" fillId="0" borderId="9" xfId="3" applyFont="1" applyBorder="1" applyAlignment="1" applyProtection="1">
      <alignment horizontal="center" vertical="center"/>
    </xf>
    <xf numFmtId="0" fontId="28" fillId="0" borderId="72" xfId="3" applyFont="1" applyBorder="1" applyAlignment="1" applyProtection="1">
      <alignment horizontal="center" vertical="center"/>
    </xf>
    <xf numFmtId="0" fontId="28" fillId="0" borderId="48" xfId="3" applyFont="1" applyBorder="1" applyAlignment="1" applyProtection="1">
      <alignment horizontal="center" vertical="center"/>
    </xf>
    <xf numFmtId="0" fontId="28" fillId="0" borderId="337" xfId="3" applyFont="1" applyFill="1" applyBorder="1" applyAlignment="1" applyProtection="1">
      <alignment horizontal="center" vertical="center" shrinkToFit="1"/>
      <protection locked="0"/>
    </xf>
    <xf numFmtId="0" fontId="28" fillId="0" borderId="338" xfId="3" applyFont="1" applyFill="1" applyBorder="1" applyAlignment="1" applyProtection="1">
      <alignment horizontal="center" vertical="center" shrinkToFit="1"/>
      <protection locked="0"/>
    </xf>
    <xf numFmtId="0" fontId="28" fillId="0" borderId="339" xfId="3" applyFont="1" applyFill="1" applyBorder="1" applyAlignment="1" applyProtection="1">
      <alignment horizontal="center" vertical="center" shrinkToFit="1"/>
      <protection locked="0"/>
    </xf>
    <xf numFmtId="177" fontId="28" fillId="0" borderId="47" xfId="3" applyNumberFormat="1" applyFont="1" applyBorder="1" applyAlignment="1" applyProtection="1">
      <alignment horizontal="center" vertical="center" shrinkToFit="1"/>
      <protection locked="0"/>
    </xf>
    <xf numFmtId="177" fontId="28" fillId="0" borderId="71" xfId="3" applyNumberFormat="1" applyFont="1" applyBorder="1" applyAlignment="1" applyProtection="1">
      <alignment horizontal="center" vertical="center" shrinkToFit="1"/>
      <protection locked="0"/>
    </xf>
    <xf numFmtId="177" fontId="28" fillId="0" borderId="80" xfId="3" applyNumberFormat="1" applyFont="1" applyBorder="1" applyAlignment="1" applyProtection="1">
      <alignment horizontal="center" vertical="center" shrinkToFit="1"/>
      <protection locked="0"/>
    </xf>
    <xf numFmtId="177" fontId="28" fillId="0" borderId="47" xfId="3" applyNumberFormat="1" applyFont="1" applyBorder="1" applyAlignment="1" applyProtection="1">
      <alignment horizontal="right" vertical="center" shrinkToFit="1"/>
      <protection locked="0"/>
    </xf>
    <xf numFmtId="177" fontId="28" fillId="0" borderId="71" xfId="3" applyNumberFormat="1" applyFont="1" applyBorder="1" applyAlignment="1" applyProtection="1">
      <alignment horizontal="right" vertical="center" shrinkToFit="1"/>
      <protection locked="0"/>
    </xf>
    <xf numFmtId="177" fontId="28" fillId="0" borderId="80" xfId="3" applyNumberFormat="1" applyFont="1" applyBorder="1" applyAlignment="1" applyProtection="1">
      <alignment horizontal="right" vertical="center" shrinkToFit="1"/>
      <protection locked="0"/>
    </xf>
    <xf numFmtId="177" fontId="23" fillId="4" borderId="47" xfId="3" applyNumberFormat="1" applyFont="1" applyFill="1" applyBorder="1" applyAlignment="1" applyProtection="1">
      <alignment horizontal="right" vertical="center" shrinkToFit="1"/>
    </xf>
    <xf numFmtId="177" fontId="23" fillId="4" borderId="71" xfId="3" applyNumberFormat="1" applyFont="1" applyFill="1" applyBorder="1" applyAlignment="1" applyProtection="1">
      <alignment horizontal="right" vertical="center" shrinkToFit="1"/>
    </xf>
    <xf numFmtId="177" fontId="23" fillId="4" borderId="80" xfId="3" applyNumberFormat="1" applyFont="1" applyFill="1" applyBorder="1" applyAlignment="1" applyProtection="1">
      <alignment horizontal="right" vertical="center" shrinkToFit="1"/>
    </xf>
    <xf numFmtId="0" fontId="23" fillId="0" borderId="102" xfId="3" applyFont="1" applyBorder="1" applyAlignment="1" applyProtection="1">
      <alignment horizontal="left" vertical="center" wrapText="1"/>
      <protection locked="0"/>
    </xf>
    <xf numFmtId="0" fontId="23" fillId="0" borderId="107" xfId="3" applyFont="1" applyBorder="1" applyAlignment="1" applyProtection="1">
      <alignment horizontal="left" vertical="center" wrapText="1"/>
      <protection locked="0"/>
    </xf>
    <xf numFmtId="0" fontId="23" fillId="0" borderId="15" xfId="3" applyFont="1" applyBorder="1" applyAlignment="1" applyProtection="1">
      <alignment horizontal="left" vertical="center" wrapText="1"/>
      <protection locked="0"/>
    </xf>
    <xf numFmtId="0" fontId="23" fillId="0" borderId="47" xfId="3" applyFont="1" applyBorder="1" applyAlignment="1" applyProtection="1">
      <alignment horizontal="center" vertical="center" wrapText="1"/>
      <protection locked="0"/>
    </xf>
    <xf numFmtId="0" fontId="23" fillId="0" borderId="71" xfId="3" applyFont="1" applyBorder="1" applyAlignment="1" applyProtection="1">
      <alignment horizontal="center" vertical="center" wrapText="1"/>
      <protection locked="0"/>
    </xf>
    <xf numFmtId="0" fontId="23" fillId="0" borderId="80" xfId="3" applyFont="1" applyBorder="1" applyAlignment="1" applyProtection="1">
      <alignment horizontal="center" vertical="center" wrapText="1"/>
      <protection locked="0"/>
    </xf>
    <xf numFmtId="177" fontId="23" fillId="0" borderId="47" xfId="3" applyNumberFormat="1" applyFont="1" applyBorder="1" applyAlignment="1" applyProtection="1">
      <alignment horizontal="center" vertical="center" shrinkToFit="1"/>
      <protection locked="0"/>
    </xf>
    <xf numFmtId="177" fontId="23" fillId="0" borderId="71" xfId="3" applyNumberFormat="1" applyFont="1" applyBorder="1" applyAlignment="1" applyProtection="1">
      <alignment horizontal="center" vertical="center" shrinkToFit="1"/>
      <protection locked="0"/>
    </xf>
    <xf numFmtId="177" fontId="23" fillId="0" borderId="80" xfId="3" applyNumberFormat="1" applyFont="1" applyBorder="1" applyAlignment="1" applyProtection="1">
      <alignment horizontal="center" vertical="center" shrinkToFit="1"/>
      <protection locked="0"/>
    </xf>
    <xf numFmtId="177" fontId="23" fillId="0" borderId="47" xfId="3" applyNumberFormat="1" applyFont="1" applyBorder="1" applyAlignment="1" applyProtection="1">
      <alignment horizontal="right" vertical="center" shrinkToFit="1"/>
      <protection locked="0"/>
    </xf>
    <xf numFmtId="177" fontId="23" fillId="0" borderId="71" xfId="3" applyNumberFormat="1" applyFont="1" applyBorder="1" applyAlignment="1" applyProtection="1">
      <alignment horizontal="right" vertical="center" shrinkToFit="1"/>
      <protection locked="0"/>
    </xf>
    <xf numFmtId="177" fontId="23" fillId="0" borderId="80" xfId="3" applyNumberFormat="1" applyFont="1" applyBorder="1" applyAlignment="1" applyProtection="1">
      <alignment horizontal="right" vertical="center" shrinkToFit="1"/>
      <protection locked="0"/>
    </xf>
    <xf numFmtId="0" fontId="23" fillId="2" borderId="102" xfId="3" applyFont="1" applyFill="1" applyBorder="1" applyAlignment="1" applyProtection="1">
      <alignment horizontal="center" vertical="center" wrapText="1" shrinkToFit="1"/>
    </xf>
    <xf numFmtId="0" fontId="23" fillId="0" borderId="0" xfId="3" applyFont="1" applyAlignment="1">
      <alignment horizontal="right" vertical="center"/>
    </xf>
    <xf numFmtId="0" fontId="23" fillId="2" borderId="102" xfId="3" applyFont="1" applyFill="1" applyBorder="1" applyAlignment="1" applyProtection="1">
      <alignment horizontal="left" vertical="center" wrapText="1"/>
    </xf>
    <xf numFmtId="0" fontId="23" fillId="2" borderId="107" xfId="3" applyFont="1" applyFill="1" applyBorder="1" applyAlignment="1" applyProtection="1">
      <alignment horizontal="left" vertical="center" wrapText="1"/>
    </xf>
    <xf numFmtId="0" fontId="23" fillId="2" borderId="107" xfId="3" applyFont="1" applyFill="1" applyBorder="1" applyAlignment="1" applyProtection="1">
      <alignment horizontal="center" vertical="center"/>
    </xf>
    <xf numFmtId="0" fontId="9" fillId="0" borderId="63" xfId="3" applyFont="1" applyFill="1" applyBorder="1" applyAlignment="1" applyProtection="1">
      <alignment horizontal="center" vertical="center"/>
      <protection locked="0"/>
    </xf>
    <xf numFmtId="0" fontId="9" fillId="0" borderId="67" xfId="3" applyFont="1" applyFill="1" applyBorder="1" applyAlignment="1" applyProtection="1">
      <alignment horizontal="center" vertical="center"/>
      <protection locked="0"/>
    </xf>
    <xf numFmtId="0" fontId="9" fillId="0" borderId="77" xfId="3" applyFont="1" applyFill="1" applyBorder="1" applyAlignment="1" applyProtection="1">
      <alignment horizontal="center" vertical="center"/>
      <protection locked="0"/>
    </xf>
    <xf numFmtId="0" fontId="9" fillId="0" borderId="62" xfId="3" applyFont="1" applyFill="1" applyBorder="1" applyAlignment="1" applyProtection="1">
      <alignment horizontal="center" vertical="center"/>
      <protection locked="0"/>
    </xf>
    <xf numFmtId="0" fontId="9" fillId="0" borderId="64" xfId="3" applyFont="1" applyFill="1" applyBorder="1" applyAlignment="1" applyProtection="1">
      <alignment horizontal="center" vertical="center"/>
      <protection locked="0"/>
    </xf>
    <xf numFmtId="0" fontId="9" fillId="0" borderId="75" xfId="3" applyFont="1" applyFill="1" applyBorder="1" applyAlignment="1" applyProtection="1">
      <alignment horizontal="center" vertical="center"/>
      <protection locked="0"/>
    </xf>
    <xf numFmtId="0" fontId="9" fillId="0" borderId="68" xfId="3" applyFont="1" applyFill="1" applyBorder="1" applyAlignment="1" applyProtection="1">
      <alignment horizontal="center" vertical="center"/>
      <protection locked="0"/>
    </xf>
    <xf numFmtId="0" fontId="9" fillId="0" borderId="52" xfId="3" applyFont="1" applyFill="1" applyBorder="1" applyAlignment="1" applyProtection="1">
      <alignment horizontal="center" vertical="center"/>
      <protection locked="0"/>
    </xf>
    <xf numFmtId="0" fontId="9" fillId="0" borderId="131" xfId="3" applyFont="1" applyBorder="1" applyAlignment="1">
      <alignment horizontal="center" vertical="center" shrinkToFit="1"/>
    </xf>
    <xf numFmtId="0" fontId="9" fillId="0" borderId="129" xfId="3" applyFont="1" applyBorder="1" applyAlignment="1">
      <alignment horizontal="center" vertical="center" shrinkToFit="1"/>
    </xf>
    <xf numFmtId="0" fontId="9" fillId="0" borderId="58" xfId="3" applyFont="1" applyBorder="1" applyAlignment="1">
      <alignment horizontal="center" vertical="center" shrinkToFit="1"/>
    </xf>
    <xf numFmtId="0" fontId="9" fillId="0" borderId="61" xfId="3" applyFont="1" applyBorder="1" applyAlignment="1">
      <alignment horizontal="center" vertical="center" shrinkToFit="1"/>
    </xf>
    <xf numFmtId="0" fontId="9" fillId="0" borderId="21" xfId="3" applyFont="1" applyBorder="1" applyAlignment="1">
      <alignment horizontal="center" vertical="center" shrinkToFit="1"/>
    </xf>
    <xf numFmtId="0" fontId="9" fillId="0" borderId="56" xfId="3" applyFont="1" applyBorder="1" applyAlignment="1">
      <alignment horizontal="center" vertical="center" shrinkToFit="1"/>
    </xf>
    <xf numFmtId="38" fontId="10" fillId="0" borderId="63" xfId="1" applyFont="1" applyBorder="1" applyAlignment="1" applyProtection="1">
      <alignment horizontal="right" vertical="center" shrinkToFit="1"/>
      <protection locked="0"/>
    </xf>
    <xf numFmtId="38" fontId="10" fillId="0" borderId="67" xfId="1" applyFont="1" applyBorder="1" applyAlignment="1" applyProtection="1">
      <alignment horizontal="right" vertical="center" shrinkToFit="1"/>
      <protection locked="0"/>
    </xf>
    <xf numFmtId="38" fontId="10" fillId="0" borderId="65" xfId="1" applyFont="1" applyBorder="1" applyAlignment="1" applyProtection="1">
      <alignment horizontal="right" vertical="center" shrinkToFit="1"/>
      <protection locked="0"/>
    </xf>
    <xf numFmtId="38" fontId="10" fillId="0" borderId="7" xfId="1" applyFont="1" applyBorder="1" applyAlignment="1" applyProtection="1">
      <alignment horizontal="right" vertical="center" shrinkToFit="1"/>
      <protection locked="0"/>
    </xf>
    <xf numFmtId="0" fontId="10" fillId="0" borderId="63" xfId="3" applyFont="1" applyBorder="1" applyAlignment="1" applyProtection="1">
      <alignment horizontal="center" vertical="center" shrinkToFit="1"/>
      <protection locked="0"/>
    </xf>
    <xf numFmtId="0" fontId="10" fillId="0" borderId="67" xfId="3" applyFont="1" applyBorder="1" applyAlignment="1" applyProtection="1">
      <alignment horizontal="center" vertical="center" shrinkToFit="1"/>
      <protection locked="0"/>
    </xf>
    <xf numFmtId="0" fontId="10" fillId="0" borderId="68" xfId="3" applyFont="1" applyBorder="1" applyAlignment="1" applyProtection="1">
      <alignment horizontal="center" vertical="center" shrinkToFit="1"/>
      <protection locked="0"/>
    </xf>
    <xf numFmtId="0" fontId="10" fillId="0" borderId="77" xfId="3" applyFont="1" applyBorder="1" applyAlignment="1" applyProtection="1">
      <alignment horizontal="center" vertical="center" shrinkToFit="1"/>
      <protection locked="0"/>
    </xf>
    <xf numFmtId="0" fontId="10" fillId="0" borderId="62" xfId="3" applyFont="1" applyBorder="1" applyAlignment="1" applyProtection="1">
      <alignment horizontal="center" vertical="center" shrinkToFit="1"/>
      <protection locked="0"/>
    </xf>
    <xf numFmtId="0" fontId="10" fillId="0" borderId="52" xfId="3" applyFont="1" applyBorder="1" applyAlignment="1" applyProtection="1">
      <alignment horizontal="center" vertical="center" shrinkToFit="1"/>
      <protection locked="0"/>
    </xf>
    <xf numFmtId="0" fontId="9" fillId="4" borderId="21" xfId="3" applyFont="1" applyFill="1" applyBorder="1" applyAlignment="1">
      <alignment horizontal="center" vertical="center"/>
    </xf>
    <xf numFmtId="0" fontId="9" fillId="0" borderId="82" xfId="3" applyFont="1" applyBorder="1" applyAlignment="1" applyProtection="1">
      <alignment horizontal="left" vertical="center" shrinkToFit="1"/>
      <protection locked="0"/>
    </xf>
    <xf numFmtId="0" fontId="9" fillId="0" borderId="5" xfId="3" applyFont="1" applyBorder="1" applyAlignment="1" applyProtection="1">
      <alignment horizontal="left" vertical="center" shrinkToFit="1"/>
      <protection locked="0"/>
    </xf>
    <xf numFmtId="0" fontId="9" fillId="0" borderId="2" xfId="3" applyFont="1" applyBorder="1" applyAlignment="1" applyProtection="1">
      <alignment horizontal="left" vertical="center" shrinkToFit="1"/>
      <protection locked="0"/>
    </xf>
    <xf numFmtId="0" fontId="9" fillId="0" borderId="77" xfId="3" applyFont="1" applyBorder="1" applyAlignment="1" applyProtection="1">
      <alignment horizontal="left" vertical="center" shrinkToFit="1"/>
      <protection locked="0"/>
    </xf>
    <xf numFmtId="0" fontId="9" fillId="0" borderId="62" xfId="3" applyFont="1" applyBorder="1" applyAlignment="1" applyProtection="1">
      <alignment horizontal="left" vertical="center" shrinkToFit="1"/>
      <protection locked="0"/>
    </xf>
    <xf numFmtId="0" fontId="9" fillId="0" borderId="52" xfId="3" applyFont="1" applyBorder="1" applyAlignment="1" applyProtection="1">
      <alignment horizontal="left" vertical="center" shrinkToFit="1"/>
      <protection locked="0"/>
    </xf>
    <xf numFmtId="0" fontId="9" fillId="4" borderId="56" xfId="3" applyFont="1" applyFill="1" applyBorder="1" applyAlignment="1">
      <alignment horizontal="center" vertical="center"/>
    </xf>
    <xf numFmtId="0" fontId="9" fillId="0" borderId="63" xfId="3" applyFont="1" applyBorder="1" applyAlignment="1" applyProtection="1">
      <alignment horizontal="center" vertical="center" shrinkToFit="1"/>
      <protection locked="0"/>
    </xf>
    <xf numFmtId="0" fontId="9" fillId="0" borderId="67" xfId="3" applyFont="1" applyBorder="1" applyAlignment="1" applyProtection="1">
      <alignment horizontal="center" vertical="center" shrinkToFit="1"/>
      <protection locked="0"/>
    </xf>
    <xf numFmtId="0" fontId="9" fillId="0" borderId="77" xfId="3" applyFont="1" applyBorder="1" applyAlignment="1" applyProtection="1">
      <alignment horizontal="center" vertical="center" shrinkToFit="1"/>
      <protection locked="0"/>
    </xf>
    <xf numFmtId="0" fontId="9" fillId="0" borderId="62" xfId="3" applyFont="1" applyBorder="1" applyAlignment="1" applyProtection="1">
      <alignment horizontal="center" vertical="center" shrinkToFit="1"/>
      <protection locked="0"/>
    </xf>
    <xf numFmtId="0" fontId="9" fillId="0" borderId="131" xfId="3" applyFont="1" applyBorder="1" applyAlignment="1">
      <alignment horizontal="center" vertical="center"/>
    </xf>
    <xf numFmtId="0" fontId="9" fillId="0" borderId="129" xfId="3" applyFont="1" applyBorder="1" applyAlignment="1">
      <alignment horizontal="center" vertical="center"/>
    </xf>
    <xf numFmtId="38" fontId="9" fillId="0" borderId="63" xfId="2" applyFont="1" applyBorder="1" applyAlignment="1" applyProtection="1">
      <alignment horizontal="center" vertical="center" shrinkToFit="1"/>
      <protection locked="0"/>
    </xf>
    <xf numFmtId="38" fontId="9" fillId="0" borderId="67" xfId="2" applyFont="1" applyBorder="1" applyAlignment="1" applyProtection="1">
      <alignment horizontal="center" vertical="center" shrinkToFit="1"/>
      <protection locked="0"/>
    </xf>
    <xf numFmtId="38" fontId="9" fillId="0" borderId="325" xfId="2" applyFont="1" applyBorder="1" applyAlignment="1" applyProtection="1">
      <alignment horizontal="center" vertical="center" shrinkToFit="1"/>
      <protection locked="0"/>
    </xf>
    <xf numFmtId="38" fontId="9" fillId="0" borderId="0" xfId="2" applyFont="1" applyBorder="1" applyAlignment="1" applyProtection="1">
      <alignment horizontal="center" vertical="center" shrinkToFit="1"/>
      <protection locked="0"/>
    </xf>
    <xf numFmtId="0" fontId="0" fillId="0" borderId="63"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0" borderId="325"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77" xfId="0"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10" fillId="0" borderId="64" xfId="3" applyFont="1" applyBorder="1" applyAlignment="1" applyProtection="1">
      <alignment horizontal="center" vertical="center" shrinkToFit="1"/>
      <protection locked="0"/>
    </xf>
    <xf numFmtId="0" fontId="10" fillId="0" borderId="75" xfId="3" applyFont="1" applyBorder="1" applyAlignment="1" applyProtection="1">
      <alignment horizontal="center" vertical="center" shrinkToFit="1"/>
      <protection locked="0"/>
    </xf>
    <xf numFmtId="0" fontId="9" fillId="5" borderId="1" xfId="3" applyFont="1" applyFill="1" applyBorder="1" applyAlignment="1">
      <alignment horizontal="center" vertical="center" textRotation="255"/>
    </xf>
    <xf numFmtId="0" fontId="9" fillId="5" borderId="2" xfId="3" applyFont="1" applyFill="1" applyBorder="1" applyAlignment="1">
      <alignment horizontal="center" vertical="center" textRotation="255"/>
    </xf>
    <xf numFmtId="0" fontId="9" fillId="5" borderId="3" xfId="3" applyFont="1" applyFill="1" applyBorder="1" applyAlignment="1">
      <alignment horizontal="center" vertical="center" textRotation="255"/>
    </xf>
    <xf numFmtId="0" fontId="9" fillId="5" borderId="4" xfId="3" applyFont="1" applyFill="1" applyBorder="1" applyAlignment="1">
      <alignment horizontal="center" vertical="center" textRotation="255"/>
    </xf>
    <xf numFmtId="0" fontId="9" fillId="5" borderId="6" xfId="3" applyFont="1" applyFill="1" applyBorder="1" applyAlignment="1">
      <alignment horizontal="center" vertical="center" textRotation="255"/>
    </xf>
    <xf numFmtId="0" fontId="9" fillId="5" borderId="8" xfId="3" applyFont="1" applyFill="1" applyBorder="1" applyAlignment="1">
      <alignment horizontal="center" vertical="center" textRotation="255"/>
    </xf>
    <xf numFmtId="0" fontId="9" fillId="5" borderId="127" xfId="3" applyFont="1" applyFill="1" applyBorder="1" applyAlignment="1">
      <alignment horizontal="center" vertical="center"/>
    </xf>
    <xf numFmtId="0" fontId="9" fillId="5" borderId="81" xfId="3" applyFont="1" applyFill="1" applyBorder="1" applyAlignment="1">
      <alignment horizontal="center" vertical="center"/>
    </xf>
    <xf numFmtId="0" fontId="9" fillId="5" borderId="128" xfId="3" applyFont="1" applyFill="1" applyBorder="1" applyAlignment="1">
      <alignment horizontal="center" vertical="center"/>
    </xf>
    <xf numFmtId="0" fontId="9" fillId="5" borderId="21" xfId="3" applyFont="1" applyFill="1" applyBorder="1" applyAlignment="1">
      <alignment horizontal="center" vertical="center"/>
    </xf>
    <xf numFmtId="0" fontId="9" fillId="0" borderId="54" xfId="3" applyFont="1" applyBorder="1" applyAlignment="1" applyProtection="1">
      <alignment horizontal="left" vertical="center" shrinkToFit="1"/>
      <protection locked="0"/>
    </xf>
    <xf numFmtId="0" fontId="9" fillId="0" borderId="75" xfId="3" applyFont="1" applyBorder="1" applyAlignment="1" applyProtection="1">
      <alignment horizontal="left" vertical="center" shrinkToFit="1"/>
      <protection locked="0"/>
    </xf>
    <xf numFmtId="0" fontId="9" fillId="5" borderId="128" xfId="3" applyFont="1" applyFill="1" applyBorder="1" applyAlignment="1">
      <alignment horizontal="left" vertical="center" wrapText="1"/>
    </xf>
    <xf numFmtId="0" fontId="9" fillId="5" borderId="21" xfId="3" applyFont="1" applyFill="1" applyBorder="1" applyAlignment="1">
      <alignment horizontal="left" vertical="center" wrapText="1"/>
    </xf>
    <xf numFmtId="0" fontId="9" fillId="0" borderId="21" xfId="3" applyFont="1" applyBorder="1" applyAlignment="1" applyProtection="1">
      <alignment horizontal="left" vertical="center" wrapText="1"/>
      <protection locked="0"/>
    </xf>
    <xf numFmtId="0" fontId="9" fillId="5" borderId="21" xfId="3" applyFont="1" applyFill="1" applyBorder="1" applyAlignment="1">
      <alignment horizontal="center" vertical="center" shrinkToFit="1"/>
    </xf>
    <xf numFmtId="0" fontId="9" fillId="5" borderId="130" xfId="3" applyFont="1" applyFill="1" applyBorder="1" applyAlignment="1">
      <alignment horizontal="left" vertical="center" wrapText="1"/>
    </xf>
    <xf numFmtId="0" fontId="9" fillId="5" borderId="56" xfId="3" applyFont="1" applyFill="1" applyBorder="1" applyAlignment="1">
      <alignment horizontal="left" vertical="center" wrapText="1"/>
    </xf>
    <xf numFmtId="0" fontId="9" fillId="0" borderId="21" xfId="3" applyFont="1" applyBorder="1" applyAlignment="1">
      <alignment horizontal="center" vertical="center"/>
    </xf>
    <xf numFmtId="0" fontId="9" fillId="0" borderId="81" xfId="3" applyFont="1" applyBorder="1" applyAlignment="1" applyProtection="1">
      <alignment horizontal="left" vertical="center"/>
      <protection locked="0"/>
    </xf>
    <xf numFmtId="0" fontId="9" fillId="0" borderId="21" xfId="3" applyFont="1" applyBorder="1" applyAlignment="1" applyProtection="1">
      <alignment horizontal="left" vertical="center"/>
      <protection locked="0"/>
    </xf>
    <xf numFmtId="0" fontId="9" fillId="5" borderId="81" xfId="3" applyFont="1" applyFill="1" applyBorder="1" applyAlignment="1">
      <alignment horizontal="center" vertical="center" shrinkToFit="1"/>
    </xf>
    <xf numFmtId="0" fontId="9" fillId="0" borderId="82" xfId="3" applyFont="1" applyBorder="1" applyAlignment="1" applyProtection="1">
      <alignment horizontal="center" vertical="center"/>
      <protection locked="0"/>
    </xf>
    <xf numFmtId="0" fontId="9" fillId="0" borderId="5" xfId="3" applyFont="1" applyBorder="1" applyAlignment="1" applyProtection="1">
      <alignment horizontal="center" vertical="center"/>
      <protection locked="0"/>
    </xf>
    <xf numFmtId="0" fontId="9" fillId="0" borderId="2" xfId="3" applyFont="1" applyBorder="1" applyAlignment="1" applyProtection="1">
      <alignment horizontal="center" vertical="center"/>
      <protection locked="0"/>
    </xf>
    <xf numFmtId="0" fontId="9" fillId="0" borderId="77" xfId="3" applyFont="1" applyBorder="1" applyAlignment="1" applyProtection="1">
      <alignment horizontal="center" vertical="center"/>
      <protection locked="0"/>
    </xf>
    <xf numFmtId="0" fontId="9" fillId="0" borderId="62" xfId="3" applyFont="1" applyBorder="1" applyAlignment="1" applyProtection="1">
      <alignment horizontal="center" vertical="center"/>
      <protection locked="0"/>
    </xf>
    <xf numFmtId="0" fontId="9" fillId="0" borderId="52" xfId="3" applyFont="1" applyBorder="1" applyAlignment="1" applyProtection="1">
      <alignment horizontal="center" vertical="center"/>
      <protection locked="0"/>
    </xf>
    <xf numFmtId="0" fontId="19" fillId="0" borderId="63" xfId="3" applyFont="1" applyBorder="1" applyAlignment="1" applyProtection="1">
      <alignment horizontal="center" vertical="center" shrinkToFit="1"/>
      <protection locked="0"/>
    </xf>
    <xf numFmtId="0" fontId="19" fillId="0" borderId="67" xfId="3" applyFont="1" applyBorder="1" applyAlignment="1" applyProtection="1">
      <alignment horizontal="center" vertical="center" shrinkToFit="1"/>
      <protection locked="0"/>
    </xf>
    <xf numFmtId="0" fontId="19" fillId="0" borderId="325" xfId="3" applyFont="1" applyBorder="1" applyAlignment="1" applyProtection="1">
      <alignment horizontal="center" vertical="center" shrinkToFit="1"/>
      <protection locked="0"/>
    </xf>
    <xf numFmtId="0" fontId="19" fillId="0" borderId="0" xfId="3" applyFont="1" applyBorder="1" applyAlignment="1" applyProtection="1">
      <alignment horizontal="center" vertical="center" shrinkToFit="1"/>
      <protection locked="0"/>
    </xf>
    <xf numFmtId="0" fontId="19" fillId="0" borderId="77" xfId="3" applyFont="1" applyBorder="1" applyAlignment="1" applyProtection="1">
      <alignment horizontal="center" vertical="center" shrinkToFit="1"/>
      <protection locked="0"/>
    </xf>
    <xf numFmtId="0" fontId="19" fillId="0" borderId="62" xfId="3" applyFont="1" applyBorder="1" applyAlignment="1" applyProtection="1">
      <alignment horizontal="center" vertical="center" shrinkToFit="1"/>
      <protection locked="0"/>
    </xf>
    <xf numFmtId="38" fontId="9" fillId="0" borderId="77" xfId="2" applyFont="1" applyBorder="1" applyAlignment="1" applyProtection="1">
      <alignment horizontal="center" vertical="center" shrinkToFit="1"/>
      <protection locked="0"/>
    </xf>
    <xf numFmtId="38" fontId="9" fillId="0" borderId="62" xfId="2" applyFont="1" applyBorder="1" applyAlignment="1" applyProtection="1">
      <alignment horizontal="center" vertical="center" shrinkToFit="1"/>
      <protection locked="0"/>
    </xf>
    <xf numFmtId="0" fontId="17" fillId="0" borderId="0" xfId="3" applyFont="1" applyAlignment="1"/>
    <xf numFmtId="0" fontId="9" fillId="2" borderId="1" xfId="3" applyFont="1" applyFill="1" applyBorder="1" applyAlignment="1">
      <alignment horizontal="center" vertical="center" textRotation="255"/>
    </xf>
    <xf numFmtId="0" fontId="9" fillId="2" borderId="2" xfId="3" applyFont="1" applyFill="1" applyBorder="1" applyAlignment="1">
      <alignment horizontal="center" vertical="center" textRotation="255"/>
    </xf>
    <xf numFmtId="0" fontId="9" fillId="2" borderId="3" xfId="3" applyFont="1" applyFill="1" applyBorder="1" applyAlignment="1">
      <alignment horizontal="center" vertical="center" textRotation="255"/>
    </xf>
    <xf numFmtId="0" fontId="9" fillId="2" borderId="4" xfId="3" applyFont="1" applyFill="1" applyBorder="1" applyAlignment="1">
      <alignment horizontal="center" vertical="center" textRotation="255"/>
    </xf>
    <xf numFmtId="0" fontId="9" fillId="2" borderId="6" xfId="3" applyFont="1" applyFill="1" applyBorder="1" applyAlignment="1">
      <alignment horizontal="center" vertical="center" textRotation="255"/>
    </xf>
    <xf numFmtId="0" fontId="9" fillId="2" borderId="8" xfId="3" applyFont="1" applyFill="1" applyBorder="1" applyAlignment="1">
      <alignment horizontal="center" vertical="center" textRotation="255"/>
    </xf>
    <xf numFmtId="0" fontId="9" fillId="5" borderId="1" xfId="3" applyFont="1" applyFill="1" applyBorder="1" applyAlignment="1">
      <alignment horizontal="center" vertical="center"/>
    </xf>
    <xf numFmtId="0" fontId="9" fillId="5" borderId="5" xfId="3" applyFont="1" applyFill="1" applyBorder="1" applyAlignment="1">
      <alignment horizontal="center" vertical="center"/>
    </xf>
    <xf numFmtId="0" fontId="9" fillId="5" borderId="54" xfId="3" applyFont="1" applyFill="1" applyBorder="1" applyAlignment="1">
      <alignment horizontal="center" vertical="center"/>
    </xf>
    <xf numFmtId="0" fontId="9" fillId="5" borderId="3" xfId="3" applyFont="1" applyFill="1" applyBorder="1" applyAlignment="1">
      <alignment horizontal="center" vertical="center"/>
    </xf>
    <xf numFmtId="0" fontId="9" fillId="5" borderId="0" xfId="3" applyFont="1" applyFill="1" applyBorder="1" applyAlignment="1">
      <alignment horizontal="center" vertical="center"/>
    </xf>
    <xf numFmtId="0" fontId="9" fillId="5" borderId="79" xfId="3" applyFont="1" applyFill="1" applyBorder="1" applyAlignment="1">
      <alignment horizontal="center" vertical="center"/>
    </xf>
    <xf numFmtId="0" fontId="9" fillId="5" borderId="51" xfId="3" applyFont="1" applyFill="1" applyBorder="1" applyAlignment="1">
      <alignment horizontal="center" vertical="center"/>
    </xf>
    <xf numFmtId="0" fontId="9" fillId="5" borderId="62" xfId="3" applyFont="1" applyFill="1" applyBorder="1" applyAlignment="1">
      <alignment horizontal="center" vertical="center"/>
    </xf>
    <xf numFmtId="0" fontId="9" fillId="5" borderId="75" xfId="3" applyFont="1" applyFill="1" applyBorder="1" applyAlignment="1">
      <alignment horizontal="center" vertical="center"/>
    </xf>
    <xf numFmtId="0" fontId="9" fillId="0" borderId="325" xfId="3" applyFont="1" applyBorder="1" applyAlignment="1" applyProtection="1">
      <alignment horizontal="left" vertical="center" shrinkToFit="1"/>
      <protection locked="0"/>
    </xf>
    <xf numFmtId="0" fontId="9" fillId="0" borderId="0" xfId="3" applyFont="1" applyBorder="1" applyAlignment="1" applyProtection="1">
      <alignment horizontal="left" vertical="center" shrinkToFit="1"/>
      <protection locked="0"/>
    </xf>
    <xf numFmtId="0" fontId="9" fillId="0" borderId="79" xfId="3" applyFont="1" applyBorder="1" applyAlignment="1" applyProtection="1">
      <alignment horizontal="left" vertical="center" shrinkToFit="1"/>
      <protection locked="0"/>
    </xf>
    <xf numFmtId="0" fontId="9" fillId="5" borderId="60" xfId="3" applyFont="1" applyFill="1" applyBorder="1" applyAlignment="1">
      <alignment horizontal="center" vertical="center"/>
    </xf>
    <xf numFmtId="0" fontId="9" fillId="5" borderId="11" xfId="3" applyFont="1" applyFill="1" applyBorder="1" applyAlignment="1">
      <alignment horizontal="center" vertical="center"/>
    </xf>
    <xf numFmtId="0" fontId="9" fillId="5" borderId="74" xfId="3" applyFont="1" applyFill="1" applyBorder="1" applyAlignment="1">
      <alignment horizontal="center" vertical="center"/>
    </xf>
    <xf numFmtId="0" fontId="9" fillId="5" borderId="69" xfId="3" applyFont="1" applyFill="1" applyBorder="1" applyAlignment="1">
      <alignment horizontal="center" vertical="center"/>
    </xf>
    <xf numFmtId="0" fontId="9" fillId="5" borderId="73" xfId="3" applyFont="1" applyFill="1" applyBorder="1" applyAlignment="1">
      <alignment horizontal="center" vertical="center"/>
    </xf>
    <xf numFmtId="0" fontId="9" fillId="5" borderId="131" xfId="3" applyFont="1" applyFill="1" applyBorder="1" applyAlignment="1">
      <alignment horizontal="center" vertical="center"/>
    </xf>
    <xf numFmtId="0" fontId="9" fillId="0" borderId="4" xfId="3" applyFont="1" applyBorder="1" applyAlignment="1" applyProtection="1">
      <alignment horizontal="left" vertical="center" shrinkToFit="1"/>
      <protection locked="0"/>
    </xf>
    <xf numFmtId="0" fontId="9" fillId="5" borderId="3" xfId="3" applyFont="1" applyFill="1" applyBorder="1" applyAlignment="1">
      <alignment horizontal="left" vertical="center" wrapText="1"/>
    </xf>
    <xf numFmtId="0" fontId="9" fillId="5" borderId="0" xfId="3" applyFont="1" applyFill="1" applyBorder="1" applyAlignment="1">
      <alignment horizontal="left" vertical="center" wrapText="1"/>
    </xf>
    <xf numFmtId="0" fontId="9" fillId="5" borderId="6" xfId="3" applyFont="1" applyFill="1" applyBorder="1" applyAlignment="1">
      <alignment horizontal="left" vertical="center" wrapText="1"/>
    </xf>
    <xf numFmtId="0" fontId="9" fillId="5" borderId="7" xfId="3" applyFont="1" applyFill="1" applyBorder="1" applyAlignment="1">
      <alignment horizontal="left" vertical="center" wrapText="1"/>
    </xf>
    <xf numFmtId="0" fontId="9" fillId="0" borderId="69" xfId="3" applyFont="1" applyBorder="1" applyAlignment="1" applyProtection="1">
      <alignment horizontal="left" vertical="center" wrapText="1"/>
      <protection locked="0"/>
    </xf>
    <xf numFmtId="0" fontId="9" fillId="0" borderId="73" xfId="3" applyFont="1" applyBorder="1" applyAlignment="1" applyProtection="1">
      <alignment horizontal="left" vertical="center" wrapText="1"/>
      <protection locked="0"/>
    </xf>
    <xf numFmtId="0" fontId="9" fillId="0" borderId="131" xfId="3" applyFont="1" applyBorder="1" applyAlignment="1" applyProtection="1">
      <alignment horizontal="left" vertical="center" wrapText="1"/>
      <protection locked="0"/>
    </xf>
    <xf numFmtId="0" fontId="9" fillId="0" borderId="57" xfId="3" applyFont="1" applyBorder="1" applyAlignment="1" applyProtection="1">
      <alignment horizontal="left" vertical="center" wrapText="1"/>
      <protection locked="0"/>
    </xf>
    <xf numFmtId="0" fontId="9" fillId="0" borderId="49" xfId="3" applyFont="1" applyBorder="1" applyAlignment="1" applyProtection="1">
      <alignment horizontal="left" vertical="center" wrapText="1"/>
      <protection locked="0"/>
    </xf>
    <xf numFmtId="0" fontId="9" fillId="0" borderId="58" xfId="3" applyFont="1" applyBorder="1" applyAlignment="1" applyProtection="1">
      <alignment horizontal="left" vertical="center" wrapText="1"/>
      <protection locked="0"/>
    </xf>
    <xf numFmtId="0" fontId="9" fillId="5" borderId="69" xfId="3" applyFont="1" applyFill="1" applyBorder="1" applyAlignment="1">
      <alignment horizontal="center" vertical="center" shrinkToFit="1"/>
    </xf>
    <xf numFmtId="0" fontId="9" fillId="5" borderId="73" xfId="3" applyFont="1" applyFill="1" applyBorder="1" applyAlignment="1">
      <alignment horizontal="center" vertical="center" shrinkToFit="1"/>
    </xf>
    <xf numFmtId="0" fontId="9" fillId="5" borderId="131" xfId="3" applyFont="1" applyFill="1" applyBorder="1" applyAlignment="1">
      <alignment horizontal="center" vertical="center" shrinkToFit="1"/>
    </xf>
    <xf numFmtId="0" fontId="9" fillId="5" borderId="0" xfId="3" applyFont="1" applyFill="1" applyBorder="1" applyAlignment="1">
      <alignment horizontal="center" vertical="center" shrinkToFit="1"/>
    </xf>
    <xf numFmtId="0" fontId="9" fillId="5" borderId="79" xfId="3" applyFont="1" applyFill="1" applyBorder="1" applyAlignment="1">
      <alignment horizontal="center" vertical="center" shrinkToFit="1"/>
    </xf>
    <xf numFmtId="0" fontId="9" fillId="5" borderId="7" xfId="3" applyFont="1" applyFill="1" applyBorder="1" applyAlignment="1">
      <alignment horizontal="center" vertical="center" shrinkToFit="1"/>
    </xf>
    <xf numFmtId="0" fontId="9" fillId="5" borderId="55" xfId="3" applyFont="1" applyFill="1" applyBorder="1" applyAlignment="1">
      <alignment horizontal="center" vertical="center" shrinkToFit="1"/>
    </xf>
    <xf numFmtId="0" fontId="10" fillId="4" borderId="21" xfId="3" applyFont="1" applyFill="1" applyBorder="1" applyAlignment="1">
      <alignment vertical="center"/>
    </xf>
    <xf numFmtId="38" fontId="9" fillId="0" borderId="65" xfId="2" applyFont="1" applyBorder="1" applyAlignment="1" applyProtection="1">
      <alignment horizontal="center" vertical="center" shrinkToFit="1"/>
      <protection locked="0"/>
    </xf>
    <xf numFmtId="38" fontId="9" fillId="0" borderId="7" xfId="2" applyFont="1" applyBorder="1" applyAlignment="1" applyProtection="1">
      <alignment horizontal="center" vertical="center" shrinkToFit="1"/>
      <protection locked="0"/>
    </xf>
    <xf numFmtId="0" fontId="9" fillId="0" borderId="58" xfId="3" applyFont="1" applyBorder="1" applyAlignment="1">
      <alignment horizontal="center" vertical="center"/>
    </xf>
    <xf numFmtId="0" fontId="9" fillId="0" borderId="61" xfId="3" applyFont="1" applyBorder="1" applyAlignment="1">
      <alignment horizontal="center" vertical="center"/>
    </xf>
    <xf numFmtId="0" fontId="23" fillId="2" borderId="1" xfId="3" applyFont="1" applyFill="1" applyBorder="1" applyAlignment="1">
      <alignment horizontal="left" vertical="center" wrapText="1"/>
    </xf>
    <xf numFmtId="0" fontId="23" fillId="2" borderId="5" xfId="3" applyFont="1" applyFill="1" applyBorder="1" applyAlignment="1">
      <alignment horizontal="left" vertical="center" wrapText="1"/>
    </xf>
    <xf numFmtId="0" fontId="23" fillId="2" borderId="2" xfId="3" applyFont="1" applyFill="1" applyBorder="1" applyAlignment="1">
      <alignment horizontal="left" vertical="center" wrapText="1"/>
    </xf>
    <xf numFmtId="0" fontId="23" fillId="0" borderId="3" xfId="3" applyFont="1" applyFill="1" applyBorder="1" applyAlignment="1" applyProtection="1">
      <alignment horizontal="left" vertical="center" wrapText="1"/>
      <protection locked="0"/>
    </xf>
    <xf numFmtId="0" fontId="23" fillId="0" borderId="0" xfId="3" applyFont="1" applyFill="1" applyBorder="1" applyAlignment="1" applyProtection="1">
      <alignment horizontal="left" vertical="center" wrapText="1"/>
      <protection locked="0"/>
    </xf>
    <xf numFmtId="0" fontId="23" fillId="0" borderId="4" xfId="3" applyFont="1" applyFill="1" applyBorder="1" applyAlignment="1" applyProtection="1">
      <alignment horizontal="left" vertical="center" wrapText="1"/>
      <protection locked="0"/>
    </xf>
    <xf numFmtId="0" fontId="23" fillId="0" borderId="6" xfId="3" applyFont="1" applyFill="1" applyBorder="1" applyAlignment="1" applyProtection="1">
      <alignment horizontal="left" vertical="center" wrapText="1"/>
      <protection locked="0"/>
    </xf>
    <xf numFmtId="0" fontId="23" fillId="0" borderId="7" xfId="3" applyFont="1" applyFill="1" applyBorder="1" applyAlignment="1" applyProtection="1">
      <alignment horizontal="left" vertical="center" wrapText="1"/>
      <protection locked="0"/>
    </xf>
    <xf numFmtId="0" fontId="23" fillId="0" borderId="8" xfId="3" applyFont="1" applyFill="1" applyBorder="1" applyAlignment="1" applyProtection="1">
      <alignment horizontal="left" vertical="center" wrapText="1"/>
      <protection locked="0"/>
    </xf>
    <xf numFmtId="0" fontId="23" fillId="2" borderId="13" xfId="3" applyFont="1" applyFill="1" applyBorder="1" applyAlignment="1" applyProtection="1">
      <alignment horizontal="left" vertical="center" wrapText="1" shrinkToFit="1"/>
    </xf>
    <xf numFmtId="0" fontId="23" fillId="2" borderId="14" xfId="3" applyFont="1" applyFill="1" applyBorder="1" applyAlignment="1" applyProtection="1">
      <alignment horizontal="left" vertical="center" wrapText="1" shrinkToFit="1"/>
    </xf>
    <xf numFmtId="0" fontId="23" fillId="2" borderId="16" xfId="3" applyFont="1" applyFill="1" applyBorder="1" applyAlignment="1" applyProtection="1">
      <alignment horizontal="left" vertical="center" wrapText="1" shrinkToFit="1"/>
    </xf>
    <xf numFmtId="0" fontId="23" fillId="2" borderId="1" xfId="3" applyFont="1" applyFill="1" applyBorder="1" applyAlignment="1">
      <alignment horizontal="center" vertical="center"/>
    </xf>
    <xf numFmtId="0" fontId="23" fillId="2" borderId="5" xfId="3" applyFont="1" applyFill="1" applyBorder="1" applyAlignment="1">
      <alignment horizontal="center" vertical="center"/>
    </xf>
    <xf numFmtId="0" fontId="23" fillId="2" borderId="2" xfId="3" applyFont="1" applyFill="1" applyBorder="1" applyAlignment="1">
      <alignment horizontal="center" vertical="center"/>
    </xf>
    <xf numFmtId="0" fontId="23" fillId="2" borderId="3" xfId="3" applyFont="1" applyFill="1" applyBorder="1" applyAlignment="1">
      <alignment horizontal="center" vertical="center"/>
    </xf>
    <xf numFmtId="0" fontId="23" fillId="2" borderId="0" xfId="3" applyFont="1" applyFill="1" applyBorder="1" applyAlignment="1">
      <alignment horizontal="center" vertical="center"/>
    </xf>
    <xf numFmtId="0" fontId="23" fillId="2" borderId="4" xfId="3" applyFont="1" applyFill="1" applyBorder="1" applyAlignment="1">
      <alignment horizontal="center" vertical="center"/>
    </xf>
    <xf numFmtId="0" fontId="23" fillId="2" borderId="6" xfId="3" applyFont="1" applyFill="1" applyBorder="1" applyAlignment="1">
      <alignment horizontal="center" vertical="center"/>
    </xf>
    <xf numFmtId="0" fontId="23" fillId="2" borderId="7" xfId="3" applyFont="1" applyFill="1" applyBorder="1" applyAlignment="1">
      <alignment horizontal="center" vertical="center"/>
    </xf>
    <xf numFmtId="0" fontId="23" fillId="2" borderId="8" xfId="3" applyFont="1" applyFill="1" applyBorder="1" applyAlignment="1">
      <alignment horizontal="center" vertical="center"/>
    </xf>
    <xf numFmtId="181" fontId="23" fillId="5" borderId="9" xfId="3" applyNumberFormat="1" applyFont="1" applyFill="1" applyBorder="1" applyAlignment="1">
      <alignment horizontal="center" vertical="center"/>
    </xf>
    <xf numFmtId="181" fontId="23" fillId="5" borderId="11" xfId="3" applyNumberFormat="1" applyFont="1" applyFill="1" applyBorder="1" applyAlignment="1">
      <alignment horizontal="center" vertical="center"/>
    </xf>
    <xf numFmtId="181" fontId="23" fillId="5" borderId="74" xfId="3" applyNumberFormat="1" applyFont="1" applyFill="1" applyBorder="1" applyAlignment="1">
      <alignment horizontal="center" vertical="center"/>
    </xf>
    <xf numFmtId="0" fontId="23" fillId="0" borderId="60" xfId="3" quotePrefix="1" applyFont="1" applyBorder="1" applyAlignment="1" applyProtection="1">
      <alignment horizontal="center" vertical="center" shrinkToFit="1"/>
      <protection locked="0"/>
    </xf>
    <xf numFmtId="0" fontId="23" fillId="0" borderId="11" xfId="3" quotePrefix="1" applyFont="1" applyBorder="1" applyAlignment="1" applyProtection="1">
      <alignment horizontal="center" vertical="center" shrinkToFit="1"/>
      <protection locked="0"/>
    </xf>
    <xf numFmtId="0" fontId="23" fillId="0" borderId="10" xfId="3" quotePrefix="1" applyFont="1" applyBorder="1" applyAlignment="1" applyProtection="1">
      <alignment horizontal="center" vertical="center" shrinkToFit="1"/>
      <protection locked="0"/>
    </xf>
    <xf numFmtId="181" fontId="23" fillId="5" borderId="72" xfId="3" applyNumberFormat="1" applyFont="1" applyFill="1" applyBorder="1" applyAlignment="1">
      <alignment horizontal="center" vertical="center"/>
    </xf>
    <xf numFmtId="181" fontId="23" fillId="5" borderId="73" xfId="3" applyNumberFormat="1" applyFont="1" applyFill="1" applyBorder="1" applyAlignment="1">
      <alignment horizontal="center" vertical="center"/>
    </xf>
    <xf numFmtId="181" fontId="23" fillId="5" borderId="131" xfId="3" applyNumberFormat="1" applyFont="1" applyFill="1" applyBorder="1" applyAlignment="1">
      <alignment horizontal="center" vertical="center"/>
    </xf>
    <xf numFmtId="0" fontId="23" fillId="0" borderId="131" xfId="3" applyFont="1" applyBorder="1" applyAlignment="1" applyProtection="1">
      <alignment horizontal="left" vertical="center" shrinkToFit="1"/>
      <protection locked="0"/>
    </xf>
    <xf numFmtId="181" fontId="23" fillId="5" borderId="69" xfId="3" applyNumberFormat="1" applyFont="1" applyFill="1" applyBorder="1" applyAlignment="1">
      <alignment horizontal="center" vertical="center"/>
    </xf>
    <xf numFmtId="0" fontId="23" fillId="5" borderId="72" xfId="3" applyFont="1" applyFill="1" applyBorder="1" applyAlignment="1">
      <alignment horizontal="center" vertical="center"/>
    </xf>
    <xf numFmtId="0" fontId="23" fillId="5" borderId="73" xfId="3" applyFont="1" applyFill="1" applyBorder="1" applyAlignment="1">
      <alignment horizontal="center" vertical="center"/>
    </xf>
    <xf numFmtId="0" fontId="23" fillId="5" borderId="131" xfId="3" applyFont="1" applyFill="1" applyBorder="1" applyAlignment="1">
      <alignment horizontal="center" vertical="center"/>
    </xf>
    <xf numFmtId="0" fontId="23" fillId="0" borderId="69" xfId="3" quotePrefix="1" applyFont="1" applyBorder="1" applyAlignment="1" applyProtection="1">
      <alignment horizontal="left" vertical="center" shrinkToFit="1"/>
      <protection locked="0"/>
    </xf>
    <xf numFmtId="0" fontId="23" fillId="0" borderId="73" xfId="3" quotePrefix="1" applyFont="1" applyBorder="1" applyAlignment="1" applyProtection="1">
      <alignment horizontal="left" vertical="center" shrinkToFit="1"/>
      <protection locked="0"/>
    </xf>
    <xf numFmtId="0" fontId="23" fillId="0" borderId="131" xfId="3" quotePrefix="1" applyFont="1" applyBorder="1" applyAlignment="1" applyProtection="1">
      <alignment horizontal="left" vertical="center" shrinkToFit="1"/>
      <protection locked="0"/>
    </xf>
    <xf numFmtId="0" fontId="23" fillId="5" borderId="69" xfId="3" applyFont="1" applyFill="1" applyBorder="1" applyAlignment="1">
      <alignment horizontal="center" vertical="center" shrinkToFit="1"/>
    </xf>
    <xf numFmtId="0" fontId="23" fillId="5" borderId="73" xfId="3" applyFont="1" applyFill="1" applyBorder="1" applyAlignment="1">
      <alignment horizontal="center" vertical="center" shrinkToFit="1"/>
    </xf>
    <xf numFmtId="0" fontId="23" fillId="5" borderId="131" xfId="3" applyFont="1" applyFill="1" applyBorder="1" applyAlignment="1">
      <alignment horizontal="center" vertical="center" shrinkToFit="1"/>
    </xf>
    <xf numFmtId="0" fontId="23" fillId="5" borderId="48" xfId="3" applyFont="1" applyFill="1" applyBorder="1" applyAlignment="1">
      <alignment horizontal="center" vertical="center" shrinkToFit="1"/>
    </xf>
    <xf numFmtId="0" fontId="23" fillId="5" borderId="49" xfId="3" applyFont="1" applyFill="1" applyBorder="1" applyAlignment="1">
      <alignment horizontal="center" vertical="center" shrinkToFit="1"/>
    </xf>
    <xf numFmtId="0" fontId="23" fillId="5" borderId="58" xfId="3" applyFont="1" applyFill="1" applyBorder="1" applyAlignment="1">
      <alignment horizontal="center" vertical="center" shrinkToFit="1"/>
    </xf>
    <xf numFmtId="0" fontId="23" fillId="0" borderId="57" xfId="5" applyFont="1" applyBorder="1" applyAlignment="1" applyProtection="1">
      <alignment horizontal="left" vertical="center" shrinkToFit="1"/>
      <protection locked="0"/>
    </xf>
    <xf numFmtId="0" fontId="23" fillId="0" borderId="49" xfId="5" applyFont="1" applyBorder="1" applyAlignment="1" applyProtection="1">
      <alignment horizontal="left" vertical="center" shrinkToFit="1"/>
      <protection locked="0"/>
    </xf>
    <xf numFmtId="0" fontId="23" fillId="0" borderId="50" xfId="5" applyFont="1" applyBorder="1" applyAlignment="1" applyProtection="1">
      <alignment horizontal="left" vertical="center" shrinkToFit="1"/>
      <protection locked="0"/>
    </xf>
    <xf numFmtId="0" fontId="23" fillId="0" borderId="9" xfId="3" applyFont="1" applyFill="1" applyBorder="1" applyAlignment="1" applyProtection="1">
      <alignment horizontal="left" vertical="center" shrinkToFit="1"/>
      <protection locked="0"/>
    </xf>
    <xf numFmtId="0" fontId="23" fillId="0" borderId="11" xfId="3" applyFont="1" applyFill="1" applyBorder="1" applyAlignment="1" applyProtection="1">
      <alignment horizontal="left" vertical="center" shrinkToFit="1"/>
      <protection locked="0"/>
    </xf>
    <xf numFmtId="0" fontId="23" fillId="0" borderId="10" xfId="3" applyFont="1" applyFill="1" applyBorder="1" applyAlignment="1" applyProtection="1">
      <alignment horizontal="left" vertical="center" shrinkToFit="1"/>
      <protection locked="0"/>
    </xf>
    <xf numFmtId="0" fontId="28" fillId="5" borderId="48" xfId="3" applyFont="1" applyFill="1" applyBorder="1" applyAlignment="1" applyProtection="1">
      <alignment horizontal="center" vertical="center"/>
    </xf>
    <xf numFmtId="0" fontId="28" fillId="5" borderId="49" xfId="3" applyFont="1" applyFill="1" applyBorder="1" applyAlignment="1" applyProtection="1">
      <alignment horizontal="center" vertical="center"/>
    </xf>
    <xf numFmtId="0" fontId="28" fillId="5" borderId="58" xfId="3" applyFont="1" applyFill="1" applyBorder="1" applyAlignment="1" applyProtection="1">
      <alignment horizontal="center" vertical="center"/>
    </xf>
    <xf numFmtId="0" fontId="23" fillId="0" borderId="57" xfId="3" applyFont="1" applyFill="1" applyBorder="1" applyAlignment="1" applyProtection="1">
      <alignment horizontal="left" vertical="center" shrinkToFit="1"/>
      <protection locked="0"/>
    </xf>
    <xf numFmtId="0" fontId="23" fillId="0" borderId="49" xfId="3" applyFont="1" applyFill="1" applyBorder="1" applyAlignment="1" applyProtection="1">
      <alignment horizontal="left" vertical="center" shrinkToFit="1"/>
      <protection locked="0"/>
    </xf>
    <xf numFmtId="0" fontId="23" fillId="0" borderId="50" xfId="3" applyFont="1" applyFill="1" applyBorder="1" applyAlignment="1" applyProtection="1">
      <alignment horizontal="left" vertical="center" shrinkToFit="1"/>
      <protection locked="0"/>
    </xf>
    <xf numFmtId="0" fontId="28" fillId="0" borderId="83" xfId="3" applyFont="1" applyBorder="1" applyAlignment="1" applyProtection="1">
      <alignment horizontal="left" vertical="center" wrapText="1"/>
    </xf>
    <xf numFmtId="0" fontId="28" fillId="0" borderId="14" xfId="3" applyFont="1" applyBorder="1" applyAlignment="1" applyProtection="1">
      <alignment horizontal="left" vertical="center" wrapText="1"/>
    </xf>
    <xf numFmtId="0" fontId="28" fillId="0" borderId="16" xfId="3" applyFont="1" applyBorder="1" applyAlignment="1" applyProtection="1">
      <alignment horizontal="left" vertical="center" wrapText="1"/>
    </xf>
    <xf numFmtId="0" fontId="23" fillId="0" borderId="60" xfId="3" quotePrefix="1" applyFont="1" applyBorder="1" applyAlignment="1" applyProtection="1">
      <alignment horizontal="left" vertical="center" shrinkToFit="1"/>
      <protection locked="0"/>
    </xf>
    <xf numFmtId="0" fontId="23" fillId="0" borderId="11" xfId="3" quotePrefix="1" applyFont="1" applyBorder="1" applyAlignment="1" applyProtection="1">
      <alignment horizontal="left" vertical="center" shrinkToFit="1"/>
      <protection locked="0"/>
    </xf>
    <xf numFmtId="0" fontId="23" fillId="0" borderId="10" xfId="3" quotePrefix="1" applyFont="1" applyBorder="1" applyAlignment="1" applyProtection="1">
      <alignment horizontal="left" vertical="center" shrinkToFit="1"/>
      <protection locked="0"/>
    </xf>
    <xf numFmtId="0" fontId="23" fillId="0" borderId="83" xfId="3" applyFont="1" applyFill="1" applyBorder="1" applyAlignment="1" applyProtection="1">
      <alignment horizontal="left" vertical="center"/>
    </xf>
    <xf numFmtId="0" fontId="23" fillId="0" borderId="14" xfId="3" applyFont="1" applyFill="1" applyBorder="1" applyAlignment="1" applyProtection="1">
      <alignment horizontal="left" vertical="center"/>
    </xf>
    <xf numFmtId="0" fontId="23" fillId="0" borderId="16" xfId="3" applyFont="1" applyFill="1" applyBorder="1" applyAlignment="1" applyProtection="1">
      <alignment horizontal="left" vertical="center"/>
    </xf>
    <xf numFmtId="0" fontId="27" fillId="12" borderId="13" xfId="3" applyFont="1" applyFill="1" applyBorder="1" applyAlignment="1" applyProtection="1">
      <alignment horizontal="center" vertical="center"/>
    </xf>
    <xf numFmtId="0" fontId="27" fillId="12" borderId="14" xfId="3" applyFont="1" applyFill="1" applyBorder="1" applyAlignment="1" applyProtection="1">
      <alignment horizontal="center" vertical="center"/>
    </xf>
    <xf numFmtId="0" fontId="27" fillId="12" borderId="16" xfId="3" applyFont="1" applyFill="1" applyBorder="1" applyAlignment="1" applyProtection="1">
      <alignment horizontal="center" vertical="center"/>
    </xf>
    <xf numFmtId="0" fontId="52" fillId="0" borderId="0" xfId="3" applyFont="1" applyBorder="1" applyAlignment="1" applyProtection="1">
      <alignment horizontal="right" vertical="center" wrapText="1"/>
    </xf>
    <xf numFmtId="0" fontId="51" fillId="0" borderId="0" xfId="3" applyFont="1" applyBorder="1" applyAlignment="1" applyProtection="1">
      <alignment horizontal="center" vertical="center" wrapText="1"/>
    </xf>
    <xf numFmtId="0" fontId="52" fillId="0" borderId="0" xfId="3" applyFont="1" applyBorder="1" applyAlignment="1" applyProtection="1">
      <alignment horizontal="left" vertical="center" wrapText="1"/>
    </xf>
    <xf numFmtId="0" fontId="23" fillId="2" borderId="13" xfId="3" applyFont="1" applyFill="1" applyBorder="1" applyAlignment="1">
      <alignment horizontal="center" vertical="center"/>
    </xf>
    <xf numFmtId="0" fontId="23" fillId="2" borderId="14" xfId="3" applyFont="1" applyFill="1" applyBorder="1" applyAlignment="1">
      <alignment horizontal="center" vertical="center"/>
    </xf>
    <xf numFmtId="0" fontId="23" fillId="2" borderId="16" xfId="3" applyFont="1" applyFill="1" applyBorder="1" applyAlignment="1">
      <alignment horizontal="center" vertical="center"/>
    </xf>
    <xf numFmtId="0" fontId="23" fillId="0" borderId="83" xfId="3" applyFont="1" applyFill="1" applyBorder="1" applyAlignment="1" applyProtection="1">
      <alignment horizontal="center" vertical="center"/>
    </xf>
    <xf numFmtId="0" fontId="23" fillId="0" borderId="14" xfId="3" applyFont="1" applyFill="1" applyBorder="1" applyAlignment="1" applyProtection="1">
      <alignment horizontal="center" vertical="center"/>
    </xf>
    <xf numFmtId="0" fontId="23" fillId="0" borderId="78" xfId="3" applyFont="1" applyFill="1" applyBorder="1" applyAlignment="1" applyProtection="1">
      <alignment horizontal="center" vertical="center"/>
    </xf>
    <xf numFmtId="38" fontId="23" fillId="0" borderId="13" xfId="1" applyFont="1" applyBorder="1" applyAlignment="1" applyProtection="1">
      <alignment horizontal="right" vertical="center"/>
      <protection locked="0"/>
    </xf>
    <xf numFmtId="38" fontId="23" fillId="0" borderId="14" xfId="1" applyFont="1" applyBorder="1" applyAlignment="1" applyProtection="1">
      <alignment horizontal="right" vertical="center"/>
      <protection locked="0"/>
    </xf>
    <xf numFmtId="0" fontId="23" fillId="0" borderId="14" xfId="3" applyFont="1" applyBorder="1" applyAlignment="1" applyProtection="1">
      <alignment horizontal="left" vertical="center"/>
    </xf>
    <xf numFmtId="0" fontId="23" fillId="0" borderId="16" xfId="3" applyFont="1" applyBorder="1" applyAlignment="1" applyProtection="1">
      <alignment horizontal="left" vertical="center"/>
    </xf>
    <xf numFmtId="0" fontId="35" fillId="0" borderId="13" xfId="3" applyFont="1" applyFill="1" applyBorder="1" applyAlignment="1" applyProtection="1">
      <alignment horizontal="center" vertical="center"/>
    </xf>
    <xf numFmtId="0" fontId="35" fillId="0" borderId="14" xfId="3" applyFont="1" applyFill="1" applyBorder="1" applyAlignment="1" applyProtection="1">
      <alignment horizontal="center" vertical="center"/>
    </xf>
    <xf numFmtId="0" fontId="23" fillId="0" borderId="14" xfId="3" applyFont="1" applyFill="1" applyBorder="1" applyAlignment="1" applyProtection="1">
      <alignment horizontal="center" vertical="center" shrinkToFit="1"/>
      <protection locked="0"/>
    </xf>
    <xf numFmtId="0" fontId="35" fillId="0" borderId="14" xfId="3" applyFont="1" applyBorder="1" applyAlignment="1">
      <alignment horizontal="center" vertical="center"/>
    </xf>
    <xf numFmtId="0" fontId="35" fillId="0" borderId="14" xfId="3" applyFont="1" applyBorder="1" applyAlignment="1" applyProtection="1">
      <alignment horizontal="center" vertical="center" shrinkToFit="1"/>
    </xf>
    <xf numFmtId="181" fontId="24" fillId="0" borderId="0" xfId="3" applyNumberFormat="1" applyFont="1" applyBorder="1" applyAlignment="1">
      <alignment horizontal="center" vertical="center"/>
    </xf>
    <xf numFmtId="0" fontId="23" fillId="0" borderId="14" xfId="3" applyFont="1" applyFill="1" applyBorder="1" applyAlignment="1" applyProtection="1">
      <alignment horizontal="left" vertical="center" shrinkToFit="1"/>
      <protection locked="0"/>
    </xf>
    <xf numFmtId="0" fontId="23" fillId="2" borderId="3" xfId="3" applyFont="1" applyFill="1" applyBorder="1" applyAlignment="1">
      <alignment horizontal="center" vertical="center" wrapText="1"/>
    </xf>
    <xf numFmtId="0" fontId="23" fillId="2" borderId="0" xfId="3" applyFont="1" applyFill="1" applyBorder="1" applyAlignment="1">
      <alignment horizontal="center" vertical="center" wrapText="1"/>
    </xf>
    <xf numFmtId="0" fontId="23" fillId="2" borderId="4" xfId="3" applyFont="1" applyFill="1" applyBorder="1" applyAlignment="1">
      <alignment horizontal="center" vertical="center" wrapText="1"/>
    </xf>
    <xf numFmtId="0" fontId="23" fillId="2" borderId="6" xfId="3" applyFont="1" applyFill="1" applyBorder="1" applyAlignment="1">
      <alignment horizontal="center" vertical="center" wrapText="1"/>
    </xf>
    <xf numFmtId="0" fontId="23" fillId="2" borderId="7" xfId="3" applyFont="1" applyFill="1" applyBorder="1" applyAlignment="1">
      <alignment horizontal="center" vertical="center" wrapText="1"/>
    </xf>
    <xf numFmtId="0" fontId="23" fillId="2" borderId="8" xfId="3" applyFont="1" applyFill="1" applyBorder="1" applyAlignment="1">
      <alignment horizontal="center" vertical="center" wrapText="1"/>
    </xf>
    <xf numFmtId="0" fontId="23" fillId="0" borderId="3" xfId="3" quotePrefix="1" applyFont="1" applyFill="1" applyBorder="1" applyAlignment="1" applyProtection="1">
      <alignment horizontal="left" vertical="center"/>
      <protection locked="0"/>
    </xf>
    <xf numFmtId="0" fontId="23" fillId="0" borderId="0" xfId="3" quotePrefix="1" applyFont="1" applyFill="1" applyBorder="1" applyAlignment="1" applyProtection="1">
      <alignment horizontal="left" vertical="center"/>
      <protection locked="0"/>
    </xf>
    <xf numFmtId="0" fontId="23" fillId="0" borderId="4" xfId="3" quotePrefix="1" applyFont="1" applyFill="1" applyBorder="1" applyAlignment="1" applyProtection="1">
      <alignment horizontal="left" vertical="center"/>
      <protection locked="0"/>
    </xf>
    <xf numFmtId="0" fontId="23" fillId="0" borderId="6" xfId="3" quotePrefix="1" applyFont="1" applyFill="1" applyBorder="1" applyAlignment="1" applyProtection="1">
      <alignment horizontal="left" vertical="center"/>
      <protection locked="0"/>
    </xf>
    <xf numFmtId="0" fontId="23" fillId="0" borderId="7" xfId="3" quotePrefix="1" applyFont="1" applyFill="1" applyBorder="1" applyAlignment="1" applyProtection="1">
      <alignment horizontal="left" vertical="center"/>
      <protection locked="0"/>
    </xf>
    <xf numFmtId="0" fontId="23" fillId="0" borderId="8" xfId="3" quotePrefix="1" applyFont="1" applyFill="1" applyBorder="1" applyAlignment="1" applyProtection="1">
      <alignment horizontal="left" vertical="center"/>
      <protection locked="0"/>
    </xf>
    <xf numFmtId="181" fontId="23" fillId="5" borderId="127" xfId="3" applyNumberFormat="1" applyFont="1" applyFill="1" applyBorder="1" applyAlignment="1" applyProtection="1">
      <alignment horizontal="center" vertical="center"/>
    </xf>
    <xf numFmtId="181" fontId="23" fillId="5" borderId="81" xfId="3" applyNumberFormat="1" applyFont="1" applyFill="1" applyBorder="1" applyAlignment="1" applyProtection="1">
      <alignment horizontal="center" vertical="center"/>
    </xf>
    <xf numFmtId="181" fontId="23" fillId="5" borderId="128" xfId="3" applyNumberFormat="1" applyFont="1" applyFill="1" applyBorder="1" applyAlignment="1" applyProtection="1">
      <alignment horizontal="center" vertical="center"/>
    </xf>
    <xf numFmtId="181" fontId="23" fillId="5" borderId="21" xfId="3" applyNumberFormat="1" applyFont="1" applyFill="1" applyBorder="1" applyAlignment="1" applyProtection="1">
      <alignment horizontal="center" vertical="center"/>
    </xf>
    <xf numFmtId="181" fontId="23" fillId="5" borderId="77" xfId="3" applyNumberFormat="1" applyFont="1" applyFill="1" applyBorder="1" applyAlignment="1" applyProtection="1">
      <alignment horizontal="center" vertical="center"/>
    </xf>
    <xf numFmtId="181" fontId="23" fillId="5" borderId="62" xfId="3" applyNumberFormat="1" applyFont="1" applyFill="1" applyBorder="1" applyAlignment="1" applyProtection="1">
      <alignment horizontal="center" vertical="center"/>
    </xf>
    <xf numFmtId="181" fontId="23" fillId="5" borderId="75" xfId="3" applyNumberFormat="1" applyFont="1" applyFill="1" applyBorder="1" applyAlignment="1" applyProtection="1">
      <alignment horizontal="center" vertical="center"/>
    </xf>
    <xf numFmtId="181" fontId="23" fillId="0" borderId="69" xfId="3" applyNumberFormat="1" applyFont="1" applyBorder="1" applyAlignment="1" applyProtection="1">
      <alignment horizontal="center" vertical="center" shrinkToFit="1"/>
      <protection locked="0"/>
    </xf>
    <xf numFmtId="181" fontId="23" fillId="0" borderId="73" xfId="3" applyNumberFormat="1" applyFont="1" applyBorder="1" applyAlignment="1" applyProtection="1">
      <alignment horizontal="center" vertical="center" shrinkToFit="1"/>
      <protection locked="0"/>
    </xf>
    <xf numFmtId="181" fontId="23" fillId="0" borderId="70" xfId="3" applyNumberFormat="1" applyFont="1" applyBorder="1" applyAlignment="1" applyProtection="1">
      <alignment horizontal="center" vertical="center" shrinkToFit="1"/>
      <protection locked="0"/>
    </xf>
    <xf numFmtId="0" fontId="23" fillId="5" borderId="130" xfId="3" applyFont="1" applyFill="1" applyBorder="1" applyAlignment="1" applyProtection="1">
      <alignment horizontal="center" vertical="center" shrinkToFit="1"/>
    </xf>
    <xf numFmtId="0" fontId="23" fillId="5" borderId="56" xfId="3" applyFont="1" applyFill="1" applyBorder="1" applyAlignment="1" applyProtection="1">
      <alignment horizontal="center" vertical="center" shrinkToFit="1"/>
    </xf>
    <xf numFmtId="0" fontId="23" fillId="5" borderId="128" xfId="3" applyFont="1" applyFill="1" applyBorder="1" applyAlignment="1" applyProtection="1">
      <alignment horizontal="center" vertical="center"/>
    </xf>
    <xf numFmtId="0" fontId="23" fillId="5" borderId="21" xfId="3" applyFont="1" applyFill="1" applyBorder="1" applyAlignment="1" applyProtection="1">
      <alignment horizontal="center" vertical="center"/>
    </xf>
    <xf numFmtId="0" fontId="23" fillId="5" borderId="21" xfId="3" applyFont="1" applyFill="1" applyBorder="1" applyAlignment="1" applyProtection="1">
      <alignment horizontal="center" vertical="center" shrinkToFit="1"/>
    </xf>
    <xf numFmtId="0" fontId="28" fillId="2" borderId="6" xfId="3" applyFont="1" applyFill="1" applyBorder="1" applyAlignment="1" applyProtection="1">
      <alignment horizontal="left" vertical="center" wrapText="1" shrinkToFit="1"/>
    </xf>
    <xf numFmtId="0" fontId="28" fillId="2" borderId="7" xfId="3" applyFont="1" applyFill="1" applyBorder="1" applyAlignment="1" applyProtection="1">
      <alignment horizontal="left" vertical="center" wrapText="1" shrinkToFit="1"/>
    </xf>
    <xf numFmtId="0" fontId="28" fillId="2" borderId="8" xfId="3" applyFont="1" applyFill="1" applyBorder="1" applyAlignment="1" applyProtection="1">
      <alignment horizontal="left" vertical="center" wrapText="1" shrinkToFit="1"/>
    </xf>
    <xf numFmtId="0" fontId="35" fillId="0" borderId="14" xfId="3" applyFont="1" applyBorder="1" applyAlignment="1" applyProtection="1">
      <alignment horizontal="center" vertical="center"/>
    </xf>
    <xf numFmtId="0" fontId="23" fillId="0" borderId="21" xfId="3" applyFont="1" applyBorder="1" applyAlignment="1" applyProtection="1">
      <alignment horizontal="left" vertical="center"/>
      <protection locked="0"/>
    </xf>
    <xf numFmtId="0" fontId="23" fillId="0" borderId="129" xfId="3" applyFont="1" applyBorder="1" applyAlignment="1" applyProtection="1">
      <alignment horizontal="left" vertical="center"/>
      <protection locked="0"/>
    </xf>
    <xf numFmtId="0" fontId="23" fillId="2" borderId="13" xfId="3" applyFont="1" applyFill="1" applyBorder="1" applyAlignment="1">
      <alignment horizontal="center" vertical="center" wrapText="1"/>
    </xf>
    <xf numFmtId="0" fontId="23" fillId="2" borderId="14" xfId="3" applyFont="1" applyFill="1" applyBorder="1" applyAlignment="1">
      <alignment horizontal="center" vertical="center" wrapText="1"/>
    </xf>
    <xf numFmtId="0" fontId="23" fillId="2" borderId="16" xfId="3" applyFont="1" applyFill="1" applyBorder="1" applyAlignment="1">
      <alignment horizontal="center" vertical="center" wrapText="1"/>
    </xf>
    <xf numFmtId="0" fontId="23" fillId="0" borderId="13" xfId="3" quotePrefix="1" applyFont="1" applyFill="1" applyBorder="1" applyAlignment="1" applyProtection="1">
      <alignment horizontal="left" vertical="center"/>
      <protection locked="0"/>
    </xf>
    <xf numFmtId="0" fontId="23" fillId="0" borderId="14" xfId="3" applyFont="1" applyFill="1" applyBorder="1" applyAlignment="1" applyProtection="1">
      <alignment horizontal="left" vertical="center"/>
      <protection locked="0"/>
    </xf>
    <xf numFmtId="0" fontId="23" fillId="0" borderId="16" xfId="3" applyFont="1" applyFill="1" applyBorder="1" applyAlignment="1" applyProtection="1">
      <alignment horizontal="left" vertical="center"/>
      <protection locked="0"/>
    </xf>
    <xf numFmtId="0" fontId="23" fillId="0" borderId="56" xfId="5" applyFont="1" applyBorder="1" applyAlignment="1" applyProtection="1">
      <alignment horizontal="left" vertical="center"/>
      <protection locked="0"/>
    </xf>
    <xf numFmtId="0" fontId="23" fillId="0" borderId="61" xfId="5" applyFont="1" applyBorder="1" applyAlignment="1" applyProtection="1">
      <alignment horizontal="left" vertical="center"/>
      <protection locked="0"/>
    </xf>
    <xf numFmtId="0" fontId="23" fillId="5" borderId="13" xfId="3" applyFont="1" applyFill="1" applyBorder="1" applyAlignment="1" applyProtection="1">
      <alignment horizontal="left" vertical="center" wrapText="1" shrinkToFit="1"/>
    </xf>
    <xf numFmtId="0" fontId="23" fillId="5" borderId="14" xfId="3" applyFont="1" applyFill="1" applyBorder="1" applyAlignment="1" applyProtection="1">
      <alignment horizontal="left" vertical="center" wrapText="1" shrinkToFit="1"/>
    </xf>
    <xf numFmtId="0" fontId="23" fillId="5" borderId="16" xfId="3" applyFont="1" applyFill="1" applyBorder="1" applyAlignment="1" applyProtection="1">
      <alignment horizontal="left" vertical="center" wrapText="1" shrinkToFit="1"/>
    </xf>
    <xf numFmtId="0" fontId="23" fillId="10" borderId="1" xfId="3" applyFont="1" applyFill="1" applyBorder="1" applyAlignment="1" applyProtection="1">
      <alignment horizontal="left" vertical="center" wrapText="1" shrinkToFit="1"/>
      <protection locked="0"/>
    </xf>
    <xf numFmtId="0" fontId="23" fillId="10" borderId="5" xfId="3" applyFont="1" applyFill="1" applyBorder="1" applyAlignment="1" applyProtection="1">
      <alignment horizontal="left" vertical="center" wrapText="1" shrinkToFit="1"/>
      <protection locked="0"/>
    </xf>
    <xf numFmtId="0" fontId="23" fillId="10" borderId="2" xfId="3" applyFont="1" applyFill="1" applyBorder="1" applyAlignment="1" applyProtection="1">
      <alignment horizontal="left" vertical="center" wrapText="1" shrinkToFit="1"/>
      <protection locked="0"/>
    </xf>
    <xf numFmtId="0" fontId="23" fillId="10" borderId="3" xfId="3" applyFont="1" applyFill="1" applyBorder="1" applyAlignment="1" applyProtection="1">
      <alignment horizontal="left" vertical="center" wrapText="1" shrinkToFit="1"/>
      <protection locked="0"/>
    </xf>
    <xf numFmtId="0" fontId="23" fillId="10" borderId="0" xfId="3" applyFont="1" applyFill="1" applyBorder="1" applyAlignment="1" applyProtection="1">
      <alignment horizontal="left" vertical="center" wrapText="1" shrinkToFit="1"/>
      <protection locked="0"/>
    </xf>
    <xf numFmtId="0" fontId="23" fillId="10" borderId="4" xfId="3" applyFont="1" applyFill="1" applyBorder="1" applyAlignment="1" applyProtection="1">
      <alignment horizontal="left" vertical="center" wrapText="1" shrinkToFit="1"/>
      <protection locked="0"/>
    </xf>
    <xf numFmtId="0" fontId="23" fillId="10" borderId="6" xfId="3" applyFont="1" applyFill="1" applyBorder="1" applyAlignment="1" applyProtection="1">
      <alignment horizontal="left" vertical="center" wrapText="1" shrinkToFit="1"/>
      <protection locked="0"/>
    </xf>
    <xf numFmtId="0" fontId="23" fillId="10" borderId="7" xfId="3" applyFont="1" applyFill="1" applyBorder="1" applyAlignment="1" applyProtection="1">
      <alignment horizontal="left" vertical="center" wrapText="1" shrinkToFit="1"/>
      <protection locked="0"/>
    </xf>
    <xf numFmtId="0" fontId="23" fillId="10" borderId="8" xfId="3" applyFont="1" applyFill="1" applyBorder="1" applyAlignment="1" applyProtection="1">
      <alignment horizontal="left" vertical="center" wrapText="1" shrinkToFit="1"/>
      <protection locked="0"/>
    </xf>
    <xf numFmtId="0" fontId="23" fillId="0" borderId="1" xfId="3" applyFont="1" applyBorder="1" applyAlignment="1" applyProtection="1">
      <alignment horizontal="left" vertical="top" wrapText="1"/>
      <protection locked="0"/>
    </xf>
    <xf numFmtId="0" fontId="23" fillId="0" borderId="5" xfId="3" applyFont="1" applyBorder="1" applyAlignment="1" applyProtection="1">
      <alignment horizontal="left" vertical="top" wrapText="1"/>
      <protection locked="0"/>
    </xf>
    <xf numFmtId="0" fontId="23" fillId="0" borderId="2" xfId="3" applyFont="1" applyBorder="1" applyAlignment="1" applyProtection="1">
      <alignment horizontal="left" vertical="top" wrapText="1"/>
      <protection locked="0"/>
    </xf>
    <xf numFmtId="0" fontId="23" fillId="0" borderId="3" xfId="3" applyFont="1" applyBorder="1" applyAlignment="1" applyProtection="1">
      <alignment horizontal="left" vertical="top" wrapText="1"/>
      <protection locked="0"/>
    </xf>
    <xf numFmtId="0" fontId="23" fillId="0" borderId="0" xfId="3" applyFont="1" applyBorder="1" applyAlignment="1" applyProtection="1">
      <alignment horizontal="left" vertical="top" wrapText="1"/>
      <protection locked="0"/>
    </xf>
    <xf numFmtId="0" fontId="23" fillId="0" borderId="4" xfId="3" applyFont="1" applyBorder="1" applyAlignment="1" applyProtection="1">
      <alignment horizontal="left" vertical="top" wrapText="1"/>
      <protection locked="0"/>
    </xf>
    <xf numFmtId="0" fontId="23" fillId="0" borderId="6" xfId="3" applyFont="1" applyBorder="1" applyAlignment="1" applyProtection="1">
      <alignment horizontal="left" vertical="top" wrapText="1"/>
      <protection locked="0"/>
    </xf>
    <xf numFmtId="0" fontId="23" fillId="0" borderId="7" xfId="3" applyFont="1" applyBorder="1" applyAlignment="1" applyProtection="1">
      <alignment horizontal="left" vertical="top" wrapText="1"/>
      <protection locked="0"/>
    </xf>
    <xf numFmtId="0" fontId="23" fillId="0" borderId="8" xfId="3" applyFont="1" applyBorder="1" applyAlignment="1" applyProtection="1">
      <alignment horizontal="left" vertical="top" wrapText="1"/>
      <protection locked="0"/>
    </xf>
    <xf numFmtId="0" fontId="23" fillId="0" borderId="60" xfId="3" quotePrefix="1" applyFont="1" applyBorder="1" applyAlignment="1" applyProtection="1">
      <alignment horizontal="left" vertical="center"/>
      <protection locked="0"/>
    </xf>
    <xf numFmtId="0" fontId="23" fillId="0" borderId="11" xfId="3" quotePrefix="1" applyFont="1" applyBorder="1" applyAlignment="1" applyProtection="1">
      <alignment horizontal="left" vertical="center"/>
      <protection locked="0"/>
    </xf>
    <xf numFmtId="0" fontId="23" fillId="0" borderId="10" xfId="3" quotePrefix="1" applyFont="1" applyBorder="1" applyAlignment="1" applyProtection="1">
      <alignment horizontal="left" vertical="center"/>
      <protection locked="0"/>
    </xf>
    <xf numFmtId="0" fontId="23" fillId="0" borderId="69" xfId="3" applyFont="1" applyBorder="1" applyAlignment="1" applyProtection="1">
      <alignment horizontal="left" vertical="center"/>
      <protection locked="0"/>
    </xf>
    <xf numFmtId="0" fontId="23" fillId="0" borderId="73" xfId="3" applyFont="1" applyBorder="1" applyAlignment="1" applyProtection="1">
      <alignment horizontal="left" vertical="center"/>
      <protection locked="0"/>
    </xf>
    <xf numFmtId="0" fontId="23" fillId="0" borderId="131" xfId="3" applyFont="1" applyBorder="1" applyAlignment="1" applyProtection="1">
      <alignment horizontal="left" vertical="center"/>
      <protection locked="0"/>
    </xf>
    <xf numFmtId="181" fontId="23" fillId="0" borderId="69" xfId="3" applyNumberFormat="1" applyFont="1" applyBorder="1" applyAlignment="1" applyProtection="1">
      <alignment horizontal="left" vertical="center" shrinkToFit="1"/>
      <protection locked="0"/>
    </xf>
    <xf numFmtId="181" fontId="23" fillId="0" borderId="73" xfId="3" applyNumberFormat="1" applyFont="1" applyBorder="1" applyAlignment="1" applyProtection="1">
      <alignment horizontal="left" vertical="center" shrinkToFit="1"/>
      <protection locked="0"/>
    </xf>
    <xf numFmtId="181" fontId="23" fillId="0" borderId="70" xfId="3" applyNumberFormat="1" applyFont="1" applyBorder="1" applyAlignment="1" applyProtection="1">
      <alignment horizontal="left" vertical="center" shrinkToFit="1"/>
      <protection locked="0"/>
    </xf>
    <xf numFmtId="0" fontId="23" fillId="0" borderId="21" xfId="3" applyFont="1" applyBorder="1" applyAlignment="1" applyProtection="1">
      <alignment horizontal="left" vertical="center" shrinkToFit="1"/>
      <protection locked="0"/>
    </xf>
    <xf numFmtId="0" fontId="23" fillId="0" borderId="129" xfId="3" applyFont="1" applyBorder="1" applyAlignment="1" applyProtection="1">
      <alignment horizontal="left" vertical="center" shrinkToFit="1"/>
      <protection locked="0"/>
    </xf>
    <xf numFmtId="0" fontId="23" fillId="0" borderId="0" xfId="3" applyFont="1" applyFill="1" applyAlignment="1" applyProtection="1">
      <alignment horizontal="right" vertical="center"/>
    </xf>
    <xf numFmtId="0" fontId="23" fillId="0" borderId="0" xfId="3" applyFont="1" applyFill="1" applyBorder="1" applyAlignment="1" applyProtection="1">
      <alignment horizontal="left" vertical="center" shrinkToFit="1"/>
    </xf>
    <xf numFmtId="0" fontId="3" fillId="3" borderId="118" xfId="4" applyFont="1" applyFill="1" applyBorder="1" applyAlignment="1">
      <alignment horizontal="left" vertical="center"/>
    </xf>
    <xf numFmtId="0" fontId="3" fillId="3" borderId="119" xfId="4" applyFont="1" applyFill="1" applyBorder="1" applyAlignment="1">
      <alignment horizontal="left" vertical="center"/>
    </xf>
    <xf numFmtId="0" fontId="3" fillId="0" borderId="0" xfId="4" applyFont="1" applyAlignment="1">
      <alignment horizontal="left" vertical="center" wrapText="1"/>
    </xf>
    <xf numFmtId="0" fontId="15" fillId="9" borderId="113" xfId="4" applyFont="1" applyFill="1" applyBorder="1" applyAlignment="1">
      <alignment horizontal="left" vertical="center"/>
    </xf>
    <xf numFmtId="0" fontId="15" fillId="9" borderId="114" xfId="4" applyFont="1" applyFill="1" applyBorder="1" applyAlignment="1">
      <alignment horizontal="left" vertical="center"/>
    </xf>
    <xf numFmtId="0" fontId="15" fillId="9" borderId="89" xfId="4" applyFont="1" applyFill="1" applyBorder="1" applyAlignment="1">
      <alignment horizontal="left" vertical="center"/>
    </xf>
    <xf numFmtId="0" fontId="15" fillId="9" borderId="87" xfId="4" applyFont="1" applyFill="1" applyBorder="1" applyAlignment="1">
      <alignment horizontal="left" vertical="center"/>
    </xf>
    <xf numFmtId="0" fontId="15" fillId="9" borderId="90" xfId="4" applyFont="1" applyFill="1" applyBorder="1" applyAlignment="1">
      <alignment horizontal="left" vertical="center"/>
    </xf>
    <xf numFmtId="0" fontId="0" fillId="0" borderId="115" xfId="4" applyFont="1" applyBorder="1" applyAlignment="1">
      <alignment horizontal="left" vertical="center" wrapText="1"/>
    </xf>
    <xf numFmtId="0" fontId="3" fillId="0" borderId="116" xfId="4" applyFont="1" applyBorder="1" applyAlignment="1">
      <alignment horizontal="left" vertical="center" wrapText="1"/>
    </xf>
    <xf numFmtId="0" fontId="3" fillId="0" borderId="93" xfId="4" applyFont="1" applyBorder="1" applyAlignment="1">
      <alignment horizontal="left" vertical="center" wrapText="1"/>
    </xf>
    <xf numFmtId="0" fontId="8" fillId="0" borderId="92" xfId="4" applyBorder="1" applyAlignment="1">
      <alignment horizontal="left" vertical="center"/>
    </xf>
    <xf numFmtId="0" fontId="8" fillId="0" borderId="116" xfId="4" applyBorder="1" applyAlignment="1">
      <alignment horizontal="left" vertical="center"/>
    </xf>
    <xf numFmtId="0" fontId="8" fillId="0" borderId="117" xfId="4" applyBorder="1" applyAlignment="1">
      <alignment horizontal="left" vertical="center"/>
    </xf>
    <xf numFmtId="0" fontId="3" fillId="8" borderId="98" xfId="4" applyFont="1" applyFill="1" applyBorder="1" applyAlignment="1">
      <alignment horizontal="left" vertical="center"/>
    </xf>
    <xf numFmtId="0" fontId="3" fillId="8" borderId="102" xfId="4" applyFont="1" applyFill="1" applyBorder="1" applyAlignment="1">
      <alignment horizontal="left" vertical="center"/>
    </xf>
    <xf numFmtId="0" fontId="3" fillId="6" borderId="100" xfId="4" applyFont="1" applyFill="1" applyBorder="1" applyAlignment="1">
      <alignment horizontal="left" vertical="center"/>
    </xf>
    <xf numFmtId="0" fontId="3" fillId="6" borderId="12" xfId="4" applyFont="1" applyFill="1" applyBorder="1" applyAlignment="1">
      <alignment horizontal="left" vertical="center"/>
    </xf>
    <xf numFmtId="0" fontId="4" fillId="0" borderId="98" xfId="4" applyFont="1" applyBorder="1" applyAlignment="1">
      <alignment horizontal="center" vertical="center"/>
    </xf>
    <xf numFmtId="0" fontId="4" fillId="0" borderId="96" xfId="4" applyFont="1" applyBorder="1" applyAlignment="1">
      <alignment horizontal="center" vertical="center"/>
    </xf>
    <xf numFmtId="0" fontId="3" fillId="0" borderId="1" xfId="4" applyFont="1" applyBorder="1" applyAlignment="1">
      <alignment horizontal="left" vertical="center" wrapText="1"/>
    </xf>
    <xf numFmtId="0" fontId="3" fillId="0" borderId="2" xfId="4" applyFont="1" applyBorder="1" applyAlignment="1">
      <alignment horizontal="left" vertical="center" wrapText="1"/>
    </xf>
    <xf numFmtId="0" fontId="3" fillId="0" borderId="6" xfId="4" applyFont="1" applyBorder="1" applyAlignment="1">
      <alignment horizontal="left" vertical="center" wrapText="1"/>
    </xf>
    <xf numFmtId="0" fontId="3" fillId="0" borderId="8" xfId="4" applyFont="1" applyBorder="1" applyAlignment="1">
      <alignment horizontal="left" vertical="center" wrapText="1"/>
    </xf>
    <xf numFmtId="0" fontId="4" fillId="0" borderId="104" xfId="4" applyFont="1" applyBorder="1" applyAlignment="1">
      <alignment horizontal="center" vertical="center"/>
    </xf>
    <xf numFmtId="0" fontId="3" fillId="0" borderId="3" xfId="4" applyFont="1" applyBorder="1" applyAlignment="1">
      <alignment horizontal="left" vertical="center" wrapText="1"/>
    </xf>
    <xf numFmtId="0" fontId="3" fillId="0" borderId="4" xfId="4" applyFont="1" applyBorder="1" applyAlignment="1">
      <alignment horizontal="left" vertical="center" wrapText="1"/>
    </xf>
    <xf numFmtId="0" fontId="0" fillId="0" borderId="1" xfId="4" applyFont="1" applyBorder="1" applyAlignment="1">
      <alignment horizontal="left" vertical="center" wrapText="1"/>
    </xf>
    <xf numFmtId="0" fontId="0" fillId="0" borderId="2" xfId="4" applyFont="1" applyBorder="1" applyAlignment="1">
      <alignment horizontal="left" vertical="center" wrapText="1"/>
    </xf>
    <xf numFmtId="0" fontId="0" fillId="0" borderId="6" xfId="4" applyFont="1" applyBorder="1" applyAlignment="1">
      <alignment horizontal="left" vertical="center" wrapText="1"/>
    </xf>
    <xf numFmtId="0" fontId="0" fillId="0" borderId="8" xfId="4" applyFont="1" applyBorder="1" applyAlignment="1">
      <alignment horizontal="left" vertical="center" wrapText="1"/>
    </xf>
    <xf numFmtId="0" fontId="3" fillId="0" borderId="295" xfId="4" applyFont="1" applyBorder="1" applyAlignment="1">
      <alignment horizontal="center" vertical="center" wrapText="1"/>
    </xf>
    <xf numFmtId="0" fontId="3" fillId="0" borderId="296" xfId="4" applyFont="1" applyBorder="1" applyAlignment="1">
      <alignment horizontal="center" vertical="center" wrapText="1"/>
    </xf>
    <xf numFmtId="0" fontId="0" fillId="0" borderId="3" xfId="4" applyFont="1" applyBorder="1" applyAlignment="1">
      <alignment horizontal="left" vertical="center" wrapText="1"/>
    </xf>
    <xf numFmtId="0" fontId="0" fillId="0" borderId="4" xfId="4" applyFont="1" applyBorder="1" applyAlignment="1">
      <alignment horizontal="left" vertical="center" wrapText="1"/>
    </xf>
    <xf numFmtId="0" fontId="8" fillId="0" borderId="3" xfId="4" applyFont="1" applyBorder="1" applyAlignment="1">
      <alignment horizontal="left" vertical="center" wrapText="1"/>
    </xf>
    <xf numFmtId="0" fontId="8" fillId="0" borderId="4" xfId="4" applyFont="1" applyBorder="1" applyAlignment="1">
      <alignment horizontal="left" vertical="center" wrapText="1"/>
    </xf>
    <xf numFmtId="0" fontId="8" fillId="0" borderId="6" xfId="4" applyFont="1" applyBorder="1" applyAlignment="1">
      <alignment horizontal="left" vertical="center" wrapText="1"/>
    </xf>
    <xf numFmtId="0" fontId="8" fillId="0" borderId="8" xfId="4" applyFont="1" applyBorder="1" applyAlignment="1">
      <alignment horizontal="left" vertical="center" wrapText="1"/>
    </xf>
    <xf numFmtId="0" fontId="8" fillId="0" borderId="72" xfId="4" applyFont="1" applyBorder="1" applyAlignment="1">
      <alignment horizontal="left" vertical="center" shrinkToFit="1"/>
    </xf>
    <xf numFmtId="0" fontId="3" fillId="0" borderId="73" xfId="4" applyFont="1" applyBorder="1" applyAlignment="1">
      <alignment horizontal="left" vertical="center" shrinkToFit="1"/>
    </xf>
    <xf numFmtId="0" fontId="3" fillId="0" borderId="105" xfId="4" applyFont="1" applyBorder="1" applyAlignment="1">
      <alignment horizontal="left" vertical="center" shrinkToFit="1"/>
    </xf>
    <xf numFmtId="0" fontId="8" fillId="0" borderId="48" xfId="4" applyFont="1" applyBorder="1" applyAlignment="1">
      <alignment horizontal="left" vertical="center" shrinkToFit="1"/>
    </xf>
    <xf numFmtId="0" fontId="8" fillId="0" borderId="49" xfId="4" applyFont="1" applyBorder="1" applyAlignment="1">
      <alignment horizontal="left" vertical="center" shrinkToFit="1"/>
    </xf>
    <xf numFmtId="0" fontId="8" fillId="0" borderId="106" xfId="4" applyFont="1" applyBorder="1" applyAlignment="1">
      <alignment horizontal="left" vertical="center" shrinkToFit="1"/>
    </xf>
    <xf numFmtId="0" fontId="8" fillId="6" borderId="48" xfId="4" applyFont="1" applyFill="1" applyBorder="1" applyAlignment="1">
      <alignment horizontal="left" vertical="center" shrinkToFit="1"/>
    </xf>
    <xf numFmtId="0" fontId="8" fillId="6" borderId="49" xfId="4" applyFont="1" applyFill="1" applyBorder="1" applyAlignment="1">
      <alignment horizontal="left" vertical="center" shrinkToFit="1"/>
    </xf>
    <xf numFmtId="0" fontId="8" fillId="6" borderId="106" xfId="4" applyFont="1" applyFill="1" applyBorder="1" applyAlignment="1">
      <alignment horizontal="left" vertical="center" shrinkToFit="1"/>
    </xf>
    <xf numFmtId="0" fontId="12" fillId="7" borderId="86" xfId="4" applyFont="1" applyFill="1" applyBorder="1" applyAlignment="1">
      <alignment horizontal="center" vertical="center"/>
    </xf>
    <xf numFmtId="0" fontId="12" fillId="7" borderId="87" xfId="4" applyFont="1" applyFill="1" applyBorder="1" applyAlignment="1">
      <alignment horizontal="center" vertical="center"/>
    </xf>
    <xf numFmtId="0" fontId="12" fillId="7" borderId="88" xfId="4" applyFont="1" applyFill="1" applyBorder="1" applyAlignment="1">
      <alignment horizontal="center" vertical="center"/>
    </xf>
    <xf numFmtId="0" fontId="12" fillId="7" borderId="89" xfId="4" applyFont="1" applyFill="1" applyBorder="1" applyAlignment="1">
      <alignment horizontal="center" vertical="center"/>
    </xf>
    <xf numFmtId="0" fontId="12" fillId="7" borderId="90" xfId="4" applyFont="1" applyFill="1" applyBorder="1" applyAlignment="1">
      <alignment horizontal="center" vertical="center"/>
    </xf>
    <xf numFmtId="0" fontId="4" fillId="0" borderId="91" xfId="4" applyFont="1" applyBorder="1" applyAlignment="1">
      <alignment horizontal="center" vertical="center"/>
    </xf>
    <xf numFmtId="0" fontId="8" fillId="0" borderId="92" xfId="4" applyFont="1" applyBorder="1" applyAlignment="1">
      <alignment horizontal="left" vertical="center" wrapText="1"/>
    </xf>
    <xf numFmtId="0" fontId="8" fillId="0" borderId="93" xfId="4" applyFont="1" applyBorder="1" applyAlignment="1">
      <alignment horizontal="left" vertical="center" wrapText="1"/>
    </xf>
    <xf numFmtId="0" fontId="3" fillId="0" borderId="13" xfId="4" applyFont="1" applyBorder="1" applyAlignment="1">
      <alignment horizontal="left" vertical="center" wrapText="1"/>
    </xf>
    <xf numFmtId="0" fontId="3" fillId="0" borderId="16" xfId="4" applyFont="1" applyBorder="1" applyAlignment="1">
      <alignment horizontal="left" vertical="center" wrapText="1"/>
    </xf>
  </cellXfs>
  <cellStyles count="8">
    <cellStyle name="パーセント" xfId="6" builtinId="5"/>
    <cellStyle name="ハイパーリンク" xfId="7" builtinId="8"/>
    <cellStyle name="ハイパーリンク 2" xfId="5"/>
    <cellStyle name="桁区切り" xfId="1" builtinId="6"/>
    <cellStyle name="桁区切り 2" xfId="2"/>
    <cellStyle name="標準" xfId="0" builtinId="0"/>
    <cellStyle name="標準 2" xfId="3"/>
    <cellStyle name="標準 3" xfId="4"/>
  </cellStyles>
  <dxfs count="14">
    <dxf>
      <font>
        <strike val="0"/>
        <outline val="0"/>
        <shadow val="0"/>
        <u val="none"/>
        <vertAlign val="baseline"/>
        <sz val="10"/>
        <color auto="1"/>
        <name val="ＭＳ Ｐゴシック"/>
        <scheme val="minor"/>
      </font>
      <alignment horizontal="center" vertical="center" textRotation="0" wrapText="0" indent="0" justifyLastLine="0" shrinkToFit="1" readingOrder="0"/>
      <border diagonalUp="0" diagonalDown="0">
        <left style="hair">
          <color auto="1"/>
        </left>
        <right/>
        <top style="hair">
          <color indexed="64"/>
        </top>
        <bottom style="hair">
          <color indexed="64"/>
        </bottom>
        <vertical style="hair">
          <color auto="1"/>
        </vertical>
      </border>
      <protection locked="0" hidden="0"/>
    </dxf>
    <dxf>
      <font>
        <strike val="0"/>
        <outline val="0"/>
        <shadow val="0"/>
        <u val="none"/>
        <vertAlign val="baseline"/>
        <sz val="10"/>
        <color auto="1"/>
        <name val="ＭＳ Ｐゴシック"/>
        <scheme val="minor"/>
      </font>
      <alignment horizontal="center" vertical="center" textRotation="0" wrapText="0" indent="0" justifyLastLine="0" shrinkToFit="1" readingOrder="0"/>
      <border diagonalUp="0" diagonalDown="0">
        <left style="hair">
          <color auto="1"/>
        </left>
        <right style="hair">
          <color auto="1"/>
        </right>
        <top style="hair">
          <color indexed="64"/>
        </top>
        <bottom style="hair">
          <color indexed="64"/>
        </bottom>
        <vertical style="hair">
          <color auto="1"/>
        </vertical>
      </border>
      <protection locked="0" hidden="0"/>
    </dxf>
    <dxf>
      <font>
        <strike val="0"/>
        <outline val="0"/>
        <shadow val="0"/>
        <u val="none"/>
        <vertAlign val="baseline"/>
        <sz val="10"/>
        <color auto="1"/>
        <name val="ＭＳ Ｐゴシック"/>
        <scheme val="minor"/>
      </font>
      <alignment horizontal="right" vertical="center" textRotation="0" wrapText="0" indent="0" justifyLastLine="0" shrinkToFit="1" readingOrder="0"/>
      <border diagonalUp="0" diagonalDown="0">
        <left style="hair">
          <color auto="1"/>
        </left>
        <right style="hair">
          <color auto="1"/>
        </right>
        <top style="hair">
          <color indexed="64"/>
        </top>
        <bottom style="hair">
          <color indexed="64"/>
        </bottom>
        <vertical style="hair">
          <color auto="1"/>
        </vertical>
      </border>
      <protection locked="0" hidden="0"/>
    </dxf>
    <dxf>
      <font>
        <strike val="0"/>
        <outline val="0"/>
        <shadow val="0"/>
        <u val="none"/>
        <vertAlign val="baseline"/>
        <sz val="10"/>
        <color auto="1"/>
        <name val="ＭＳ Ｐゴシック"/>
        <scheme val="minor"/>
      </font>
      <alignment horizontal="general" vertical="center" textRotation="0" wrapText="1" indent="0" justifyLastLine="0" shrinkToFit="0" readingOrder="0"/>
      <border diagonalUp="0" diagonalDown="0">
        <left style="hair">
          <color auto="1"/>
        </left>
        <right style="hair">
          <color auto="1"/>
        </right>
        <top style="hair">
          <color indexed="64"/>
        </top>
        <bottom style="hair">
          <color indexed="64"/>
        </bottom>
        <vertical style="hair">
          <color auto="1"/>
        </vertical>
      </border>
      <protection locked="0" hidden="0"/>
    </dxf>
    <dxf>
      <font>
        <strike val="0"/>
        <outline val="0"/>
        <shadow val="0"/>
        <u val="none"/>
        <vertAlign val="baseline"/>
        <sz val="10"/>
        <color auto="1"/>
        <name val="ＭＳ Ｐゴシック"/>
        <scheme val="minor"/>
      </font>
      <alignment horizontal="general" vertical="center" textRotation="0" wrapText="1" indent="0" justifyLastLine="0" shrinkToFit="0" readingOrder="0"/>
      <border diagonalUp="0" diagonalDown="0">
        <left style="hair">
          <color auto="1"/>
        </left>
        <right style="hair">
          <color auto="1"/>
        </right>
        <top style="hair">
          <color indexed="64"/>
        </top>
        <bottom style="hair">
          <color indexed="64"/>
        </bottom>
        <vertical style="hair">
          <color auto="1"/>
        </vertical>
      </border>
      <protection locked="0" hidden="0"/>
    </dxf>
    <dxf>
      <font>
        <strike val="0"/>
        <outline val="0"/>
        <shadow val="0"/>
        <u val="none"/>
        <vertAlign val="baseline"/>
        <sz val="10"/>
        <color auto="1"/>
        <name val="ＭＳ Ｐゴシック"/>
        <scheme val="minor"/>
      </font>
      <alignment horizontal="general" vertical="center" textRotation="0" wrapText="1" indent="0" justifyLastLine="0" shrinkToFit="1" readingOrder="0"/>
      <border diagonalUp="0" diagonalDown="0">
        <left style="hair">
          <color auto="1"/>
        </left>
        <right style="hair">
          <color auto="1"/>
        </right>
        <top style="hair">
          <color indexed="64"/>
        </top>
        <bottom style="hair">
          <color indexed="64"/>
        </bottom>
        <vertical style="hair">
          <color auto="1"/>
        </vertical>
      </border>
      <protection locked="0" hidden="0"/>
    </dxf>
    <dxf>
      <font>
        <strike val="0"/>
        <outline val="0"/>
        <shadow val="0"/>
        <u val="none"/>
        <vertAlign val="baseline"/>
        <sz val="10"/>
        <color auto="1"/>
        <name val="ＭＳ Ｐゴシック"/>
        <scheme val="minor"/>
      </font>
      <alignment horizontal="center" vertical="center" textRotation="0" wrapText="0" indent="0" justifyLastLine="0" shrinkToFit="1" readingOrder="0"/>
      <border diagonalUp="0" diagonalDown="0">
        <left/>
        <right style="hair">
          <color auto="1"/>
        </right>
        <top style="hair">
          <color indexed="64"/>
        </top>
        <bottom style="hair">
          <color indexed="64"/>
        </bottom>
        <vertical style="hair">
          <color auto="1"/>
        </vertical>
      </border>
      <protection locked="0" hidden="0"/>
    </dxf>
    <dxf>
      <border diagonalUp="0" diagonalDown="0">
        <right/>
      </border>
    </dxf>
    <dxf>
      <font>
        <strike val="0"/>
        <outline val="0"/>
        <shadow val="0"/>
        <u val="none"/>
        <vertAlign val="baseline"/>
        <sz val="10"/>
        <color auto="1"/>
        <name val="ＭＳ Ｐゴシック"/>
        <scheme val="minor"/>
      </font>
      <alignment vertical="center" textRotation="0" wrapText="0" justifyLastLine="0" shrinkToFit="1" readingOrder="0"/>
      <protection locked="0" hidden="0"/>
    </dxf>
    <dxf>
      <font>
        <strike val="0"/>
        <outline val="0"/>
        <shadow val="0"/>
        <u val="none"/>
        <vertAlign val="baseline"/>
        <sz val="10"/>
        <color auto="1"/>
        <name val="ＭＳ Ｐゴシック"/>
        <scheme val="minor"/>
      </font>
      <alignment horizontal="center" vertical="center" textRotation="0" wrapText="0" indent="0" justifyLastLine="0" shrinkToFit="0" readingOrder="0"/>
      <border diagonalUp="0" diagonalDown="0">
        <left style="hair">
          <color auto="1"/>
        </left>
        <right style="hair">
          <color auto="1"/>
        </right>
        <vertical style="hair">
          <color auto="1"/>
        </vertical>
      </border>
      <protection locked="1" hidden="0"/>
    </dxf>
    <dxf>
      <fill>
        <patternFill>
          <bgColor theme="0" tint="-0.24994659260841701"/>
        </patternFill>
      </fill>
    </dxf>
    <dxf>
      <fill>
        <patternFill>
          <bgColor theme="0" tint="-0.24994659260841701"/>
        </patternFill>
      </fill>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テーブル スタイル 8" pivot="0" count="4">
      <tableStyleElement type="wholeTable" dxfId="13"/>
      <tableStyleElement type="headerRow" dxfId="12"/>
      <tableStyleElement type="totalRow" dxfId="11"/>
      <tableStyleElement type="firstColumn"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442913</xdr:colOff>
      <xdr:row>12</xdr:row>
      <xdr:rowOff>9525</xdr:rowOff>
    </xdr:from>
    <xdr:ext cx="389283" cy="215348"/>
    <xdr:sp macro="" textlink="">
      <xdr:nvSpPr>
        <xdr:cNvPr id="2" name="テキスト ボックス 1"/>
        <xdr:cNvSpPr txBox="1"/>
      </xdr:nvSpPr>
      <xdr:spPr>
        <a:xfrm>
          <a:off x="2690813" y="3171825"/>
          <a:ext cx="389283" cy="2153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b="0">
              <a:latin typeface="HGP創英角ｺﾞｼｯｸUB" panose="020B0900000000000000" pitchFamily="50" charset="-128"/>
              <a:ea typeface="HGP創英角ｺﾞｼｯｸUB" panose="020B0900000000000000" pitchFamily="50" charset="-128"/>
            </a:rPr>
            <a:t>※</a:t>
          </a:r>
          <a:r>
            <a:rPr kumimoji="1" lang="ja-JP" altLang="en-US" sz="900" b="0">
              <a:latin typeface="HGP創英角ｺﾞｼｯｸUB" panose="020B0900000000000000" pitchFamily="50" charset="-128"/>
              <a:ea typeface="HGP創英角ｺﾞｼｯｸUB" panose="020B0900000000000000" pitchFamily="50" charset="-128"/>
            </a:rPr>
            <a:t>７</a:t>
          </a:r>
        </a:p>
      </xdr:txBody>
    </xdr:sp>
    <xdr:clientData/>
  </xdr:oneCellAnchor>
  <xdr:oneCellAnchor>
    <xdr:from>
      <xdr:col>15</xdr:col>
      <xdr:colOff>442913</xdr:colOff>
      <xdr:row>17</xdr:row>
      <xdr:rowOff>0</xdr:rowOff>
    </xdr:from>
    <xdr:ext cx="389283" cy="215348"/>
    <xdr:sp macro="" textlink="">
      <xdr:nvSpPr>
        <xdr:cNvPr id="3" name="テキスト ボックス 2"/>
        <xdr:cNvSpPr txBox="1"/>
      </xdr:nvSpPr>
      <xdr:spPr>
        <a:xfrm>
          <a:off x="2690813" y="4705350"/>
          <a:ext cx="389283" cy="2153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b="0">
              <a:latin typeface="HGP創英角ｺﾞｼｯｸUB" panose="020B0900000000000000" pitchFamily="50" charset="-128"/>
              <a:ea typeface="HGP創英角ｺﾞｼｯｸUB" panose="020B0900000000000000" pitchFamily="50" charset="-128"/>
            </a:rPr>
            <a:t>※</a:t>
          </a:r>
          <a:r>
            <a:rPr kumimoji="1" lang="ja-JP" altLang="en-US" sz="900" b="0">
              <a:latin typeface="HGP創英角ｺﾞｼｯｸUB" panose="020B0900000000000000" pitchFamily="50" charset="-128"/>
              <a:ea typeface="HGP創英角ｺﾞｼｯｸUB" panose="020B0900000000000000" pitchFamily="50" charset="-128"/>
            </a:rPr>
            <a:t>９</a:t>
          </a:r>
        </a:p>
      </xdr:txBody>
    </xdr:sp>
    <xdr:clientData/>
  </xdr:oneCellAnchor>
  <xdr:oneCellAnchor>
    <xdr:from>
      <xdr:col>20</xdr:col>
      <xdr:colOff>145749</xdr:colOff>
      <xdr:row>3</xdr:row>
      <xdr:rowOff>209185</xdr:rowOff>
    </xdr:from>
    <xdr:ext cx="389283" cy="215348"/>
    <xdr:sp macro="" textlink="">
      <xdr:nvSpPr>
        <xdr:cNvPr id="4" name="テキスト ボックス 3"/>
        <xdr:cNvSpPr txBox="1"/>
      </xdr:nvSpPr>
      <xdr:spPr>
        <a:xfrm>
          <a:off x="3993849" y="733060"/>
          <a:ext cx="389283" cy="2153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b="0">
              <a:latin typeface="HGP創英角ｺﾞｼｯｸUB" panose="020B0900000000000000" pitchFamily="50" charset="-128"/>
              <a:ea typeface="HGP創英角ｺﾞｼｯｸUB" panose="020B0900000000000000" pitchFamily="50" charset="-128"/>
            </a:rPr>
            <a:t>※</a:t>
          </a:r>
          <a:r>
            <a:rPr kumimoji="1" lang="ja-JP" altLang="en-US" sz="900" b="0">
              <a:latin typeface="HGP創英角ｺﾞｼｯｸUB" panose="020B0900000000000000" pitchFamily="50" charset="-128"/>
              <a:ea typeface="HGP創英角ｺﾞｼｯｸUB" panose="020B0900000000000000" pitchFamily="50" charset="-128"/>
            </a:rPr>
            <a:t>１</a:t>
          </a:r>
        </a:p>
      </xdr:txBody>
    </xdr:sp>
    <xdr:clientData/>
  </xdr:oneCellAnchor>
  <xdr:oneCellAnchor>
    <xdr:from>
      <xdr:col>27</xdr:col>
      <xdr:colOff>95821</xdr:colOff>
      <xdr:row>3</xdr:row>
      <xdr:rowOff>209185</xdr:rowOff>
    </xdr:from>
    <xdr:ext cx="389283" cy="215348"/>
    <xdr:sp macro="" textlink="">
      <xdr:nvSpPr>
        <xdr:cNvPr id="5" name="テキスト ボックス 4"/>
        <xdr:cNvSpPr txBox="1"/>
      </xdr:nvSpPr>
      <xdr:spPr>
        <a:xfrm>
          <a:off x="5039296" y="733060"/>
          <a:ext cx="389283" cy="2153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b="0">
              <a:latin typeface="HGP創英角ｺﾞｼｯｸUB" panose="020B0900000000000000" pitchFamily="50" charset="-128"/>
              <a:ea typeface="HGP創英角ｺﾞｼｯｸUB" panose="020B0900000000000000" pitchFamily="50" charset="-128"/>
            </a:rPr>
            <a:t>※</a:t>
          </a:r>
          <a:r>
            <a:rPr kumimoji="1" lang="ja-JP" altLang="en-US" sz="900" b="0">
              <a:latin typeface="HGP創英角ｺﾞｼｯｸUB" panose="020B0900000000000000" pitchFamily="50" charset="-128"/>
              <a:ea typeface="HGP創英角ｺﾞｼｯｸUB" panose="020B0900000000000000" pitchFamily="50" charset="-128"/>
            </a:rPr>
            <a:t>２</a:t>
          </a:r>
        </a:p>
      </xdr:txBody>
    </xdr:sp>
    <xdr:clientData/>
  </xdr:oneCellAnchor>
  <xdr:oneCellAnchor>
    <xdr:from>
      <xdr:col>36</xdr:col>
      <xdr:colOff>19050</xdr:colOff>
      <xdr:row>3</xdr:row>
      <xdr:rowOff>209185</xdr:rowOff>
    </xdr:from>
    <xdr:ext cx="389283" cy="215348"/>
    <xdr:sp macro="" textlink="">
      <xdr:nvSpPr>
        <xdr:cNvPr id="6" name="テキスト ボックス 5"/>
        <xdr:cNvSpPr txBox="1"/>
      </xdr:nvSpPr>
      <xdr:spPr>
        <a:xfrm>
          <a:off x="6296025" y="733060"/>
          <a:ext cx="389283" cy="2153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b="0">
              <a:latin typeface="HGP創英角ｺﾞｼｯｸUB" panose="020B0900000000000000" pitchFamily="50" charset="-128"/>
              <a:ea typeface="HGP創英角ｺﾞｼｯｸUB" panose="020B0900000000000000" pitchFamily="50" charset="-128"/>
            </a:rPr>
            <a:t>※</a:t>
          </a:r>
          <a:r>
            <a:rPr kumimoji="1" lang="ja-JP" altLang="en-US" sz="900" b="0">
              <a:latin typeface="HGP創英角ｺﾞｼｯｸUB" panose="020B0900000000000000" pitchFamily="50" charset="-128"/>
              <a:ea typeface="HGP創英角ｺﾞｼｯｸUB" panose="020B0900000000000000" pitchFamily="50" charset="-128"/>
            </a:rPr>
            <a:t>３</a:t>
          </a:r>
        </a:p>
      </xdr:txBody>
    </xdr:sp>
    <xdr:clientData/>
  </xdr:oneCellAnchor>
  <xdr:oneCellAnchor>
    <xdr:from>
      <xdr:col>15</xdr:col>
      <xdr:colOff>442913</xdr:colOff>
      <xdr:row>10</xdr:row>
      <xdr:rowOff>24094</xdr:rowOff>
    </xdr:from>
    <xdr:ext cx="389283" cy="215348"/>
    <xdr:sp macro="" textlink="">
      <xdr:nvSpPr>
        <xdr:cNvPr id="12" name="テキスト ボックス 11"/>
        <xdr:cNvSpPr txBox="1"/>
      </xdr:nvSpPr>
      <xdr:spPr>
        <a:xfrm>
          <a:off x="2690813" y="2386294"/>
          <a:ext cx="389283" cy="2153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b="0">
              <a:latin typeface="HGP創英角ｺﾞｼｯｸUB" panose="020B0900000000000000" pitchFamily="50" charset="-128"/>
              <a:ea typeface="HGP創英角ｺﾞｼｯｸUB" panose="020B0900000000000000" pitchFamily="50" charset="-128"/>
            </a:rPr>
            <a:t>※</a:t>
          </a:r>
          <a:r>
            <a:rPr kumimoji="1" lang="ja-JP" altLang="en-US" sz="900" b="0">
              <a:latin typeface="HGP創英角ｺﾞｼｯｸUB" panose="020B0900000000000000" pitchFamily="50" charset="-128"/>
              <a:ea typeface="HGP創英角ｺﾞｼｯｸUB" panose="020B0900000000000000" pitchFamily="50" charset="-128"/>
            </a:rPr>
            <a:t>５</a:t>
          </a:r>
        </a:p>
      </xdr:txBody>
    </xdr:sp>
    <xdr:clientData/>
  </xdr:oneCellAnchor>
  <xdr:oneCellAnchor>
    <xdr:from>
      <xdr:col>15</xdr:col>
      <xdr:colOff>442913</xdr:colOff>
      <xdr:row>5</xdr:row>
      <xdr:rowOff>117661</xdr:rowOff>
    </xdr:from>
    <xdr:ext cx="389283" cy="215348"/>
    <xdr:sp macro="" textlink="">
      <xdr:nvSpPr>
        <xdr:cNvPr id="13" name="テキスト ボックス 12"/>
        <xdr:cNvSpPr txBox="1"/>
      </xdr:nvSpPr>
      <xdr:spPr>
        <a:xfrm>
          <a:off x="2690813" y="1060636"/>
          <a:ext cx="389283" cy="2153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b="0">
              <a:latin typeface="HGP創英角ｺﾞｼｯｸUB" panose="020B0900000000000000" pitchFamily="50" charset="-128"/>
              <a:ea typeface="HGP創英角ｺﾞｼｯｸUB" panose="020B0900000000000000" pitchFamily="50" charset="-128"/>
            </a:rPr>
            <a:t>※</a:t>
          </a:r>
          <a:r>
            <a:rPr kumimoji="1" lang="ja-JP" altLang="en-US" sz="900" b="0">
              <a:latin typeface="HGP創英角ｺﾞｼｯｸUB" panose="020B0900000000000000" pitchFamily="50" charset="-128"/>
              <a:ea typeface="HGP創英角ｺﾞｼｯｸUB" panose="020B0900000000000000" pitchFamily="50" charset="-128"/>
            </a:rPr>
            <a:t>４</a:t>
          </a:r>
        </a:p>
      </xdr:txBody>
    </xdr:sp>
    <xdr:clientData/>
  </xdr:oneCellAnchor>
  <xdr:oneCellAnchor>
    <xdr:from>
      <xdr:col>15</xdr:col>
      <xdr:colOff>442913</xdr:colOff>
      <xdr:row>11</xdr:row>
      <xdr:rowOff>43142</xdr:rowOff>
    </xdr:from>
    <xdr:ext cx="389283" cy="215348"/>
    <xdr:sp macro="" textlink="">
      <xdr:nvSpPr>
        <xdr:cNvPr id="14" name="テキスト ボックス 13"/>
        <xdr:cNvSpPr txBox="1"/>
      </xdr:nvSpPr>
      <xdr:spPr>
        <a:xfrm>
          <a:off x="2690813" y="2786342"/>
          <a:ext cx="389283" cy="2153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b="0">
              <a:latin typeface="HGP創英角ｺﾞｼｯｸUB" panose="020B0900000000000000" pitchFamily="50" charset="-128"/>
              <a:ea typeface="HGP創英角ｺﾞｼｯｸUB" panose="020B0900000000000000" pitchFamily="50" charset="-128"/>
            </a:rPr>
            <a:t>※</a:t>
          </a:r>
          <a:r>
            <a:rPr kumimoji="1" lang="ja-JP" altLang="en-US" sz="900" b="0">
              <a:latin typeface="HGP創英角ｺﾞｼｯｸUB" panose="020B0900000000000000" pitchFamily="50" charset="-128"/>
              <a:ea typeface="HGP創英角ｺﾞｼｯｸUB" panose="020B0900000000000000" pitchFamily="50" charset="-128"/>
            </a:rPr>
            <a:t>６</a:t>
          </a:r>
        </a:p>
      </xdr:txBody>
    </xdr:sp>
    <xdr:clientData/>
  </xdr:oneCellAnchor>
  <xdr:oneCellAnchor>
    <xdr:from>
      <xdr:col>15</xdr:col>
      <xdr:colOff>442913</xdr:colOff>
      <xdr:row>16</xdr:row>
      <xdr:rowOff>9525</xdr:rowOff>
    </xdr:from>
    <xdr:ext cx="389283" cy="215348"/>
    <xdr:sp macro="" textlink="">
      <xdr:nvSpPr>
        <xdr:cNvPr id="20" name="テキスト ボックス 19"/>
        <xdr:cNvSpPr txBox="1"/>
      </xdr:nvSpPr>
      <xdr:spPr>
        <a:xfrm>
          <a:off x="2690813" y="4333875"/>
          <a:ext cx="389283" cy="2153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b="0">
              <a:latin typeface="HGP創英角ｺﾞｼｯｸUB" panose="020B0900000000000000" pitchFamily="50" charset="-128"/>
              <a:ea typeface="HGP創英角ｺﾞｼｯｸUB" panose="020B0900000000000000" pitchFamily="50" charset="-128"/>
            </a:rPr>
            <a:t>※</a:t>
          </a:r>
          <a:r>
            <a:rPr kumimoji="1" lang="ja-JP" altLang="en-US" sz="900" b="0">
              <a:latin typeface="HGP創英角ｺﾞｼｯｸUB" panose="020B0900000000000000" pitchFamily="50" charset="-128"/>
              <a:ea typeface="HGP創英角ｺﾞｼｯｸUB" panose="020B0900000000000000" pitchFamily="50" charset="-128"/>
            </a:rPr>
            <a:t>８</a:t>
          </a:r>
        </a:p>
      </xdr:txBody>
    </xdr:sp>
    <xdr:clientData/>
  </xdr:oneCellAnchor>
  <xdr:oneCellAnchor>
    <xdr:from>
      <xdr:col>3</xdr:col>
      <xdr:colOff>66675</xdr:colOff>
      <xdr:row>32</xdr:row>
      <xdr:rowOff>180975</xdr:rowOff>
    </xdr:from>
    <xdr:ext cx="5867400" cy="1381125"/>
    <xdr:sp macro="" textlink="">
      <xdr:nvSpPr>
        <xdr:cNvPr id="15" name="テキスト ボックス 14"/>
        <xdr:cNvSpPr txBox="1"/>
      </xdr:nvSpPr>
      <xdr:spPr>
        <a:xfrm>
          <a:off x="371475" y="8553450"/>
          <a:ext cx="5867400" cy="13811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171450" lvl="0" indent="-171450" algn="l" eaLnBrk="0" latinLnBrk="0" hangingPunct="1">
            <a:lnSpc>
              <a:spcPts val="1320"/>
            </a:lnSpc>
            <a:spcBef>
              <a:spcPts val="300"/>
            </a:spcBef>
            <a:buFontTx/>
            <a:buChar char="※"/>
          </a:pPr>
          <a:r>
            <a:rPr kumimoji="1" lang="ja-JP" altLang="en-US" sz="900" b="0" kern="0" spc="100">
              <a:latin typeface="+mn-ea"/>
              <a:ea typeface="+mn-ea"/>
            </a:rPr>
            <a:t>１　「助成事業に要する経費」は、申請事業を遂行するために必要な経費を記入してください</a:t>
          </a:r>
          <a:endParaRPr kumimoji="1" lang="en-US" altLang="ja-JP" sz="900" b="0" kern="0" spc="100">
            <a:latin typeface="+mn-ea"/>
            <a:ea typeface="+mn-ea"/>
          </a:endParaRPr>
        </a:p>
        <a:p>
          <a:pPr marL="171450" lvl="0" indent="-171450" algn="l" eaLnBrk="0" latinLnBrk="0" hangingPunct="1">
            <a:lnSpc>
              <a:spcPts val="1320"/>
            </a:lnSpc>
            <a:spcBef>
              <a:spcPts val="300"/>
            </a:spcBef>
            <a:buFontTx/>
            <a:buChar char="※"/>
          </a:pPr>
          <a:r>
            <a:rPr kumimoji="1" lang="ja-JP" altLang="en-US" sz="900" b="0" kern="0" spc="100">
              <a:latin typeface="+mn-ea"/>
              <a:ea typeface="+mn-ea"/>
            </a:rPr>
            <a:t>２　「助成対象経費」は、「助成事業に要する経費」から消費税、交通費、通信費、光熱費等の間接経費や助成対象外経費等を除いたものを記入してください</a:t>
          </a:r>
          <a:endParaRPr kumimoji="1" lang="en-US" altLang="ja-JP" sz="900" b="0" kern="0" spc="100">
            <a:latin typeface="+mn-ea"/>
            <a:ea typeface="+mn-ea"/>
          </a:endParaRPr>
        </a:p>
        <a:p>
          <a:pPr marL="171450" lvl="0" indent="-171450" algn="l" eaLnBrk="0" latinLnBrk="0" hangingPunct="1">
            <a:lnSpc>
              <a:spcPts val="1320"/>
            </a:lnSpc>
            <a:spcBef>
              <a:spcPts val="300"/>
            </a:spcBef>
            <a:buFontTx/>
            <a:buChar char="※"/>
          </a:pPr>
          <a:r>
            <a:rPr kumimoji="1" lang="ja-JP" altLang="en-US" sz="900" b="0" kern="0" spc="100">
              <a:latin typeface="+mn-ea"/>
              <a:ea typeface="+mn-ea"/>
            </a:rPr>
            <a:t>３　「助成金交付申請額」は、「助成対象経費」のうち助成金の交付を希望する額で</a:t>
          </a:r>
          <a:r>
            <a:rPr kumimoji="1" lang="ja-JP" altLang="ja-JP" sz="1100" b="0">
              <a:solidFill>
                <a:schemeClr val="tx1"/>
              </a:solidFill>
              <a:effectLst/>
              <a:latin typeface="+mn-lt"/>
              <a:ea typeface="+mn-ea"/>
              <a:cs typeface="+mn-cs"/>
            </a:rPr>
            <a:t>、</a:t>
          </a:r>
          <a:r>
            <a:rPr kumimoji="1" lang="ja-JP" altLang="en-US" sz="900" b="0" kern="0" spc="100">
              <a:latin typeface="+mn-ea"/>
              <a:ea typeface="+mn-ea"/>
            </a:rPr>
            <a:t>「助成対象経費」に規定の助成率を</a:t>
          </a:r>
          <a:r>
            <a:rPr kumimoji="1" lang="ja-JP" altLang="en-US" sz="900" b="0" u="none" kern="0" spc="100">
              <a:latin typeface="+mn-ea"/>
              <a:ea typeface="+mn-ea"/>
            </a:rPr>
            <a:t>乗じた金額（千円未満切り捨て）、かつ助成上限額以内です</a:t>
          </a:r>
          <a:endParaRPr kumimoji="1" lang="en-US" altLang="ja-JP" sz="900" b="0" u="none" kern="0" spc="100">
            <a:latin typeface="+mn-ea"/>
            <a:ea typeface="+mn-ea"/>
          </a:endParaRPr>
        </a:p>
        <a:p>
          <a:pPr marL="171450" marR="0" lvl="0" indent="-171450" algn="l" defTabSz="914400" eaLnBrk="0" fontAlgn="auto" latinLnBrk="0" hangingPunct="1">
            <a:lnSpc>
              <a:spcPts val="1320"/>
            </a:lnSpc>
            <a:spcBef>
              <a:spcPts val="300"/>
            </a:spcBef>
            <a:spcAft>
              <a:spcPts val="0"/>
            </a:spcAft>
            <a:buClrTx/>
            <a:buSzTx/>
            <a:buFontTx/>
            <a:buChar char="※"/>
            <a:tabLst/>
            <a:defRPr/>
          </a:pPr>
          <a:r>
            <a:rPr kumimoji="1" lang="ja-JP" altLang="en-US" sz="900" b="0" kern="0" spc="100">
              <a:solidFill>
                <a:schemeClr val="tx1"/>
              </a:solidFill>
              <a:effectLst/>
              <a:latin typeface="+mn-ea"/>
              <a:ea typeface="+mn-ea"/>
              <a:cs typeface="+mn-cs"/>
            </a:rPr>
            <a:t>４～９　</a:t>
          </a:r>
          <a:r>
            <a:rPr kumimoji="1" lang="ja-JP" altLang="en-US" sz="900" b="0" i="0" u="none" strike="noStrike" kern="0" cap="none" spc="100" normalizeH="0" baseline="0" noProof="0">
              <a:ln>
                <a:noFill/>
              </a:ln>
              <a:solidFill>
                <a:prstClr val="black"/>
              </a:solidFill>
              <a:effectLst/>
              <a:uLnTx/>
              <a:uFillTx/>
              <a:latin typeface="+mn-ea"/>
              <a:ea typeface="+mn-ea"/>
              <a:cs typeface="+mn-cs"/>
            </a:rPr>
            <a:t>「</a:t>
          </a:r>
          <a:r>
            <a:rPr kumimoji="1" lang="ja-JP" altLang="ja-JP" sz="900" b="0" i="0" u="none" strike="noStrike" kern="0" cap="none" spc="100" normalizeH="0" baseline="0" noProof="0">
              <a:ln>
                <a:noFill/>
              </a:ln>
              <a:solidFill>
                <a:prstClr val="black"/>
              </a:solidFill>
              <a:effectLst/>
              <a:uLnTx/>
              <a:uFillTx/>
              <a:latin typeface="+mn-ea"/>
              <a:ea typeface="+mn-ea"/>
              <a:cs typeface="+mn-cs"/>
            </a:rPr>
            <a:t>助成事業交付</a:t>
          </a:r>
          <a:r>
            <a:rPr kumimoji="1" lang="ja-JP" altLang="en-US" sz="900" b="0" i="0" u="none" strike="noStrike" kern="0" cap="none" spc="100" normalizeH="0" baseline="0" noProof="0">
              <a:ln>
                <a:noFill/>
              </a:ln>
              <a:solidFill>
                <a:prstClr val="black"/>
              </a:solidFill>
              <a:effectLst/>
              <a:uLnTx/>
              <a:uFillTx/>
              <a:latin typeface="+mn-ea"/>
              <a:ea typeface="+mn-ea"/>
              <a:cs typeface="+mn-cs"/>
            </a:rPr>
            <a:t>申請</a:t>
          </a:r>
          <a:r>
            <a:rPr kumimoji="1" lang="ja-JP" altLang="ja-JP" sz="900" b="0" i="0" u="none" strike="noStrike" kern="0" cap="none" spc="100" normalizeH="0" baseline="0" noProof="0">
              <a:ln>
                <a:noFill/>
              </a:ln>
              <a:solidFill>
                <a:prstClr val="black"/>
              </a:solidFill>
              <a:effectLst/>
              <a:uLnTx/>
              <a:uFillTx/>
              <a:latin typeface="+mn-ea"/>
              <a:ea typeface="+mn-ea"/>
              <a:cs typeface="+mn-cs"/>
            </a:rPr>
            <a:t>額</a:t>
          </a:r>
          <a:r>
            <a:rPr kumimoji="1" lang="ja-JP" altLang="en-US" sz="900" b="0" i="0" u="none" strike="noStrike" kern="0" cap="none" spc="100" normalizeH="0" baseline="0" noProof="0">
              <a:ln>
                <a:noFill/>
              </a:ln>
              <a:solidFill>
                <a:prstClr val="black"/>
              </a:solidFill>
              <a:effectLst/>
              <a:uLnTx/>
              <a:uFillTx/>
              <a:latin typeface="+mn-ea"/>
              <a:ea typeface="+mn-ea"/>
              <a:cs typeface="+mn-cs"/>
            </a:rPr>
            <a:t>」が助成上限額を超える場合は、経費区分（１）～（</a:t>
          </a:r>
          <a:r>
            <a:rPr kumimoji="1" lang="en-US" altLang="ja-JP" sz="900" b="0" i="0" u="none" strike="noStrike" kern="0" cap="none" spc="100" normalizeH="0" baseline="0" noProof="0">
              <a:ln>
                <a:noFill/>
              </a:ln>
              <a:solidFill>
                <a:prstClr val="black"/>
              </a:solidFill>
              <a:effectLst/>
              <a:uLnTx/>
              <a:uFillTx/>
              <a:latin typeface="+mn-ea"/>
              <a:ea typeface="+mn-ea"/>
              <a:cs typeface="+mn-cs"/>
            </a:rPr>
            <a:t>11</a:t>
          </a:r>
          <a:r>
            <a:rPr kumimoji="1" lang="ja-JP" altLang="en-US" sz="900" b="0" i="0" u="none" strike="noStrike" kern="0" cap="none" spc="100" normalizeH="0" baseline="0" noProof="0">
              <a:ln>
                <a:noFill/>
              </a:ln>
              <a:solidFill>
                <a:prstClr val="black"/>
              </a:solidFill>
              <a:effectLst/>
              <a:uLnTx/>
              <a:uFillTx/>
              <a:latin typeface="+mn-ea"/>
              <a:ea typeface="+mn-ea"/>
              <a:cs typeface="+mn-cs"/>
            </a:rPr>
            <a:t>）の</a:t>
          </a:r>
          <a:r>
            <a:rPr kumimoji="1" lang="ja-JP" altLang="ja-JP" sz="900" b="0" i="0" kern="0" spc="100" baseline="0">
              <a:solidFill>
                <a:schemeClr val="tx1"/>
              </a:solidFill>
              <a:effectLst/>
              <a:latin typeface="+mn-ea"/>
              <a:ea typeface="+mn-ea"/>
              <a:cs typeface="+mn-cs"/>
            </a:rPr>
            <a:t>「助成金交付申請額」</a:t>
          </a:r>
          <a:r>
            <a:rPr kumimoji="1" lang="ja-JP" altLang="en-US" sz="900" b="0" i="0" u="none" strike="noStrike" kern="0" cap="none" spc="100" normalizeH="0" baseline="0" noProof="0">
              <a:ln>
                <a:noFill/>
              </a:ln>
              <a:solidFill>
                <a:prstClr val="black"/>
              </a:solidFill>
              <a:effectLst/>
              <a:uLnTx/>
              <a:uFillTx/>
              <a:latin typeface="+mn-ea"/>
              <a:ea typeface="+mn-ea"/>
              <a:cs typeface="+mn-cs"/>
            </a:rPr>
            <a:t>を調整してください</a:t>
          </a:r>
          <a:endParaRPr kumimoji="1" lang="en-US" altLang="ja-JP" sz="900" b="0" i="0" u="none" strike="noStrike" kern="0" cap="none" spc="100" normalizeH="0" baseline="0" noProof="0">
            <a:ln>
              <a:noFill/>
            </a:ln>
            <a:solidFill>
              <a:prstClr val="black"/>
            </a:solidFill>
            <a:effectLst/>
            <a:uLnTx/>
            <a:uFillTx/>
            <a:latin typeface="+mn-ea"/>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314324</xdr:colOff>
      <xdr:row>118</xdr:row>
      <xdr:rowOff>57150</xdr:rowOff>
    </xdr:from>
    <xdr:to>
      <xdr:col>7</xdr:col>
      <xdr:colOff>1266825</xdr:colOff>
      <xdr:row>126</xdr:row>
      <xdr:rowOff>152400</xdr:rowOff>
    </xdr:to>
    <xdr:sp macro="" textlink="">
      <xdr:nvSpPr>
        <xdr:cNvPr id="4" name="テキスト ボックス 3"/>
        <xdr:cNvSpPr txBox="1"/>
      </xdr:nvSpPr>
      <xdr:spPr>
        <a:xfrm>
          <a:off x="314324" y="28927425"/>
          <a:ext cx="5543551" cy="154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ea"/>
              <a:ea typeface="+mn-ea"/>
              <a:cs typeface="+mn-cs"/>
            </a:rPr>
            <a:t>※</a:t>
          </a:r>
          <a:r>
            <a:rPr lang="ja-JP" altLang="en-US" sz="1100" b="0" i="0" u="none" strike="noStrike">
              <a:solidFill>
                <a:schemeClr val="dk1"/>
              </a:solidFill>
              <a:effectLst/>
              <a:latin typeface="+mn-ea"/>
              <a:ea typeface="+mn-ea"/>
              <a:cs typeface="+mn-cs"/>
            </a:rPr>
            <a:t>申請にあたり</a:t>
          </a:r>
          <a:r>
            <a:rPr lang="ja-JP" altLang="en-US" sz="1100" b="0" i="0">
              <a:solidFill>
                <a:schemeClr val="dk1"/>
              </a:solidFill>
              <a:effectLst/>
              <a:latin typeface="+mn-lt"/>
              <a:ea typeface="+mn-ea"/>
              <a:cs typeface="+mn-cs"/>
            </a:rPr>
            <a:t>「</a:t>
          </a:r>
          <a:r>
            <a:rPr lang="ja-JP" altLang="en-US" sz="1100" b="0" i="0" u="none" strike="noStrike">
              <a:solidFill>
                <a:schemeClr val="dk1"/>
              </a:solidFill>
              <a:effectLst/>
              <a:latin typeface="+mn-ea"/>
              <a:ea typeface="+mn-ea"/>
              <a:cs typeface="+mn-cs"/>
            </a:rPr>
            <a:t>業種」を確認する際は、</a:t>
          </a:r>
          <a:r>
            <a:rPr lang="ja-JP" altLang="en-US" sz="1100">
              <a:latin typeface="+mn-ea"/>
              <a:ea typeface="+mn-ea"/>
            </a:rPr>
            <a:t> </a:t>
          </a:r>
          <a:r>
            <a:rPr lang="ja-JP" altLang="en-US" sz="1100" b="0" i="0" u="none" strike="noStrike">
              <a:solidFill>
                <a:schemeClr val="dk1"/>
              </a:solidFill>
              <a:effectLst/>
              <a:latin typeface="+mn-ea"/>
              <a:ea typeface="+mn-ea"/>
              <a:cs typeface="+mn-cs"/>
            </a:rPr>
            <a:t>日本標準産業分類の最新の分類でご確認ください。確認には、</a:t>
          </a:r>
          <a:r>
            <a:rPr lang="ja-JP" altLang="ja-JP" sz="1100" b="0" i="0">
              <a:solidFill>
                <a:schemeClr val="dk1"/>
              </a:solidFill>
              <a:effectLst/>
              <a:latin typeface="+mn-lt"/>
              <a:ea typeface="+mn-ea"/>
              <a:cs typeface="+mn-cs"/>
            </a:rPr>
            <a:t>下記ホームページ等をご参照ください。</a:t>
          </a:r>
          <a:endParaRPr lang="en-US" altLang="ja-JP"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ea"/>
              <a:ea typeface="+mn-ea"/>
              <a:cs typeface="+mn-cs"/>
            </a:rPr>
            <a:t>なお、</a:t>
          </a:r>
          <a:r>
            <a:rPr lang="ja-JP" altLang="ja-JP" sz="1100" b="0" i="0">
              <a:solidFill>
                <a:schemeClr val="dk1"/>
              </a:solidFill>
              <a:effectLst/>
              <a:latin typeface="+mn-ea"/>
              <a:ea typeface="+mn-ea"/>
              <a:cs typeface="+mn-cs"/>
            </a:rPr>
            <a:t>分類に関するお問い合わせにはお答えできません</a:t>
          </a:r>
          <a:r>
            <a:rPr lang="ja-JP" altLang="en-US" sz="1100" b="0" i="0">
              <a:solidFill>
                <a:schemeClr val="dk1"/>
              </a:solidFill>
              <a:effectLst/>
              <a:latin typeface="+mn-ea"/>
              <a:ea typeface="+mn-ea"/>
              <a:cs typeface="+mn-cs"/>
            </a:rPr>
            <a:t>。</a:t>
          </a:r>
          <a:endParaRPr lang="en-US" altLang="ja-JP" sz="1100" b="0" i="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b="1" i="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b="1" i="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b="1" i="0">
            <a:solidFill>
              <a:schemeClr val="dk1"/>
            </a:solidFill>
            <a:effectLst/>
            <a:latin typeface="+mn-ea"/>
            <a:ea typeface="+mn-ea"/>
            <a:cs typeface="+mn-cs"/>
          </a:endParaRPr>
        </a:p>
        <a:p>
          <a:r>
            <a:rPr lang="en-US" altLang="ja-JP" sz="1100" b="0" i="0" u="none" strike="noStrike">
              <a:solidFill>
                <a:schemeClr val="dk1"/>
              </a:solidFill>
              <a:effectLst/>
              <a:latin typeface="+mn-ea"/>
              <a:ea typeface="+mn-ea"/>
              <a:cs typeface="+mn-cs"/>
            </a:rPr>
            <a:t>※</a:t>
          </a:r>
          <a:r>
            <a:rPr lang="ja-JP" altLang="en-US" sz="1100" b="0" i="0" u="none" strike="noStrike">
              <a:solidFill>
                <a:schemeClr val="dk1"/>
              </a:solidFill>
              <a:effectLst/>
              <a:latin typeface="+mn-ea"/>
              <a:ea typeface="+mn-ea"/>
              <a:cs typeface="+mn-cs"/>
            </a:rPr>
            <a:t>複数事業を行っている場合の考え方は下記をご参照ください。</a:t>
          </a:r>
          <a:endParaRPr lang="en-US" altLang="ja-JP" sz="1100" b="0" i="0" u="none" strike="noStrike">
            <a:solidFill>
              <a:schemeClr val="dk1"/>
            </a:solidFill>
            <a:effectLst/>
            <a:latin typeface="+mn-ea"/>
            <a:ea typeface="+mn-ea"/>
            <a:cs typeface="+mn-cs"/>
          </a:endParaRPr>
        </a:p>
      </xdr:txBody>
    </xdr:sp>
    <xdr:clientData/>
  </xdr:twoCellAnchor>
  <xdr:twoCellAnchor>
    <xdr:from>
      <xdr:col>0</xdr:col>
      <xdr:colOff>66676</xdr:colOff>
      <xdr:row>121</xdr:row>
      <xdr:rowOff>123826</xdr:rowOff>
    </xdr:from>
    <xdr:to>
      <xdr:col>6</xdr:col>
      <xdr:colOff>390526</xdr:colOff>
      <xdr:row>124</xdr:row>
      <xdr:rowOff>76201</xdr:rowOff>
    </xdr:to>
    <xdr:sp macro="" textlink="">
      <xdr:nvSpPr>
        <xdr:cNvPr id="5" name="テキスト ボックス 4"/>
        <xdr:cNvSpPr txBox="1"/>
      </xdr:nvSpPr>
      <xdr:spPr>
        <a:xfrm>
          <a:off x="66676" y="29537026"/>
          <a:ext cx="422910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ea"/>
              <a:ea typeface="+mn-ea"/>
              <a:cs typeface="+mn-cs"/>
            </a:rPr>
            <a:t>◆　</a:t>
          </a:r>
          <a:r>
            <a:rPr lang="en-US" altLang="ja-JP" sz="1100" b="0" i="0" u="none" strike="noStrike">
              <a:solidFill>
                <a:schemeClr val="dk1"/>
              </a:solidFill>
              <a:effectLst/>
              <a:latin typeface="+mn-ea"/>
              <a:ea typeface="+mn-ea"/>
              <a:cs typeface="+mn-cs"/>
            </a:rPr>
            <a:t>http://www.e-stat.go.jp/SG1/htoukeib/htoukeib.do</a:t>
          </a:r>
        </a:p>
        <a:p>
          <a:r>
            <a:rPr lang="ja-JP" altLang="en-US" sz="1100" b="0" i="0" u="none" strike="noStrike">
              <a:solidFill>
                <a:schemeClr val="dk1"/>
              </a:solidFill>
              <a:effectLst/>
              <a:latin typeface="+mn-ea"/>
              <a:ea typeface="+mn-ea"/>
              <a:cs typeface="+mn-cs"/>
            </a:rPr>
            <a:t>　　政府統計の総合窓口</a:t>
          </a:r>
          <a:r>
            <a:rPr lang="en-US" altLang="ja-JP" sz="1100" b="0" i="0" u="none" strike="noStrike">
              <a:solidFill>
                <a:schemeClr val="dk1"/>
              </a:solidFill>
              <a:effectLst/>
              <a:latin typeface="+mn-ea"/>
              <a:ea typeface="+mn-ea"/>
              <a:cs typeface="+mn-cs"/>
            </a:rPr>
            <a:t>(e-Stat)</a:t>
          </a:r>
          <a:r>
            <a:rPr lang="ja-JP" altLang="en-US" sz="1100" b="0" i="0" u="none" strike="noStrike">
              <a:solidFill>
                <a:schemeClr val="dk1"/>
              </a:solidFill>
              <a:effectLst/>
              <a:latin typeface="+mn-ea"/>
              <a:ea typeface="+mn-ea"/>
              <a:cs typeface="+mn-cs"/>
            </a:rPr>
            <a:t>（</a:t>
          </a:r>
          <a:r>
            <a:rPr lang="en-US" altLang="ja-JP" sz="1100" b="0" i="0" u="none" strike="noStrike">
              <a:solidFill>
                <a:schemeClr val="dk1"/>
              </a:solidFill>
              <a:effectLst/>
              <a:latin typeface="+mn-ea"/>
              <a:ea typeface="+mn-ea"/>
              <a:cs typeface="+mn-cs"/>
            </a:rPr>
            <a:t>http://www.e-stat.go.jp/</a:t>
          </a:r>
          <a:r>
            <a:rPr lang="ja-JP" altLang="en-US" sz="1100" b="0" i="0" u="none" strike="noStrike">
              <a:solidFill>
                <a:schemeClr val="dk1"/>
              </a:solidFill>
              <a:effectLst/>
              <a:latin typeface="+mn-ea"/>
              <a:ea typeface="+mn-ea"/>
              <a:cs typeface="+mn-cs"/>
            </a:rPr>
            <a:t>）</a:t>
          </a:r>
          <a:r>
            <a:rPr lang="en-US" altLang="ja-JP" sz="1100" b="0" i="0" u="none" strike="noStrike">
              <a:solidFill>
                <a:schemeClr val="dk1"/>
              </a:solidFill>
              <a:effectLst/>
              <a:latin typeface="+mn-ea"/>
              <a:ea typeface="+mn-ea"/>
              <a:cs typeface="+mn-cs"/>
            </a:rPr>
            <a:t> </a:t>
          </a:r>
        </a:p>
      </xdr:txBody>
    </xdr:sp>
    <xdr:clientData/>
  </xdr:twoCellAnchor>
  <xdr:twoCellAnchor>
    <xdr:from>
      <xdr:col>0</xdr:col>
      <xdr:colOff>57150</xdr:colOff>
      <xdr:row>125</xdr:row>
      <xdr:rowOff>76201</xdr:rowOff>
    </xdr:from>
    <xdr:to>
      <xdr:col>7</xdr:col>
      <xdr:colOff>104775</xdr:colOff>
      <xdr:row>128</xdr:row>
      <xdr:rowOff>0</xdr:rowOff>
    </xdr:to>
    <xdr:sp macro="" textlink="">
      <xdr:nvSpPr>
        <xdr:cNvPr id="6" name="テキスト ボックス 5"/>
        <xdr:cNvSpPr txBox="1"/>
      </xdr:nvSpPr>
      <xdr:spPr>
        <a:xfrm>
          <a:off x="57150" y="30213301"/>
          <a:ext cx="463867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ea"/>
              <a:ea typeface="+mn-ea"/>
              <a:cs typeface="+mn-cs"/>
            </a:rPr>
            <a:t>◆</a:t>
          </a:r>
          <a:r>
            <a:rPr lang="en-US" altLang="ja-JP" sz="1100" b="0" i="0" u="none" strike="noStrike">
              <a:solidFill>
                <a:schemeClr val="dk1"/>
              </a:solidFill>
              <a:effectLst/>
              <a:latin typeface="+mn-ea"/>
              <a:ea typeface="+mn-ea"/>
              <a:cs typeface="+mn-cs"/>
            </a:rPr>
            <a:t>http://www.soumu.go.jp/main_content/000317696.pdf</a:t>
          </a:r>
        </a:p>
        <a:p>
          <a:r>
            <a:rPr lang="ja-JP" altLang="en-US" sz="1100" b="0" i="0" u="none" strike="noStrike">
              <a:solidFill>
                <a:schemeClr val="dk1"/>
              </a:solidFill>
              <a:effectLst/>
              <a:latin typeface="+mn-ea"/>
              <a:ea typeface="+mn-ea"/>
              <a:cs typeface="+mn-cs"/>
            </a:rPr>
            <a:t>　総務省「</a:t>
          </a:r>
          <a:r>
            <a:rPr lang="ja-JP" altLang="en-US" sz="1100">
              <a:latin typeface="+mn-ea"/>
              <a:ea typeface="+mn-ea"/>
            </a:rPr>
            <a:t>日本標準産業分類に関するよくあるお問合せについて」</a:t>
          </a:r>
          <a:endParaRPr lang="en-US" altLang="ja-JP" sz="1100" b="0" i="0" u="none" strike="noStrike">
            <a:solidFill>
              <a:schemeClr val="dk1"/>
            </a:solidFill>
            <a:effectLst/>
            <a:latin typeface="+mn-lt"/>
            <a:ea typeface="+mn-ea"/>
            <a:cs typeface="+mn-cs"/>
          </a:endParaRPr>
        </a:p>
      </xdr:txBody>
    </xdr:sp>
    <xdr:clientData/>
  </xdr:twoCellAnchor>
</xdr:wsDr>
</file>

<file path=xl/tables/table1.xml><?xml version="1.0" encoding="utf-8"?>
<table xmlns="http://schemas.openxmlformats.org/spreadsheetml/2006/main" id="1" name="テーブル6" displayName="テーブル6" ref="A13:G18" totalsRowShown="0" headerRowDxfId="9" dataDxfId="8" tableBorderDxfId="7">
  <tableColumns count="7">
    <tableColumn id="1" name="年度" dataDxfId="6"/>
    <tableColumn id="2" name="申請先" dataDxfId="5"/>
    <tableColumn id="3" name="助成事業名" dataDxfId="4"/>
    <tableColumn id="4" name="申請テーマ" dataDxfId="3"/>
    <tableColumn id="5" name="助成金額（円）" dataDxfId="2" dataCellStyle="桁区切り"/>
    <tableColumn id="6" name="経費の_x000a_重複" dataDxfId="1"/>
    <tableColumn id="7" name="本申請との重複" dataDxfId="0"/>
  </tableColumns>
  <tableStyleInfo name="テーブル スタイル 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J43"/>
  <sheetViews>
    <sheetView showZeros="0" tabSelected="1" view="pageBreakPreview" zoomScaleNormal="100" zoomScaleSheetLayoutView="100" workbookViewId="0">
      <selection activeCell="B24" sqref="B24:AF24"/>
    </sheetView>
  </sheetViews>
  <sheetFormatPr defaultColWidth="2.625" defaultRowHeight="15" customHeight="1" x14ac:dyDescent="0.15"/>
  <cols>
    <col min="1" max="33" width="2.625" style="194" customWidth="1"/>
    <col min="34" max="34" width="1.625" style="194" customWidth="1"/>
    <col min="35" max="16384" width="2.625" style="194"/>
  </cols>
  <sheetData>
    <row r="1" spans="1:62" ht="15.95" customHeight="1" x14ac:dyDescent="0.15">
      <c r="A1" s="192" t="s">
        <v>12</v>
      </c>
      <c r="B1" s="192"/>
      <c r="C1" s="192"/>
      <c r="D1" s="192"/>
      <c r="E1" s="192"/>
      <c r="F1" s="192"/>
      <c r="G1" s="193"/>
      <c r="H1" s="193"/>
      <c r="I1" s="193"/>
      <c r="J1" s="193"/>
      <c r="K1" s="192"/>
      <c r="L1" s="192"/>
      <c r="M1" s="192"/>
      <c r="N1" s="192"/>
      <c r="O1" s="192"/>
      <c r="P1" s="192"/>
      <c r="Q1" s="192"/>
      <c r="R1" s="192"/>
      <c r="S1" s="192"/>
      <c r="T1" s="192"/>
      <c r="U1" s="192"/>
      <c r="V1" s="192"/>
      <c r="W1" s="192"/>
      <c r="X1" s="588" t="s">
        <v>13</v>
      </c>
      <c r="Y1" s="589"/>
      <c r="Z1" s="589"/>
      <c r="AA1" s="589"/>
      <c r="AB1" s="589"/>
      <c r="AC1" s="589"/>
      <c r="AD1" s="589"/>
      <c r="AE1" s="589"/>
      <c r="AF1" s="589"/>
      <c r="AG1" s="590"/>
    </row>
    <row r="2" spans="1:62" ht="15.95" customHeight="1" x14ac:dyDescent="0.15">
      <c r="A2" s="192"/>
      <c r="B2" s="192"/>
      <c r="C2" s="192"/>
      <c r="D2" s="192"/>
      <c r="E2" s="192"/>
      <c r="F2" s="192"/>
      <c r="G2" s="193"/>
      <c r="H2" s="193"/>
      <c r="I2" s="193"/>
      <c r="J2" s="193"/>
      <c r="K2" s="192"/>
      <c r="L2" s="192"/>
      <c r="M2" s="192"/>
      <c r="N2" s="192"/>
      <c r="O2" s="192"/>
      <c r="P2" s="192"/>
      <c r="Q2" s="192"/>
      <c r="R2" s="192"/>
      <c r="S2" s="192"/>
      <c r="T2" s="192"/>
      <c r="U2" s="192"/>
      <c r="V2" s="192"/>
      <c r="W2" s="192"/>
      <c r="X2" s="591" t="s">
        <v>14</v>
      </c>
      <c r="Y2" s="592"/>
      <c r="Z2" s="592"/>
      <c r="AA2" s="613"/>
      <c r="AB2" s="613"/>
      <c r="AC2" s="613"/>
      <c r="AD2" s="613"/>
      <c r="AE2" s="613"/>
      <c r="AF2" s="613"/>
      <c r="AG2" s="614"/>
    </row>
    <row r="3" spans="1:62" ht="15.95" customHeight="1" x14ac:dyDescent="0.15">
      <c r="A3" s="192" t="s">
        <v>15</v>
      </c>
      <c r="B3" s="192"/>
      <c r="C3" s="192"/>
      <c r="D3" s="192"/>
      <c r="E3" s="192"/>
      <c r="F3" s="192"/>
      <c r="G3" s="193"/>
      <c r="H3" s="193"/>
      <c r="I3" s="193"/>
      <c r="J3" s="193"/>
      <c r="K3" s="192"/>
      <c r="L3" s="192"/>
      <c r="M3" s="192"/>
      <c r="N3" s="192"/>
      <c r="O3" s="192"/>
      <c r="P3" s="192"/>
      <c r="Q3" s="192"/>
      <c r="R3" s="192"/>
      <c r="S3" s="192"/>
      <c r="T3" s="192"/>
      <c r="U3" s="192"/>
      <c r="V3" s="192"/>
      <c r="W3" s="193"/>
      <c r="X3" s="591" t="s">
        <v>16</v>
      </c>
      <c r="Y3" s="592"/>
      <c r="Z3" s="592"/>
      <c r="AA3" s="615"/>
      <c r="AB3" s="615"/>
      <c r="AC3" s="615"/>
      <c r="AD3" s="615"/>
      <c r="AE3" s="615"/>
      <c r="AF3" s="615"/>
      <c r="AG3" s="616"/>
    </row>
    <row r="4" spans="1:62" ht="15.95" customHeight="1" x14ac:dyDescent="0.15">
      <c r="A4" s="192" t="s">
        <v>17</v>
      </c>
      <c r="B4" s="192"/>
      <c r="C4" s="192"/>
      <c r="D4" s="192"/>
      <c r="E4" s="192"/>
      <c r="F4" s="192"/>
      <c r="G4" s="193"/>
      <c r="H4" s="193"/>
      <c r="I4" s="193"/>
      <c r="J4" s="193"/>
      <c r="K4" s="192"/>
      <c r="L4" s="192"/>
      <c r="M4" s="192"/>
      <c r="N4" s="192"/>
      <c r="O4" s="192"/>
      <c r="P4" s="192"/>
      <c r="Q4" s="192"/>
      <c r="R4" s="192"/>
      <c r="S4" s="192"/>
      <c r="T4" s="192"/>
      <c r="U4" s="192"/>
      <c r="V4" s="192"/>
      <c r="W4" s="192"/>
      <c r="X4" s="611" t="s">
        <v>18</v>
      </c>
      <c r="Y4" s="612"/>
      <c r="Z4" s="612"/>
      <c r="AA4" s="617"/>
      <c r="AB4" s="617"/>
      <c r="AC4" s="617"/>
      <c r="AD4" s="617"/>
      <c r="AE4" s="617"/>
      <c r="AF4" s="617"/>
      <c r="AG4" s="618"/>
    </row>
    <row r="5" spans="1:62" ht="10.5" customHeight="1" x14ac:dyDescent="0.15">
      <c r="G5" s="195"/>
      <c r="H5" s="195"/>
      <c r="I5" s="195"/>
      <c r="J5" s="195"/>
      <c r="Y5" s="195"/>
      <c r="Z5" s="287"/>
      <c r="AA5" s="287"/>
      <c r="AB5" s="287"/>
      <c r="AC5" s="196"/>
      <c r="AD5" s="196"/>
      <c r="AE5" s="196"/>
      <c r="AF5" s="196"/>
      <c r="AG5" s="196"/>
    </row>
    <row r="6" spans="1:62" ht="21.95" customHeight="1" x14ac:dyDescent="0.15">
      <c r="A6" s="289"/>
      <c r="B6" s="289"/>
      <c r="C6" s="289"/>
      <c r="D6" s="289"/>
      <c r="E6" s="289"/>
      <c r="F6" s="289"/>
      <c r="G6" s="289"/>
      <c r="H6" s="289"/>
      <c r="I6" s="289"/>
      <c r="J6" s="289"/>
      <c r="K6" s="289"/>
      <c r="L6" s="289"/>
      <c r="M6" s="289"/>
      <c r="N6" s="289"/>
      <c r="O6" s="289"/>
      <c r="P6" s="289"/>
      <c r="Q6" s="289" t="s">
        <v>19</v>
      </c>
      <c r="R6" s="289"/>
      <c r="S6" s="289"/>
      <c r="T6" s="289" t="s">
        <v>745</v>
      </c>
      <c r="U6" s="625"/>
      <c r="V6" s="625"/>
      <c r="W6" s="625"/>
      <c r="X6" s="625"/>
      <c r="Y6" s="625"/>
      <c r="Z6" s="625"/>
      <c r="AA6" s="289"/>
      <c r="AB6" s="289"/>
      <c r="AC6" s="289"/>
      <c r="AD6" s="289"/>
      <c r="AE6" s="289"/>
      <c r="AF6" s="289"/>
      <c r="AG6" s="289"/>
    </row>
    <row r="7" spans="1:62" ht="21.95" customHeight="1" x14ac:dyDescent="0.15">
      <c r="A7" s="289"/>
      <c r="B7" s="290"/>
      <c r="C7" s="289"/>
      <c r="D7" s="289"/>
      <c r="E7" s="289"/>
      <c r="F7" s="289"/>
      <c r="G7" s="289"/>
      <c r="H7" s="289"/>
      <c r="I7" s="289"/>
      <c r="J7" s="289"/>
      <c r="K7" s="289"/>
      <c r="L7" s="289"/>
      <c r="M7" s="289"/>
      <c r="N7" s="289"/>
      <c r="O7" s="289"/>
      <c r="P7" s="289"/>
      <c r="Q7" s="289"/>
      <c r="R7" s="291"/>
      <c r="S7" s="291"/>
      <c r="T7" s="632"/>
      <c r="U7" s="632"/>
      <c r="V7" s="632"/>
      <c r="W7" s="632"/>
      <c r="X7" s="632"/>
      <c r="Y7" s="632"/>
      <c r="Z7" s="632"/>
      <c r="AA7" s="632"/>
      <c r="AB7" s="632"/>
      <c r="AC7" s="632"/>
      <c r="AD7" s="632"/>
      <c r="AE7" s="632"/>
      <c r="AF7" s="632"/>
      <c r="AG7" s="632"/>
    </row>
    <row r="8" spans="1:62" ht="21.95" customHeight="1" x14ac:dyDescent="0.15">
      <c r="A8" s="289"/>
      <c r="B8" s="289"/>
      <c r="C8" s="289"/>
      <c r="D8" s="289"/>
      <c r="E8" s="289"/>
      <c r="F8" s="289"/>
      <c r="G8" s="289"/>
      <c r="H8" s="289"/>
      <c r="I8" s="289"/>
      <c r="J8" s="289"/>
      <c r="K8" s="289"/>
      <c r="L8" s="289"/>
      <c r="M8" s="289"/>
      <c r="N8" s="289"/>
      <c r="O8" s="289"/>
      <c r="P8" s="289"/>
      <c r="Q8" s="289"/>
      <c r="R8" s="291"/>
      <c r="S8" s="291"/>
      <c r="T8" s="632"/>
      <c r="U8" s="632"/>
      <c r="V8" s="632"/>
      <c r="W8" s="632"/>
      <c r="X8" s="632"/>
      <c r="Y8" s="632"/>
      <c r="Z8" s="632"/>
      <c r="AA8" s="632"/>
      <c r="AB8" s="632"/>
      <c r="AC8" s="632"/>
      <c r="AD8" s="632"/>
      <c r="AE8" s="632"/>
      <c r="AF8" s="632"/>
      <c r="AG8" s="632"/>
    </row>
    <row r="9" spans="1:62" ht="21.95" customHeight="1" x14ac:dyDescent="0.15">
      <c r="A9" s="289"/>
      <c r="B9" s="289"/>
      <c r="C9" s="289"/>
      <c r="D9" s="289"/>
      <c r="E9" s="289"/>
      <c r="F9" s="289"/>
      <c r="G9" s="289"/>
      <c r="H9" s="289"/>
      <c r="I9" s="289"/>
      <c r="J9" s="289"/>
      <c r="K9" s="289"/>
      <c r="L9" s="289"/>
      <c r="M9" s="289"/>
      <c r="N9" s="289"/>
      <c r="O9" s="289"/>
      <c r="P9" s="289"/>
      <c r="Q9" s="289" t="s">
        <v>20</v>
      </c>
      <c r="R9" s="289"/>
      <c r="S9" s="289"/>
      <c r="T9" s="610"/>
      <c r="U9" s="610"/>
      <c r="V9" s="610"/>
      <c r="W9" s="610"/>
      <c r="X9" s="610"/>
      <c r="Y9" s="610"/>
      <c r="Z9" s="610"/>
      <c r="AA9" s="610"/>
      <c r="AB9" s="610"/>
      <c r="AC9" s="610"/>
      <c r="AD9" s="610"/>
      <c r="AE9" s="610"/>
      <c r="AF9" s="610"/>
      <c r="AG9" s="610"/>
    </row>
    <row r="10" spans="1:62" ht="9.9499999999999993" customHeight="1" x14ac:dyDescent="0.15">
      <c r="A10" s="289"/>
      <c r="B10" s="290"/>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row>
    <row r="11" spans="1:62" ht="21.95" customHeight="1" x14ac:dyDescent="0.15">
      <c r="A11" s="289"/>
      <c r="B11" s="289"/>
      <c r="C11" s="289"/>
      <c r="D11" s="289"/>
      <c r="E11" s="289"/>
      <c r="F11" s="289"/>
      <c r="G11" s="289"/>
      <c r="H11" s="289"/>
      <c r="I11" s="289"/>
      <c r="J11" s="289"/>
      <c r="K11" s="289"/>
      <c r="L11" s="289"/>
      <c r="M11" s="289"/>
      <c r="N11" s="289"/>
      <c r="O11" s="289"/>
      <c r="P11" s="289"/>
      <c r="Q11" s="289" t="s">
        <v>21</v>
      </c>
      <c r="R11" s="289"/>
      <c r="S11" s="289"/>
      <c r="T11" s="289" t="s">
        <v>22</v>
      </c>
      <c r="U11" s="289"/>
      <c r="V11" s="289"/>
      <c r="W11" s="610"/>
      <c r="X11" s="610"/>
      <c r="Y11" s="610"/>
      <c r="Z11" s="610"/>
      <c r="AA11" s="610"/>
      <c r="AB11" s="610"/>
      <c r="AC11" s="610"/>
      <c r="AD11" s="610"/>
      <c r="AE11" s="610"/>
      <c r="AF11" s="610"/>
      <c r="AG11" s="610"/>
    </row>
    <row r="12" spans="1:62" ht="21.95" customHeight="1" x14ac:dyDescent="0.15">
      <c r="A12" s="289"/>
      <c r="B12" s="290"/>
      <c r="C12" s="289"/>
      <c r="D12" s="289"/>
      <c r="E12" s="289"/>
      <c r="F12" s="289"/>
      <c r="G12" s="289"/>
      <c r="H12" s="289"/>
      <c r="I12" s="289"/>
      <c r="J12" s="289"/>
      <c r="K12" s="289"/>
      <c r="L12" s="289"/>
      <c r="M12" s="289"/>
      <c r="N12" s="289"/>
      <c r="O12" s="289"/>
      <c r="P12" s="289"/>
      <c r="Q12" s="289"/>
      <c r="R12" s="289"/>
      <c r="S12" s="289"/>
      <c r="T12" s="431" t="s">
        <v>23</v>
      </c>
      <c r="U12" s="289"/>
      <c r="V12" s="289"/>
      <c r="W12" s="610"/>
      <c r="X12" s="610"/>
      <c r="Y12" s="610"/>
      <c r="Z12" s="610"/>
      <c r="AA12" s="610"/>
      <c r="AB12" s="610"/>
      <c r="AC12" s="610"/>
      <c r="AD12" s="610"/>
      <c r="AE12" s="596" t="s">
        <v>24</v>
      </c>
      <c r="AF12" s="596"/>
      <c r="AG12" s="292"/>
    </row>
    <row r="13" spans="1:62" ht="22.5" customHeight="1" x14ac:dyDescent="0.15">
      <c r="A13" s="292"/>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row>
    <row r="14" spans="1:62" ht="15.95" customHeight="1" x14ac:dyDescent="0.15">
      <c r="A14" s="633" t="s">
        <v>562</v>
      </c>
      <c r="B14" s="633"/>
      <c r="C14" s="633"/>
      <c r="D14" s="633"/>
      <c r="E14" s="633"/>
      <c r="F14" s="633"/>
      <c r="G14" s="633"/>
      <c r="H14" s="633"/>
      <c r="I14" s="633"/>
      <c r="J14" s="633"/>
      <c r="K14" s="633"/>
      <c r="L14" s="633"/>
      <c r="M14" s="633"/>
      <c r="N14" s="633"/>
      <c r="O14" s="633"/>
      <c r="P14" s="633"/>
      <c r="Q14" s="633"/>
      <c r="R14" s="633"/>
      <c r="S14" s="633"/>
      <c r="T14" s="633"/>
      <c r="U14" s="633"/>
      <c r="V14" s="633"/>
      <c r="W14" s="633"/>
      <c r="X14" s="633"/>
      <c r="Y14" s="633"/>
      <c r="Z14" s="633"/>
      <c r="AA14" s="633"/>
      <c r="AB14" s="633"/>
      <c r="AC14" s="633"/>
      <c r="AD14" s="633"/>
      <c r="AE14" s="633"/>
      <c r="AF14" s="633"/>
      <c r="AG14" s="633"/>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row>
    <row r="15" spans="1:62" ht="15" customHeight="1" x14ac:dyDescent="0.15">
      <c r="A15" s="292"/>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row>
    <row r="16" spans="1:62" ht="15" customHeight="1" x14ac:dyDescent="0.15">
      <c r="A16" s="292"/>
      <c r="B16" s="634" t="s">
        <v>25</v>
      </c>
      <c r="C16" s="634"/>
      <c r="D16" s="634"/>
      <c r="E16" s="634"/>
      <c r="F16" s="634"/>
      <c r="G16" s="634"/>
      <c r="H16" s="634"/>
      <c r="I16" s="634"/>
      <c r="J16" s="634"/>
      <c r="K16" s="634"/>
      <c r="L16" s="634"/>
      <c r="M16" s="634"/>
      <c r="N16" s="634"/>
      <c r="O16" s="634"/>
      <c r="P16" s="634"/>
      <c r="Q16" s="634"/>
      <c r="R16" s="634"/>
      <c r="S16" s="634"/>
      <c r="T16" s="634"/>
      <c r="U16" s="634"/>
      <c r="V16" s="634"/>
      <c r="W16" s="634"/>
      <c r="X16" s="634"/>
      <c r="Y16" s="634"/>
      <c r="Z16" s="634"/>
      <c r="AA16" s="634"/>
      <c r="AB16" s="634"/>
      <c r="AC16" s="634"/>
      <c r="AD16" s="634"/>
      <c r="AE16" s="634"/>
      <c r="AF16" s="634"/>
      <c r="AG16" s="292"/>
      <c r="AJ16" s="198"/>
      <c r="AK16" s="198"/>
      <c r="AL16" s="197"/>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row>
    <row r="17" spans="1:62" ht="15" customHeight="1" x14ac:dyDescent="0.15">
      <c r="A17" s="292"/>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J17" s="197"/>
      <c r="AK17" s="197"/>
      <c r="AL17" s="198"/>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row>
    <row r="18" spans="1:62" ht="15" customHeight="1" x14ac:dyDescent="0.15">
      <c r="A18" s="292"/>
      <c r="B18" s="292"/>
      <c r="C18" s="292"/>
      <c r="D18" s="292"/>
      <c r="E18" s="292"/>
      <c r="F18" s="292"/>
      <c r="G18" s="292"/>
      <c r="H18" s="292"/>
      <c r="I18" s="292"/>
      <c r="J18" s="292"/>
      <c r="K18" s="292"/>
      <c r="L18" s="292"/>
      <c r="M18" s="292"/>
      <c r="N18" s="292"/>
      <c r="O18" s="292"/>
      <c r="P18" s="292"/>
      <c r="Q18" s="289" t="s">
        <v>26</v>
      </c>
      <c r="R18" s="292"/>
      <c r="S18" s="292"/>
      <c r="T18" s="292"/>
      <c r="U18" s="292"/>
      <c r="V18" s="292"/>
      <c r="W18" s="292"/>
      <c r="X18" s="292"/>
      <c r="Y18" s="292"/>
      <c r="Z18" s="292"/>
      <c r="AA18" s="292"/>
      <c r="AB18" s="292"/>
      <c r="AC18" s="292"/>
      <c r="AD18" s="292"/>
      <c r="AE18" s="292"/>
      <c r="AF18" s="292"/>
      <c r="AG18" s="292"/>
      <c r="AJ18" s="198"/>
      <c r="AK18" s="198"/>
      <c r="AL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row>
    <row r="19" spans="1:62" ht="15.75" customHeight="1" x14ac:dyDescent="0.15">
      <c r="A19" s="292"/>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row>
    <row r="20" spans="1:62" s="197" customFormat="1" ht="17.100000000000001" customHeight="1" x14ac:dyDescent="0.15">
      <c r="A20" s="293">
        <v>1</v>
      </c>
      <c r="B20" s="294" t="s">
        <v>558</v>
      </c>
      <c r="C20" s="295"/>
      <c r="D20" s="295"/>
      <c r="E20" s="295"/>
      <c r="F20" s="295"/>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3"/>
    </row>
    <row r="21" spans="1:62" s="198" customFormat="1" ht="24.95" customHeight="1" x14ac:dyDescent="0.15">
      <c r="A21" s="296"/>
      <c r="B21" s="626"/>
      <c r="C21" s="627"/>
      <c r="D21" s="627"/>
      <c r="E21" s="627"/>
      <c r="F21" s="627"/>
      <c r="G21" s="627"/>
      <c r="H21" s="627"/>
      <c r="I21" s="627"/>
      <c r="J21" s="627"/>
      <c r="K21" s="627"/>
      <c r="L21" s="627"/>
      <c r="M21" s="627"/>
      <c r="N21" s="627"/>
      <c r="O21" s="627"/>
      <c r="P21" s="627"/>
      <c r="Q21" s="627"/>
      <c r="R21" s="627"/>
      <c r="S21" s="627"/>
      <c r="T21" s="627"/>
      <c r="U21" s="627"/>
      <c r="V21" s="627"/>
      <c r="W21" s="627"/>
      <c r="X21" s="627"/>
      <c r="Y21" s="627"/>
      <c r="Z21" s="627"/>
      <c r="AA21" s="627"/>
      <c r="AB21" s="627"/>
      <c r="AC21" s="627"/>
      <c r="AD21" s="627"/>
      <c r="AE21" s="627"/>
      <c r="AF21" s="628"/>
      <c r="AG21" s="297"/>
    </row>
    <row r="22" spans="1:62" s="198" customFormat="1" ht="20.100000000000001" customHeight="1" x14ac:dyDescent="0.15">
      <c r="A22" s="296"/>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row>
    <row r="23" spans="1:62" s="197" customFormat="1" ht="17.100000000000001" customHeight="1" x14ac:dyDescent="0.15">
      <c r="A23" s="293">
        <v>2</v>
      </c>
      <c r="B23" s="293" t="s">
        <v>559</v>
      </c>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row>
    <row r="24" spans="1:62" s="198" customFormat="1" ht="24.95" customHeight="1" x14ac:dyDescent="0.15">
      <c r="A24" s="299"/>
      <c r="B24" s="600"/>
      <c r="C24" s="601"/>
      <c r="D24" s="601"/>
      <c r="E24" s="601"/>
      <c r="F24" s="601"/>
      <c r="G24" s="601"/>
      <c r="H24" s="601"/>
      <c r="I24" s="601"/>
      <c r="J24" s="601"/>
      <c r="K24" s="601"/>
      <c r="L24" s="601"/>
      <c r="M24" s="601"/>
      <c r="N24" s="601"/>
      <c r="O24" s="601"/>
      <c r="P24" s="601"/>
      <c r="Q24" s="601"/>
      <c r="R24" s="601"/>
      <c r="S24" s="601"/>
      <c r="T24" s="601"/>
      <c r="U24" s="601"/>
      <c r="V24" s="601"/>
      <c r="W24" s="601"/>
      <c r="X24" s="601"/>
      <c r="Y24" s="601"/>
      <c r="Z24" s="601"/>
      <c r="AA24" s="601"/>
      <c r="AB24" s="601"/>
      <c r="AC24" s="601"/>
      <c r="AD24" s="601"/>
      <c r="AE24" s="601"/>
      <c r="AF24" s="602"/>
      <c r="AG24" s="300"/>
    </row>
    <row r="25" spans="1:62" s="198" customFormat="1" ht="12" customHeight="1" x14ac:dyDescent="0.15">
      <c r="A25" s="296"/>
      <c r="B25" s="299"/>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row>
    <row r="26" spans="1:62" s="197" customFormat="1" ht="17.100000000000001" customHeight="1" x14ac:dyDescent="0.15">
      <c r="A26" s="293">
        <v>3</v>
      </c>
      <c r="B26" s="293" t="s">
        <v>560</v>
      </c>
      <c r="C26" s="296"/>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J26" s="198"/>
      <c r="AK26" s="198"/>
      <c r="AL26" s="198"/>
      <c r="AM26" s="198"/>
      <c r="AN26" s="198"/>
      <c r="AO26" s="198"/>
      <c r="AP26" s="198"/>
      <c r="AQ26" s="198"/>
      <c r="AR26" s="198"/>
      <c r="AS26" s="198"/>
      <c r="AT26" s="198"/>
      <c r="AU26" s="198"/>
      <c r="AV26" s="198"/>
      <c r="AW26" s="198"/>
      <c r="AX26" s="198"/>
      <c r="AY26" s="198"/>
      <c r="AZ26" s="198"/>
      <c r="BA26" s="198"/>
      <c r="BB26" s="198"/>
      <c r="BC26" s="198"/>
      <c r="BD26" s="198"/>
      <c r="BE26" s="198"/>
      <c r="BF26" s="198"/>
      <c r="BG26" s="198"/>
      <c r="BH26" s="198"/>
      <c r="BI26" s="198"/>
      <c r="BJ26" s="198"/>
    </row>
    <row r="27" spans="1:62" s="198" customFormat="1" ht="24.95" customHeight="1" x14ac:dyDescent="0.15">
      <c r="A27" s="296"/>
      <c r="B27" s="629"/>
      <c r="C27" s="630"/>
      <c r="D27" s="630"/>
      <c r="E27" s="630"/>
      <c r="F27" s="630"/>
      <c r="G27" s="630"/>
      <c r="H27" s="630"/>
      <c r="I27" s="630"/>
      <c r="J27" s="630"/>
      <c r="K27" s="630"/>
      <c r="L27" s="630"/>
      <c r="M27" s="630"/>
      <c r="N27" s="630"/>
      <c r="O27" s="630"/>
      <c r="P27" s="630"/>
      <c r="Q27" s="630"/>
      <c r="R27" s="630"/>
      <c r="S27" s="630"/>
      <c r="T27" s="630"/>
      <c r="U27" s="630"/>
      <c r="V27" s="630"/>
      <c r="W27" s="630"/>
      <c r="X27" s="630"/>
      <c r="Y27" s="630"/>
      <c r="Z27" s="630"/>
      <c r="AA27" s="630"/>
      <c r="AB27" s="630"/>
      <c r="AC27" s="630"/>
      <c r="AD27" s="630"/>
      <c r="AE27" s="630"/>
      <c r="AF27" s="631"/>
      <c r="AG27" s="301"/>
      <c r="AH27" s="200"/>
    </row>
    <row r="28" spans="1:62" s="198" customFormat="1" ht="24.95" customHeight="1" x14ac:dyDescent="0.15">
      <c r="A28" s="299"/>
      <c r="B28" s="597"/>
      <c r="C28" s="598"/>
      <c r="D28" s="598"/>
      <c r="E28" s="598"/>
      <c r="F28" s="598"/>
      <c r="G28" s="598"/>
      <c r="H28" s="598"/>
      <c r="I28" s="598"/>
      <c r="J28" s="598"/>
      <c r="K28" s="598"/>
      <c r="L28" s="598"/>
      <c r="M28" s="598"/>
      <c r="N28" s="598"/>
      <c r="O28" s="598"/>
      <c r="P28" s="598"/>
      <c r="Q28" s="598"/>
      <c r="R28" s="598"/>
      <c r="S28" s="598"/>
      <c r="T28" s="598"/>
      <c r="U28" s="598"/>
      <c r="V28" s="598"/>
      <c r="W28" s="598"/>
      <c r="X28" s="598"/>
      <c r="Y28" s="598"/>
      <c r="Z28" s="598"/>
      <c r="AA28" s="598"/>
      <c r="AB28" s="598"/>
      <c r="AC28" s="598"/>
      <c r="AD28" s="598"/>
      <c r="AE28" s="598"/>
      <c r="AF28" s="599"/>
      <c r="AG28" s="301"/>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row>
    <row r="29" spans="1:62" s="198" customFormat="1" ht="24.95" customHeight="1" x14ac:dyDescent="0.15">
      <c r="A29" s="299"/>
      <c r="B29" s="619"/>
      <c r="C29" s="620"/>
      <c r="D29" s="620"/>
      <c r="E29" s="620"/>
      <c r="F29" s="620"/>
      <c r="G29" s="620"/>
      <c r="H29" s="620"/>
      <c r="I29" s="620"/>
      <c r="J29" s="620"/>
      <c r="K29" s="620"/>
      <c r="L29" s="620"/>
      <c r="M29" s="620"/>
      <c r="N29" s="620"/>
      <c r="O29" s="620"/>
      <c r="P29" s="620"/>
      <c r="Q29" s="620"/>
      <c r="R29" s="620"/>
      <c r="S29" s="620"/>
      <c r="T29" s="620"/>
      <c r="U29" s="620"/>
      <c r="V29" s="620"/>
      <c r="W29" s="620"/>
      <c r="X29" s="620"/>
      <c r="Y29" s="620"/>
      <c r="Z29" s="620"/>
      <c r="AA29" s="620"/>
      <c r="AB29" s="620"/>
      <c r="AC29" s="620"/>
      <c r="AD29" s="620"/>
      <c r="AE29" s="620"/>
      <c r="AF29" s="621"/>
      <c r="AG29" s="301"/>
    </row>
    <row r="30" spans="1:62" s="198" customFormat="1" ht="20.100000000000001" customHeight="1" x14ac:dyDescent="0.15">
      <c r="A30" s="296"/>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row>
    <row r="31" spans="1:62" s="197" customFormat="1" ht="17.100000000000001" customHeight="1" x14ac:dyDescent="0.15">
      <c r="A31" s="293">
        <v>4</v>
      </c>
      <c r="B31" s="293" t="s">
        <v>561</v>
      </c>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row>
    <row r="32" spans="1:62" s="198" customFormat="1" ht="24.95" customHeight="1" x14ac:dyDescent="0.15">
      <c r="A32" s="296"/>
      <c r="B32" s="600"/>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2"/>
      <c r="AG32" s="301"/>
      <c r="AH32" s="200"/>
    </row>
    <row r="33" spans="1:62" s="198" customFormat="1" ht="20.100000000000001" customHeight="1" x14ac:dyDescent="0.15">
      <c r="A33" s="296"/>
      <c r="B33" s="296"/>
      <c r="C33" s="296"/>
      <c r="D33" s="296"/>
      <c r="E33" s="296"/>
      <c r="F33" s="296"/>
      <c r="G33" s="296"/>
      <c r="H33" s="296"/>
      <c r="I33" s="296"/>
      <c r="J33" s="296"/>
      <c r="K33" s="296"/>
      <c r="L33" s="296"/>
      <c r="M33" s="296"/>
      <c r="N33" s="296"/>
      <c r="O33" s="296"/>
      <c r="P33" s="296"/>
      <c r="Q33" s="296"/>
      <c r="R33" s="296"/>
      <c r="S33" s="296"/>
      <c r="T33" s="296"/>
      <c r="U33" s="299"/>
      <c r="V33" s="299"/>
      <c r="W33" s="299"/>
      <c r="X33" s="299"/>
      <c r="Y33" s="299"/>
      <c r="Z33" s="299"/>
      <c r="AA33" s="299"/>
      <c r="AB33" s="299"/>
      <c r="AC33" s="299"/>
      <c r="AD33" s="299"/>
      <c r="AE33" s="299"/>
      <c r="AF33" s="299"/>
      <c r="AG33" s="299"/>
      <c r="AH33" s="200"/>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row>
    <row r="34" spans="1:62" s="197" customFormat="1" ht="17.100000000000001" customHeight="1" x14ac:dyDescent="0.15">
      <c r="A34" s="293">
        <v>5</v>
      </c>
      <c r="B34" s="603" t="s">
        <v>27</v>
      </c>
      <c r="C34" s="603"/>
      <c r="D34" s="603"/>
      <c r="E34" s="603"/>
      <c r="F34" s="603"/>
      <c r="G34" s="603"/>
      <c r="H34" s="603"/>
      <c r="I34" s="603"/>
      <c r="J34" s="603"/>
      <c r="K34" s="603"/>
      <c r="L34" s="603"/>
      <c r="M34" s="603"/>
      <c r="N34" s="603"/>
      <c r="O34" s="603"/>
      <c r="P34" s="603"/>
      <c r="Q34" s="603"/>
      <c r="R34" s="603"/>
      <c r="S34" s="603"/>
      <c r="T34" s="603"/>
      <c r="U34" s="603"/>
      <c r="V34" s="603"/>
      <c r="W34" s="603"/>
      <c r="X34" s="603"/>
      <c r="Y34" s="603"/>
      <c r="Z34" s="603"/>
      <c r="AA34" s="603"/>
      <c r="AB34" s="603"/>
      <c r="AC34" s="603"/>
      <c r="AD34" s="603"/>
      <c r="AE34" s="603"/>
      <c r="AF34" s="603"/>
      <c r="AG34" s="603"/>
      <c r="AH34" s="199"/>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c r="BG34" s="198"/>
      <c r="BH34" s="198"/>
      <c r="BI34" s="198"/>
      <c r="BJ34" s="198"/>
    </row>
    <row r="35" spans="1:62" s="198" customFormat="1" ht="24.95" customHeight="1" x14ac:dyDescent="0.15">
      <c r="A35" s="302"/>
      <c r="B35" s="604" t="s">
        <v>28</v>
      </c>
      <c r="C35" s="605"/>
      <c r="D35" s="605"/>
      <c r="E35" s="605"/>
      <c r="F35" s="605"/>
      <c r="G35" s="605"/>
      <c r="H35" s="605"/>
      <c r="I35" s="605"/>
      <c r="J35" s="605"/>
      <c r="K35" s="606"/>
      <c r="L35" s="607">
        <f>実施11!AE6</f>
        <v>0</v>
      </c>
      <c r="M35" s="608"/>
      <c r="N35" s="608"/>
      <c r="O35" s="608"/>
      <c r="P35" s="608"/>
      <c r="Q35" s="608"/>
      <c r="R35" s="608"/>
      <c r="S35" s="608"/>
      <c r="T35" s="608"/>
      <c r="U35" s="609"/>
      <c r="V35" s="303" t="s">
        <v>29</v>
      </c>
      <c r="W35" s="299"/>
      <c r="X35" s="299"/>
      <c r="Y35" s="299"/>
      <c r="Z35" s="299"/>
      <c r="AA35" s="299"/>
      <c r="AB35" s="299"/>
      <c r="AC35" s="299"/>
      <c r="AD35" s="299"/>
      <c r="AE35" s="299"/>
      <c r="AF35" s="299"/>
      <c r="AG35" s="299"/>
      <c r="AH35" s="200"/>
    </row>
    <row r="36" spans="1:62" s="198" customFormat="1" ht="24.95" customHeight="1" x14ac:dyDescent="0.15">
      <c r="A36" s="302"/>
      <c r="B36" s="622" t="s">
        <v>30</v>
      </c>
      <c r="C36" s="623"/>
      <c r="D36" s="623"/>
      <c r="E36" s="623"/>
      <c r="F36" s="623"/>
      <c r="G36" s="623"/>
      <c r="H36" s="623"/>
      <c r="I36" s="623"/>
      <c r="J36" s="623"/>
      <c r="K36" s="624"/>
      <c r="L36" s="593">
        <f>実施11!AE12</f>
        <v>0</v>
      </c>
      <c r="M36" s="594"/>
      <c r="N36" s="594"/>
      <c r="O36" s="594"/>
      <c r="P36" s="594"/>
      <c r="Q36" s="594"/>
      <c r="R36" s="594"/>
      <c r="S36" s="594"/>
      <c r="T36" s="594"/>
      <c r="U36" s="595"/>
      <c r="V36" s="304" t="s">
        <v>29</v>
      </c>
      <c r="W36" s="299"/>
      <c r="X36" s="299"/>
      <c r="Y36" s="299"/>
      <c r="Z36" s="299"/>
      <c r="AA36" s="299"/>
      <c r="AB36" s="299"/>
      <c r="AC36" s="299"/>
      <c r="AD36" s="299"/>
      <c r="AE36" s="299"/>
      <c r="AF36" s="299"/>
      <c r="AG36" s="299"/>
      <c r="AH36" s="200"/>
    </row>
    <row r="37" spans="1:62" s="198" customFormat="1" ht="24.95" customHeight="1" x14ac:dyDescent="0.15">
      <c r="A37" s="302"/>
      <c r="B37" s="576" t="s">
        <v>31</v>
      </c>
      <c r="C37" s="577"/>
      <c r="D37" s="577"/>
      <c r="E37" s="577"/>
      <c r="F37" s="577"/>
      <c r="G37" s="577"/>
      <c r="H37" s="577"/>
      <c r="I37" s="577"/>
      <c r="J37" s="577"/>
      <c r="K37" s="578"/>
      <c r="L37" s="579" t="str">
        <f>IF(SUM(L35:U36)=0,"",SUM(L35:U36))</f>
        <v/>
      </c>
      <c r="M37" s="580"/>
      <c r="N37" s="580"/>
      <c r="O37" s="580"/>
      <c r="P37" s="580"/>
      <c r="Q37" s="580"/>
      <c r="R37" s="580"/>
      <c r="S37" s="580"/>
      <c r="T37" s="580"/>
      <c r="U37" s="581"/>
      <c r="V37" s="305" t="s">
        <v>29</v>
      </c>
      <c r="W37" s="299"/>
      <c r="X37" s="299"/>
      <c r="Y37" s="299"/>
      <c r="Z37" s="299"/>
      <c r="AA37" s="299"/>
      <c r="AB37" s="299"/>
      <c r="AC37" s="299"/>
      <c r="AD37" s="299"/>
      <c r="AE37" s="299"/>
      <c r="AF37" s="299"/>
      <c r="AG37" s="299"/>
      <c r="AH37" s="200"/>
    </row>
    <row r="38" spans="1:62" s="198" customFormat="1" ht="16.5" customHeight="1" x14ac:dyDescent="0.15">
      <c r="A38" s="296"/>
      <c r="B38" s="296"/>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row>
    <row r="39" spans="1:62" s="197" customFormat="1" ht="17.100000000000001" customHeight="1" x14ac:dyDescent="0.15">
      <c r="A39" s="293">
        <v>6</v>
      </c>
      <c r="B39" s="306" t="s">
        <v>32</v>
      </c>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298"/>
      <c r="AJ39" s="194"/>
      <c r="AK39" s="194"/>
      <c r="AL39" s="194"/>
      <c r="AM39" s="194"/>
      <c r="AN39" s="194"/>
      <c r="AO39" s="194"/>
      <c r="AP39" s="194"/>
      <c r="AQ39" s="194"/>
      <c r="AR39" s="194"/>
      <c r="AS39" s="194"/>
      <c r="AT39" s="194"/>
      <c r="AU39" s="194"/>
      <c r="AV39" s="194"/>
      <c r="AW39" s="194"/>
      <c r="AX39" s="194"/>
      <c r="AY39" s="194"/>
      <c r="AZ39" s="194"/>
      <c r="BA39" s="194"/>
      <c r="BB39" s="194"/>
      <c r="BC39" s="194"/>
      <c r="BD39" s="194"/>
      <c r="BE39" s="194"/>
      <c r="BF39" s="194"/>
      <c r="BG39" s="194"/>
      <c r="BH39" s="194"/>
      <c r="BI39" s="194"/>
      <c r="BJ39" s="194"/>
    </row>
    <row r="40" spans="1:62" s="198" customFormat="1" ht="24.95" customHeight="1" x14ac:dyDescent="0.15">
      <c r="A40" s="302"/>
      <c r="B40" s="582" t="s">
        <v>28</v>
      </c>
      <c r="C40" s="583"/>
      <c r="D40" s="583"/>
      <c r="E40" s="583"/>
      <c r="F40" s="583"/>
      <c r="G40" s="583"/>
      <c r="H40" s="583"/>
      <c r="I40" s="583"/>
      <c r="J40" s="583"/>
      <c r="K40" s="584"/>
      <c r="L40" s="586" t="s">
        <v>466</v>
      </c>
      <c r="M40" s="587"/>
      <c r="N40" s="585"/>
      <c r="O40" s="585"/>
      <c r="P40" s="585"/>
      <c r="Q40" s="307" t="s">
        <v>33</v>
      </c>
      <c r="R40" s="585"/>
      <c r="S40" s="585"/>
      <c r="T40" s="307" t="s">
        <v>34</v>
      </c>
      <c r="U40" s="308"/>
      <c r="V40" s="309"/>
      <c r="W40" s="309"/>
      <c r="X40" s="309"/>
      <c r="Y40" s="309"/>
      <c r="Z40" s="309"/>
      <c r="AA40" s="309"/>
      <c r="AB40" s="309"/>
      <c r="AC40" s="309"/>
      <c r="AD40" s="309"/>
      <c r="AE40" s="309"/>
      <c r="AF40" s="310"/>
      <c r="AG40" s="299"/>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4"/>
      <c r="BJ40" s="194"/>
    </row>
    <row r="41" spans="1:62" s="198" customFormat="1" ht="24.95" customHeight="1" x14ac:dyDescent="0.15">
      <c r="A41" s="299"/>
      <c r="B41" s="570" t="s">
        <v>30</v>
      </c>
      <c r="C41" s="571"/>
      <c r="D41" s="571"/>
      <c r="E41" s="571"/>
      <c r="F41" s="571"/>
      <c r="G41" s="571"/>
      <c r="H41" s="571"/>
      <c r="I41" s="571"/>
      <c r="J41" s="571"/>
      <c r="K41" s="572"/>
      <c r="L41" s="573" t="str">
        <f>IF(L36="0","該当なし","改良・実用化フェーズの完了検査日の翌日から起算して１年間")</f>
        <v>改良・実用化フェーズの完了検査日の翌日から起算して１年間</v>
      </c>
      <c r="M41" s="574"/>
      <c r="N41" s="574"/>
      <c r="O41" s="574"/>
      <c r="P41" s="574"/>
      <c r="Q41" s="574"/>
      <c r="R41" s="574"/>
      <c r="S41" s="574"/>
      <c r="T41" s="574"/>
      <c r="U41" s="574"/>
      <c r="V41" s="574"/>
      <c r="W41" s="574"/>
      <c r="X41" s="574"/>
      <c r="Y41" s="574"/>
      <c r="Z41" s="574"/>
      <c r="AA41" s="574"/>
      <c r="AB41" s="574"/>
      <c r="AC41" s="574"/>
      <c r="AD41" s="574"/>
      <c r="AE41" s="574"/>
      <c r="AF41" s="575"/>
      <c r="AG41" s="311"/>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row>
    <row r="42" spans="1:62" s="198" customFormat="1" ht="15" customHeight="1" x14ac:dyDescent="0.15">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row>
    <row r="43" spans="1:62" s="198" customFormat="1" ht="15" customHeight="1" x14ac:dyDescent="0.15">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row>
  </sheetData>
  <sheetProtection sheet="1" objects="1" scenarios="1" formatCells="0" formatColumns="0" formatRows="0" selectLockedCells="1"/>
  <dataConsolidate/>
  <mergeCells count="34">
    <mergeCell ref="B36:K36"/>
    <mergeCell ref="U6:Z6"/>
    <mergeCell ref="B21:AF21"/>
    <mergeCell ref="B24:AF24"/>
    <mergeCell ref="B27:AF27"/>
    <mergeCell ref="T7:AG8"/>
    <mergeCell ref="T9:AG9"/>
    <mergeCell ref="W11:AG11"/>
    <mergeCell ref="A14:AG14"/>
    <mergeCell ref="B16:AF16"/>
    <mergeCell ref="X1:AG1"/>
    <mergeCell ref="X2:Z2"/>
    <mergeCell ref="X3:Z3"/>
    <mergeCell ref="L36:U36"/>
    <mergeCell ref="AE12:AF12"/>
    <mergeCell ref="B28:AF28"/>
    <mergeCell ref="B32:AF32"/>
    <mergeCell ref="B34:AG34"/>
    <mergeCell ref="B35:K35"/>
    <mergeCell ref="L35:U35"/>
    <mergeCell ref="W12:AD12"/>
    <mergeCell ref="X4:Z4"/>
    <mergeCell ref="AA2:AG2"/>
    <mergeCell ref="AA3:AG3"/>
    <mergeCell ref="AA4:AG4"/>
    <mergeCell ref="B29:AF29"/>
    <mergeCell ref="B41:K41"/>
    <mergeCell ref="L41:AF41"/>
    <mergeCell ref="B37:K37"/>
    <mergeCell ref="L37:U37"/>
    <mergeCell ref="B40:K40"/>
    <mergeCell ref="R40:S40"/>
    <mergeCell ref="L40:M40"/>
    <mergeCell ref="N40:P40"/>
  </mergeCells>
  <phoneticPr fontId="2"/>
  <dataValidations xWindow="244" yWindow="230" count="12">
    <dataValidation type="textLength" operator="lessThanOrEqual" showInputMessage="1" showErrorMessage="1" sqref="B21 AG21">
      <formula1>20</formula1>
    </dataValidation>
    <dataValidation type="list" allowBlank="1" showInputMessage="1" showErrorMessage="1" sqref="N40:P40">
      <formula1>"2018,2019,2020"</formula1>
    </dataValidation>
    <dataValidation type="list" allowBlank="1" showInputMessage="1" showErrorMessage="1" sqref="R40:S40">
      <formula1>"1,2,3,4,5,6,7,8,9,10,11,12"</formula1>
    </dataValidation>
    <dataValidation type="list" allowBlank="1" showInputMessage="1" showErrorMessage="1" promptTitle="11分野から3つまでを選択" prompt="①地震災害　　②風水害　　③火山災害　④火災　⑤危険物事故　⑥船舶事故　⑦鉄道事故　⑧航空機事故　⑨道路・橋梁・トンネル事故　⑩地下街・地下工事事故　⑪原子力事故_x000a_" sqref="B28:AF28">
      <formula1>"①自然災害：地震災害 , ②自然災害：風水害 , ③自然災害：火山災害 , ④事故災害：火災 （大規模事故） , ⑤事故災害：危険物事故 （大規模事故） , ⑥事故災害：船舶事故 （大規模事故） , ⑦事故災害：航空機事故 （大規模事故） , ⑧事故災害：鉄道事故 （大規模事故） ,⑨事故災害：道路・橋梁・トンネル事故（大規模事故）, ⑩事故災害：地下街・地下工事事故 （大規模事故）, ⑪事故災害 ：原子力事故"</formula1>
    </dataValidation>
    <dataValidation type="list" allowBlank="1" showInputMessage="1" showErrorMessage="1" promptTitle="4ついずれかを選択" prompt="ア　災害の未然防止_x000a_イ　被害の拡大防止_x000a_ウ　救助・復旧・復興_x000a_エ　避難の円滑化や安全確保" sqref="B24:AF24">
      <formula1>"ア　災害の未然防止,イ　被害の拡大防止,ウ　救助・復旧・復興,エ　避難の円滑化や安全確保"</formula1>
    </dataValidation>
    <dataValidation type="list" allowBlank="1" showInputMessage="1" showErrorMessage="1" promptTitle="３つの区分から一つを選択" prompt="ア  ハードの実用化_x000a_イ　ソフトの実用化_x000a_ウ　ハード及びソフトの実用化" sqref="B32:AF32">
      <formula1>"ア　ハードの実用化,イ　ソフトの実用化,ウ　ハード及びソフトの実用化"</formula1>
    </dataValidation>
    <dataValidation allowBlank="1" showInputMessage="1" showErrorMessage="1" prompt="登記済みの本店の住所等を記入" sqref="T7:AG8"/>
    <dataValidation allowBlank="1" showInputMessage="1" showErrorMessage="1" promptTitle="自動表示です" prompt="※14資金計画書の金額が自動で表示されます" sqref="L35:U37"/>
    <dataValidation allowBlank="1" showInputMessage="1" showErrorMessage="1" promptTitle="自動表示です" prompt="_x000a__x000a_" sqref="L41:AF41"/>
    <dataValidation type="list" allowBlank="1" showInputMessage="1" showErrorMessage="1" promptTitle="11分野から3つまでを選択" prompt="①地震災害　　②風水害　　③火山災害　④火災　⑤危険物事故　⑥船舶事故　⑦鉄道事故　⑧航空機事故　⑨道路・橋梁・トンネル事故　⑩地下街・地下工事事故　⑪原子力事故_x000a_" sqref="B27:AF27">
      <formula1>"①自然災害：地震災害 , ②自然災害：風水害 , ③自然災害：火山災害 , ④事故災害：火災 （大規模事故） , ⑤事故災害：危険物事故 （大規模事故） , ⑥事故災害：船舶事故 （大規模事故） , ⑦事故災害：航空機事故 （大規模事故） , ⑧事故災害：鉄道事故 （大規模事故） ,⑨事故災害：道路・橋梁・トンネル事故（大規模事故）, ⑩事故災害：地下街・地下工事事故 （大規模事故）, ⑪事故災害 ：原子力事故"</formula1>
    </dataValidation>
    <dataValidation type="list" allowBlank="1" showInputMessage="1" showErrorMessage="1" promptTitle="11分野から3つまでを選択" prompt="①地震災害　　②風水害　　③火山災害　④火災　⑤危険物事故　⑥船舶事故　⑦鉄道事故　⑧航空機事故　⑨道路・橋梁・トンネル事故　⑩地下街・地下工事事故　⑪原子力事故_x000a_" sqref="B29:AF29">
      <formula1>"①自然災害：地震災害 , ②自然災害：風水害 , ③自然災害：火山災害 , ④事故災害：火災 （大規模事故） , ⑤事故災害：危険物事故 （大規模事故） , ⑥事故災害：船舶事故 （大規模事故） , ⑦事故災害：航空機事故 （大規模事故） , ⑧事故災害：鉄道事故 （大規模事故） ,⑨事故災害：道路・橋梁・トンネル事故（大規模事故）, ⑩事故災害：地下街・地下工事事故 （大規模事故）, ⑪事故災害 ：原子力事故"</formula1>
    </dataValidation>
    <dataValidation allowBlank="1" showInputMessage="1" showErrorMessage="1" prompt="－　をいれずに入力してください　_x000a_「１０２－００２２」の場合「１０２００２２」を入力" sqref="U6:Z6"/>
  </dataValidations>
  <pageMargins left="0.70866141732283472" right="0.70866141732283472" top="0.74803149606299213" bottom="0.74803149606299213" header="0.31496062992125984" footer="0.31496062992125984"/>
  <pageSetup paperSize="9" orientation="portrait" r:id="rId1"/>
  <headerFooter>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pageSetUpPr fitToPage="1"/>
  </sheetPr>
  <dimension ref="A1:AE42"/>
  <sheetViews>
    <sheetView view="pageBreakPreview" zoomScaleNormal="100" zoomScaleSheetLayoutView="100" workbookViewId="0">
      <selection activeCell="H13" sqref="H13"/>
    </sheetView>
  </sheetViews>
  <sheetFormatPr defaultRowHeight="30" customHeight="1" x14ac:dyDescent="0.15"/>
  <cols>
    <col min="1" max="1" width="2.125" style="204" customWidth="1"/>
    <col min="2" max="19" width="4.625" style="204" customWidth="1"/>
    <col min="20" max="20" width="1.125" style="204" customWidth="1"/>
    <col min="21" max="21" width="9" style="204" customWidth="1"/>
    <col min="22" max="16384" width="9" style="204"/>
  </cols>
  <sheetData>
    <row r="1" spans="1:23" ht="10.5" customHeight="1" x14ac:dyDescent="0.15">
      <c r="A1" s="240"/>
    </row>
    <row r="2" spans="1:23" ht="18.75" customHeight="1" x14ac:dyDescent="0.15">
      <c r="A2" s="240"/>
      <c r="B2" s="1450" t="s">
        <v>680</v>
      </c>
      <c r="C2" s="1450"/>
      <c r="D2" s="1450"/>
      <c r="E2" s="1450"/>
      <c r="F2" s="1450"/>
      <c r="G2" s="1450"/>
      <c r="H2" s="1450"/>
      <c r="I2" s="1450"/>
      <c r="J2" s="1450"/>
      <c r="K2" s="1450"/>
      <c r="L2" s="1450"/>
      <c r="M2" s="1450"/>
      <c r="N2" s="1450"/>
      <c r="O2" s="1450"/>
      <c r="P2" s="1450"/>
      <c r="Q2" s="1450"/>
      <c r="R2" s="1450"/>
      <c r="S2" s="1450"/>
    </row>
    <row r="3" spans="1:23" ht="30" customHeight="1" x14ac:dyDescent="0.15">
      <c r="A3" s="240"/>
      <c r="B3" s="1449" t="s">
        <v>545</v>
      </c>
      <c r="C3" s="1449"/>
      <c r="D3" s="1449"/>
      <c r="E3" s="1449"/>
      <c r="F3" s="1449"/>
      <c r="G3" s="1449"/>
      <c r="H3" s="1449"/>
      <c r="I3" s="1449"/>
      <c r="J3" s="1449"/>
      <c r="K3" s="1449"/>
      <c r="L3" s="1449"/>
      <c r="M3" s="1449"/>
      <c r="N3" s="1449"/>
      <c r="O3" s="1449"/>
      <c r="P3" s="1449"/>
      <c r="Q3" s="1449"/>
      <c r="R3" s="1449"/>
      <c r="S3" s="1449"/>
    </row>
    <row r="4" spans="1:23" ht="23.25" customHeight="1" x14ac:dyDescent="0.15">
      <c r="B4" s="1452" t="s">
        <v>681</v>
      </c>
      <c r="C4" s="1453"/>
      <c r="D4" s="1453"/>
      <c r="E4" s="1453"/>
      <c r="F4" s="1453"/>
      <c r="G4" s="1453"/>
      <c r="H4" s="1453"/>
      <c r="I4" s="1453"/>
      <c r="J4" s="1453"/>
      <c r="K4" s="1453"/>
      <c r="L4" s="1453"/>
      <c r="M4" s="1453"/>
      <c r="N4" s="1453"/>
      <c r="O4" s="1453"/>
      <c r="P4" s="1453"/>
      <c r="Q4" s="1453"/>
      <c r="R4" s="1453"/>
      <c r="S4" s="1454"/>
    </row>
    <row r="5" spans="1:23" ht="24.75" customHeight="1" x14ac:dyDescent="0.15">
      <c r="B5" s="329"/>
      <c r="C5" s="330"/>
      <c r="D5" s="330"/>
      <c r="E5" s="330"/>
      <c r="F5" s="330"/>
      <c r="G5" s="330"/>
      <c r="H5" s="330"/>
      <c r="I5" s="330"/>
      <c r="J5" s="330"/>
      <c r="K5" s="330"/>
      <c r="L5" s="330"/>
      <c r="M5" s="330"/>
      <c r="N5" s="330"/>
      <c r="O5" s="330"/>
      <c r="P5" s="330"/>
      <c r="Q5" s="330"/>
      <c r="R5" s="330"/>
      <c r="S5" s="331"/>
      <c r="T5" s="1451"/>
      <c r="U5" s="1451"/>
      <c r="V5" s="1451"/>
      <c r="W5" s="1451"/>
    </row>
    <row r="6" spans="1:23" ht="28.5" customHeight="1" x14ac:dyDescent="0.15">
      <c r="B6" s="329"/>
      <c r="C6" s="330"/>
      <c r="D6" s="330"/>
      <c r="E6" s="330"/>
      <c r="F6" s="330"/>
      <c r="G6" s="330"/>
      <c r="H6" s="330"/>
      <c r="I6" s="330"/>
      <c r="J6" s="330"/>
      <c r="K6" s="330"/>
      <c r="L6" s="330"/>
      <c r="M6" s="330"/>
      <c r="N6" s="330"/>
      <c r="O6" s="330"/>
      <c r="P6" s="330"/>
      <c r="Q6" s="330"/>
      <c r="R6" s="330"/>
      <c r="S6" s="331"/>
      <c r="T6" s="1451"/>
      <c r="U6" s="1451"/>
      <c r="V6" s="1451"/>
      <c r="W6" s="1451"/>
    </row>
    <row r="7" spans="1:23" ht="26.25" customHeight="1" x14ac:dyDescent="0.15">
      <c r="B7" s="329"/>
      <c r="C7" s="330"/>
      <c r="D7" s="330"/>
      <c r="E7" s="330"/>
      <c r="F7" s="330"/>
      <c r="G7" s="330"/>
      <c r="H7" s="330"/>
      <c r="I7" s="330"/>
      <c r="J7" s="330"/>
      <c r="K7" s="330"/>
      <c r="L7" s="330"/>
      <c r="M7" s="330"/>
      <c r="N7" s="330"/>
      <c r="O7" s="330"/>
      <c r="P7" s="330"/>
      <c r="Q7" s="330"/>
      <c r="R7" s="330"/>
      <c r="S7" s="331"/>
      <c r="T7" s="439"/>
      <c r="U7" s="439"/>
      <c r="V7" s="439"/>
      <c r="W7" s="439"/>
    </row>
    <row r="8" spans="1:23" ht="26.25" customHeight="1" x14ac:dyDescent="0.15">
      <c r="B8" s="329"/>
      <c r="C8" s="330"/>
      <c r="D8" s="330"/>
      <c r="E8" s="330"/>
      <c r="F8" s="330"/>
      <c r="G8" s="330"/>
      <c r="H8" s="330"/>
      <c r="I8" s="330"/>
      <c r="J8" s="330"/>
      <c r="K8" s="330"/>
      <c r="L8" s="330"/>
      <c r="M8" s="330"/>
      <c r="N8" s="330"/>
      <c r="O8" s="330"/>
      <c r="P8" s="330"/>
      <c r="Q8" s="330"/>
      <c r="R8" s="330"/>
      <c r="S8" s="331"/>
    </row>
    <row r="9" spans="1:23" ht="30" customHeight="1" x14ac:dyDescent="0.15">
      <c r="B9" s="329"/>
      <c r="C9" s="330"/>
      <c r="D9" s="330"/>
      <c r="E9" s="330"/>
      <c r="F9" s="330"/>
      <c r="G9" s="330"/>
      <c r="H9" s="330"/>
      <c r="I9" s="330"/>
      <c r="J9" s="330"/>
      <c r="K9" s="330"/>
      <c r="L9" s="330"/>
      <c r="M9" s="330"/>
      <c r="N9" s="330"/>
      <c r="O9" s="330"/>
      <c r="P9" s="330"/>
      <c r="Q9" s="330"/>
      <c r="R9" s="330"/>
      <c r="S9" s="331"/>
    </row>
    <row r="10" spans="1:23" ht="30" customHeight="1" x14ac:dyDescent="0.15">
      <c r="B10" s="329"/>
      <c r="C10" s="330"/>
      <c r="D10" s="330"/>
      <c r="E10" s="330"/>
      <c r="F10" s="330"/>
      <c r="G10" s="330"/>
      <c r="H10" s="330"/>
      <c r="I10" s="330"/>
      <c r="J10" s="330"/>
      <c r="K10" s="330"/>
      <c r="L10" s="330"/>
      <c r="M10" s="330"/>
      <c r="N10" s="330"/>
      <c r="O10" s="330"/>
      <c r="P10" s="330"/>
      <c r="Q10" s="330"/>
      <c r="R10" s="330"/>
      <c r="S10" s="331"/>
    </row>
    <row r="11" spans="1:23" ht="30" customHeight="1" x14ac:dyDescent="0.15">
      <c r="B11" s="329"/>
      <c r="C11" s="330"/>
      <c r="D11" s="330"/>
      <c r="E11" s="330"/>
      <c r="F11" s="330"/>
      <c r="G11" s="330"/>
      <c r="H11" s="330"/>
      <c r="I11" s="330"/>
      <c r="J11" s="330"/>
      <c r="K11" s="330"/>
      <c r="L11" s="330"/>
      <c r="M11" s="330"/>
      <c r="N11" s="330"/>
      <c r="O11" s="330"/>
      <c r="P11" s="330"/>
      <c r="Q11" s="330"/>
      <c r="R11" s="330"/>
      <c r="S11" s="331"/>
    </row>
    <row r="12" spans="1:23" ht="30" customHeight="1" x14ac:dyDescent="0.15">
      <c r="B12" s="329"/>
      <c r="C12" s="330"/>
      <c r="D12" s="330"/>
      <c r="E12" s="330"/>
      <c r="F12" s="330"/>
      <c r="G12" s="330"/>
      <c r="H12" s="330"/>
      <c r="I12" s="330"/>
      <c r="J12" s="330"/>
      <c r="K12" s="330"/>
      <c r="L12" s="330"/>
      <c r="M12" s="330"/>
      <c r="N12" s="330"/>
      <c r="O12" s="330"/>
      <c r="P12" s="330"/>
      <c r="Q12" s="330"/>
      <c r="R12" s="330"/>
      <c r="S12" s="331"/>
    </row>
    <row r="13" spans="1:23" ht="30" customHeight="1" x14ac:dyDescent="0.15">
      <c r="B13" s="329"/>
      <c r="C13" s="330"/>
      <c r="D13" s="330"/>
      <c r="E13" s="330"/>
      <c r="F13" s="330"/>
      <c r="G13" s="330"/>
      <c r="H13" s="330"/>
      <c r="I13" s="330"/>
      <c r="J13" s="330"/>
      <c r="K13" s="330"/>
      <c r="L13" s="330"/>
      <c r="M13" s="330"/>
      <c r="N13" s="330"/>
      <c r="O13" s="330"/>
      <c r="P13" s="330"/>
      <c r="Q13" s="330"/>
      <c r="R13" s="330"/>
      <c r="S13" s="331"/>
    </row>
    <row r="14" spans="1:23" ht="30" customHeight="1" x14ac:dyDescent="0.15">
      <c r="B14" s="329"/>
      <c r="C14" s="330"/>
      <c r="D14" s="330"/>
      <c r="E14" s="330"/>
      <c r="F14" s="330"/>
      <c r="G14" s="330"/>
      <c r="H14" s="330"/>
      <c r="I14" s="330"/>
      <c r="J14" s="330"/>
      <c r="K14" s="330"/>
      <c r="L14" s="330"/>
      <c r="M14" s="330"/>
      <c r="N14" s="330"/>
      <c r="O14" s="330"/>
      <c r="P14" s="330"/>
      <c r="Q14" s="330"/>
      <c r="R14" s="330"/>
      <c r="S14" s="331"/>
    </row>
    <row r="15" spans="1:23" ht="30" customHeight="1" x14ac:dyDescent="0.15">
      <c r="B15" s="329"/>
      <c r="C15" s="330"/>
      <c r="D15" s="330"/>
      <c r="E15" s="330"/>
      <c r="F15" s="330"/>
      <c r="G15" s="330"/>
      <c r="H15" s="330"/>
      <c r="I15" s="330"/>
      <c r="J15" s="330"/>
      <c r="K15" s="330"/>
      <c r="L15" s="330"/>
      <c r="M15" s="330"/>
      <c r="N15" s="330"/>
      <c r="O15" s="330"/>
      <c r="P15" s="330"/>
      <c r="Q15" s="330"/>
      <c r="R15" s="330"/>
      <c r="S15" s="331"/>
    </row>
    <row r="16" spans="1:23" ht="30" customHeight="1" x14ac:dyDescent="0.15">
      <c r="B16" s="329"/>
      <c r="C16" s="330"/>
      <c r="D16" s="330"/>
      <c r="E16" s="330"/>
      <c r="F16" s="330"/>
      <c r="G16" s="330"/>
      <c r="H16" s="330"/>
      <c r="I16" s="330"/>
      <c r="J16" s="330"/>
      <c r="K16" s="330"/>
      <c r="L16" s="330"/>
      <c r="M16" s="330"/>
      <c r="N16" s="330"/>
      <c r="O16" s="330"/>
      <c r="P16" s="330"/>
      <c r="Q16" s="330"/>
      <c r="R16" s="330"/>
      <c r="S16" s="331"/>
    </row>
    <row r="17" spans="2:19" ht="30" customHeight="1" x14ac:dyDescent="0.15">
      <c r="B17" s="329"/>
      <c r="C17" s="330"/>
      <c r="D17" s="330"/>
      <c r="E17" s="330"/>
      <c r="F17" s="330"/>
      <c r="G17" s="330"/>
      <c r="H17" s="330"/>
      <c r="I17" s="330"/>
      <c r="J17" s="330"/>
      <c r="K17" s="330"/>
      <c r="L17" s="330"/>
      <c r="M17" s="330"/>
      <c r="N17" s="330"/>
      <c r="O17" s="330"/>
      <c r="P17" s="330"/>
      <c r="Q17" s="330"/>
      <c r="R17" s="330"/>
      <c r="S17" s="331"/>
    </row>
    <row r="18" spans="2:19" ht="17.25" customHeight="1" x14ac:dyDescent="0.15">
      <c r="B18" s="329"/>
      <c r="C18" s="330"/>
      <c r="D18" s="330"/>
      <c r="E18" s="330"/>
      <c r="F18" s="330"/>
      <c r="G18" s="330"/>
      <c r="H18" s="330"/>
      <c r="I18" s="330"/>
      <c r="J18" s="330"/>
      <c r="K18" s="330"/>
      <c r="L18" s="330"/>
      <c r="M18" s="330"/>
      <c r="N18" s="330"/>
      <c r="O18" s="330"/>
      <c r="P18" s="330"/>
      <c r="Q18" s="330"/>
      <c r="R18" s="330"/>
      <c r="S18" s="331"/>
    </row>
    <row r="19" spans="2:19" ht="12" customHeight="1" x14ac:dyDescent="0.15">
      <c r="B19" s="332"/>
      <c r="C19" s="333"/>
      <c r="D19" s="333"/>
      <c r="E19" s="333"/>
      <c r="F19" s="333"/>
      <c r="G19" s="333"/>
      <c r="H19" s="333"/>
      <c r="I19" s="333"/>
      <c r="J19" s="333"/>
      <c r="K19" s="333"/>
      <c r="L19" s="333"/>
      <c r="M19" s="333"/>
      <c r="N19" s="333"/>
      <c r="O19" s="333"/>
      <c r="P19" s="333"/>
      <c r="Q19" s="333"/>
      <c r="R19" s="333"/>
      <c r="S19" s="334"/>
    </row>
    <row r="20" spans="2:19" ht="22.5" customHeight="1" x14ac:dyDescent="0.15">
      <c r="B20" s="1455" t="s">
        <v>682</v>
      </c>
      <c r="C20" s="1456"/>
      <c r="D20" s="1456"/>
      <c r="E20" s="1456"/>
      <c r="F20" s="1456"/>
      <c r="G20" s="1456"/>
      <c r="H20" s="1456"/>
      <c r="I20" s="1456"/>
      <c r="J20" s="1456"/>
      <c r="K20" s="1456"/>
      <c r="L20" s="1456"/>
      <c r="M20" s="1456"/>
      <c r="N20" s="1456"/>
      <c r="O20" s="1456"/>
      <c r="P20" s="1456"/>
      <c r="Q20" s="1456"/>
      <c r="R20" s="1456"/>
      <c r="S20" s="1457"/>
    </row>
    <row r="21" spans="2:19" ht="13.5" customHeight="1" x14ac:dyDescent="0.15">
      <c r="B21" s="335"/>
      <c r="C21" s="336"/>
      <c r="D21" s="336"/>
      <c r="E21" s="336"/>
      <c r="F21" s="336"/>
      <c r="G21" s="336"/>
      <c r="H21" s="336"/>
      <c r="I21" s="336"/>
      <c r="J21" s="336"/>
      <c r="K21" s="336"/>
      <c r="L21" s="336"/>
      <c r="M21" s="336"/>
      <c r="N21" s="336"/>
      <c r="O21" s="336"/>
      <c r="P21" s="336"/>
      <c r="Q21" s="336"/>
      <c r="R21" s="336"/>
      <c r="S21" s="337"/>
    </row>
    <row r="22" spans="2:19" ht="24.75" customHeight="1" x14ac:dyDescent="0.15">
      <c r="B22" s="338"/>
      <c r="C22" s="202"/>
      <c r="D22" s="212"/>
      <c r="E22" s="212"/>
      <c r="F22" s="212"/>
      <c r="G22" s="212"/>
      <c r="H22" s="212"/>
      <c r="I22" s="212"/>
      <c r="J22" s="212"/>
      <c r="K22" s="212"/>
      <c r="L22" s="212"/>
      <c r="M22" s="202"/>
      <c r="N22" s="212"/>
      <c r="O22" s="212"/>
      <c r="P22" s="212"/>
      <c r="Q22" s="212"/>
      <c r="R22" s="212"/>
      <c r="S22" s="339"/>
    </row>
    <row r="23" spans="2:19" ht="30" customHeight="1" x14ac:dyDescent="0.15">
      <c r="B23" s="338"/>
      <c r="C23" s="202"/>
      <c r="D23" s="202"/>
      <c r="E23" s="202"/>
      <c r="F23" s="202"/>
      <c r="G23" s="202"/>
      <c r="H23" s="202"/>
      <c r="I23" s="202"/>
      <c r="J23" s="202"/>
      <c r="K23" s="202"/>
      <c r="L23" s="202"/>
      <c r="M23" s="202"/>
      <c r="N23" s="202"/>
      <c r="O23" s="202"/>
      <c r="P23" s="202"/>
      <c r="Q23" s="212"/>
      <c r="R23" s="212"/>
      <c r="S23" s="339"/>
    </row>
    <row r="24" spans="2:19" ht="30" customHeight="1" x14ac:dyDescent="0.15">
      <c r="B24" s="338"/>
      <c r="C24" s="202"/>
      <c r="D24" s="202"/>
      <c r="E24" s="202"/>
      <c r="F24" s="202"/>
      <c r="G24" s="202"/>
      <c r="H24" s="202"/>
      <c r="I24" s="202"/>
      <c r="J24" s="202"/>
      <c r="K24" s="202"/>
      <c r="L24" s="202"/>
      <c r="M24" s="202"/>
      <c r="N24" s="202"/>
      <c r="O24" s="202"/>
      <c r="P24" s="202"/>
      <c r="Q24" s="212"/>
      <c r="R24" s="212"/>
      <c r="S24" s="339"/>
    </row>
    <row r="25" spans="2:19" ht="30" customHeight="1" x14ac:dyDescent="0.15">
      <c r="B25" s="338"/>
      <c r="C25" s="202"/>
      <c r="D25" s="202"/>
      <c r="E25" s="202"/>
      <c r="F25" s="202"/>
      <c r="G25" s="202"/>
      <c r="H25" s="202"/>
      <c r="I25" s="202"/>
      <c r="J25" s="202"/>
      <c r="K25" s="202"/>
      <c r="L25" s="202"/>
      <c r="M25" s="202"/>
      <c r="N25" s="202"/>
      <c r="O25" s="212"/>
      <c r="P25" s="202"/>
      <c r="Q25" s="212"/>
      <c r="R25" s="212"/>
      <c r="S25" s="339"/>
    </row>
    <row r="26" spans="2:19" ht="30" customHeight="1" x14ac:dyDescent="0.15">
      <c r="B26" s="338"/>
      <c r="C26" s="202"/>
      <c r="D26" s="202"/>
      <c r="E26" s="202"/>
      <c r="F26" s="202"/>
      <c r="G26" s="202"/>
      <c r="H26" s="202"/>
      <c r="I26" s="202"/>
      <c r="J26" s="202"/>
      <c r="K26" s="202"/>
      <c r="L26" s="202"/>
      <c r="M26" s="202"/>
      <c r="N26" s="202"/>
      <c r="O26" s="212"/>
      <c r="P26" s="340"/>
      <c r="Q26" s="212"/>
      <c r="R26" s="212"/>
      <c r="S26" s="339"/>
    </row>
    <row r="27" spans="2:19" ht="30" customHeight="1" x14ac:dyDescent="0.15">
      <c r="B27" s="338"/>
      <c r="C27" s="202"/>
      <c r="D27" s="202"/>
      <c r="E27" s="202"/>
      <c r="F27" s="202"/>
      <c r="G27" s="202"/>
      <c r="H27" s="202"/>
      <c r="I27" s="202"/>
      <c r="J27" s="202"/>
      <c r="K27" s="202"/>
      <c r="L27" s="202"/>
      <c r="M27" s="202"/>
      <c r="N27" s="202"/>
      <c r="O27" s="212"/>
      <c r="P27" s="212"/>
      <c r="Q27" s="212"/>
      <c r="R27" s="212"/>
      <c r="S27" s="339"/>
    </row>
    <row r="28" spans="2:19" ht="19.5" customHeight="1" x14ac:dyDescent="0.15">
      <c r="B28" s="338"/>
      <c r="C28" s="202"/>
      <c r="D28" s="202"/>
      <c r="E28" s="202"/>
      <c r="F28" s="202"/>
      <c r="G28" s="202"/>
      <c r="H28" s="202"/>
      <c r="I28" s="202"/>
      <c r="J28" s="202"/>
      <c r="K28" s="202"/>
      <c r="L28" s="202"/>
      <c r="M28" s="202"/>
      <c r="N28" s="202"/>
      <c r="O28" s="212"/>
      <c r="P28" s="212"/>
      <c r="Q28" s="212"/>
      <c r="R28" s="212"/>
      <c r="S28" s="339"/>
    </row>
    <row r="29" spans="2:19" ht="30" customHeight="1" x14ac:dyDescent="0.15">
      <c r="B29" s="338"/>
      <c r="C29" s="202"/>
      <c r="D29" s="202"/>
      <c r="E29" s="202"/>
      <c r="F29" s="202"/>
      <c r="G29" s="202"/>
      <c r="H29" s="202"/>
      <c r="I29" s="202"/>
      <c r="J29" s="202"/>
      <c r="K29" s="202"/>
      <c r="L29" s="202"/>
      <c r="M29" s="202"/>
      <c r="N29" s="202"/>
      <c r="O29" s="212"/>
      <c r="P29" s="212"/>
      <c r="Q29" s="212"/>
      <c r="R29" s="212"/>
      <c r="S29" s="339"/>
    </row>
    <row r="30" spans="2:19" ht="30" customHeight="1" x14ac:dyDescent="0.15">
      <c r="B30" s="338"/>
      <c r="C30" s="202"/>
      <c r="D30" s="202"/>
      <c r="E30" s="212"/>
      <c r="F30" s="212"/>
      <c r="G30" s="212"/>
      <c r="H30" s="212"/>
      <c r="I30" s="212"/>
      <c r="J30" s="212"/>
      <c r="K30" s="212"/>
      <c r="L30" s="212"/>
      <c r="M30" s="212"/>
      <c r="N30" s="212"/>
      <c r="O30" s="212"/>
      <c r="P30" s="212"/>
      <c r="Q30" s="212"/>
      <c r="R30" s="212"/>
      <c r="S30" s="339"/>
    </row>
    <row r="31" spans="2:19" ht="21" customHeight="1" x14ac:dyDescent="0.15">
      <c r="B31" s="341"/>
      <c r="C31" s="342"/>
      <c r="D31" s="342"/>
      <c r="E31" s="342"/>
      <c r="F31" s="342"/>
      <c r="G31" s="343"/>
      <c r="H31" s="342"/>
      <c r="I31" s="342"/>
      <c r="J31" s="342"/>
      <c r="K31" s="342"/>
      <c r="L31" s="342"/>
      <c r="M31" s="343"/>
      <c r="N31" s="342"/>
      <c r="O31" s="342"/>
      <c r="P31" s="342"/>
      <c r="Q31" s="342"/>
      <c r="R31" s="342"/>
      <c r="S31" s="344"/>
    </row>
    <row r="33" spans="2:31" ht="30" customHeight="1" x14ac:dyDescent="0.15">
      <c r="B33" s="243"/>
      <c r="C33" s="243"/>
      <c r="D33" s="243"/>
      <c r="E33" s="243"/>
      <c r="F33" s="243"/>
      <c r="G33" s="243"/>
      <c r="H33" s="243"/>
      <c r="I33" s="243"/>
      <c r="J33" s="243"/>
      <c r="K33" s="243"/>
      <c r="L33" s="242"/>
      <c r="M33" s="243"/>
      <c r="N33" s="243"/>
      <c r="O33" s="243"/>
      <c r="P33" s="243"/>
      <c r="Q33" s="243"/>
      <c r="R33" s="243"/>
      <c r="S33" s="243"/>
      <c r="U33" s="241"/>
      <c r="V33" s="241"/>
      <c r="W33" s="241"/>
      <c r="Y33" s="241"/>
      <c r="AA33" s="241"/>
      <c r="AB33" s="241"/>
      <c r="AC33" s="241"/>
      <c r="AD33" s="241"/>
      <c r="AE33" s="241"/>
    </row>
    <row r="34" spans="2:31" ht="30" customHeight="1" x14ac:dyDescent="0.15">
      <c r="B34" s="243"/>
      <c r="C34" s="243"/>
      <c r="D34" s="243"/>
      <c r="E34" s="243"/>
      <c r="F34" s="243"/>
      <c r="G34" s="243"/>
      <c r="H34" s="243"/>
      <c r="I34" s="243"/>
      <c r="J34" s="243"/>
      <c r="K34" s="243"/>
      <c r="L34" s="244"/>
      <c r="M34" s="243"/>
      <c r="N34" s="243"/>
      <c r="O34" s="243"/>
      <c r="P34" s="243"/>
      <c r="Q34" s="243"/>
      <c r="R34" s="243"/>
      <c r="S34" s="243"/>
      <c r="T34" s="1458"/>
      <c r="U34" s="1458"/>
      <c r="V34" s="1458"/>
      <c r="W34" s="1458"/>
      <c r="X34" s="241"/>
      <c r="Y34" s="241"/>
      <c r="AA34" s="241"/>
      <c r="AB34" s="1448"/>
      <c r="AC34" s="1448"/>
      <c r="AD34" s="1448"/>
      <c r="AE34" s="1448"/>
    </row>
    <row r="35" spans="2:31" ht="30" customHeight="1" x14ac:dyDescent="0.15">
      <c r="B35" s="243"/>
      <c r="C35" s="243"/>
      <c r="D35" s="243"/>
      <c r="E35" s="243"/>
      <c r="F35" s="243"/>
      <c r="G35" s="243"/>
      <c r="H35" s="243"/>
      <c r="I35" s="243"/>
      <c r="J35" s="243"/>
      <c r="K35" s="243"/>
      <c r="L35" s="243"/>
      <c r="M35" s="243"/>
      <c r="N35" s="243"/>
      <c r="O35" s="243"/>
      <c r="P35" s="243"/>
      <c r="Q35" s="243"/>
      <c r="R35" s="243"/>
      <c r="S35" s="243"/>
      <c r="T35" s="1448"/>
      <c r="U35" s="1448"/>
      <c r="V35" s="1448"/>
      <c r="W35" s="1448"/>
      <c r="X35" s="241"/>
      <c r="Y35" s="241"/>
      <c r="AA35" s="241"/>
      <c r="AB35" s="241"/>
      <c r="AC35" s="241"/>
      <c r="AD35" s="241"/>
      <c r="AE35" s="241"/>
    </row>
    <row r="36" spans="2:31" ht="30" customHeight="1" x14ac:dyDescent="0.15">
      <c r="B36" s="243"/>
      <c r="C36" s="243"/>
      <c r="D36" s="243"/>
      <c r="E36" s="243"/>
      <c r="F36" s="243"/>
      <c r="G36" s="243"/>
      <c r="H36" s="243"/>
      <c r="I36" s="243"/>
      <c r="J36" s="243"/>
      <c r="K36" s="243"/>
      <c r="L36" s="243"/>
      <c r="M36" s="243"/>
      <c r="N36" s="243"/>
      <c r="O36" s="243"/>
      <c r="P36" s="243"/>
      <c r="Q36" s="243"/>
      <c r="R36" s="243"/>
      <c r="S36" s="243"/>
      <c r="T36" s="241"/>
      <c r="U36" s="241"/>
      <c r="V36" s="241"/>
      <c r="W36" s="241"/>
      <c r="X36" s="241"/>
      <c r="Y36" s="241"/>
      <c r="Z36" s="241"/>
      <c r="AA36" s="241"/>
      <c r="AB36" s="241"/>
      <c r="AC36" s="241"/>
      <c r="AD36" s="241"/>
      <c r="AE36" s="241"/>
    </row>
    <row r="37" spans="2:31" ht="30" customHeight="1" x14ac:dyDescent="0.15">
      <c r="B37" s="243"/>
      <c r="C37" s="243"/>
      <c r="D37" s="243"/>
      <c r="E37" s="243"/>
      <c r="F37" s="243"/>
      <c r="G37" s="243"/>
      <c r="H37" s="243"/>
      <c r="I37" s="243"/>
      <c r="J37" s="243"/>
      <c r="K37" s="243"/>
      <c r="L37" s="243"/>
      <c r="M37" s="243"/>
      <c r="N37" s="243"/>
      <c r="O37" s="243"/>
      <c r="P37" s="243"/>
      <c r="Q37" s="243"/>
      <c r="R37" s="243"/>
      <c r="S37" s="243"/>
      <c r="U37" s="242"/>
      <c r="V37" s="241"/>
      <c r="W37" s="241"/>
      <c r="X37" s="241"/>
      <c r="Y37" s="241"/>
      <c r="Z37" s="241"/>
      <c r="AA37" s="241"/>
      <c r="AB37" s="241"/>
      <c r="AC37" s="241"/>
      <c r="AD37" s="241"/>
      <c r="AE37" s="241"/>
    </row>
    <row r="38" spans="2:31" ht="30" customHeight="1" x14ac:dyDescent="0.15">
      <c r="B38" s="243"/>
      <c r="C38" s="243"/>
      <c r="D38" s="243"/>
      <c r="E38" s="243"/>
      <c r="F38" s="243"/>
      <c r="G38" s="243"/>
      <c r="H38" s="243"/>
      <c r="I38" s="243"/>
      <c r="J38" s="243"/>
      <c r="K38" s="243"/>
      <c r="L38" s="243"/>
      <c r="M38" s="243"/>
      <c r="N38" s="243"/>
      <c r="O38" s="243"/>
      <c r="P38" s="243"/>
      <c r="Q38" s="243"/>
      <c r="R38" s="243"/>
      <c r="S38" s="243"/>
    </row>
    <row r="39" spans="2:31" ht="30" customHeight="1" x14ac:dyDescent="0.15">
      <c r="B39" s="243"/>
      <c r="C39" s="243"/>
      <c r="D39" s="243"/>
      <c r="E39" s="243"/>
      <c r="F39" s="243"/>
      <c r="G39" s="243"/>
      <c r="H39" s="243"/>
      <c r="I39" s="243"/>
      <c r="J39" s="243"/>
      <c r="K39" s="243"/>
      <c r="L39" s="243"/>
      <c r="M39" s="243"/>
      <c r="N39" s="243"/>
      <c r="O39" s="243"/>
      <c r="P39" s="243"/>
      <c r="Q39" s="243"/>
      <c r="R39" s="243"/>
      <c r="S39" s="243"/>
    </row>
    <row r="40" spans="2:31" ht="30" customHeight="1" x14ac:dyDescent="0.15">
      <c r="B40" s="243"/>
      <c r="C40" s="243"/>
      <c r="D40" s="243"/>
      <c r="E40" s="243"/>
      <c r="F40" s="243"/>
      <c r="G40" s="243"/>
      <c r="H40" s="243"/>
      <c r="I40" s="243"/>
      <c r="J40" s="243"/>
      <c r="K40" s="243"/>
      <c r="L40" s="243"/>
      <c r="M40" s="243"/>
      <c r="N40" s="243"/>
      <c r="O40" s="243"/>
      <c r="P40" s="243"/>
      <c r="Q40" s="243"/>
      <c r="R40" s="243"/>
      <c r="S40" s="243"/>
    </row>
    <row r="41" spans="2:31" ht="30" customHeight="1" x14ac:dyDescent="0.15">
      <c r="B41" s="243"/>
      <c r="C41" s="243"/>
      <c r="D41" s="243"/>
      <c r="E41" s="243"/>
      <c r="F41" s="243"/>
      <c r="G41" s="243"/>
      <c r="H41" s="243"/>
      <c r="I41" s="243"/>
      <c r="J41" s="243"/>
      <c r="K41" s="243"/>
      <c r="L41" s="243"/>
      <c r="M41" s="243"/>
      <c r="N41" s="243"/>
      <c r="O41" s="243"/>
      <c r="P41" s="243"/>
      <c r="Q41" s="243"/>
      <c r="R41" s="243"/>
      <c r="S41" s="243"/>
    </row>
    <row r="42" spans="2:31" ht="30" customHeight="1" x14ac:dyDescent="0.15">
      <c r="B42" s="243"/>
      <c r="C42" s="243"/>
      <c r="D42" s="243"/>
      <c r="E42" s="243"/>
      <c r="F42" s="243"/>
      <c r="G42" s="243"/>
      <c r="H42" s="243"/>
      <c r="I42" s="243"/>
      <c r="J42" s="243"/>
      <c r="K42" s="243"/>
      <c r="L42" s="243"/>
      <c r="M42" s="243"/>
      <c r="N42" s="243"/>
      <c r="O42" s="243"/>
      <c r="P42" s="243"/>
      <c r="Q42" s="243"/>
      <c r="R42" s="243"/>
      <c r="S42" s="243"/>
    </row>
  </sheetData>
  <sheetProtection formatCells="0" formatColumns="0" formatRows="0" insertColumns="0" insertRows="0" deleteColumns="0" deleteRows="0"/>
  <mergeCells count="8">
    <mergeCell ref="T35:W35"/>
    <mergeCell ref="AB34:AE34"/>
    <mergeCell ref="B3:S3"/>
    <mergeCell ref="B2:S2"/>
    <mergeCell ref="T5:W6"/>
    <mergeCell ref="B4:S4"/>
    <mergeCell ref="B20:S20"/>
    <mergeCell ref="T34:W34"/>
  </mergeCells>
  <phoneticPr fontId="2"/>
  <pageMargins left="0.70866141732283472" right="0.70866141732283472" top="0.74803149606299213" bottom="0.74803149606299213" header="0.31496062992125984" footer="0.31496062992125984"/>
  <pageSetup paperSize="9" orientation="portrait" r:id="rId1"/>
  <headerFooter>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pageSetUpPr fitToPage="1"/>
  </sheetPr>
  <dimension ref="A1:T60"/>
  <sheetViews>
    <sheetView view="pageBreakPreview" zoomScaleNormal="100" zoomScaleSheetLayoutView="100" workbookViewId="0">
      <selection activeCell="A4" sqref="A4:T21"/>
    </sheetView>
  </sheetViews>
  <sheetFormatPr defaultRowHeight="13.5" x14ac:dyDescent="0.15"/>
  <cols>
    <col min="1" max="20" width="4.625" style="204" customWidth="1"/>
    <col min="21" max="16384" width="9" style="204"/>
  </cols>
  <sheetData>
    <row r="1" spans="1:20" s="246" customFormat="1" ht="30" customHeight="1" x14ac:dyDescent="0.15">
      <c r="A1" s="430" t="s">
        <v>665</v>
      </c>
      <c r="B1" s="430"/>
      <c r="C1" s="245"/>
      <c r="D1" s="245"/>
      <c r="E1" s="245"/>
      <c r="F1" s="245"/>
      <c r="G1" s="245"/>
      <c r="H1" s="245"/>
      <c r="I1" s="245"/>
      <c r="J1" s="245"/>
      <c r="K1" s="245"/>
      <c r="L1" s="245"/>
      <c r="M1" s="245"/>
      <c r="N1" s="245"/>
      <c r="O1" s="245"/>
      <c r="P1" s="245"/>
      <c r="Q1" s="245"/>
      <c r="R1" s="245"/>
      <c r="S1" s="245"/>
      <c r="T1" s="245"/>
    </row>
    <row r="2" spans="1:20" ht="11.25" customHeight="1" x14ac:dyDescent="0.15">
      <c r="A2" s="1459" t="s">
        <v>592</v>
      </c>
      <c r="B2" s="1459"/>
      <c r="C2" s="1459"/>
      <c r="D2" s="1459"/>
      <c r="E2" s="1459"/>
      <c r="F2" s="1459"/>
      <c r="G2" s="1459"/>
      <c r="H2" s="1459"/>
      <c r="I2" s="1459"/>
      <c r="J2" s="1459"/>
      <c r="K2" s="1459"/>
      <c r="L2" s="1459"/>
      <c r="M2" s="1459"/>
      <c r="N2" s="1459"/>
      <c r="O2" s="1459"/>
      <c r="P2" s="1459"/>
      <c r="Q2" s="1459"/>
      <c r="R2" s="1459"/>
      <c r="S2" s="1459"/>
      <c r="T2" s="1459"/>
    </row>
    <row r="3" spans="1:20" ht="12" customHeight="1" x14ac:dyDescent="0.15">
      <c r="A3" s="1459"/>
      <c r="B3" s="1459"/>
      <c r="C3" s="1459"/>
      <c r="D3" s="1459"/>
      <c r="E3" s="1459"/>
      <c r="F3" s="1459"/>
      <c r="G3" s="1459"/>
      <c r="H3" s="1459"/>
      <c r="I3" s="1459"/>
      <c r="J3" s="1459"/>
      <c r="K3" s="1459"/>
      <c r="L3" s="1459"/>
      <c r="M3" s="1459"/>
      <c r="N3" s="1459"/>
      <c r="O3" s="1459"/>
      <c r="P3" s="1459"/>
      <c r="Q3" s="1459"/>
      <c r="R3" s="1459"/>
      <c r="S3" s="1459"/>
      <c r="T3" s="1459"/>
    </row>
    <row r="4" spans="1:20" ht="12" customHeight="1" x14ac:dyDescent="0.15">
      <c r="A4" s="1460"/>
      <c r="B4" s="1461"/>
      <c r="C4" s="1461"/>
      <c r="D4" s="1461"/>
      <c r="E4" s="1461"/>
      <c r="F4" s="1461"/>
      <c r="G4" s="1461"/>
      <c r="H4" s="1461"/>
      <c r="I4" s="1461"/>
      <c r="J4" s="1461"/>
      <c r="K4" s="1461"/>
      <c r="L4" s="1461"/>
      <c r="M4" s="1461"/>
      <c r="N4" s="1461"/>
      <c r="O4" s="1461"/>
      <c r="P4" s="1461"/>
      <c r="Q4" s="1461"/>
      <c r="R4" s="1461"/>
      <c r="S4" s="1461"/>
      <c r="T4" s="1462"/>
    </row>
    <row r="5" spans="1:20" ht="12" customHeight="1" x14ac:dyDescent="0.15">
      <c r="A5" s="1463"/>
      <c r="B5" s="1464"/>
      <c r="C5" s="1464"/>
      <c r="D5" s="1464"/>
      <c r="E5" s="1464"/>
      <c r="F5" s="1464"/>
      <c r="G5" s="1464"/>
      <c r="H5" s="1464"/>
      <c r="I5" s="1464"/>
      <c r="J5" s="1464"/>
      <c r="K5" s="1464"/>
      <c r="L5" s="1464"/>
      <c r="M5" s="1464"/>
      <c r="N5" s="1464"/>
      <c r="O5" s="1464"/>
      <c r="P5" s="1464"/>
      <c r="Q5" s="1464"/>
      <c r="R5" s="1464"/>
      <c r="S5" s="1464"/>
      <c r="T5" s="1465"/>
    </row>
    <row r="6" spans="1:20" ht="12" customHeight="1" x14ac:dyDescent="0.15">
      <c r="A6" s="1463"/>
      <c r="B6" s="1464"/>
      <c r="C6" s="1464"/>
      <c r="D6" s="1464"/>
      <c r="E6" s="1464"/>
      <c r="F6" s="1464"/>
      <c r="G6" s="1464"/>
      <c r="H6" s="1464"/>
      <c r="I6" s="1464"/>
      <c r="J6" s="1464"/>
      <c r="K6" s="1464"/>
      <c r="L6" s="1464"/>
      <c r="M6" s="1464"/>
      <c r="N6" s="1464"/>
      <c r="O6" s="1464"/>
      <c r="P6" s="1464"/>
      <c r="Q6" s="1464"/>
      <c r="R6" s="1464"/>
      <c r="S6" s="1464"/>
      <c r="T6" s="1465"/>
    </row>
    <row r="7" spans="1:20" ht="12" customHeight="1" x14ac:dyDescent="0.15">
      <c r="A7" s="1463"/>
      <c r="B7" s="1464"/>
      <c r="C7" s="1464"/>
      <c r="D7" s="1464"/>
      <c r="E7" s="1464"/>
      <c r="F7" s="1464"/>
      <c r="G7" s="1464"/>
      <c r="H7" s="1464"/>
      <c r="I7" s="1464"/>
      <c r="J7" s="1464"/>
      <c r="K7" s="1464"/>
      <c r="L7" s="1464"/>
      <c r="M7" s="1464"/>
      <c r="N7" s="1464"/>
      <c r="O7" s="1464"/>
      <c r="P7" s="1464"/>
      <c r="Q7" s="1464"/>
      <c r="R7" s="1464"/>
      <c r="S7" s="1464"/>
      <c r="T7" s="1465"/>
    </row>
    <row r="8" spans="1:20" ht="12" customHeight="1" x14ac:dyDescent="0.15">
      <c r="A8" s="1463"/>
      <c r="B8" s="1464"/>
      <c r="C8" s="1464"/>
      <c r="D8" s="1464"/>
      <c r="E8" s="1464"/>
      <c r="F8" s="1464"/>
      <c r="G8" s="1464"/>
      <c r="H8" s="1464"/>
      <c r="I8" s="1464"/>
      <c r="J8" s="1464"/>
      <c r="K8" s="1464"/>
      <c r="L8" s="1464"/>
      <c r="M8" s="1464"/>
      <c r="N8" s="1464"/>
      <c r="O8" s="1464"/>
      <c r="P8" s="1464"/>
      <c r="Q8" s="1464"/>
      <c r="R8" s="1464"/>
      <c r="S8" s="1464"/>
      <c r="T8" s="1465"/>
    </row>
    <row r="9" spans="1:20" ht="12" customHeight="1" x14ac:dyDescent="0.15">
      <c r="A9" s="1463"/>
      <c r="B9" s="1464"/>
      <c r="C9" s="1464"/>
      <c r="D9" s="1464"/>
      <c r="E9" s="1464"/>
      <c r="F9" s="1464"/>
      <c r="G9" s="1464"/>
      <c r="H9" s="1464"/>
      <c r="I9" s="1464"/>
      <c r="J9" s="1464"/>
      <c r="K9" s="1464"/>
      <c r="L9" s="1464"/>
      <c r="M9" s="1464"/>
      <c r="N9" s="1464"/>
      <c r="O9" s="1464"/>
      <c r="P9" s="1464"/>
      <c r="Q9" s="1464"/>
      <c r="R9" s="1464"/>
      <c r="S9" s="1464"/>
      <c r="T9" s="1465"/>
    </row>
    <row r="10" spans="1:20" ht="12" customHeight="1" x14ac:dyDescent="0.15">
      <c r="A10" s="1463"/>
      <c r="B10" s="1464"/>
      <c r="C10" s="1464"/>
      <c r="D10" s="1464"/>
      <c r="E10" s="1464"/>
      <c r="F10" s="1464"/>
      <c r="G10" s="1464"/>
      <c r="H10" s="1464"/>
      <c r="I10" s="1464"/>
      <c r="J10" s="1464"/>
      <c r="K10" s="1464"/>
      <c r="L10" s="1464"/>
      <c r="M10" s="1464"/>
      <c r="N10" s="1464"/>
      <c r="O10" s="1464"/>
      <c r="P10" s="1464"/>
      <c r="Q10" s="1464"/>
      <c r="R10" s="1464"/>
      <c r="S10" s="1464"/>
      <c r="T10" s="1465"/>
    </row>
    <row r="11" spans="1:20" ht="12" customHeight="1" x14ac:dyDescent="0.15">
      <c r="A11" s="1463"/>
      <c r="B11" s="1464"/>
      <c r="C11" s="1464"/>
      <c r="D11" s="1464"/>
      <c r="E11" s="1464"/>
      <c r="F11" s="1464"/>
      <c r="G11" s="1464"/>
      <c r="H11" s="1464"/>
      <c r="I11" s="1464"/>
      <c r="J11" s="1464"/>
      <c r="K11" s="1464"/>
      <c r="L11" s="1464"/>
      <c r="M11" s="1464"/>
      <c r="N11" s="1464"/>
      <c r="O11" s="1464"/>
      <c r="P11" s="1464"/>
      <c r="Q11" s="1464"/>
      <c r="R11" s="1464"/>
      <c r="S11" s="1464"/>
      <c r="T11" s="1465"/>
    </row>
    <row r="12" spans="1:20" ht="12" customHeight="1" x14ac:dyDescent="0.15">
      <c r="A12" s="1463"/>
      <c r="B12" s="1464"/>
      <c r="C12" s="1464"/>
      <c r="D12" s="1464"/>
      <c r="E12" s="1464"/>
      <c r="F12" s="1464"/>
      <c r="G12" s="1464"/>
      <c r="H12" s="1464"/>
      <c r="I12" s="1464"/>
      <c r="J12" s="1464"/>
      <c r="K12" s="1464"/>
      <c r="L12" s="1464"/>
      <c r="M12" s="1464"/>
      <c r="N12" s="1464"/>
      <c r="O12" s="1464"/>
      <c r="P12" s="1464"/>
      <c r="Q12" s="1464"/>
      <c r="R12" s="1464"/>
      <c r="S12" s="1464"/>
      <c r="T12" s="1465"/>
    </row>
    <row r="13" spans="1:20" ht="12" customHeight="1" x14ac:dyDescent="0.15">
      <c r="A13" s="1463"/>
      <c r="B13" s="1464"/>
      <c r="C13" s="1464"/>
      <c r="D13" s="1464"/>
      <c r="E13" s="1464"/>
      <c r="F13" s="1464"/>
      <c r="G13" s="1464"/>
      <c r="H13" s="1464"/>
      <c r="I13" s="1464"/>
      <c r="J13" s="1464"/>
      <c r="K13" s="1464"/>
      <c r="L13" s="1464"/>
      <c r="M13" s="1464"/>
      <c r="N13" s="1464"/>
      <c r="O13" s="1464"/>
      <c r="P13" s="1464"/>
      <c r="Q13" s="1464"/>
      <c r="R13" s="1464"/>
      <c r="S13" s="1464"/>
      <c r="T13" s="1465"/>
    </row>
    <row r="14" spans="1:20" ht="12" customHeight="1" x14ac:dyDescent="0.15">
      <c r="A14" s="1463"/>
      <c r="B14" s="1464"/>
      <c r="C14" s="1464"/>
      <c r="D14" s="1464"/>
      <c r="E14" s="1464"/>
      <c r="F14" s="1464"/>
      <c r="G14" s="1464"/>
      <c r="H14" s="1464"/>
      <c r="I14" s="1464"/>
      <c r="J14" s="1464"/>
      <c r="K14" s="1464"/>
      <c r="L14" s="1464"/>
      <c r="M14" s="1464"/>
      <c r="N14" s="1464"/>
      <c r="O14" s="1464"/>
      <c r="P14" s="1464"/>
      <c r="Q14" s="1464"/>
      <c r="R14" s="1464"/>
      <c r="S14" s="1464"/>
      <c r="T14" s="1465"/>
    </row>
    <row r="15" spans="1:20" ht="12" customHeight="1" x14ac:dyDescent="0.15">
      <c r="A15" s="1463"/>
      <c r="B15" s="1464"/>
      <c r="C15" s="1464"/>
      <c r="D15" s="1464"/>
      <c r="E15" s="1464"/>
      <c r="F15" s="1464"/>
      <c r="G15" s="1464"/>
      <c r="H15" s="1464"/>
      <c r="I15" s="1464"/>
      <c r="J15" s="1464"/>
      <c r="K15" s="1464"/>
      <c r="L15" s="1464"/>
      <c r="M15" s="1464"/>
      <c r="N15" s="1464"/>
      <c r="O15" s="1464"/>
      <c r="P15" s="1464"/>
      <c r="Q15" s="1464"/>
      <c r="R15" s="1464"/>
      <c r="S15" s="1464"/>
      <c r="T15" s="1465"/>
    </row>
    <row r="16" spans="1:20" ht="12" customHeight="1" x14ac:dyDescent="0.15">
      <c r="A16" s="1463"/>
      <c r="B16" s="1464"/>
      <c r="C16" s="1464"/>
      <c r="D16" s="1464"/>
      <c r="E16" s="1464"/>
      <c r="F16" s="1464"/>
      <c r="G16" s="1464"/>
      <c r="H16" s="1464"/>
      <c r="I16" s="1464"/>
      <c r="J16" s="1464"/>
      <c r="K16" s="1464"/>
      <c r="L16" s="1464"/>
      <c r="M16" s="1464"/>
      <c r="N16" s="1464"/>
      <c r="O16" s="1464"/>
      <c r="P16" s="1464"/>
      <c r="Q16" s="1464"/>
      <c r="R16" s="1464"/>
      <c r="S16" s="1464"/>
      <c r="T16" s="1465"/>
    </row>
    <row r="17" spans="1:20" ht="12" customHeight="1" x14ac:dyDescent="0.15">
      <c r="A17" s="1463"/>
      <c r="B17" s="1464"/>
      <c r="C17" s="1464"/>
      <c r="D17" s="1464"/>
      <c r="E17" s="1464"/>
      <c r="F17" s="1464"/>
      <c r="G17" s="1464"/>
      <c r="H17" s="1464"/>
      <c r="I17" s="1464"/>
      <c r="J17" s="1464"/>
      <c r="K17" s="1464"/>
      <c r="L17" s="1464"/>
      <c r="M17" s="1464"/>
      <c r="N17" s="1464"/>
      <c r="O17" s="1464"/>
      <c r="P17" s="1464"/>
      <c r="Q17" s="1464"/>
      <c r="R17" s="1464"/>
      <c r="S17" s="1464"/>
      <c r="T17" s="1465"/>
    </row>
    <row r="18" spans="1:20" ht="12" customHeight="1" x14ac:dyDescent="0.15">
      <c r="A18" s="1463"/>
      <c r="B18" s="1464"/>
      <c r="C18" s="1464"/>
      <c r="D18" s="1464"/>
      <c r="E18" s="1464"/>
      <c r="F18" s="1464"/>
      <c r="G18" s="1464"/>
      <c r="H18" s="1464"/>
      <c r="I18" s="1464"/>
      <c r="J18" s="1464"/>
      <c r="K18" s="1464"/>
      <c r="L18" s="1464"/>
      <c r="M18" s="1464"/>
      <c r="N18" s="1464"/>
      <c r="O18" s="1464"/>
      <c r="P18" s="1464"/>
      <c r="Q18" s="1464"/>
      <c r="R18" s="1464"/>
      <c r="S18" s="1464"/>
      <c r="T18" s="1465"/>
    </row>
    <row r="19" spans="1:20" ht="12" customHeight="1" x14ac:dyDescent="0.15">
      <c r="A19" s="1463"/>
      <c r="B19" s="1464"/>
      <c r="C19" s="1464"/>
      <c r="D19" s="1464"/>
      <c r="E19" s="1464"/>
      <c r="F19" s="1464"/>
      <c r="G19" s="1464"/>
      <c r="H19" s="1464"/>
      <c r="I19" s="1464"/>
      <c r="J19" s="1464"/>
      <c r="K19" s="1464"/>
      <c r="L19" s="1464"/>
      <c r="M19" s="1464"/>
      <c r="N19" s="1464"/>
      <c r="O19" s="1464"/>
      <c r="P19" s="1464"/>
      <c r="Q19" s="1464"/>
      <c r="R19" s="1464"/>
      <c r="S19" s="1464"/>
      <c r="T19" s="1465"/>
    </row>
    <row r="20" spans="1:20" ht="12" customHeight="1" x14ac:dyDescent="0.15">
      <c r="A20" s="1463"/>
      <c r="B20" s="1464"/>
      <c r="C20" s="1464"/>
      <c r="D20" s="1464"/>
      <c r="E20" s="1464"/>
      <c r="F20" s="1464"/>
      <c r="G20" s="1464"/>
      <c r="H20" s="1464"/>
      <c r="I20" s="1464"/>
      <c r="J20" s="1464"/>
      <c r="K20" s="1464"/>
      <c r="L20" s="1464"/>
      <c r="M20" s="1464"/>
      <c r="N20" s="1464"/>
      <c r="O20" s="1464"/>
      <c r="P20" s="1464"/>
      <c r="Q20" s="1464"/>
      <c r="R20" s="1464"/>
      <c r="S20" s="1464"/>
      <c r="T20" s="1465"/>
    </row>
    <row r="21" spans="1:20" ht="12" customHeight="1" x14ac:dyDescent="0.15">
      <c r="A21" s="1463"/>
      <c r="B21" s="1464"/>
      <c r="C21" s="1464"/>
      <c r="D21" s="1464"/>
      <c r="E21" s="1464"/>
      <c r="F21" s="1464"/>
      <c r="G21" s="1464"/>
      <c r="H21" s="1464"/>
      <c r="I21" s="1464"/>
      <c r="J21" s="1464"/>
      <c r="K21" s="1464"/>
      <c r="L21" s="1464"/>
      <c r="M21" s="1464"/>
      <c r="N21" s="1464"/>
      <c r="O21" s="1464"/>
      <c r="P21" s="1464"/>
      <c r="Q21" s="1464"/>
      <c r="R21" s="1464"/>
      <c r="S21" s="1464"/>
      <c r="T21" s="1465"/>
    </row>
    <row r="22" spans="1:20" ht="12" customHeight="1" x14ac:dyDescent="0.15">
      <c r="A22" s="1463"/>
      <c r="B22" s="1464"/>
      <c r="C22" s="1464"/>
      <c r="D22" s="1464"/>
      <c r="E22" s="1464"/>
      <c r="F22" s="1464"/>
      <c r="G22" s="1464"/>
      <c r="H22" s="1464"/>
      <c r="I22" s="1464"/>
      <c r="J22" s="1464"/>
      <c r="K22" s="1464"/>
      <c r="L22" s="1464"/>
      <c r="M22" s="1464"/>
      <c r="N22" s="1464"/>
      <c r="O22" s="1464"/>
      <c r="P22" s="1464"/>
      <c r="Q22" s="1464"/>
      <c r="R22" s="1464"/>
      <c r="S22" s="1464"/>
      <c r="T22" s="1465"/>
    </row>
    <row r="23" spans="1:20" ht="12" customHeight="1" x14ac:dyDescent="0.15">
      <c r="A23" s="1463"/>
      <c r="B23" s="1464"/>
      <c r="C23" s="1464"/>
      <c r="D23" s="1464"/>
      <c r="E23" s="1464"/>
      <c r="F23" s="1464"/>
      <c r="G23" s="1464"/>
      <c r="H23" s="1464"/>
      <c r="I23" s="1464"/>
      <c r="J23" s="1464"/>
      <c r="K23" s="1464"/>
      <c r="L23" s="1464"/>
      <c r="M23" s="1464"/>
      <c r="N23" s="1464"/>
      <c r="O23" s="1464"/>
      <c r="P23" s="1464"/>
      <c r="Q23" s="1464"/>
      <c r="R23" s="1464"/>
      <c r="S23" s="1464"/>
      <c r="T23" s="1465"/>
    </row>
    <row r="24" spans="1:20" ht="12" customHeight="1" x14ac:dyDescent="0.15">
      <c r="A24" s="1463"/>
      <c r="B24" s="1464"/>
      <c r="C24" s="1464"/>
      <c r="D24" s="1464"/>
      <c r="E24" s="1464"/>
      <c r="F24" s="1464"/>
      <c r="G24" s="1464"/>
      <c r="H24" s="1464"/>
      <c r="I24" s="1464"/>
      <c r="J24" s="1464"/>
      <c r="K24" s="1464"/>
      <c r="L24" s="1464"/>
      <c r="M24" s="1464"/>
      <c r="N24" s="1464"/>
      <c r="O24" s="1464"/>
      <c r="P24" s="1464"/>
      <c r="Q24" s="1464"/>
      <c r="R24" s="1464"/>
      <c r="S24" s="1464"/>
      <c r="T24" s="1465"/>
    </row>
    <row r="25" spans="1:20" ht="12" customHeight="1" x14ac:dyDescent="0.15">
      <c r="A25" s="1463"/>
      <c r="B25" s="1464"/>
      <c r="C25" s="1464"/>
      <c r="D25" s="1464"/>
      <c r="E25" s="1464"/>
      <c r="F25" s="1464"/>
      <c r="G25" s="1464"/>
      <c r="H25" s="1464"/>
      <c r="I25" s="1464"/>
      <c r="J25" s="1464"/>
      <c r="K25" s="1464"/>
      <c r="L25" s="1464"/>
      <c r="M25" s="1464"/>
      <c r="N25" s="1464"/>
      <c r="O25" s="1464"/>
      <c r="P25" s="1464"/>
      <c r="Q25" s="1464"/>
      <c r="R25" s="1464"/>
      <c r="S25" s="1464"/>
      <c r="T25" s="1465"/>
    </row>
    <row r="26" spans="1:20" ht="12" customHeight="1" x14ac:dyDescent="0.15">
      <c r="A26" s="1463"/>
      <c r="B26" s="1464"/>
      <c r="C26" s="1464"/>
      <c r="D26" s="1464"/>
      <c r="E26" s="1464"/>
      <c r="F26" s="1464"/>
      <c r="G26" s="1464"/>
      <c r="H26" s="1464"/>
      <c r="I26" s="1464"/>
      <c r="J26" s="1464"/>
      <c r="K26" s="1464"/>
      <c r="L26" s="1464"/>
      <c r="M26" s="1464"/>
      <c r="N26" s="1464"/>
      <c r="O26" s="1464"/>
      <c r="P26" s="1464"/>
      <c r="Q26" s="1464"/>
      <c r="R26" s="1464"/>
      <c r="S26" s="1464"/>
      <c r="T26" s="1465"/>
    </row>
    <row r="27" spans="1:20" ht="12" customHeight="1" x14ac:dyDescent="0.15">
      <c r="A27" s="1463"/>
      <c r="B27" s="1464"/>
      <c r="C27" s="1464"/>
      <c r="D27" s="1464"/>
      <c r="E27" s="1464"/>
      <c r="F27" s="1464"/>
      <c r="G27" s="1464"/>
      <c r="H27" s="1464"/>
      <c r="I27" s="1464"/>
      <c r="J27" s="1464"/>
      <c r="K27" s="1464"/>
      <c r="L27" s="1464"/>
      <c r="M27" s="1464"/>
      <c r="N27" s="1464"/>
      <c r="O27" s="1464"/>
      <c r="P27" s="1464"/>
      <c r="Q27" s="1464"/>
      <c r="R27" s="1464"/>
      <c r="S27" s="1464"/>
      <c r="T27" s="1465"/>
    </row>
    <row r="28" spans="1:20" ht="12" customHeight="1" x14ac:dyDescent="0.15">
      <c r="A28" s="1463"/>
      <c r="B28" s="1464"/>
      <c r="C28" s="1464"/>
      <c r="D28" s="1464"/>
      <c r="E28" s="1464"/>
      <c r="F28" s="1464"/>
      <c r="G28" s="1464"/>
      <c r="H28" s="1464"/>
      <c r="I28" s="1464"/>
      <c r="J28" s="1464"/>
      <c r="K28" s="1464"/>
      <c r="L28" s="1464"/>
      <c r="M28" s="1464"/>
      <c r="N28" s="1464"/>
      <c r="O28" s="1464"/>
      <c r="P28" s="1464"/>
      <c r="Q28" s="1464"/>
      <c r="R28" s="1464"/>
      <c r="S28" s="1464"/>
      <c r="T28" s="1465"/>
    </row>
    <row r="29" spans="1:20" ht="12" customHeight="1" x14ac:dyDescent="0.15">
      <c r="A29" s="1463"/>
      <c r="B29" s="1464"/>
      <c r="C29" s="1464"/>
      <c r="D29" s="1464"/>
      <c r="E29" s="1464"/>
      <c r="F29" s="1464"/>
      <c r="G29" s="1464"/>
      <c r="H29" s="1464"/>
      <c r="I29" s="1464"/>
      <c r="J29" s="1464"/>
      <c r="K29" s="1464"/>
      <c r="L29" s="1464"/>
      <c r="M29" s="1464"/>
      <c r="N29" s="1464"/>
      <c r="O29" s="1464"/>
      <c r="P29" s="1464"/>
      <c r="Q29" s="1464"/>
      <c r="R29" s="1464"/>
      <c r="S29" s="1464"/>
      <c r="T29" s="1465"/>
    </row>
    <row r="30" spans="1:20" ht="12" customHeight="1" x14ac:dyDescent="0.15">
      <c r="A30" s="1463"/>
      <c r="B30" s="1464"/>
      <c r="C30" s="1464"/>
      <c r="D30" s="1464"/>
      <c r="E30" s="1464"/>
      <c r="F30" s="1464"/>
      <c r="G30" s="1464"/>
      <c r="H30" s="1464"/>
      <c r="I30" s="1464"/>
      <c r="J30" s="1464"/>
      <c r="K30" s="1464"/>
      <c r="L30" s="1464"/>
      <c r="M30" s="1464"/>
      <c r="N30" s="1464"/>
      <c r="O30" s="1464"/>
      <c r="P30" s="1464"/>
      <c r="Q30" s="1464"/>
      <c r="R30" s="1464"/>
      <c r="S30" s="1464"/>
      <c r="T30" s="1465"/>
    </row>
    <row r="31" spans="1:20" ht="12" customHeight="1" x14ac:dyDescent="0.15">
      <c r="A31" s="1463"/>
      <c r="B31" s="1464"/>
      <c r="C31" s="1464"/>
      <c r="D31" s="1464"/>
      <c r="E31" s="1464"/>
      <c r="F31" s="1464"/>
      <c r="G31" s="1464"/>
      <c r="H31" s="1464"/>
      <c r="I31" s="1464"/>
      <c r="J31" s="1464"/>
      <c r="K31" s="1464"/>
      <c r="L31" s="1464"/>
      <c r="M31" s="1464"/>
      <c r="N31" s="1464"/>
      <c r="O31" s="1464"/>
      <c r="P31" s="1464"/>
      <c r="Q31" s="1464"/>
      <c r="R31" s="1464"/>
      <c r="S31" s="1464"/>
      <c r="T31" s="1465"/>
    </row>
    <row r="32" spans="1:20" ht="12" customHeight="1" x14ac:dyDescent="0.15">
      <c r="A32" s="1463"/>
      <c r="B32" s="1464"/>
      <c r="C32" s="1464"/>
      <c r="D32" s="1464"/>
      <c r="E32" s="1464"/>
      <c r="F32" s="1464"/>
      <c r="G32" s="1464"/>
      <c r="H32" s="1464"/>
      <c r="I32" s="1464"/>
      <c r="J32" s="1464"/>
      <c r="K32" s="1464"/>
      <c r="L32" s="1464"/>
      <c r="M32" s="1464"/>
      <c r="N32" s="1464"/>
      <c r="O32" s="1464"/>
      <c r="P32" s="1464"/>
      <c r="Q32" s="1464"/>
      <c r="R32" s="1464"/>
      <c r="S32" s="1464"/>
      <c r="T32" s="1465"/>
    </row>
    <row r="33" spans="1:20" ht="12" customHeight="1" x14ac:dyDescent="0.15">
      <c r="A33" s="1463"/>
      <c r="B33" s="1464"/>
      <c r="C33" s="1464"/>
      <c r="D33" s="1464"/>
      <c r="E33" s="1464"/>
      <c r="F33" s="1464"/>
      <c r="G33" s="1464"/>
      <c r="H33" s="1464"/>
      <c r="I33" s="1464"/>
      <c r="J33" s="1464"/>
      <c r="K33" s="1464"/>
      <c r="L33" s="1464"/>
      <c r="M33" s="1464"/>
      <c r="N33" s="1464"/>
      <c r="O33" s="1464"/>
      <c r="P33" s="1464"/>
      <c r="Q33" s="1464"/>
      <c r="R33" s="1464"/>
      <c r="S33" s="1464"/>
      <c r="T33" s="1465"/>
    </row>
    <row r="34" spans="1:20" ht="14.1" customHeight="1" x14ac:dyDescent="0.15">
      <c r="A34" s="1463"/>
      <c r="B34" s="1464"/>
      <c r="C34" s="1464"/>
      <c r="D34" s="1464"/>
      <c r="E34" s="1464"/>
      <c r="F34" s="1464"/>
      <c r="G34" s="1464"/>
      <c r="H34" s="1464"/>
      <c r="I34" s="1464"/>
      <c r="J34" s="1464"/>
      <c r="K34" s="1464"/>
      <c r="L34" s="1464"/>
      <c r="M34" s="1464"/>
      <c r="N34" s="1464"/>
      <c r="O34" s="1464"/>
      <c r="P34" s="1464"/>
      <c r="Q34" s="1464"/>
      <c r="R34" s="1464"/>
      <c r="S34" s="1464"/>
      <c r="T34" s="1465"/>
    </row>
    <row r="35" spans="1:20" ht="14.1" customHeight="1" x14ac:dyDescent="0.15">
      <c r="A35" s="1463"/>
      <c r="B35" s="1464"/>
      <c r="C35" s="1464"/>
      <c r="D35" s="1464"/>
      <c r="E35" s="1464"/>
      <c r="F35" s="1464"/>
      <c r="G35" s="1464"/>
      <c r="H35" s="1464"/>
      <c r="I35" s="1464"/>
      <c r="J35" s="1464"/>
      <c r="K35" s="1464"/>
      <c r="L35" s="1464"/>
      <c r="M35" s="1464"/>
      <c r="N35" s="1464"/>
      <c r="O35" s="1464"/>
      <c r="P35" s="1464"/>
      <c r="Q35" s="1464"/>
      <c r="R35" s="1464"/>
      <c r="S35" s="1464"/>
      <c r="T35" s="1465"/>
    </row>
    <row r="36" spans="1:20" ht="14.1" customHeight="1" x14ac:dyDescent="0.15">
      <c r="A36" s="1463"/>
      <c r="B36" s="1464"/>
      <c r="C36" s="1464"/>
      <c r="D36" s="1464"/>
      <c r="E36" s="1464"/>
      <c r="F36" s="1464"/>
      <c r="G36" s="1464"/>
      <c r="H36" s="1464"/>
      <c r="I36" s="1464"/>
      <c r="J36" s="1464"/>
      <c r="K36" s="1464"/>
      <c r="L36" s="1464"/>
      <c r="M36" s="1464"/>
      <c r="N36" s="1464"/>
      <c r="O36" s="1464"/>
      <c r="P36" s="1464"/>
      <c r="Q36" s="1464"/>
      <c r="R36" s="1464"/>
      <c r="S36" s="1464"/>
      <c r="T36" s="1465"/>
    </row>
    <row r="37" spans="1:20" ht="14.1" customHeight="1" x14ac:dyDescent="0.15">
      <c r="A37" s="1463"/>
      <c r="B37" s="1464"/>
      <c r="C37" s="1464"/>
      <c r="D37" s="1464"/>
      <c r="E37" s="1464"/>
      <c r="F37" s="1464"/>
      <c r="G37" s="1464"/>
      <c r="H37" s="1464"/>
      <c r="I37" s="1464"/>
      <c r="J37" s="1464"/>
      <c r="K37" s="1464"/>
      <c r="L37" s="1464"/>
      <c r="M37" s="1464"/>
      <c r="N37" s="1464"/>
      <c r="O37" s="1464"/>
      <c r="P37" s="1464"/>
      <c r="Q37" s="1464"/>
      <c r="R37" s="1464"/>
      <c r="S37" s="1464"/>
      <c r="T37" s="1465"/>
    </row>
    <row r="38" spans="1:20" ht="14.1" customHeight="1" x14ac:dyDescent="0.15">
      <c r="A38" s="1463"/>
      <c r="B38" s="1464"/>
      <c r="C38" s="1464"/>
      <c r="D38" s="1464"/>
      <c r="E38" s="1464"/>
      <c r="F38" s="1464"/>
      <c r="G38" s="1464"/>
      <c r="H38" s="1464"/>
      <c r="I38" s="1464"/>
      <c r="J38" s="1464"/>
      <c r="K38" s="1464"/>
      <c r="L38" s="1464"/>
      <c r="M38" s="1464"/>
      <c r="N38" s="1464"/>
      <c r="O38" s="1464"/>
      <c r="P38" s="1464"/>
      <c r="Q38" s="1464"/>
      <c r="R38" s="1464"/>
      <c r="S38" s="1464"/>
      <c r="T38" s="1465"/>
    </row>
    <row r="39" spans="1:20" ht="14.1" customHeight="1" x14ac:dyDescent="0.15">
      <c r="A39" s="1463"/>
      <c r="B39" s="1464"/>
      <c r="C39" s="1464"/>
      <c r="D39" s="1464"/>
      <c r="E39" s="1464"/>
      <c r="F39" s="1464"/>
      <c r="G39" s="1464"/>
      <c r="H39" s="1464"/>
      <c r="I39" s="1464"/>
      <c r="J39" s="1464"/>
      <c r="K39" s="1464"/>
      <c r="L39" s="1464"/>
      <c r="M39" s="1464"/>
      <c r="N39" s="1464"/>
      <c r="O39" s="1464"/>
      <c r="P39" s="1464"/>
      <c r="Q39" s="1464"/>
      <c r="R39" s="1464"/>
      <c r="S39" s="1464"/>
      <c r="T39" s="1465"/>
    </row>
    <row r="40" spans="1:20" ht="14.1" customHeight="1" x14ac:dyDescent="0.15">
      <c r="A40" s="1463"/>
      <c r="B40" s="1464"/>
      <c r="C40" s="1464"/>
      <c r="D40" s="1464"/>
      <c r="E40" s="1464"/>
      <c r="F40" s="1464"/>
      <c r="G40" s="1464"/>
      <c r="H40" s="1464"/>
      <c r="I40" s="1464"/>
      <c r="J40" s="1464"/>
      <c r="K40" s="1464"/>
      <c r="L40" s="1464"/>
      <c r="M40" s="1464"/>
      <c r="N40" s="1464"/>
      <c r="O40" s="1464"/>
      <c r="P40" s="1464"/>
      <c r="Q40" s="1464"/>
      <c r="R40" s="1464"/>
      <c r="S40" s="1464"/>
      <c r="T40" s="1465"/>
    </row>
    <row r="41" spans="1:20" ht="14.1" customHeight="1" x14ac:dyDescent="0.15">
      <c r="A41" s="1463"/>
      <c r="B41" s="1464"/>
      <c r="C41" s="1464"/>
      <c r="D41" s="1464"/>
      <c r="E41" s="1464"/>
      <c r="F41" s="1464"/>
      <c r="G41" s="1464"/>
      <c r="H41" s="1464"/>
      <c r="I41" s="1464"/>
      <c r="J41" s="1464"/>
      <c r="K41" s="1464"/>
      <c r="L41" s="1464"/>
      <c r="M41" s="1464"/>
      <c r="N41" s="1464"/>
      <c r="O41" s="1464"/>
      <c r="P41" s="1464"/>
      <c r="Q41" s="1464"/>
      <c r="R41" s="1464"/>
      <c r="S41" s="1464"/>
      <c r="T41" s="1465"/>
    </row>
    <row r="42" spans="1:20" ht="14.1" customHeight="1" x14ac:dyDescent="0.15">
      <c r="A42" s="1463"/>
      <c r="B42" s="1464"/>
      <c r="C42" s="1464"/>
      <c r="D42" s="1464"/>
      <c r="E42" s="1464"/>
      <c r="F42" s="1464"/>
      <c r="G42" s="1464"/>
      <c r="H42" s="1464"/>
      <c r="I42" s="1464"/>
      <c r="J42" s="1464"/>
      <c r="K42" s="1464"/>
      <c r="L42" s="1464"/>
      <c r="M42" s="1464"/>
      <c r="N42" s="1464"/>
      <c r="O42" s="1464"/>
      <c r="P42" s="1464"/>
      <c r="Q42" s="1464"/>
      <c r="R42" s="1464"/>
      <c r="S42" s="1464"/>
      <c r="T42" s="1465"/>
    </row>
    <row r="43" spans="1:20" ht="14.1" customHeight="1" x14ac:dyDescent="0.15">
      <c r="A43" s="1463"/>
      <c r="B43" s="1464"/>
      <c r="C43" s="1464"/>
      <c r="D43" s="1464"/>
      <c r="E43" s="1464"/>
      <c r="F43" s="1464"/>
      <c r="G43" s="1464"/>
      <c r="H43" s="1464"/>
      <c r="I43" s="1464"/>
      <c r="J43" s="1464"/>
      <c r="K43" s="1464"/>
      <c r="L43" s="1464"/>
      <c r="M43" s="1464"/>
      <c r="N43" s="1464"/>
      <c r="O43" s="1464"/>
      <c r="P43" s="1464"/>
      <c r="Q43" s="1464"/>
      <c r="R43" s="1464"/>
      <c r="S43" s="1464"/>
      <c r="T43" s="1465"/>
    </row>
    <row r="44" spans="1:20" ht="14.1" customHeight="1" x14ac:dyDescent="0.15">
      <c r="A44" s="1463"/>
      <c r="B44" s="1464"/>
      <c r="C44" s="1464"/>
      <c r="D44" s="1464"/>
      <c r="E44" s="1464"/>
      <c r="F44" s="1464"/>
      <c r="G44" s="1464"/>
      <c r="H44" s="1464"/>
      <c r="I44" s="1464"/>
      <c r="J44" s="1464"/>
      <c r="K44" s="1464"/>
      <c r="L44" s="1464"/>
      <c r="M44" s="1464"/>
      <c r="N44" s="1464"/>
      <c r="O44" s="1464"/>
      <c r="P44" s="1464"/>
      <c r="Q44" s="1464"/>
      <c r="R44" s="1464"/>
      <c r="S44" s="1464"/>
      <c r="T44" s="1465"/>
    </row>
    <row r="45" spans="1:20" ht="14.1" customHeight="1" x14ac:dyDescent="0.15">
      <c r="A45" s="1463"/>
      <c r="B45" s="1464"/>
      <c r="C45" s="1464"/>
      <c r="D45" s="1464"/>
      <c r="E45" s="1464"/>
      <c r="F45" s="1464"/>
      <c r="G45" s="1464"/>
      <c r="H45" s="1464"/>
      <c r="I45" s="1464"/>
      <c r="J45" s="1464"/>
      <c r="K45" s="1464"/>
      <c r="L45" s="1464"/>
      <c r="M45" s="1464"/>
      <c r="N45" s="1464"/>
      <c r="O45" s="1464"/>
      <c r="P45" s="1464"/>
      <c r="Q45" s="1464"/>
      <c r="R45" s="1464"/>
      <c r="S45" s="1464"/>
      <c r="T45" s="1465"/>
    </row>
    <row r="46" spans="1:20" ht="14.1" customHeight="1" x14ac:dyDescent="0.15">
      <c r="A46" s="1463"/>
      <c r="B46" s="1464"/>
      <c r="C46" s="1464"/>
      <c r="D46" s="1464"/>
      <c r="E46" s="1464"/>
      <c r="F46" s="1464"/>
      <c r="G46" s="1464"/>
      <c r="H46" s="1464"/>
      <c r="I46" s="1464"/>
      <c r="J46" s="1464"/>
      <c r="K46" s="1464"/>
      <c r="L46" s="1464"/>
      <c r="M46" s="1464"/>
      <c r="N46" s="1464"/>
      <c r="O46" s="1464"/>
      <c r="P46" s="1464"/>
      <c r="Q46" s="1464"/>
      <c r="R46" s="1464"/>
      <c r="S46" s="1464"/>
      <c r="T46" s="1465"/>
    </row>
    <row r="47" spans="1:20" ht="14.1" customHeight="1" x14ac:dyDescent="0.15">
      <c r="A47" s="1463"/>
      <c r="B47" s="1464"/>
      <c r="C47" s="1464"/>
      <c r="D47" s="1464"/>
      <c r="E47" s="1464"/>
      <c r="F47" s="1464"/>
      <c r="G47" s="1464"/>
      <c r="H47" s="1464"/>
      <c r="I47" s="1464"/>
      <c r="J47" s="1464"/>
      <c r="K47" s="1464"/>
      <c r="L47" s="1464"/>
      <c r="M47" s="1464"/>
      <c r="N47" s="1464"/>
      <c r="O47" s="1464"/>
      <c r="P47" s="1464"/>
      <c r="Q47" s="1464"/>
      <c r="R47" s="1464"/>
      <c r="S47" s="1464"/>
      <c r="T47" s="1465"/>
    </row>
    <row r="48" spans="1:20" ht="14.1" customHeight="1" x14ac:dyDescent="0.15">
      <c r="A48" s="1463"/>
      <c r="B48" s="1464"/>
      <c r="C48" s="1464"/>
      <c r="D48" s="1464"/>
      <c r="E48" s="1464"/>
      <c r="F48" s="1464"/>
      <c r="G48" s="1464"/>
      <c r="H48" s="1464"/>
      <c r="I48" s="1464"/>
      <c r="J48" s="1464"/>
      <c r="K48" s="1464"/>
      <c r="L48" s="1464"/>
      <c r="M48" s="1464"/>
      <c r="N48" s="1464"/>
      <c r="O48" s="1464"/>
      <c r="P48" s="1464"/>
      <c r="Q48" s="1464"/>
      <c r="R48" s="1464"/>
      <c r="S48" s="1464"/>
      <c r="T48" s="1465"/>
    </row>
    <row r="49" spans="1:20" ht="14.1" customHeight="1" x14ac:dyDescent="0.15">
      <c r="A49" s="1463"/>
      <c r="B49" s="1464"/>
      <c r="C49" s="1464"/>
      <c r="D49" s="1464"/>
      <c r="E49" s="1464"/>
      <c r="F49" s="1464"/>
      <c r="G49" s="1464"/>
      <c r="H49" s="1464"/>
      <c r="I49" s="1464"/>
      <c r="J49" s="1464"/>
      <c r="K49" s="1464"/>
      <c r="L49" s="1464"/>
      <c r="M49" s="1464"/>
      <c r="N49" s="1464"/>
      <c r="O49" s="1464"/>
      <c r="P49" s="1464"/>
      <c r="Q49" s="1464"/>
      <c r="R49" s="1464"/>
      <c r="S49" s="1464"/>
      <c r="T49" s="1465"/>
    </row>
    <row r="50" spans="1:20" ht="14.1" customHeight="1" x14ac:dyDescent="0.15">
      <c r="A50" s="1463"/>
      <c r="B50" s="1464"/>
      <c r="C50" s="1464"/>
      <c r="D50" s="1464"/>
      <c r="E50" s="1464"/>
      <c r="F50" s="1464"/>
      <c r="G50" s="1464"/>
      <c r="H50" s="1464"/>
      <c r="I50" s="1464"/>
      <c r="J50" s="1464"/>
      <c r="K50" s="1464"/>
      <c r="L50" s="1464"/>
      <c r="M50" s="1464"/>
      <c r="N50" s="1464"/>
      <c r="O50" s="1464"/>
      <c r="P50" s="1464"/>
      <c r="Q50" s="1464"/>
      <c r="R50" s="1464"/>
      <c r="S50" s="1464"/>
      <c r="T50" s="1465"/>
    </row>
    <row r="51" spans="1:20" ht="14.1" customHeight="1" x14ac:dyDescent="0.15">
      <c r="A51" s="1463"/>
      <c r="B51" s="1464"/>
      <c r="C51" s="1464"/>
      <c r="D51" s="1464"/>
      <c r="E51" s="1464"/>
      <c r="F51" s="1464"/>
      <c r="G51" s="1464"/>
      <c r="H51" s="1464"/>
      <c r="I51" s="1464"/>
      <c r="J51" s="1464"/>
      <c r="K51" s="1464"/>
      <c r="L51" s="1464"/>
      <c r="M51" s="1464"/>
      <c r="N51" s="1464"/>
      <c r="O51" s="1464"/>
      <c r="P51" s="1464"/>
      <c r="Q51" s="1464"/>
      <c r="R51" s="1464"/>
      <c r="S51" s="1464"/>
      <c r="T51" s="1465"/>
    </row>
    <row r="52" spans="1:20" ht="12" customHeight="1" x14ac:dyDescent="0.15">
      <c r="A52" s="1463"/>
      <c r="B52" s="1464"/>
      <c r="C52" s="1464"/>
      <c r="D52" s="1464"/>
      <c r="E52" s="1464"/>
      <c r="F52" s="1464"/>
      <c r="G52" s="1464"/>
      <c r="H52" s="1464"/>
      <c r="I52" s="1464"/>
      <c r="J52" s="1464"/>
      <c r="K52" s="1464"/>
      <c r="L52" s="1464"/>
      <c r="M52" s="1464"/>
      <c r="N52" s="1464"/>
      <c r="O52" s="1464"/>
      <c r="P52" s="1464"/>
      <c r="Q52" s="1464"/>
      <c r="R52" s="1464"/>
      <c r="S52" s="1464"/>
      <c r="T52" s="1465"/>
    </row>
    <row r="53" spans="1:20" ht="12" customHeight="1" x14ac:dyDescent="0.15">
      <c r="A53" s="1463"/>
      <c r="B53" s="1464"/>
      <c r="C53" s="1464"/>
      <c r="D53" s="1464"/>
      <c r="E53" s="1464"/>
      <c r="F53" s="1464"/>
      <c r="G53" s="1464"/>
      <c r="H53" s="1464"/>
      <c r="I53" s="1464"/>
      <c r="J53" s="1464"/>
      <c r="K53" s="1464"/>
      <c r="L53" s="1464"/>
      <c r="M53" s="1464"/>
      <c r="N53" s="1464"/>
      <c r="O53" s="1464"/>
      <c r="P53" s="1464"/>
      <c r="Q53" s="1464"/>
      <c r="R53" s="1464"/>
      <c r="S53" s="1464"/>
      <c r="T53" s="1465"/>
    </row>
    <row r="54" spans="1:20" ht="12" customHeight="1" x14ac:dyDescent="0.15">
      <c r="A54" s="1463"/>
      <c r="B54" s="1464"/>
      <c r="C54" s="1464"/>
      <c r="D54" s="1464"/>
      <c r="E54" s="1464"/>
      <c r="F54" s="1464"/>
      <c r="G54" s="1464"/>
      <c r="H54" s="1464"/>
      <c r="I54" s="1464"/>
      <c r="J54" s="1464"/>
      <c r="K54" s="1464"/>
      <c r="L54" s="1464"/>
      <c r="M54" s="1464"/>
      <c r="N54" s="1464"/>
      <c r="O54" s="1464"/>
      <c r="P54" s="1464"/>
      <c r="Q54" s="1464"/>
      <c r="R54" s="1464"/>
      <c r="S54" s="1464"/>
      <c r="T54" s="1465"/>
    </row>
    <row r="55" spans="1:20" ht="12" customHeight="1" x14ac:dyDescent="0.15">
      <c r="A55" s="1463"/>
      <c r="B55" s="1464"/>
      <c r="C55" s="1464"/>
      <c r="D55" s="1464"/>
      <c r="E55" s="1464"/>
      <c r="F55" s="1464"/>
      <c r="G55" s="1464"/>
      <c r="H55" s="1464"/>
      <c r="I55" s="1464"/>
      <c r="J55" s="1464"/>
      <c r="K55" s="1464"/>
      <c r="L55" s="1464"/>
      <c r="M55" s="1464"/>
      <c r="N55" s="1464"/>
      <c r="O55" s="1464"/>
      <c r="P55" s="1464"/>
      <c r="Q55" s="1464"/>
      <c r="R55" s="1464"/>
      <c r="S55" s="1464"/>
      <c r="T55" s="1465"/>
    </row>
    <row r="56" spans="1:20" ht="12" customHeight="1" x14ac:dyDescent="0.15">
      <c r="A56" s="1463"/>
      <c r="B56" s="1464"/>
      <c r="C56" s="1464"/>
      <c r="D56" s="1464"/>
      <c r="E56" s="1464"/>
      <c r="F56" s="1464"/>
      <c r="G56" s="1464"/>
      <c r="H56" s="1464"/>
      <c r="I56" s="1464"/>
      <c r="J56" s="1464"/>
      <c r="K56" s="1464"/>
      <c r="L56" s="1464"/>
      <c r="M56" s="1464"/>
      <c r="N56" s="1464"/>
      <c r="O56" s="1464"/>
      <c r="P56" s="1464"/>
      <c r="Q56" s="1464"/>
      <c r="R56" s="1464"/>
      <c r="S56" s="1464"/>
      <c r="T56" s="1465"/>
    </row>
    <row r="57" spans="1:20" ht="12" customHeight="1" x14ac:dyDescent="0.15">
      <c r="A57" s="1463"/>
      <c r="B57" s="1464"/>
      <c r="C57" s="1464"/>
      <c r="D57" s="1464"/>
      <c r="E57" s="1464"/>
      <c r="F57" s="1464"/>
      <c r="G57" s="1464"/>
      <c r="H57" s="1464"/>
      <c r="I57" s="1464"/>
      <c r="J57" s="1464"/>
      <c r="K57" s="1464"/>
      <c r="L57" s="1464"/>
      <c r="M57" s="1464"/>
      <c r="N57" s="1464"/>
      <c r="O57" s="1464"/>
      <c r="P57" s="1464"/>
      <c r="Q57" s="1464"/>
      <c r="R57" s="1464"/>
      <c r="S57" s="1464"/>
      <c r="T57" s="1465"/>
    </row>
    <row r="58" spans="1:20" ht="12" customHeight="1" x14ac:dyDescent="0.15">
      <c r="A58" s="1463"/>
      <c r="B58" s="1464"/>
      <c r="C58" s="1464"/>
      <c r="D58" s="1464"/>
      <c r="E58" s="1464"/>
      <c r="F58" s="1464"/>
      <c r="G58" s="1464"/>
      <c r="H58" s="1464"/>
      <c r="I58" s="1464"/>
      <c r="J58" s="1464"/>
      <c r="K58" s="1464"/>
      <c r="L58" s="1464"/>
      <c r="M58" s="1464"/>
      <c r="N58" s="1464"/>
      <c r="O58" s="1464"/>
      <c r="P58" s="1464"/>
      <c r="Q58" s="1464"/>
      <c r="R58" s="1464"/>
      <c r="S58" s="1464"/>
      <c r="T58" s="1465"/>
    </row>
    <row r="59" spans="1:20" ht="12" customHeight="1" x14ac:dyDescent="0.15">
      <c r="A59" s="1466"/>
      <c r="B59" s="1467"/>
      <c r="C59" s="1467"/>
      <c r="D59" s="1467"/>
      <c r="E59" s="1467"/>
      <c r="F59" s="1467"/>
      <c r="G59" s="1467"/>
      <c r="H59" s="1467"/>
      <c r="I59" s="1467"/>
      <c r="J59" s="1467"/>
      <c r="K59" s="1467"/>
      <c r="L59" s="1467"/>
      <c r="M59" s="1467"/>
      <c r="N59" s="1467"/>
      <c r="O59" s="1467"/>
      <c r="P59" s="1467"/>
      <c r="Q59" s="1467"/>
      <c r="R59" s="1467"/>
      <c r="S59" s="1467"/>
      <c r="T59" s="1468"/>
    </row>
    <row r="60" spans="1:20" ht="12" customHeight="1" x14ac:dyDescent="0.15"/>
  </sheetData>
  <sheetProtection formatCells="0" formatColumns="0" formatRows="0" insertColumns="0" insertRows="0" insertHyperlinks="0" deleteColumns="0" deleteRows="0"/>
  <mergeCells count="4">
    <mergeCell ref="A2:T3"/>
    <mergeCell ref="A4:T21"/>
    <mergeCell ref="A22:T42"/>
    <mergeCell ref="A43:T59"/>
  </mergeCells>
  <phoneticPr fontId="2"/>
  <pageMargins left="0.70866141732283472" right="0.70866141732283472" top="0.74803149606299213" bottom="0.74803149606299213" header="0.31496062992125984" footer="0.31496062992125984"/>
  <pageSetup paperSize="9" scale="96" orientation="portrait" r:id="rId1"/>
  <headerFooter>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BD46"/>
  <sheetViews>
    <sheetView view="pageBreakPreview" zoomScaleNormal="70" zoomScaleSheetLayoutView="100" zoomScalePageLayoutView="80" workbookViewId="0">
      <selection activeCell="AQ19" sqref="AQ19:AQ20"/>
    </sheetView>
  </sheetViews>
  <sheetFormatPr defaultColWidth="2.125" defaultRowHeight="13.5" x14ac:dyDescent="0.15"/>
  <cols>
    <col min="1" max="1" width="2.125" style="354"/>
    <col min="2" max="2" width="0.875" style="354" customWidth="1"/>
    <col min="3" max="3" width="1" style="354" customWidth="1"/>
    <col min="4" max="15" width="2.125" style="354"/>
    <col min="16" max="16" width="12.5" style="354" customWidth="1"/>
    <col min="17" max="23" width="2.125" style="354" customWidth="1"/>
    <col min="24" max="29" width="2" style="354" customWidth="1"/>
    <col min="30" max="30" width="2.25" style="354" customWidth="1"/>
    <col min="31" max="38" width="1.875" style="354" customWidth="1"/>
    <col min="39" max="39" width="1.125" style="354" customWidth="1"/>
    <col min="40" max="40" width="1.125" style="281" customWidth="1"/>
    <col min="41" max="41" width="2" style="281" customWidth="1"/>
    <col min="42" max="42" width="3.75" style="281" customWidth="1"/>
    <col min="43" max="43" width="12.5" style="281" customWidth="1"/>
    <col min="44" max="47" width="3.25" style="281" customWidth="1"/>
    <col min="48" max="57" width="2.75" style="281" customWidth="1"/>
    <col min="58" max="16384" width="2.125" style="281"/>
  </cols>
  <sheetData>
    <row r="1" spans="1:56" s="280" customFormat="1" ht="15" customHeight="1" x14ac:dyDescent="0.15">
      <c r="A1" s="460" t="s">
        <v>666</v>
      </c>
      <c r="B1" s="461"/>
      <c r="C1" s="373"/>
      <c r="D1" s="373"/>
      <c r="E1" s="373"/>
      <c r="F1" s="373"/>
      <c r="G1" s="373"/>
      <c r="H1" s="373"/>
      <c r="I1" s="373"/>
      <c r="J1" s="373"/>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73"/>
      <c r="AL1" s="373"/>
      <c r="AM1" s="373"/>
      <c r="AP1" s="1591" t="s">
        <v>648</v>
      </c>
      <c r="AQ1" s="1591"/>
      <c r="AR1" s="1591"/>
      <c r="AS1" s="1591"/>
      <c r="AT1" s="1591"/>
      <c r="AU1" s="1591"/>
      <c r="AV1" s="1591"/>
      <c r="AW1" s="1591"/>
      <c r="AX1" s="1591"/>
      <c r="AY1" s="1591"/>
      <c r="AZ1" s="1591"/>
      <c r="BA1" s="1591"/>
    </row>
    <row r="2" spans="1:56" ht="11.25" customHeight="1" x14ac:dyDescent="0.15">
      <c r="A2" s="462"/>
      <c r="B2" s="462"/>
      <c r="C2" s="462"/>
      <c r="D2" s="462"/>
      <c r="E2" s="462"/>
      <c r="F2" s="462"/>
      <c r="G2" s="463"/>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P2" s="1591"/>
      <c r="AQ2" s="1591"/>
      <c r="AR2" s="1591"/>
      <c r="AS2" s="1591"/>
      <c r="AT2" s="1591"/>
      <c r="AU2" s="1591"/>
      <c r="AV2" s="1591"/>
      <c r="AW2" s="1591"/>
      <c r="AX2" s="1591"/>
      <c r="AY2" s="1591"/>
      <c r="AZ2" s="1591"/>
      <c r="BA2" s="1591"/>
    </row>
    <row r="3" spans="1:56" ht="15" customHeight="1" thickBot="1" x14ac:dyDescent="0.2">
      <c r="A3" s="460" t="s">
        <v>618</v>
      </c>
      <c r="C3" s="370"/>
      <c r="D3" s="370"/>
      <c r="E3" s="373"/>
      <c r="F3" s="373"/>
      <c r="G3" s="373"/>
      <c r="H3" s="373"/>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464" t="s">
        <v>372</v>
      </c>
      <c r="AJ3" s="465"/>
      <c r="AK3" s="465"/>
      <c r="AL3" s="465"/>
      <c r="AM3" s="465"/>
      <c r="AO3" s="282"/>
      <c r="AP3" s="1469" t="s">
        <v>752</v>
      </c>
      <c r="AQ3" s="1469"/>
      <c r="AR3" s="1469"/>
      <c r="AS3" s="1469"/>
      <c r="AT3" s="1469"/>
      <c r="AU3" s="1469"/>
      <c r="AV3" s="1469"/>
      <c r="AW3" s="1469"/>
      <c r="AX3" s="1469"/>
      <c r="AY3" s="1469"/>
      <c r="AZ3" s="1469"/>
      <c r="BA3" s="1469"/>
    </row>
    <row r="4" spans="1:56" ht="16.5" customHeight="1" x14ac:dyDescent="0.15">
      <c r="A4" s="1474" t="s">
        <v>373</v>
      </c>
      <c r="B4" s="1475"/>
      <c r="C4" s="1475"/>
      <c r="D4" s="1475"/>
      <c r="E4" s="1475"/>
      <c r="F4" s="1475"/>
      <c r="G4" s="1475"/>
      <c r="H4" s="1475"/>
      <c r="I4" s="1475"/>
      <c r="J4" s="1475"/>
      <c r="K4" s="1475"/>
      <c r="L4" s="1475"/>
      <c r="M4" s="1475"/>
      <c r="N4" s="1475"/>
      <c r="O4" s="1475"/>
      <c r="P4" s="1475"/>
      <c r="Q4" s="1478" t="s">
        <v>619</v>
      </c>
      <c r="R4" s="1479"/>
      <c r="S4" s="1479"/>
      <c r="T4" s="1479"/>
      <c r="U4" s="1479"/>
      <c r="V4" s="1479"/>
      <c r="W4" s="1480"/>
      <c r="X4" s="1478" t="s">
        <v>516</v>
      </c>
      <c r="Y4" s="1479"/>
      <c r="Z4" s="1479"/>
      <c r="AA4" s="1479"/>
      <c r="AB4" s="1479"/>
      <c r="AC4" s="1479"/>
      <c r="AD4" s="1480"/>
      <c r="AE4" s="1478" t="s">
        <v>517</v>
      </c>
      <c r="AF4" s="1479"/>
      <c r="AG4" s="1479"/>
      <c r="AH4" s="1479"/>
      <c r="AI4" s="1479"/>
      <c r="AJ4" s="1479"/>
      <c r="AK4" s="1479"/>
      <c r="AL4" s="1479"/>
      <c r="AM4" s="1484"/>
      <c r="AO4" s="282"/>
      <c r="AP4" s="1469"/>
      <c r="AQ4" s="1469"/>
      <c r="AR4" s="1469"/>
      <c r="AS4" s="1469"/>
      <c r="AT4" s="1469"/>
      <c r="AU4" s="1469"/>
      <c r="AV4" s="1469"/>
      <c r="AW4" s="1469"/>
      <c r="AX4" s="1469"/>
      <c r="AY4" s="1469"/>
      <c r="AZ4" s="1469"/>
      <c r="BA4" s="1469"/>
    </row>
    <row r="5" spans="1:56" ht="16.5" customHeight="1" thickBot="1" x14ac:dyDescent="0.2">
      <c r="A5" s="1476"/>
      <c r="B5" s="1477"/>
      <c r="C5" s="1477"/>
      <c r="D5" s="1477"/>
      <c r="E5" s="1477"/>
      <c r="F5" s="1477"/>
      <c r="G5" s="1477"/>
      <c r="H5" s="1477"/>
      <c r="I5" s="1477"/>
      <c r="J5" s="1477"/>
      <c r="K5" s="1477"/>
      <c r="L5" s="1477"/>
      <c r="M5" s="1477"/>
      <c r="N5" s="1477"/>
      <c r="O5" s="1477"/>
      <c r="P5" s="1477"/>
      <c r="Q5" s="1481"/>
      <c r="R5" s="1482"/>
      <c r="S5" s="1482"/>
      <c r="T5" s="1482"/>
      <c r="U5" s="1482"/>
      <c r="V5" s="1482"/>
      <c r="W5" s="1483"/>
      <c r="X5" s="1481"/>
      <c r="Y5" s="1482"/>
      <c r="Z5" s="1482"/>
      <c r="AA5" s="1482"/>
      <c r="AB5" s="1482"/>
      <c r="AC5" s="1482"/>
      <c r="AD5" s="1483"/>
      <c r="AE5" s="1481"/>
      <c r="AF5" s="1482"/>
      <c r="AG5" s="1482"/>
      <c r="AH5" s="1482"/>
      <c r="AI5" s="1482"/>
      <c r="AJ5" s="1482"/>
      <c r="AK5" s="1482"/>
      <c r="AL5" s="1482"/>
      <c r="AM5" s="1485"/>
      <c r="AO5" s="282"/>
      <c r="AP5" s="1469"/>
      <c r="AQ5" s="1469"/>
      <c r="AR5" s="1469"/>
      <c r="AS5" s="1469"/>
      <c r="AT5" s="1469"/>
      <c r="AU5" s="1469"/>
      <c r="AV5" s="1469"/>
      <c r="AW5" s="1469"/>
      <c r="AX5" s="1469"/>
      <c r="AY5" s="1469"/>
      <c r="AZ5" s="1469"/>
      <c r="BA5" s="1469"/>
    </row>
    <row r="6" spans="1:56" ht="33.75" customHeight="1" x14ac:dyDescent="0.15">
      <c r="A6" s="1486" t="s">
        <v>689</v>
      </c>
      <c r="B6" s="1487"/>
      <c r="C6" s="1487"/>
      <c r="D6" s="1487"/>
      <c r="E6" s="1487"/>
      <c r="F6" s="1487"/>
      <c r="G6" s="1487"/>
      <c r="H6" s="1487"/>
      <c r="I6" s="1487"/>
      <c r="J6" s="1487"/>
      <c r="K6" s="1487"/>
      <c r="L6" s="1487"/>
      <c r="M6" s="1487"/>
      <c r="N6" s="1487"/>
      <c r="O6" s="1487"/>
      <c r="P6" s="1488"/>
      <c r="Q6" s="1489">
        <f>SUM(Q7:W11)</f>
        <v>0</v>
      </c>
      <c r="R6" s="1490"/>
      <c r="S6" s="1490"/>
      <c r="T6" s="1490"/>
      <c r="U6" s="1490"/>
      <c r="V6" s="1490"/>
      <c r="W6" s="1491"/>
      <c r="X6" s="1489">
        <f>SUM(X7:AD11)</f>
        <v>0</v>
      </c>
      <c r="Y6" s="1490"/>
      <c r="Z6" s="1490"/>
      <c r="AA6" s="1490"/>
      <c r="AB6" s="1490"/>
      <c r="AC6" s="1490"/>
      <c r="AD6" s="1491"/>
      <c r="AE6" s="1492">
        <f>SUM(AE7:AM11)</f>
        <v>0</v>
      </c>
      <c r="AF6" s="1493"/>
      <c r="AG6" s="1493"/>
      <c r="AH6" s="1493"/>
      <c r="AI6" s="1493"/>
      <c r="AJ6" s="1493"/>
      <c r="AK6" s="1493"/>
      <c r="AL6" s="1493"/>
      <c r="AM6" s="1494"/>
      <c r="AO6" s="282"/>
      <c r="AP6" s="1469"/>
      <c r="AQ6" s="1469"/>
      <c r="AR6" s="1469"/>
      <c r="AS6" s="1469"/>
      <c r="AT6" s="1469"/>
      <c r="AU6" s="1469"/>
      <c r="AV6" s="1469"/>
      <c r="AW6" s="1469"/>
      <c r="AX6" s="1469"/>
      <c r="AY6" s="1469"/>
      <c r="AZ6" s="1469"/>
      <c r="BA6" s="1469"/>
    </row>
    <row r="7" spans="1:56" ht="19.5" customHeight="1" x14ac:dyDescent="0.15">
      <c r="A7" s="1512"/>
      <c r="B7" s="1513"/>
      <c r="C7" s="1516" t="s">
        <v>620</v>
      </c>
      <c r="D7" s="1517"/>
      <c r="E7" s="1517"/>
      <c r="F7" s="1517"/>
      <c r="G7" s="1517"/>
      <c r="H7" s="1517"/>
      <c r="I7" s="1517"/>
      <c r="J7" s="1517"/>
      <c r="K7" s="1517"/>
      <c r="L7" s="1517"/>
      <c r="M7" s="1517"/>
      <c r="N7" s="1517"/>
      <c r="O7" s="1517"/>
      <c r="P7" s="1518"/>
      <c r="Q7" s="1519">
        <f>実施12!Z38</f>
        <v>0</v>
      </c>
      <c r="R7" s="1519"/>
      <c r="S7" s="1519"/>
      <c r="T7" s="1519"/>
      <c r="U7" s="1519"/>
      <c r="V7" s="1519"/>
      <c r="W7" s="1519"/>
      <c r="X7" s="1519">
        <f>実施12!AF38</f>
        <v>0</v>
      </c>
      <c r="Y7" s="1519"/>
      <c r="Z7" s="1519"/>
      <c r="AA7" s="1519"/>
      <c r="AB7" s="1519"/>
      <c r="AC7" s="1519"/>
      <c r="AD7" s="1519"/>
      <c r="AE7" s="1520">
        <f>ROUNDDOWN(X7*2/3,-3)-AQ7</f>
        <v>0</v>
      </c>
      <c r="AF7" s="1521"/>
      <c r="AG7" s="1521"/>
      <c r="AH7" s="1521"/>
      <c r="AI7" s="1521"/>
      <c r="AJ7" s="1521"/>
      <c r="AK7" s="1521"/>
      <c r="AL7" s="1521"/>
      <c r="AM7" s="1522"/>
      <c r="AO7" s="282"/>
      <c r="AP7" s="285" t="s">
        <v>637</v>
      </c>
      <c r="AQ7" s="536"/>
      <c r="AR7" s="1506"/>
      <c r="AS7" s="1506"/>
      <c r="AT7" s="1506"/>
      <c r="AU7" s="1506"/>
      <c r="AV7" s="1506"/>
      <c r="AW7" s="1506"/>
      <c r="AX7" s="1506"/>
      <c r="AY7" s="1506"/>
      <c r="AZ7" s="282"/>
    </row>
    <row r="8" spans="1:56" ht="19.5" customHeight="1" x14ac:dyDescent="0.15">
      <c r="A8" s="1512"/>
      <c r="B8" s="1513"/>
      <c r="C8" s="1507" t="s">
        <v>690</v>
      </c>
      <c r="D8" s="1508"/>
      <c r="E8" s="1508"/>
      <c r="F8" s="1508"/>
      <c r="G8" s="1508"/>
      <c r="H8" s="1508"/>
      <c r="I8" s="1508"/>
      <c r="J8" s="1508"/>
      <c r="K8" s="1508"/>
      <c r="L8" s="1508"/>
      <c r="M8" s="1508"/>
      <c r="N8" s="1508"/>
      <c r="O8" s="1508"/>
      <c r="P8" s="1509"/>
      <c r="Q8" s="1470">
        <f>実施13!AA38</f>
        <v>0</v>
      </c>
      <c r="R8" s="1470"/>
      <c r="S8" s="1470"/>
      <c r="T8" s="1470"/>
      <c r="U8" s="1470"/>
      <c r="V8" s="1470"/>
      <c r="W8" s="1470"/>
      <c r="X8" s="1470">
        <f>実施13!AG38</f>
        <v>0</v>
      </c>
      <c r="Y8" s="1470"/>
      <c r="Z8" s="1470"/>
      <c r="AA8" s="1470"/>
      <c r="AB8" s="1470"/>
      <c r="AC8" s="1470"/>
      <c r="AD8" s="1470"/>
      <c r="AE8" s="1471">
        <f>ROUNDDOWN($X8*2/3,-3)-AQ8</f>
        <v>0</v>
      </c>
      <c r="AF8" s="1472"/>
      <c r="AG8" s="1472"/>
      <c r="AH8" s="1472"/>
      <c r="AI8" s="1472"/>
      <c r="AJ8" s="1472"/>
      <c r="AK8" s="1472"/>
      <c r="AL8" s="1472"/>
      <c r="AM8" s="1473"/>
      <c r="AO8" s="282"/>
      <c r="AP8" s="285" t="s">
        <v>638</v>
      </c>
      <c r="AQ8" s="536"/>
      <c r="AR8" s="1506"/>
      <c r="AS8" s="1506"/>
      <c r="AT8" s="1506"/>
      <c r="AU8" s="1506"/>
      <c r="AV8" s="1506"/>
      <c r="AW8" s="1506"/>
      <c r="AX8" s="1506"/>
      <c r="AY8" s="1506"/>
      <c r="AZ8" s="282"/>
    </row>
    <row r="9" spans="1:56" ht="19.5" customHeight="1" x14ac:dyDescent="0.15">
      <c r="A9" s="1512"/>
      <c r="B9" s="1513"/>
      <c r="C9" s="1507" t="s">
        <v>528</v>
      </c>
      <c r="D9" s="1508"/>
      <c r="E9" s="1508"/>
      <c r="F9" s="1508"/>
      <c r="G9" s="1508"/>
      <c r="H9" s="1508"/>
      <c r="I9" s="1508"/>
      <c r="J9" s="1508"/>
      <c r="K9" s="1508"/>
      <c r="L9" s="1508"/>
      <c r="M9" s="1508"/>
      <c r="N9" s="1508"/>
      <c r="O9" s="1508"/>
      <c r="P9" s="1509"/>
      <c r="Q9" s="1470">
        <f>実施14!U16</f>
        <v>0</v>
      </c>
      <c r="R9" s="1470"/>
      <c r="S9" s="1470"/>
      <c r="T9" s="1470"/>
      <c r="U9" s="1470"/>
      <c r="V9" s="1470"/>
      <c r="W9" s="1470"/>
      <c r="X9" s="1470">
        <f>実施14!Z16</f>
        <v>0</v>
      </c>
      <c r="Y9" s="1470"/>
      <c r="Z9" s="1470"/>
      <c r="AA9" s="1470"/>
      <c r="AB9" s="1470"/>
      <c r="AC9" s="1470"/>
      <c r="AD9" s="1470"/>
      <c r="AE9" s="1510">
        <f>ROUNDDOWN($X9*2/3,-3)-AQ9</f>
        <v>0</v>
      </c>
      <c r="AF9" s="1510"/>
      <c r="AG9" s="1510"/>
      <c r="AH9" s="1510"/>
      <c r="AI9" s="1510"/>
      <c r="AJ9" s="1510"/>
      <c r="AK9" s="1510"/>
      <c r="AL9" s="1510"/>
      <c r="AM9" s="1511"/>
      <c r="AO9" s="282"/>
      <c r="AP9" s="285" t="s">
        <v>639</v>
      </c>
      <c r="AQ9" s="536"/>
      <c r="AR9" s="282"/>
      <c r="AS9" s="282"/>
      <c r="AT9" s="282"/>
      <c r="AU9" s="282"/>
      <c r="AV9" s="282"/>
      <c r="AW9" s="282"/>
      <c r="AX9" s="282"/>
      <c r="AY9" s="282"/>
      <c r="AZ9" s="282"/>
    </row>
    <row r="10" spans="1:56" ht="19.5" customHeight="1" x14ac:dyDescent="0.15">
      <c r="A10" s="1512"/>
      <c r="B10" s="1513"/>
      <c r="C10" s="1507" t="s">
        <v>621</v>
      </c>
      <c r="D10" s="1508"/>
      <c r="E10" s="1508"/>
      <c r="F10" s="1508"/>
      <c r="G10" s="1508"/>
      <c r="H10" s="1508"/>
      <c r="I10" s="1508"/>
      <c r="J10" s="1508"/>
      <c r="K10" s="1508"/>
      <c r="L10" s="1508"/>
      <c r="M10" s="1508"/>
      <c r="N10" s="1508"/>
      <c r="O10" s="1508"/>
      <c r="P10" s="1509"/>
      <c r="Q10" s="1470">
        <f>実施14!U27</f>
        <v>0</v>
      </c>
      <c r="R10" s="1470"/>
      <c r="S10" s="1470"/>
      <c r="T10" s="1470"/>
      <c r="U10" s="1470"/>
      <c r="V10" s="1470"/>
      <c r="W10" s="1470"/>
      <c r="X10" s="1470">
        <f>実施14!Z27</f>
        <v>0</v>
      </c>
      <c r="Y10" s="1470"/>
      <c r="Z10" s="1470"/>
      <c r="AA10" s="1470"/>
      <c r="AB10" s="1470"/>
      <c r="AC10" s="1470"/>
      <c r="AD10" s="1470"/>
      <c r="AE10" s="1510">
        <f>ROUNDDOWN($X10*2/3,-3)-AQ10</f>
        <v>0</v>
      </c>
      <c r="AF10" s="1510"/>
      <c r="AG10" s="1510"/>
      <c r="AH10" s="1510"/>
      <c r="AI10" s="1510"/>
      <c r="AJ10" s="1510"/>
      <c r="AK10" s="1510"/>
      <c r="AL10" s="1510"/>
      <c r="AM10" s="1511"/>
      <c r="AP10" s="285" t="s">
        <v>640</v>
      </c>
      <c r="AQ10" s="536"/>
    </row>
    <row r="11" spans="1:56" ht="30" customHeight="1" thickBot="1" x14ac:dyDescent="0.2">
      <c r="A11" s="1514"/>
      <c r="B11" s="1515"/>
      <c r="C11" s="1495" t="s">
        <v>691</v>
      </c>
      <c r="D11" s="1496"/>
      <c r="E11" s="1496"/>
      <c r="F11" s="1496"/>
      <c r="G11" s="1496"/>
      <c r="H11" s="1496"/>
      <c r="I11" s="1496"/>
      <c r="J11" s="1496"/>
      <c r="K11" s="1496"/>
      <c r="L11" s="1496"/>
      <c r="M11" s="1496"/>
      <c r="N11" s="1496"/>
      <c r="O11" s="1496"/>
      <c r="P11" s="1497"/>
      <c r="Q11" s="1498">
        <f>実施15!V29</f>
        <v>0</v>
      </c>
      <c r="R11" s="1498"/>
      <c r="S11" s="1498"/>
      <c r="T11" s="1498"/>
      <c r="U11" s="1498"/>
      <c r="V11" s="1498"/>
      <c r="W11" s="1498"/>
      <c r="X11" s="1499">
        <f>$Q11</f>
        <v>0</v>
      </c>
      <c r="Y11" s="1500"/>
      <c r="Z11" s="1500"/>
      <c r="AA11" s="1500"/>
      <c r="AB11" s="1500"/>
      <c r="AC11" s="1500"/>
      <c r="AD11" s="1501"/>
      <c r="AE11" s="1502">
        <f>IF(ROUNDDOWN($X11*2/3,-3)&lt;=5000000,ROUNDDOWN($X11*2/3,-3),5000000)-AQ11</f>
        <v>0</v>
      </c>
      <c r="AF11" s="1502"/>
      <c r="AG11" s="1502"/>
      <c r="AH11" s="1502"/>
      <c r="AI11" s="1502"/>
      <c r="AJ11" s="1502"/>
      <c r="AK11" s="1502"/>
      <c r="AL11" s="1502"/>
      <c r="AM11" s="1503"/>
      <c r="AP11" s="285" t="s">
        <v>641</v>
      </c>
      <c r="AQ11" s="536"/>
    </row>
    <row r="12" spans="1:56" ht="33" customHeight="1" x14ac:dyDescent="0.15">
      <c r="A12" s="1486" t="s">
        <v>692</v>
      </c>
      <c r="B12" s="1487"/>
      <c r="C12" s="1487"/>
      <c r="D12" s="1487"/>
      <c r="E12" s="1487"/>
      <c r="F12" s="1487"/>
      <c r="G12" s="1487"/>
      <c r="H12" s="1487"/>
      <c r="I12" s="1487"/>
      <c r="J12" s="1487"/>
      <c r="K12" s="1487"/>
      <c r="L12" s="1487"/>
      <c r="M12" s="1487"/>
      <c r="N12" s="1487"/>
      <c r="O12" s="1487"/>
      <c r="P12" s="1488"/>
      <c r="Q12" s="1489">
        <f>SUM(Q13,Q18)</f>
        <v>0</v>
      </c>
      <c r="R12" s="1504"/>
      <c r="S12" s="1504"/>
      <c r="T12" s="1504"/>
      <c r="U12" s="1504"/>
      <c r="V12" s="1504"/>
      <c r="W12" s="1505"/>
      <c r="X12" s="1489">
        <f>SUM(X13,X18)</f>
        <v>0</v>
      </c>
      <c r="Y12" s="1504"/>
      <c r="Z12" s="1504"/>
      <c r="AA12" s="1504"/>
      <c r="AB12" s="1504"/>
      <c r="AC12" s="1504"/>
      <c r="AD12" s="1505"/>
      <c r="AE12" s="1492">
        <f>SUM(AE13,AE18)</f>
        <v>0</v>
      </c>
      <c r="AF12" s="1493"/>
      <c r="AG12" s="1493"/>
      <c r="AH12" s="1493"/>
      <c r="AI12" s="1493"/>
      <c r="AJ12" s="1493"/>
      <c r="AK12" s="1493"/>
      <c r="AL12" s="1493"/>
      <c r="AM12" s="1494"/>
      <c r="AQ12" s="554"/>
    </row>
    <row r="13" spans="1:56" ht="33" customHeight="1" x14ac:dyDescent="0.15">
      <c r="A13" s="1512"/>
      <c r="B13" s="1513"/>
      <c r="C13" s="1529" t="s">
        <v>693</v>
      </c>
      <c r="D13" s="1530"/>
      <c r="E13" s="1530"/>
      <c r="F13" s="1530"/>
      <c r="G13" s="1530"/>
      <c r="H13" s="1530"/>
      <c r="I13" s="1530"/>
      <c r="J13" s="1530"/>
      <c r="K13" s="1530"/>
      <c r="L13" s="1530"/>
      <c r="M13" s="1530"/>
      <c r="N13" s="1530"/>
      <c r="O13" s="1530"/>
      <c r="P13" s="1531"/>
      <c r="Q13" s="1532">
        <f>SUM(Q14:W17)</f>
        <v>0</v>
      </c>
      <c r="R13" s="1532"/>
      <c r="S13" s="1532"/>
      <c r="T13" s="1532"/>
      <c r="U13" s="1532"/>
      <c r="V13" s="1532"/>
      <c r="W13" s="1532"/>
      <c r="X13" s="1532">
        <f>SUM($X14:$X17)</f>
        <v>0</v>
      </c>
      <c r="Y13" s="1532"/>
      <c r="Z13" s="1532"/>
      <c r="AA13" s="1532"/>
      <c r="AB13" s="1532"/>
      <c r="AC13" s="1532"/>
      <c r="AD13" s="1532"/>
      <c r="AE13" s="1533">
        <f>SUM(AE14:AM17)</f>
        <v>0</v>
      </c>
      <c r="AF13" s="1534"/>
      <c r="AG13" s="1534"/>
      <c r="AH13" s="1534"/>
      <c r="AI13" s="1534"/>
      <c r="AJ13" s="1534"/>
      <c r="AK13" s="1534"/>
      <c r="AL13" s="1534"/>
      <c r="AM13" s="1535"/>
      <c r="AQ13" s="554"/>
    </row>
    <row r="14" spans="1:56" ht="19.5" customHeight="1" x14ac:dyDescent="0.15">
      <c r="A14" s="1512"/>
      <c r="B14" s="1513"/>
      <c r="C14" s="1542"/>
      <c r="D14" s="1543"/>
      <c r="E14" s="1516" t="s">
        <v>622</v>
      </c>
      <c r="F14" s="1517"/>
      <c r="G14" s="1517"/>
      <c r="H14" s="1517"/>
      <c r="I14" s="1517"/>
      <c r="J14" s="1517"/>
      <c r="K14" s="1517"/>
      <c r="L14" s="1517"/>
      <c r="M14" s="1517"/>
      <c r="N14" s="1517"/>
      <c r="O14" s="1517"/>
      <c r="P14" s="1518"/>
      <c r="Q14" s="1519">
        <f>実施17!AA17</f>
        <v>0</v>
      </c>
      <c r="R14" s="1519"/>
      <c r="S14" s="1519"/>
      <c r="T14" s="1519"/>
      <c r="U14" s="1519"/>
      <c r="V14" s="1519"/>
      <c r="W14" s="1519"/>
      <c r="X14" s="1546">
        <f>実施17!AG17</f>
        <v>0</v>
      </c>
      <c r="Y14" s="1547"/>
      <c r="Z14" s="1547"/>
      <c r="AA14" s="1547"/>
      <c r="AB14" s="1547"/>
      <c r="AC14" s="1547"/>
      <c r="AD14" s="1548"/>
      <c r="AE14" s="1520">
        <f>ROUNDDOWN(X14*1/2,-3)-AQ14</f>
        <v>0</v>
      </c>
      <c r="AF14" s="1521"/>
      <c r="AG14" s="1521"/>
      <c r="AH14" s="1521"/>
      <c r="AI14" s="1521"/>
      <c r="AJ14" s="1521"/>
      <c r="AK14" s="1521"/>
      <c r="AL14" s="1521"/>
      <c r="AM14" s="1522"/>
      <c r="AP14" s="285" t="s">
        <v>642</v>
      </c>
      <c r="AQ14" s="536"/>
    </row>
    <row r="15" spans="1:56" ht="19.5" customHeight="1" x14ac:dyDescent="0.15">
      <c r="A15" s="1512"/>
      <c r="B15" s="1513"/>
      <c r="C15" s="1542"/>
      <c r="D15" s="1543"/>
      <c r="E15" s="1536" t="s">
        <v>683</v>
      </c>
      <c r="F15" s="1537"/>
      <c r="G15" s="1537"/>
      <c r="H15" s="1537"/>
      <c r="I15" s="1537"/>
      <c r="J15" s="1537"/>
      <c r="K15" s="1537"/>
      <c r="L15" s="1537"/>
      <c r="M15" s="1537"/>
      <c r="N15" s="1537"/>
      <c r="O15" s="1537"/>
      <c r="P15" s="1538"/>
      <c r="Q15" s="1539">
        <f>実施17!AB34</f>
        <v>0</v>
      </c>
      <c r="R15" s="1540"/>
      <c r="S15" s="1540"/>
      <c r="T15" s="1540"/>
      <c r="U15" s="1540"/>
      <c r="V15" s="1540"/>
      <c r="W15" s="1541"/>
      <c r="X15" s="1539">
        <f>実施17!AH34</f>
        <v>0</v>
      </c>
      <c r="Y15" s="1540"/>
      <c r="Z15" s="1540"/>
      <c r="AA15" s="1540"/>
      <c r="AB15" s="1540"/>
      <c r="AC15" s="1540"/>
      <c r="AD15" s="1541"/>
      <c r="AE15" s="1471">
        <f>ROUNDDOWN(X15*1/2,-3)-AQ15</f>
        <v>0</v>
      </c>
      <c r="AF15" s="1472"/>
      <c r="AG15" s="1472"/>
      <c r="AH15" s="1472"/>
      <c r="AI15" s="1472"/>
      <c r="AJ15" s="1472"/>
      <c r="AK15" s="1472"/>
      <c r="AL15" s="1472"/>
      <c r="AM15" s="1473"/>
      <c r="AP15" s="285" t="s">
        <v>643</v>
      </c>
      <c r="AQ15" s="536"/>
      <c r="BD15" s="283"/>
    </row>
    <row r="16" spans="1:56" ht="19.5" customHeight="1" x14ac:dyDescent="0.15">
      <c r="A16" s="1512"/>
      <c r="B16" s="1513"/>
      <c r="C16" s="1542"/>
      <c r="D16" s="1543"/>
      <c r="E16" s="1536" t="s">
        <v>514</v>
      </c>
      <c r="F16" s="1537"/>
      <c r="G16" s="1537"/>
      <c r="H16" s="1537"/>
      <c r="I16" s="1537"/>
      <c r="J16" s="1537"/>
      <c r="K16" s="1537"/>
      <c r="L16" s="1537"/>
      <c r="M16" s="1537"/>
      <c r="N16" s="1537"/>
      <c r="O16" s="1537"/>
      <c r="P16" s="1538"/>
      <c r="Q16" s="1470">
        <f>実施17!AA45</f>
        <v>0</v>
      </c>
      <c r="R16" s="1470"/>
      <c r="S16" s="1470"/>
      <c r="T16" s="1470"/>
      <c r="U16" s="1470"/>
      <c r="V16" s="1470"/>
      <c r="W16" s="1470"/>
      <c r="X16" s="1539">
        <f>実施17!AG45</f>
        <v>0</v>
      </c>
      <c r="Y16" s="1540"/>
      <c r="Z16" s="1540"/>
      <c r="AA16" s="1540"/>
      <c r="AB16" s="1540"/>
      <c r="AC16" s="1540"/>
      <c r="AD16" s="1541"/>
      <c r="AE16" s="1471">
        <f>ROUNDDOWN(X16*1/2,-3)-AQ16</f>
        <v>0</v>
      </c>
      <c r="AF16" s="1472"/>
      <c r="AG16" s="1472"/>
      <c r="AH16" s="1472"/>
      <c r="AI16" s="1472"/>
      <c r="AJ16" s="1472"/>
      <c r="AK16" s="1472"/>
      <c r="AL16" s="1472"/>
      <c r="AM16" s="1473"/>
      <c r="AP16" s="285" t="s">
        <v>644</v>
      </c>
      <c r="AQ16" s="536"/>
    </row>
    <row r="17" spans="1:47" ht="30" customHeight="1" x14ac:dyDescent="0.15">
      <c r="A17" s="1512"/>
      <c r="B17" s="1513"/>
      <c r="C17" s="1544"/>
      <c r="D17" s="1545"/>
      <c r="E17" s="1573" t="s">
        <v>694</v>
      </c>
      <c r="F17" s="1574"/>
      <c r="G17" s="1574"/>
      <c r="H17" s="1574"/>
      <c r="I17" s="1574"/>
      <c r="J17" s="1574"/>
      <c r="K17" s="1574"/>
      <c r="L17" s="1574"/>
      <c r="M17" s="1574"/>
      <c r="N17" s="1574"/>
      <c r="O17" s="1574"/>
      <c r="P17" s="1575"/>
      <c r="Q17" s="1576">
        <f>実施18!V29</f>
        <v>0</v>
      </c>
      <c r="R17" s="1576"/>
      <c r="S17" s="1576"/>
      <c r="T17" s="1576"/>
      <c r="U17" s="1576"/>
      <c r="V17" s="1576"/>
      <c r="W17" s="1576"/>
      <c r="X17" s="1523">
        <f>実施18!AA29</f>
        <v>0</v>
      </c>
      <c r="Y17" s="1524"/>
      <c r="Z17" s="1524"/>
      <c r="AA17" s="1524"/>
      <c r="AB17" s="1524"/>
      <c r="AC17" s="1524"/>
      <c r="AD17" s="1525"/>
      <c r="AE17" s="1526">
        <f>IF(ROUNDDOWN($X17*1/2,-3)&lt;=2000000,ROUNDDOWN($X17*1/2,-3),2000000)-AQ17</f>
        <v>0</v>
      </c>
      <c r="AF17" s="1527"/>
      <c r="AG17" s="1527"/>
      <c r="AH17" s="1527"/>
      <c r="AI17" s="1527"/>
      <c r="AJ17" s="1527"/>
      <c r="AK17" s="1527"/>
      <c r="AL17" s="1527"/>
      <c r="AM17" s="1528"/>
      <c r="AP17" s="285" t="s">
        <v>645</v>
      </c>
      <c r="AQ17" s="536"/>
      <c r="AU17" s="283"/>
    </row>
    <row r="18" spans="1:47" ht="33" customHeight="1" x14ac:dyDescent="0.15">
      <c r="A18" s="1512"/>
      <c r="B18" s="1513"/>
      <c r="C18" s="1529" t="s">
        <v>695</v>
      </c>
      <c r="D18" s="1530"/>
      <c r="E18" s="1530"/>
      <c r="F18" s="1530"/>
      <c r="G18" s="1530"/>
      <c r="H18" s="1530"/>
      <c r="I18" s="1530"/>
      <c r="J18" s="1530"/>
      <c r="K18" s="1530"/>
      <c r="L18" s="1530"/>
      <c r="M18" s="1530"/>
      <c r="N18" s="1530"/>
      <c r="O18" s="1530"/>
      <c r="P18" s="1531"/>
      <c r="Q18" s="1532">
        <f>SUM(Q19:W20)</f>
        <v>0</v>
      </c>
      <c r="R18" s="1532"/>
      <c r="S18" s="1532"/>
      <c r="T18" s="1532"/>
      <c r="U18" s="1532"/>
      <c r="V18" s="1532"/>
      <c r="W18" s="1532"/>
      <c r="X18" s="1532">
        <f>SUM(X19:X20)</f>
        <v>0</v>
      </c>
      <c r="Y18" s="1532"/>
      <c r="Z18" s="1532"/>
      <c r="AA18" s="1532"/>
      <c r="AB18" s="1532"/>
      <c r="AC18" s="1532"/>
      <c r="AD18" s="1532"/>
      <c r="AE18" s="1533">
        <f>SUM(AE19:AM20)</f>
        <v>0</v>
      </c>
      <c r="AF18" s="1534"/>
      <c r="AG18" s="1534"/>
      <c r="AH18" s="1534"/>
      <c r="AI18" s="1534"/>
      <c r="AJ18" s="1534"/>
      <c r="AK18" s="1534"/>
      <c r="AL18" s="1534"/>
      <c r="AM18" s="1535"/>
      <c r="AQ18" s="555"/>
    </row>
    <row r="19" spans="1:47" ht="18.75" customHeight="1" x14ac:dyDescent="0.15">
      <c r="A19" s="1512"/>
      <c r="B19" s="1513"/>
      <c r="C19" s="1560"/>
      <c r="D19" s="1561"/>
      <c r="E19" s="1564" t="s">
        <v>684</v>
      </c>
      <c r="F19" s="1565"/>
      <c r="G19" s="1565"/>
      <c r="H19" s="1565"/>
      <c r="I19" s="1565"/>
      <c r="J19" s="1565"/>
      <c r="K19" s="1565"/>
      <c r="L19" s="1565"/>
      <c r="M19" s="1565"/>
      <c r="N19" s="1565"/>
      <c r="O19" s="1565"/>
      <c r="P19" s="1566"/>
      <c r="Q19" s="1519">
        <f>実施19!G16</f>
        <v>0</v>
      </c>
      <c r="R19" s="1519"/>
      <c r="S19" s="1519"/>
      <c r="T19" s="1519"/>
      <c r="U19" s="1519"/>
      <c r="V19" s="1519"/>
      <c r="W19" s="1519"/>
      <c r="X19" s="1519">
        <f>実施19!H16</f>
        <v>0</v>
      </c>
      <c r="Y19" s="1519"/>
      <c r="Z19" s="1519"/>
      <c r="AA19" s="1519"/>
      <c r="AB19" s="1519"/>
      <c r="AC19" s="1519"/>
      <c r="AD19" s="1519"/>
      <c r="AE19" s="1520">
        <f>ROUNDDOWN(X19*1/2,-3)-AQ19</f>
        <v>0</v>
      </c>
      <c r="AF19" s="1521"/>
      <c r="AG19" s="1521"/>
      <c r="AH19" s="1521"/>
      <c r="AI19" s="1521"/>
      <c r="AJ19" s="1521"/>
      <c r="AK19" s="1521"/>
      <c r="AL19" s="1521"/>
      <c r="AM19" s="1522"/>
      <c r="AP19" s="285" t="s">
        <v>646</v>
      </c>
      <c r="AQ19" s="536"/>
    </row>
    <row r="20" spans="1:47" ht="18.75" customHeight="1" thickBot="1" x14ac:dyDescent="0.2">
      <c r="A20" s="1514"/>
      <c r="B20" s="1515"/>
      <c r="C20" s="1562"/>
      <c r="D20" s="1563"/>
      <c r="E20" s="1495" t="s">
        <v>515</v>
      </c>
      <c r="F20" s="1567"/>
      <c r="G20" s="1567"/>
      <c r="H20" s="1567"/>
      <c r="I20" s="1567"/>
      <c r="J20" s="1567"/>
      <c r="K20" s="1567"/>
      <c r="L20" s="1567"/>
      <c r="M20" s="1567"/>
      <c r="N20" s="1567"/>
      <c r="O20" s="1567"/>
      <c r="P20" s="1568"/>
      <c r="Q20" s="1569">
        <f>実施19!G26</f>
        <v>0</v>
      </c>
      <c r="R20" s="1569"/>
      <c r="S20" s="1569"/>
      <c r="T20" s="1569"/>
      <c r="U20" s="1569"/>
      <c r="V20" s="1569"/>
      <c r="W20" s="1569"/>
      <c r="X20" s="1569">
        <f>実施19!H26</f>
        <v>0</v>
      </c>
      <c r="Y20" s="1569"/>
      <c r="Z20" s="1569"/>
      <c r="AA20" s="1569"/>
      <c r="AB20" s="1569"/>
      <c r="AC20" s="1569"/>
      <c r="AD20" s="1569"/>
      <c r="AE20" s="1570">
        <f>ROUNDDOWN(X20*1/2,-3)-AQ20</f>
        <v>0</v>
      </c>
      <c r="AF20" s="1571"/>
      <c r="AG20" s="1571"/>
      <c r="AH20" s="1571"/>
      <c r="AI20" s="1571"/>
      <c r="AJ20" s="1571"/>
      <c r="AK20" s="1571"/>
      <c r="AL20" s="1571"/>
      <c r="AM20" s="1572"/>
      <c r="AP20" s="285" t="s">
        <v>647</v>
      </c>
      <c r="AQ20" s="536"/>
    </row>
    <row r="21" spans="1:47" ht="22.5" customHeight="1" thickBot="1" x14ac:dyDescent="0.2">
      <c r="A21" s="1549" t="s">
        <v>696</v>
      </c>
      <c r="B21" s="1550"/>
      <c r="C21" s="1550"/>
      <c r="D21" s="1550"/>
      <c r="E21" s="1550"/>
      <c r="F21" s="1550"/>
      <c r="G21" s="1550"/>
      <c r="H21" s="1550"/>
      <c r="I21" s="1550"/>
      <c r="J21" s="1550"/>
      <c r="K21" s="1550"/>
      <c r="L21" s="1550"/>
      <c r="M21" s="1550"/>
      <c r="N21" s="1550"/>
      <c r="O21" s="1550"/>
      <c r="P21" s="1551"/>
      <c r="Q21" s="1552">
        <f>実施19!G36</f>
        <v>0</v>
      </c>
      <c r="R21" s="1552"/>
      <c r="S21" s="1552"/>
      <c r="T21" s="1552"/>
      <c r="U21" s="1552"/>
      <c r="V21" s="1552"/>
      <c r="W21" s="1552"/>
      <c r="X21" s="1553"/>
      <c r="Y21" s="1553"/>
      <c r="Z21" s="1553"/>
      <c r="AA21" s="1553"/>
      <c r="AB21" s="1553"/>
      <c r="AC21" s="1553"/>
      <c r="AD21" s="1553"/>
      <c r="AE21" s="1553"/>
      <c r="AF21" s="1553"/>
      <c r="AG21" s="1553"/>
      <c r="AH21" s="1553"/>
      <c r="AI21" s="1553"/>
      <c r="AJ21" s="1553"/>
      <c r="AK21" s="1553"/>
      <c r="AL21" s="1553"/>
      <c r="AM21" s="1554"/>
      <c r="AQ21" s="554"/>
    </row>
    <row r="22" spans="1:47" ht="22.5" customHeight="1" thickTop="1" thickBot="1" x14ac:dyDescent="0.2">
      <c r="A22" s="1555" t="s">
        <v>623</v>
      </c>
      <c r="B22" s="1556"/>
      <c r="C22" s="1556"/>
      <c r="D22" s="1556"/>
      <c r="E22" s="1556"/>
      <c r="F22" s="1556"/>
      <c r="G22" s="1556"/>
      <c r="H22" s="1556"/>
      <c r="I22" s="1556"/>
      <c r="J22" s="1556"/>
      <c r="K22" s="1556"/>
      <c r="L22" s="1556"/>
      <c r="M22" s="1556"/>
      <c r="N22" s="1556"/>
      <c r="O22" s="1556"/>
      <c r="P22" s="1557"/>
      <c r="Q22" s="1558">
        <f>SUM(Q6,Q12,Q21)</f>
        <v>0</v>
      </c>
      <c r="R22" s="1558"/>
      <c r="S22" s="1558"/>
      <c r="T22" s="1558"/>
      <c r="U22" s="1558"/>
      <c r="V22" s="1558"/>
      <c r="W22" s="1558"/>
      <c r="X22" s="1558">
        <f>SUM(X6,X12)</f>
        <v>0</v>
      </c>
      <c r="Y22" s="1558"/>
      <c r="Z22" s="1558"/>
      <c r="AA22" s="1558"/>
      <c r="AB22" s="1558"/>
      <c r="AC22" s="1558"/>
      <c r="AD22" s="1558"/>
      <c r="AE22" s="1558">
        <f>SUM(AE6,AE12)</f>
        <v>0</v>
      </c>
      <c r="AF22" s="1558"/>
      <c r="AG22" s="1558"/>
      <c r="AH22" s="1558"/>
      <c r="AI22" s="1558"/>
      <c r="AJ22" s="1558"/>
      <c r="AK22" s="1558"/>
      <c r="AL22" s="1558"/>
      <c r="AM22" s="1559"/>
    </row>
    <row r="23" spans="1:47" ht="8.25" customHeight="1" x14ac:dyDescent="0.15">
      <c r="E23" s="466"/>
      <c r="L23" s="370"/>
      <c r="M23" s="370"/>
      <c r="N23" s="370"/>
      <c r="O23" s="370"/>
      <c r="P23" s="370"/>
      <c r="Q23" s="370"/>
      <c r="R23" s="370"/>
      <c r="S23" s="370"/>
      <c r="T23" s="370"/>
      <c r="U23" s="370"/>
      <c r="V23" s="1577"/>
      <c r="W23" s="1577"/>
      <c r="X23" s="370"/>
      <c r="Y23" s="370"/>
      <c r="Z23" s="370"/>
      <c r="AA23" s="370"/>
      <c r="AB23" s="370"/>
      <c r="AC23" s="370"/>
      <c r="AD23" s="370"/>
      <c r="AE23" s="370"/>
      <c r="AF23" s="370"/>
      <c r="AG23" s="370"/>
      <c r="AH23" s="370"/>
      <c r="AI23" s="370"/>
      <c r="AJ23" s="370"/>
      <c r="AK23" s="370"/>
    </row>
    <row r="24" spans="1:47" ht="18.75" customHeight="1" thickBot="1" x14ac:dyDescent="0.2">
      <c r="A24" s="467" t="s">
        <v>624</v>
      </c>
      <c r="E24" s="466"/>
      <c r="L24" s="370"/>
      <c r="M24" s="370"/>
      <c r="N24" s="370"/>
      <c r="O24" s="370"/>
      <c r="P24" s="370"/>
      <c r="Q24" s="370"/>
      <c r="R24" s="370"/>
      <c r="S24" s="370"/>
      <c r="T24" s="370"/>
      <c r="U24" s="370"/>
      <c r="V24" s="468"/>
      <c r="W24" s="468"/>
      <c r="X24" s="370"/>
      <c r="Y24" s="370"/>
      <c r="Z24" s="370"/>
      <c r="AA24" s="370"/>
      <c r="AB24" s="370"/>
      <c r="AC24" s="370"/>
      <c r="AD24" s="370"/>
      <c r="AE24" s="370"/>
      <c r="AF24" s="370"/>
      <c r="AG24" s="370"/>
      <c r="AH24" s="370"/>
      <c r="AI24" s="370"/>
      <c r="AJ24" s="370"/>
      <c r="AK24" s="370"/>
    </row>
    <row r="25" spans="1:47" ht="18.75" customHeight="1" x14ac:dyDescent="0.15">
      <c r="A25" s="1578" t="s">
        <v>625</v>
      </c>
      <c r="B25" s="1579"/>
      <c r="C25" s="1579"/>
      <c r="D25" s="1579"/>
      <c r="E25" s="1579"/>
      <c r="F25" s="1579"/>
      <c r="G25" s="1579"/>
      <c r="H25" s="1579"/>
      <c r="I25" s="1579"/>
      <c r="J25" s="1579"/>
      <c r="K25" s="1579"/>
      <c r="L25" s="1579"/>
      <c r="M25" s="1579"/>
      <c r="N25" s="1579" t="s">
        <v>374</v>
      </c>
      <c r="O25" s="1579"/>
      <c r="P25" s="1579"/>
      <c r="Q25" s="1579"/>
      <c r="R25" s="1579"/>
      <c r="S25" s="1579"/>
      <c r="T25" s="1579"/>
      <c r="U25" s="1579"/>
      <c r="V25" s="1580" t="s">
        <v>375</v>
      </c>
      <c r="W25" s="1580"/>
      <c r="X25" s="1580"/>
      <c r="Y25" s="1580"/>
      <c r="Z25" s="1580"/>
      <c r="AA25" s="1580"/>
      <c r="AB25" s="1580"/>
      <c r="AC25" s="1580"/>
      <c r="AD25" s="1580"/>
      <c r="AE25" s="1580"/>
      <c r="AF25" s="1579" t="s">
        <v>376</v>
      </c>
      <c r="AG25" s="1579"/>
      <c r="AH25" s="1579"/>
      <c r="AI25" s="1579"/>
      <c r="AJ25" s="1579"/>
      <c r="AK25" s="1579"/>
      <c r="AL25" s="1579"/>
      <c r="AM25" s="1581"/>
    </row>
    <row r="26" spans="1:47" ht="18.75" customHeight="1" x14ac:dyDescent="0.15">
      <c r="A26" s="1582" t="s">
        <v>377</v>
      </c>
      <c r="B26" s="1583"/>
      <c r="C26" s="1586" t="s">
        <v>626</v>
      </c>
      <c r="D26" s="1586"/>
      <c r="E26" s="1586"/>
      <c r="F26" s="1586"/>
      <c r="G26" s="1586"/>
      <c r="H26" s="1586"/>
      <c r="I26" s="1586"/>
      <c r="J26" s="1586"/>
      <c r="K26" s="1586"/>
      <c r="L26" s="1586"/>
      <c r="M26" s="1586"/>
      <c r="N26" s="1587"/>
      <c r="O26" s="1587"/>
      <c r="P26" s="1587"/>
      <c r="Q26" s="1587"/>
      <c r="R26" s="1587"/>
      <c r="S26" s="1587"/>
      <c r="T26" s="1587"/>
      <c r="U26" s="1587"/>
      <c r="V26" s="1588"/>
      <c r="W26" s="1588"/>
      <c r="X26" s="1588"/>
      <c r="Y26" s="1588"/>
      <c r="Z26" s="1588"/>
      <c r="AA26" s="1588"/>
      <c r="AB26" s="1588"/>
      <c r="AC26" s="1588"/>
      <c r="AD26" s="1588"/>
      <c r="AE26" s="1588"/>
      <c r="AF26" s="1589"/>
      <c r="AG26" s="1589"/>
      <c r="AH26" s="1589"/>
      <c r="AI26" s="1589"/>
      <c r="AJ26" s="1589"/>
      <c r="AK26" s="1589"/>
      <c r="AL26" s="1589"/>
      <c r="AM26" s="1590"/>
    </row>
    <row r="27" spans="1:47" ht="18.75" customHeight="1" x14ac:dyDescent="0.15">
      <c r="A27" s="1582"/>
      <c r="B27" s="1583"/>
      <c r="C27" s="1586" t="s">
        <v>627</v>
      </c>
      <c r="D27" s="1586"/>
      <c r="E27" s="1586"/>
      <c r="F27" s="1586"/>
      <c r="G27" s="1586"/>
      <c r="H27" s="1586"/>
      <c r="I27" s="1586"/>
      <c r="J27" s="1586"/>
      <c r="K27" s="1586"/>
      <c r="L27" s="1586"/>
      <c r="M27" s="1586"/>
      <c r="N27" s="1587"/>
      <c r="O27" s="1587"/>
      <c r="P27" s="1587"/>
      <c r="Q27" s="1587"/>
      <c r="R27" s="1587"/>
      <c r="S27" s="1587"/>
      <c r="T27" s="1587"/>
      <c r="U27" s="1587"/>
      <c r="V27" s="1610"/>
      <c r="W27" s="1610"/>
      <c r="X27" s="1610"/>
      <c r="Y27" s="1610"/>
      <c r="Z27" s="1610"/>
      <c r="AA27" s="1610"/>
      <c r="AB27" s="1610"/>
      <c r="AC27" s="1610"/>
      <c r="AD27" s="1610"/>
      <c r="AE27" s="1610"/>
      <c r="AF27" s="1611"/>
      <c r="AG27" s="1611"/>
      <c r="AH27" s="1611"/>
      <c r="AI27" s="1611"/>
      <c r="AJ27" s="1611"/>
      <c r="AK27" s="1611"/>
      <c r="AL27" s="1611"/>
      <c r="AM27" s="1612"/>
    </row>
    <row r="28" spans="1:47" ht="18.75" customHeight="1" x14ac:dyDescent="0.15">
      <c r="A28" s="1582"/>
      <c r="B28" s="1583"/>
      <c r="C28" s="1586" t="s">
        <v>628</v>
      </c>
      <c r="D28" s="1586"/>
      <c r="E28" s="1586"/>
      <c r="F28" s="1586"/>
      <c r="G28" s="1586"/>
      <c r="H28" s="1586"/>
      <c r="I28" s="1586"/>
      <c r="J28" s="1586"/>
      <c r="K28" s="1586"/>
      <c r="L28" s="1586"/>
      <c r="M28" s="1586"/>
      <c r="N28" s="1587"/>
      <c r="O28" s="1587"/>
      <c r="P28" s="1587"/>
      <c r="Q28" s="1587"/>
      <c r="R28" s="1587"/>
      <c r="S28" s="1587"/>
      <c r="T28" s="1587"/>
      <c r="U28" s="1587"/>
      <c r="V28" s="1610"/>
      <c r="W28" s="1610"/>
      <c r="X28" s="1610"/>
      <c r="Y28" s="1610"/>
      <c r="Z28" s="1610"/>
      <c r="AA28" s="1610"/>
      <c r="AB28" s="1610"/>
      <c r="AC28" s="1610"/>
      <c r="AD28" s="1610"/>
      <c r="AE28" s="1610"/>
      <c r="AF28" s="1611"/>
      <c r="AG28" s="1611"/>
      <c r="AH28" s="1611"/>
      <c r="AI28" s="1611"/>
      <c r="AJ28" s="1611"/>
      <c r="AK28" s="1611"/>
      <c r="AL28" s="1611"/>
      <c r="AM28" s="1612"/>
    </row>
    <row r="29" spans="1:47" ht="18.75" customHeight="1" x14ac:dyDescent="0.15">
      <c r="A29" s="1582"/>
      <c r="B29" s="1583"/>
      <c r="C29" s="1599" t="s">
        <v>629</v>
      </c>
      <c r="D29" s="1599"/>
      <c r="E29" s="1586"/>
      <c r="F29" s="1586"/>
      <c r="G29" s="1600"/>
      <c r="H29" s="1600"/>
      <c r="I29" s="1600"/>
      <c r="J29" s="1600"/>
      <c r="K29" s="1600"/>
      <c r="L29" s="1600"/>
      <c r="M29" s="1600"/>
      <c r="N29" s="1601"/>
      <c r="O29" s="1601"/>
      <c r="P29" s="1601"/>
      <c r="Q29" s="1601"/>
      <c r="R29" s="1601"/>
      <c r="S29" s="1601"/>
      <c r="T29" s="1601"/>
      <c r="U29" s="1601"/>
      <c r="V29" s="1602"/>
      <c r="W29" s="1602"/>
      <c r="X29" s="1602"/>
      <c r="Y29" s="1602"/>
      <c r="Z29" s="1602"/>
      <c r="AA29" s="1602"/>
      <c r="AB29" s="1602"/>
      <c r="AC29" s="1602"/>
      <c r="AD29" s="1602"/>
      <c r="AE29" s="1602"/>
      <c r="AF29" s="1603"/>
      <c r="AG29" s="1603"/>
      <c r="AH29" s="1603"/>
      <c r="AI29" s="1603"/>
      <c r="AJ29" s="1603"/>
      <c r="AK29" s="1603"/>
      <c r="AL29" s="1603"/>
      <c r="AM29" s="1604"/>
    </row>
    <row r="30" spans="1:47" ht="18.75" customHeight="1" x14ac:dyDescent="0.15">
      <c r="A30" s="1582"/>
      <c r="B30" s="1583"/>
      <c r="C30" s="1586"/>
      <c r="D30" s="1586"/>
      <c r="E30" s="1586"/>
      <c r="F30" s="1586"/>
      <c r="G30" s="1605"/>
      <c r="H30" s="1605"/>
      <c r="I30" s="1605"/>
      <c r="J30" s="1605"/>
      <c r="K30" s="1605"/>
      <c r="L30" s="1605"/>
      <c r="M30" s="1605"/>
      <c r="N30" s="1606"/>
      <c r="O30" s="1606"/>
      <c r="P30" s="1606"/>
      <c r="Q30" s="1606"/>
      <c r="R30" s="1606"/>
      <c r="S30" s="1606"/>
      <c r="T30" s="1606"/>
      <c r="U30" s="1606"/>
      <c r="V30" s="1607"/>
      <c r="W30" s="1607"/>
      <c r="X30" s="1607"/>
      <c r="Y30" s="1607"/>
      <c r="Z30" s="1607"/>
      <c r="AA30" s="1607"/>
      <c r="AB30" s="1607"/>
      <c r="AC30" s="1607"/>
      <c r="AD30" s="1607"/>
      <c r="AE30" s="1607"/>
      <c r="AF30" s="1608"/>
      <c r="AG30" s="1608"/>
      <c r="AH30" s="1608"/>
      <c r="AI30" s="1608"/>
      <c r="AJ30" s="1608"/>
      <c r="AK30" s="1608"/>
      <c r="AL30" s="1608"/>
      <c r="AM30" s="1609"/>
    </row>
    <row r="31" spans="1:47" ht="18.75" customHeight="1" thickBot="1" x14ac:dyDescent="0.2">
      <c r="A31" s="1584"/>
      <c r="B31" s="1585"/>
      <c r="C31" s="1592" t="s">
        <v>697</v>
      </c>
      <c r="D31" s="1592"/>
      <c r="E31" s="1592"/>
      <c r="F31" s="1592"/>
      <c r="G31" s="1592"/>
      <c r="H31" s="1592"/>
      <c r="I31" s="1592"/>
      <c r="J31" s="1592"/>
      <c r="K31" s="1592"/>
      <c r="L31" s="1592"/>
      <c r="M31" s="1592"/>
      <c r="N31" s="1593">
        <f>SUM(N26:U30)</f>
        <v>0</v>
      </c>
      <c r="O31" s="1593"/>
      <c r="P31" s="1593"/>
      <c r="Q31" s="1593"/>
      <c r="R31" s="1593"/>
      <c r="S31" s="1593"/>
      <c r="T31" s="1593"/>
      <c r="U31" s="1593"/>
      <c r="V31" s="1594"/>
      <c r="W31" s="1594"/>
      <c r="X31" s="1594"/>
      <c r="Y31" s="1594"/>
      <c r="Z31" s="1594"/>
      <c r="AA31" s="1594"/>
      <c r="AB31" s="1594"/>
      <c r="AC31" s="1594"/>
      <c r="AD31" s="1594"/>
      <c r="AE31" s="1594"/>
      <c r="AF31" s="1595"/>
      <c r="AG31" s="1596"/>
      <c r="AH31" s="1596"/>
      <c r="AI31" s="1596"/>
      <c r="AJ31" s="1596"/>
      <c r="AK31" s="1596"/>
      <c r="AL31" s="1596"/>
      <c r="AM31" s="1597"/>
    </row>
    <row r="32" spans="1:47" ht="15" customHeight="1" x14ac:dyDescent="0.15">
      <c r="A32" s="1598"/>
      <c r="B32" s="1598"/>
      <c r="C32" s="469"/>
      <c r="D32" s="469"/>
      <c r="E32" s="469"/>
      <c r="F32" s="469"/>
      <c r="G32" s="469"/>
      <c r="H32" s="469"/>
      <c r="I32" s="469"/>
      <c r="J32" s="469"/>
      <c r="K32" s="469"/>
      <c r="L32" s="469"/>
      <c r="M32" s="469"/>
      <c r="N32" s="469"/>
      <c r="O32" s="469"/>
      <c r="P32" s="469"/>
      <c r="Q32" s="469"/>
      <c r="R32" s="469"/>
      <c r="S32" s="469"/>
      <c r="T32" s="1577"/>
      <c r="U32" s="1577"/>
      <c r="V32" s="469"/>
      <c r="W32" s="469"/>
      <c r="X32" s="469"/>
      <c r="Y32" s="469"/>
      <c r="Z32" s="469"/>
      <c r="AA32" s="469"/>
      <c r="AB32" s="469"/>
      <c r="AC32" s="469"/>
      <c r="AD32" s="469"/>
      <c r="AE32" s="469"/>
      <c r="AF32" s="469"/>
      <c r="AG32" s="469"/>
      <c r="AH32" s="469"/>
      <c r="AI32" s="469"/>
      <c r="AJ32" s="469"/>
      <c r="AK32" s="469"/>
      <c r="AL32" s="469"/>
      <c r="AM32" s="469"/>
    </row>
    <row r="33" spans="1:39" ht="15" customHeight="1" x14ac:dyDescent="0.15">
      <c r="A33" s="462"/>
      <c r="B33" s="296"/>
      <c r="C33" s="470"/>
      <c r="D33" s="470"/>
      <c r="E33" s="470"/>
      <c r="F33" s="470"/>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470"/>
      <c r="AL33" s="470"/>
      <c r="AM33" s="348"/>
    </row>
    <row r="34" spans="1:39" ht="15" customHeight="1" x14ac:dyDescent="0.15">
      <c r="A34" s="462"/>
      <c r="B34" s="296"/>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0"/>
      <c r="AJ34" s="470"/>
      <c r="AK34" s="470"/>
      <c r="AL34" s="470"/>
      <c r="AM34" s="348"/>
    </row>
    <row r="35" spans="1:39" ht="15" customHeight="1" x14ac:dyDescent="0.15">
      <c r="A35" s="462"/>
      <c r="B35" s="296"/>
      <c r="C35" s="470"/>
      <c r="D35" s="470"/>
      <c r="E35" s="470"/>
      <c r="F35" s="470"/>
      <c r="G35" s="470"/>
      <c r="H35" s="470"/>
      <c r="I35" s="470"/>
      <c r="J35" s="470"/>
      <c r="K35" s="470"/>
      <c r="L35" s="470"/>
      <c r="M35" s="470"/>
      <c r="N35" s="470"/>
      <c r="O35" s="470"/>
      <c r="P35" s="470"/>
      <c r="Q35" s="470"/>
      <c r="R35" s="470"/>
      <c r="S35" s="470"/>
      <c r="T35" s="470"/>
      <c r="U35" s="470"/>
      <c r="V35" s="470"/>
      <c r="W35" s="470"/>
      <c r="X35" s="470"/>
      <c r="Y35" s="470"/>
      <c r="Z35" s="470"/>
      <c r="AA35" s="470"/>
      <c r="AB35" s="470"/>
      <c r="AC35" s="470"/>
      <c r="AD35" s="470"/>
      <c r="AE35" s="470"/>
      <c r="AF35" s="470"/>
      <c r="AG35" s="470"/>
      <c r="AH35" s="470"/>
      <c r="AI35" s="470"/>
      <c r="AJ35" s="470"/>
      <c r="AK35" s="470"/>
      <c r="AL35" s="470"/>
      <c r="AM35" s="348"/>
    </row>
    <row r="36" spans="1:39" ht="15" customHeight="1" x14ac:dyDescent="0.15">
      <c r="A36" s="462"/>
      <c r="B36" s="296"/>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348"/>
    </row>
    <row r="37" spans="1:39" ht="15" customHeight="1" x14ac:dyDescent="0.15">
      <c r="A37" s="462"/>
      <c r="B37" s="296"/>
      <c r="C37" s="470"/>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348"/>
    </row>
    <row r="38" spans="1:39" ht="15" customHeight="1" x14ac:dyDescent="0.15">
      <c r="A38" s="462"/>
      <c r="B38" s="296"/>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0"/>
      <c r="AI38" s="470"/>
      <c r="AJ38" s="470"/>
      <c r="AK38" s="470"/>
      <c r="AL38" s="470"/>
      <c r="AM38" s="348"/>
    </row>
    <row r="39" spans="1:39" ht="15" customHeight="1" x14ac:dyDescent="0.15">
      <c r="A39" s="462"/>
      <c r="B39" s="296"/>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348"/>
    </row>
    <row r="40" spans="1:39" ht="15" customHeight="1" x14ac:dyDescent="0.15">
      <c r="A40" s="462"/>
      <c r="B40" s="296"/>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c r="AI40" s="470"/>
      <c r="AJ40" s="470"/>
      <c r="AK40" s="470"/>
      <c r="AL40" s="470"/>
      <c r="AM40" s="348"/>
    </row>
    <row r="41" spans="1:39" ht="15" customHeight="1" x14ac:dyDescent="0.15">
      <c r="A41" s="462"/>
      <c r="B41" s="296"/>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348"/>
    </row>
    <row r="42" spans="1:39" ht="15" customHeight="1" x14ac:dyDescent="0.15">
      <c r="A42" s="462"/>
      <c r="B42" s="296"/>
      <c r="C42" s="471"/>
      <c r="D42" s="471"/>
      <c r="E42" s="471"/>
      <c r="F42" s="471"/>
      <c r="G42" s="471"/>
      <c r="H42" s="471"/>
      <c r="I42" s="471"/>
      <c r="J42" s="471"/>
      <c r="K42" s="471"/>
      <c r="L42" s="471"/>
      <c r="M42" s="471"/>
      <c r="N42" s="471"/>
      <c r="O42" s="471"/>
      <c r="P42" s="471"/>
      <c r="Q42" s="471"/>
      <c r="R42" s="471"/>
      <c r="S42" s="471"/>
      <c r="T42" s="471"/>
      <c r="U42" s="471"/>
      <c r="V42" s="471"/>
      <c r="W42" s="471"/>
      <c r="X42" s="471"/>
      <c r="Y42" s="471"/>
      <c r="Z42" s="471"/>
      <c r="AA42" s="471"/>
      <c r="AB42" s="471"/>
      <c r="AC42" s="471"/>
      <c r="AD42" s="471"/>
      <c r="AE42" s="471"/>
      <c r="AF42" s="471"/>
      <c r="AG42" s="471"/>
      <c r="AH42" s="471"/>
      <c r="AI42" s="471"/>
      <c r="AJ42" s="471"/>
      <c r="AK42" s="471"/>
      <c r="AL42" s="471"/>
      <c r="AM42" s="471"/>
    </row>
    <row r="43" spans="1:39" ht="16.5" customHeight="1" x14ac:dyDescent="0.15">
      <c r="A43" s="472"/>
      <c r="B43" s="472"/>
      <c r="C43" s="473"/>
      <c r="D43" s="473"/>
      <c r="E43" s="473"/>
      <c r="F43" s="473"/>
      <c r="G43" s="473"/>
      <c r="H43" s="464"/>
      <c r="I43" s="464"/>
      <c r="J43" s="464"/>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c r="AI43" s="464"/>
      <c r="AJ43" s="464"/>
      <c r="AK43" s="464"/>
      <c r="AL43" s="464"/>
      <c r="AM43" s="474"/>
    </row>
    <row r="44" spans="1:39" ht="16.5" customHeight="1" x14ac:dyDescent="0.15">
      <c r="A44" s="472"/>
      <c r="B44" s="472"/>
      <c r="C44" s="473"/>
      <c r="D44" s="473"/>
      <c r="E44" s="473"/>
      <c r="F44" s="473"/>
      <c r="G44" s="473"/>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464"/>
      <c r="AI44" s="464"/>
      <c r="AJ44" s="464"/>
      <c r="AK44" s="464"/>
      <c r="AL44" s="464"/>
      <c r="AM44" s="474"/>
    </row>
    <row r="45" spans="1:39" x14ac:dyDescent="0.15">
      <c r="A45" s="388"/>
      <c r="B45" s="388"/>
      <c r="C45" s="388"/>
      <c r="D45" s="388"/>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388"/>
      <c r="AJ45" s="388"/>
      <c r="AK45" s="388"/>
      <c r="AL45" s="388"/>
    </row>
    <row r="46" spans="1:39" x14ac:dyDescent="0.15">
      <c r="A46" s="388"/>
      <c r="B46" s="388"/>
      <c r="C46" s="388"/>
      <c r="D46" s="388"/>
      <c r="E46" s="388"/>
      <c r="F46" s="388"/>
      <c r="G46" s="388"/>
      <c r="H46" s="388"/>
      <c r="I46" s="388"/>
      <c r="J46" s="388"/>
      <c r="K46" s="388"/>
      <c r="L46" s="388"/>
      <c r="M46" s="388"/>
      <c r="N46" s="388"/>
      <c r="O46" s="388"/>
      <c r="P46" s="388"/>
      <c r="Q46" s="388"/>
      <c r="R46" s="388"/>
      <c r="S46" s="388"/>
      <c r="T46" s="388"/>
      <c r="U46" s="388"/>
      <c r="V46" s="388"/>
      <c r="W46" s="388"/>
      <c r="X46" s="388"/>
      <c r="Y46" s="388"/>
      <c r="Z46" s="388"/>
      <c r="AA46" s="388"/>
      <c r="AB46" s="388"/>
      <c r="AC46" s="388"/>
      <c r="AD46" s="388"/>
      <c r="AE46" s="388"/>
      <c r="AF46" s="388"/>
      <c r="AG46" s="388"/>
      <c r="AH46" s="388"/>
      <c r="AI46" s="388"/>
      <c r="AJ46" s="388"/>
      <c r="AK46" s="388"/>
      <c r="AL46" s="388"/>
    </row>
  </sheetData>
  <sheetProtection sheet="1" objects="1" scenarios="1" formatCells="0" formatColumns="0" formatRows="0" insertColumns="0" insertRows="0" deleteColumns="0" deleteRows="0" selectLockedCells="1"/>
  <mergeCells count="113">
    <mergeCell ref="AP1:BA2"/>
    <mergeCell ref="C31:M31"/>
    <mergeCell ref="N31:U31"/>
    <mergeCell ref="V31:AE31"/>
    <mergeCell ref="AF31:AM31"/>
    <mergeCell ref="A32:B32"/>
    <mergeCell ref="T32:U32"/>
    <mergeCell ref="C29:F30"/>
    <mergeCell ref="G29:M29"/>
    <mergeCell ref="N29:U29"/>
    <mergeCell ref="V29:AE29"/>
    <mergeCell ref="AF29:AM29"/>
    <mergeCell ref="G30:M30"/>
    <mergeCell ref="N30:U30"/>
    <mergeCell ref="V30:AE30"/>
    <mergeCell ref="AF30:AM30"/>
    <mergeCell ref="C27:M27"/>
    <mergeCell ref="N27:U27"/>
    <mergeCell ref="V27:AE27"/>
    <mergeCell ref="AF27:AM27"/>
    <mergeCell ref="C28:M28"/>
    <mergeCell ref="N28:U28"/>
    <mergeCell ref="V28:AE28"/>
    <mergeCell ref="AF28:AM28"/>
    <mergeCell ref="V23:W23"/>
    <mergeCell ref="A25:M25"/>
    <mergeCell ref="N25:U25"/>
    <mergeCell ref="V25:AE25"/>
    <mergeCell ref="AF25:AM25"/>
    <mergeCell ref="A26:B31"/>
    <mergeCell ref="C26:M26"/>
    <mergeCell ref="N26:U26"/>
    <mergeCell ref="V26:AE26"/>
    <mergeCell ref="AF26:AM26"/>
    <mergeCell ref="A21:P21"/>
    <mergeCell ref="Q21:W21"/>
    <mergeCell ref="X21:AD21"/>
    <mergeCell ref="AE21:AM21"/>
    <mergeCell ref="A22:P22"/>
    <mergeCell ref="Q22:W22"/>
    <mergeCell ref="X22:AD22"/>
    <mergeCell ref="AE22:AM22"/>
    <mergeCell ref="C19:D20"/>
    <mergeCell ref="E19:P19"/>
    <mergeCell ref="Q19:W19"/>
    <mergeCell ref="X19:AD19"/>
    <mergeCell ref="AE19:AM19"/>
    <mergeCell ref="E20:P20"/>
    <mergeCell ref="Q20:W20"/>
    <mergeCell ref="X20:AD20"/>
    <mergeCell ref="AE20:AM20"/>
    <mergeCell ref="A13:B20"/>
    <mergeCell ref="C13:P13"/>
    <mergeCell ref="Q13:W13"/>
    <mergeCell ref="X13:AD13"/>
    <mergeCell ref="AE13:AM13"/>
    <mergeCell ref="E17:P17"/>
    <mergeCell ref="Q17:W17"/>
    <mergeCell ref="X17:AD17"/>
    <mergeCell ref="AE17:AM17"/>
    <mergeCell ref="C18:P18"/>
    <mergeCell ref="Q18:W18"/>
    <mergeCell ref="X18:AD18"/>
    <mergeCell ref="AE18:AM18"/>
    <mergeCell ref="E15:P15"/>
    <mergeCell ref="Q15:W15"/>
    <mergeCell ref="X15:AD15"/>
    <mergeCell ref="AE15:AM15"/>
    <mergeCell ref="E16:P16"/>
    <mergeCell ref="Q16:W16"/>
    <mergeCell ref="X16:AD16"/>
    <mergeCell ref="AE16:AM16"/>
    <mergeCell ref="C14:D17"/>
    <mergeCell ref="E14:P14"/>
    <mergeCell ref="Q14:W14"/>
    <mergeCell ref="X14:AD14"/>
    <mergeCell ref="AE14:AM14"/>
    <mergeCell ref="C11:P11"/>
    <mergeCell ref="Q11:W11"/>
    <mergeCell ref="X11:AD11"/>
    <mergeCell ref="AE11:AM11"/>
    <mergeCell ref="A12:P12"/>
    <mergeCell ref="Q12:W12"/>
    <mergeCell ref="X12:AD12"/>
    <mergeCell ref="AE12:AM12"/>
    <mergeCell ref="AR8:AY8"/>
    <mergeCell ref="C9:P9"/>
    <mergeCell ref="Q9:W9"/>
    <mergeCell ref="X9:AD9"/>
    <mergeCell ref="AE9:AM9"/>
    <mergeCell ref="C10:P10"/>
    <mergeCell ref="Q10:W10"/>
    <mergeCell ref="X10:AD10"/>
    <mergeCell ref="AE10:AM10"/>
    <mergeCell ref="A7:B11"/>
    <mergeCell ref="C7:P7"/>
    <mergeCell ref="Q7:W7"/>
    <mergeCell ref="X7:AD7"/>
    <mergeCell ref="AE7:AM7"/>
    <mergeCell ref="AR7:AY7"/>
    <mergeCell ref="C8:P8"/>
    <mergeCell ref="AP3:BA6"/>
    <mergeCell ref="Q8:W8"/>
    <mergeCell ref="X8:AD8"/>
    <mergeCell ref="AE8:AM8"/>
    <mergeCell ref="A4:P5"/>
    <mergeCell ref="Q4:W5"/>
    <mergeCell ref="X4:AD5"/>
    <mergeCell ref="AE4:AM5"/>
    <mergeCell ref="A6:P6"/>
    <mergeCell ref="Q6:W6"/>
    <mergeCell ref="X6:AD6"/>
    <mergeCell ref="AE6:AM6"/>
  </mergeCells>
  <phoneticPr fontId="2"/>
  <dataValidations count="6">
    <dataValidation allowBlank="1" showInputMessage="1" showErrorMessage="1" promptTitle="上限500万円です" prompt="上限500万円が超えないよう計算式が入っています" sqref="AE11:AM11"/>
    <dataValidation allowBlank="1" showInputMessage="1" showErrorMessage="1" promptTitle="上限1000万円です" prompt="上限を超える場合、(1)～(5)の助成金交付申請額を調整して、限度内におさまるようにしてください" sqref="AE6:AM6"/>
    <dataValidation allowBlank="1" showInputMessage="1" showErrorMessage="1" promptTitle="上限350万円です" prompt="上限額を超える場合、(6)～(11)の助成交付申請額を調整して限度額内におさまるようにしてください。" sqref="AE12:AM12"/>
    <dataValidation allowBlank="1" showInputMessage="1" showErrorMessage="1" promptTitle="上限200万円です" prompt="上限200万円を超えないよう計算式が入っています。" sqref="AE17:AM17"/>
    <dataValidation allowBlank="1" showInputMessage="1" showErrorMessage="1" promptTitle="上限200万円です　特例適用時は300万円です" prompt="展示会出展・広告費の助成金交付申請額が50万円を超える場合、上限が300万円まで引き上げられます_x000a_該当の上限を超える場合、(6)～(9)の助成金交付申請額を調整して、限度内におさまるようにしてください" sqref="AE13:AM13"/>
    <dataValidation allowBlank="1" showInputMessage="1" showErrorMessage="1" promptTitle="上限150万円です　特例適用時は250万円です" prompt="先導的ユーザーへの導入費用の助成交付申請額が100万円を超える場合、上限が250万円まで引き上げられます_x000a_該当の上限を超える場合、(10)～(11)の助成金交付申請額を調整して、限度内におさまるようにしてください" sqref="AE18:AM18"/>
  </dataValidations>
  <pageMargins left="0.70866141732283472" right="0.70866141732283472" top="0.74803149606299213" bottom="0.74803149606299213" header="0.31496062992125984" footer="0.31496062992125984"/>
  <pageSetup paperSize="9" orientation="portrait" r:id="rId1"/>
  <headerFooter>
    <oddFooter>&amp;R&amp;A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BA42"/>
  <sheetViews>
    <sheetView view="pageBreakPreview" topLeftCell="A10" zoomScaleNormal="85" zoomScaleSheetLayoutView="100" workbookViewId="0">
      <selection activeCell="Z35" sqref="Z35:AE37"/>
    </sheetView>
  </sheetViews>
  <sheetFormatPr defaultColWidth="2.125" defaultRowHeight="12" x14ac:dyDescent="0.15"/>
  <cols>
    <col min="1" max="1" width="2.625" style="483" customWidth="1"/>
    <col min="2" max="2" width="2.375" style="483" customWidth="1"/>
    <col min="3" max="7" width="2.125" style="185" customWidth="1"/>
    <col min="8" max="17" width="2" style="185" customWidth="1"/>
    <col min="18" max="20" width="2.5" style="185" customWidth="1"/>
    <col min="21" max="21" width="2.25" style="185" customWidth="1"/>
    <col min="22" max="50" width="2.125" style="185" customWidth="1"/>
    <col min="51" max="51" width="8.125" style="185" hidden="1" customWidth="1"/>
    <col min="52" max="52" width="1" style="185" customWidth="1"/>
    <col min="53" max="245" width="2.125" style="185" customWidth="1"/>
    <col min="246" max="16384" width="2.125" style="185"/>
  </cols>
  <sheetData>
    <row r="1" spans="1:53" ht="20.25" customHeight="1" x14ac:dyDescent="0.15">
      <c r="A1" s="475" t="s">
        <v>667</v>
      </c>
      <c r="B1" s="476"/>
      <c r="C1" s="477"/>
      <c r="D1" s="477"/>
      <c r="E1" s="477"/>
      <c r="F1" s="477"/>
      <c r="G1" s="477"/>
      <c r="H1" s="477"/>
      <c r="I1" s="477"/>
      <c r="J1" s="477"/>
      <c r="K1" s="477"/>
      <c r="L1" s="477"/>
      <c r="M1" s="477"/>
      <c r="N1" s="477"/>
      <c r="O1" s="477"/>
      <c r="P1" s="477"/>
      <c r="Q1" s="477"/>
      <c r="R1" s="477"/>
      <c r="S1" s="477"/>
      <c r="T1" s="477"/>
      <c r="U1" s="477"/>
      <c r="V1" s="477"/>
      <c r="W1" s="477"/>
      <c r="X1" s="477"/>
      <c r="Y1" s="477"/>
      <c r="Z1" s="477"/>
      <c r="AA1" s="478"/>
      <c r="AB1" s="348"/>
      <c r="AC1" s="477"/>
      <c r="AD1" s="477"/>
      <c r="AE1" s="477"/>
      <c r="AF1" s="477"/>
      <c r="AG1" s="477"/>
      <c r="AH1" s="352"/>
      <c r="AI1" s="352"/>
      <c r="AJ1" s="348"/>
      <c r="AK1" s="348"/>
      <c r="AL1" s="352"/>
      <c r="AM1" s="352"/>
      <c r="AN1" s="348"/>
      <c r="AO1" s="348"/>
      <c r="AP1" s="247"/>
      <c r="AQ1" s="247"/>
      <c r="AR1" s="247"/>
      <c r="AS1" s="247"/>
      <c r="AT1" s="247"/>
      <c r="AU1" s="247"/>
      <c r="AV1" s="247"/>
      <c r="AW1" s="247"/>
      <c r="AY1" s="247"/>
    </row>
    <row r="2" spans="1:53" ht="13.5" customHeight="1" x14ac:dyDescent="0.15">
      <c r="A2" s="1687"/>
      <c r="B2" s="1687"/>
      <c r="C2" s="1687"/>
      <c r="D2" s="1687"/>
      <c r="E2" s="348"/>
      <c r="F2" s="348"/>
      <c r="G2" s="348"/>
      <c r="H2" s="348"/>
      <c r="I2" s="348"/>
      <c r="J2" s="348"/>
      <c r="K2" s="348"/>
      <c r="L2" s="348"/>
      <c r="M2" s="348"/>
      <c r="N2" s="348"/>
      <c r="O2" s="348"/>
      <c r="P2" s="348"/>
      <c r="Q2" s="348"/>
      <c r="R2" s="352"/>
      <c r="S2" s="352"/>
      <c r="T2" s="348"/>
      <c r="U2" s="348"/>
      <c r="V2" s="352"/>
      <c r="W2" s="352"/>
      <c r="X2" s="352"/>
      <c r="Y2" s="352"/>
      <c r="Z2" s="352"/>
      <c r="AA2" s="352"/>
      <c r="AB2" s="352"/>
      <c r="AC2" s="352"/>
      <c r="AD2" s="352"/>
      <c r="AE2" s="352"/>
      <c r="AF2" s="352"/>
      <c r="AG2" s="352"/>
      <c r="AH2" s="352"/>
      <c r="AI2" s="352"/>
      <c r="AJ2" s="352"/>
      <c r="AK2" s="352"/>
      <c r="AL2" s="348"/>
      <c r="AM2" s="348"/>
      <c r="AN2" s="348"/>
      <c r="AO2" s="352"/>
      <c r="AP2" s="247"/>
      <c r="AQ2" s="247"/>
      <c r="AR2" s="247"/>
      <c r="AS2" s="247"/>
      <c r="AU2" s="247"/>
      <c r="AV2" s="247"/>
      <c r="AW2" s="247"/>
      <c r="AY2" s="247"/>
    </row>
    <row r="3" spans="1:53" ht="15" customHeight="1" x14ac:dyDescent="0.15">
      <c r="A3" s="488" t="s">
        <v>737</v>
      </c>
      <c r="B3" s="479"/>
      <c r="C3" s="348"/>
      <c r="D3" s="348"/>
      <c r="E3" s="348"/>
      <c r="F3" s="348"/>
      <c r="G3" s="348"/>
      <c r="H3" s="348"/>
      <c r="I3" s="348"/>
      <c r="J3" s="348"/>
      <c r="K3" s="348"/>
      <c r="L3" s="480" t="s">
        <v>504</v>
      </c>
      <c r="M3" s="480"/>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48"/>
      <c r="AM3" s="348"/>
      <c r="AN3" s="348"/>
      <c r="AO3" s="352"/>
      <c r="AP3" s="247"/>
      <c r="AQ3" s="247"/>
      <c r="AR3" s="481"/>
      <c r="AS3" s="481"/>
      <c r="AT3" s="481"/>
      <c r="AU3" s="481"/>
      <c r="AV3" s="481"/>
      <c r="AW3" s="481"/>
      <c r="AX3" s="481"/>
      <c r="AY3" s="247"/>
    </row>
    <row r="4" spans="1:53" ht="15" customHeight="1" x14ac:dyDescent="0.15">
      <c r="A4" s="479"/>
      <c r="B4" s="479"/>
      <c r="C4" s="348"/>
      <c r="D4" s="348"/>
      <c r="E4" s="348"/>
      <c r="F4" s="348"/>
      <c r="G4" s="348"/>
      <c r="H4" s="348"/>
      <c r="I4" s="348"/>
      <c r="J4" s="348"/>
      <c r="K4" s="348"/>
      <c r="L4" s="348"/>
      <c r="M4" s="348"/>
      <c r="N4" s="464"/>
      <c r="O4" s="464"/>
      <c r="P4" s="464"/>
      <c r="Q4" s="352"/>
      <c r="R4" s="352"/>
      <c r="S4" s="352"/>
      <c r="T4" s="352"/>
      <c r="U4" s="352"/>
      <c r="V4" s="352"/>
      <c r="W4" s="352"/>
      <c r="X4" s="352"/>
      <c r="Y4" s="352"/>
      <c r="Z4" s="352"/>
      <c r="AA4" s="352"/>
      <c r="AB4" s="352"/>
      <c r="AC4" s="352"/>
      <c r="AD4" s="352"/>
      <c r="AE4" s="352"/>
      <c r="AF4" s="352"/>
      <c r="AG4" s="352"/>
      <c r="AH4" s="352"/>
      <c r="AI4" s="348"/>
      <c r="AJ4" s="1688" t="s">
        <v>378</v>
      </c>
      <c r="AK4" s="1688"/>
      <c r="AL4" s="1688"/>
      <c r="AM4" s="1688"/>
      <c r="AN4" s="1688"/>
      <c r="AO4" s="348"/>
      <c r="AR4" s="269"/>
      <c r="AS4" s="269"/>
      <c r="AT4" s="269"/>
      <c r="AU4" s="269"/>
      <c r="AV4" s="269"/>
      <c r="AW4" s="269"/>
      <c r="AX4" s="269"/>
      <c r="AY4" s="269"/>
      <c r="AZ4" s="269"/>
      <c r="BA4" s="247"/>
    </row>
    <row r="5" spans="1:53" ht="15" customHeight="1" x14ac:dyDescent="0.15">
      <c r="A5" s="1689" t="s">
        <v>495</v>
      </c>
      <c r="B5" s="1691"/>
      <c r="C5" s="1677" t="s">
        <v>380</v>
      </c>
      <c r="D5" s="1678"/>
      <c r="E5" s="1678"/>
      <c r="F5" s="1678"/>
      <c r="G5" s="1678"/>
      <c r="H5" s="1678"/>
      <c r="I5" s="1678"/>
      <c r="J5" s="1678"/>
      <c r="K5" s="1678"/>
      <c r="L5" s="1678"/>
      <c r="M5" s="1678"/>
      <c r="N5" s="1678"/>
      <c r="O5" s="1678"/>
      <c r="P5" s="1678"/>
      <c r="Q5" s="1679"/>
      <c r="R5" s="1689" t="s">
        <v>382</v>
      </c>
      <c r="S5" s="1690"/>
      <c r="T5" s="1691"/>
      <c r="U5" s="1689" t="s">
        <v>383</v>
      </c>
      <c r="V5" s="1690"/>
      <c r="W5" s="1690"/>
      <c r="X5" s="1690"/>
      <c r="Y5" s="1691"/>
      <c r="Z5" s="1698" t="s">
        <v>384</v>
      </c>
      <c r="AA5" s="1698"/>
      <c r="AB5" s="1698"/>
      <c r="AC5" s="1698"/>
      <c r="AD5" s="1698"/>
      <c r="AE5" s="1698"/>
      <c r="AF5" s="1698" t="s">
        <v>546</v>
      </c>
      <c r="AG5" s="1698"/>
      <c r="AH5" s="1698"/>
      <c r="AI5" s="1698"/>
      <c r="AJ5" s="1698"/>
      <c r="AK5" s="1698"/>
      <c r="AL5" s="1698" t="s">
        <v>519</v>
      </c>
      <c r="AM5" s="1698"/>
      <c r="AN5" s="1698"/>
      <c r="AO5" s="1698"/>
      <c r="AR5" s="269"/>
      <c r="AS5" s="269"/>
      <c r="AT5" s="269"/>
      <c r="AU5" s="269"/>
      <c r="AV5" s="269"/>
      <c r="AW5" s="269"/>
      <c r="AX5" s="269"/>
      <c r="AY5" s="269"/>
      <c r="AZ5" s="269"/>
      <c r="BA5" s="247"/>
    </row>
    <row r="6" spans="1:53" ht="15" customHeight="1" x14ac:dyDescent="0.15">
      <c r="A6" s="1692"/>
      <c r="B6" s="1694"/>
      <c r="C6" s="1674" t="s">
        <v>547</v>
      </c>
      <c r="D6" s="1675"/>
      <c r="E6" s="1675"/>
      <c r="F6" s="1675"/>
      <c r="G6" s="1675"/>
      <c r="H6" s="1675"/>
      <c r="I6" s="1675"/>
      <c r="J6" s="1675"/>
      <c r="K6" s="1675"/>
      <c r="L6" s="1675"/>
      <c r="M6" s="1675"/>
      <c r="N6" s="1675"/>
      <c r="O6" s="1675"/>
      <c r="P6" s="1675"/>
      <c r="Q6" s="1676"/>
      <c r="R6" s="1692"/>
      <c r="S6" s="1693"/>
      <c r="T6" s="1694"/>
      <c r="U6" s="1692"/>
      <c r="V6" s="1693"/>
      <c r="W6" s="1693"/>
      <c r="X6" s="1693"/>
      <c r="Y6" s="1694"/>
      <c r="Z6" s="1698"/>
      <c r="AA6" s="1698"/>
      <c r="AB6" s="1698"/>
      <c r="AC6" s="1698"/>
      <c r="AD6" s="1698"/>
      <c r="AE6" s="1698"/>
      <c r="AF6" s="1698"/>
      <c r="AG6" s="1698"/>
      <c r="AH6" s="1698"/>
      <c r="AI6" s="1698"/>
      <c r="AJ6" s="1698"/>
      <c r="AK6" s="1698"/>
      <c r="AL6" s="1698"/>
      <c r="AM6" s="1698"/>
      <c r="AN6" s="1698"/>
      <c r="AO6" s="1698"/>
      <c r="AR6" s="269"/>
      <c r="AS6" s="269"/>
      <c r="AT6" s="269"/>
      <c r="AU6" s="269"/>
      <c r="AV6" s="269"/>
      <c r="AW6" s="269"/>
      <c r="AX6" s="269"/>
      <c r="AY6" s="269"/>
      <c r="AZ6" s="269"/>
      <c r="BA6" s="247"/>
    </row>
    <row r="7" spans="1:53" ht="15" customHeight="1" x14ac:dyDescent="0.15">
      <c r="A7" s="1695"/>
      <c r="B7" s="1697"/>
      <c r="C7" s="1699" t="s">
        <v>381</v>
      </c>
      <c r="D7" s="1700"/>
      <c r="E7" s="1700"/>
      <c r="F7" s="1700"/>
      <c r="G7" s="1700"/>
      <c r="H7" s="1700"/>
      <c r="I7" s="1700"/>
      <c r="J7" s="1700"/>
      <c r="K7" s="1700"/>
      <c r="L7" s="1700"/>
      <c r="M7" s="1700"/>
      <c r="N7" s="1700"/>
      <c r="O7" s="1700"/>
      <c r="P7" s="1700"/>
      <c r="Q7" s="1701"/>
      <c r="R7" s="1695"/>
      <c r="S7" s="1696"/>
      <c r="T7" s="1697"/>
      <c r="U7" s="1695"/>
      <c r="V7" s="1696"/>
      <c r="W7" s="1696"/>
      <c r="X7" s="1696"/>
      <c r="Y7" s="1697"/>
      <c r="Z7" s="1698"/>
      <c r="AA7" s="1698"/>
      <c r="AB7" s="1698"/>
      <c r="AC7" s="1698"/>
      <c r="AD7" s="1698"/>
      <c r="AE7" s="1698"/>
      <c r="AF7" s="1698"/>
      <c r="AG7" s="1698"/>
      <c r="AH7" s="1698"/>
      <c r="AI7" s="1698"/>
      <c r="AJ7" s="1698"/>
      <c r="AK7" s="1698"/>
      <c r="AL7" s="1698"/>
      <c r="AM7" s="1698"/>
      <c r="AN7" s="1698"/>
      <c r="AO7" s="1698"/>
      <c r="AR7" s="269"/>
      <c r="AS7" s="269"/>
      <c r="AT7" s="269"/>
      <c r="AU7" s="269"/>
      <c r="AV7" s="269"/>
      <c r="AW7" s="269"/>
      <c r="AX7" s="269"/>
      <c r="AY7" s="269"/>
      <c r="AZ7" s="269"/>
      <c r="BA7" s="247"/>
    </row>
    <row r="8" spans="1:53" ht="18" customHeight="1" x14ac:dyDescent="0.15">
      <c r="A8" s="1622" t="s">
        <v>555</v>
      </c>
      <c r="B8" s="1625"/>
      <c r="C8" s="1619"/>
      <c r="D8" s="1620"/>
      <c r="E8" s="1620"/>
      <c r="F8" s="1620"/>
      <c r="G8" s="1620"/>
      <c r="H8" s="1620"/>
      <c r="I8" s="1620"/>
      <c r="J8" s="1620"/>
      <c r="K8" s="1620"/>
      <c r="L8" s="1620"/>
      <c r="M8" s="1620"/>
      <c r="N8" s="1620"/>
      <c r="O8" s="1620"/>
      <c r="P8" s="1620"/>
      <c r="Q8" s="1621"/>
      <c r="R8" s="1628"/>
      <c r="S8" s="1629"/>
      <c r="T8" s="1630"/>
      <c r="U8" s="1637"/>
      <c r="V8" s="1638"/>
      <c r="W8" s="1638"/>
      <c r="X8" s="1638"/>
      <c r="Y8" s="1639"/>
      <c r="Z8" s="1655">
        <f>ROUNDDOWN($AF8*1.08,0)</f>
        <v>0</v>
      </c>
      <c r="AA8" s="1656"/>
      <c r="AB8" s="1656"/>
      <c r="AC8" s="1656"/>
      <c r="AD8" s="1656"/>
      <c r="AE8" s="1657"/>
      <c r="AF8" s="1655">
        <f>$R8*$U8</f>
        <v>0</v>
      </c>
      <c r="AG8" s="1656"/>
      <c r="AH8" s="1656"/>
      <c r="AI8" s="1656"/>
      <c r="AJ8" s="1656"/>
      <c r="AK8" s="1664"/>
      <c r="AL8" s="1646"/>
      <c r="AM8" s="1647"/>
      <c r="AN8" s="1647"/>
      <c r="AO8" s="1648"/>
    </row>
    <row r="9" spans="1:53" ht="18" customHeight="1" x14ac:dyDescent="0.15">
      <c r="A9" s="1623"/>
      <c r="B9" s="1626"/>
      <c r="C9" s="1613"/>
      <c r="D9" s="1614"/>
      <c r="E9" s="1614"/>
      <c r="F9" s="1614"/>
      <c r="G9" s="1614"/>
      <c r="H9" s="1614"/>
      <c r="I9" s="1614"/>
      <c r="J9" s="1614"/>
      <c r="K9" s="1614"/>
      <c r="L9" s="1614"/>
      <c r="M9" s="1614"/>
      <c r="N9" s="1614"/>
      <c r="O9" s="1614"/>
      <c r="P9" s="1614"/>
      <c r="Q9" s="1615"/>
      <c r="R9" s="1631"/>
      <c r="S9" s="1632"/>
      <c r="T9" s="1633"/>
      <c r="U9" s="1640"/>
      <c r="V9" s="1641"/>
      <c r="W9" s="1641"/>
      <c r="X9" s="1641"/>
      <c r="Y9" s="1642"/>
      <c r="Z9" s="1658"/>
      <c r="AA9" s="1659"/>
      <c r="AB9" s="1659"/>
      <c r="AC9" s="1659"/>
      <c r="AD9" s="1659"/>
      <c r="AE9" s="1660"/>
      <c r="AF9" s="1658"/>
      <c r="AG9" s="1659"/>
      <c r="AH9" s="1659"/>
      <c r="AI9" s="1659"/>
      <c r="AJ9" s="1659"/>
      <c r="AK9" s="1665"/>
      <c r="AL9" s="1649"/>
      <c r="AM9" s="1650"/>
      <c r="AN9" s="1650"/>
      <c r="AO9" s="1651"/>
    </row>
    <row r="10" spans="1:53" ht="18" customHeight="1" x14ac:dyDescent="0.15">
      <c r="A10" s="1624"/>
      <c r="B10" s="1627"/>
      <c r="C10" s="1667"/>
      <c r="D10" s="1668"/>
      <c r="E10" s="1668"/>
      <c r="F10" s="1668"/>
      <c r="G10" s="1668"/>
      <c r="H10" s="1668"/>
      <c r="I10" s="1668"/>
      <c r="J10" s="1668"/>
      <c r="K10" s="1668"/>
      <c r="L10" s="1668"/>
      <c r="M10" s="1668"/>
      <c r="N10" s="1668"/>
      <c r="O10" s="1668"/>
      <c r="P10" s="1668"/>
      <c r="Q10" s="1669"/>
      <c r="R10" s="1634"/>
      <c r="S10" s="1635"/>
      <c r="T10" s="1636"/>
      <c r="U10" s="1643"/>
      <c r="V10" s="1644"/>
      <c r="W10" s="1644"/>
      <c r="X10" s="1644"/>
      <c r="Y10" s="1645"/>
      <c r="Z10" s="1661"/>
      <c r="AA10" s="1662"/>
      <c r="AB10" s="1662"/>
      <c r="AC10" s="1662"/>
      <c r="AD10" s="1662"/>
      <c r="AE10" s="1663"/>
      <c r="AF10" s="1661"/>
      <c r="AG10" s="1662"/>
      <c r="AH10" s="1662"/>
      <c r="AI10" s="1662"/>
      <c r="AJ10" s="1662"/>
      <c r="AK10" s="1666"/>
      <c r="AL10" s="1652"/>
      <c r="AM10" s="1653"/>
      <c r="AN10" s="1653"/>
      <c r="AO10" s="1654"/>
    </row>
    <row r="11" spans="1:53" ht="18" customHeight="1" x14ac:dyDescent="0.15">
      <c r="A11" s="1622" t="s">
        <v>555</v>
      </c>
      <c r="B11" s="1625"/>
      <c r="C11" s="1619"/>
      <c r="D11" s="1620"/>
      <c r="E11" s="1620"/>
      <c r="F11" s="1620"/>
      <c r="G11" s="1620"/>
      <c r="H11" s="1620"/>
      <c r="I11" s="1620"/>
      <c r="J11" s="1620"/>
      <c r="K11" s="1620"/>
      <c r="L11" s="1620"/>
      <c r="M11" s="1620"/>
      <c r="N11" s="1620"/>
      <c r="O11" s="1620"/>
      <c r="P11" s="1620"/>
      <c r="Q11" s="1621"/>
      <c r="R11" s="1628"/>
      <c r="S11" s="1629"/>
      <c r="T11" s="1630"/>
      <c r="U11" s="1637"/>
      <c r="V11" s="1638"/>
      <c r="W11" s="1638"/>
      <c r="X11" s="1638"/>
      <c r="Y11" s="1639"/>
      <c r="Z11" s="1655">
        <f>ROUNDDOWN($AF11*1.08,0)</f>
        <v>0</v>
      </c>
      <c r="AA11" s="1656"/>
      <c r="AB11" s="1656"/>
      <c r="AC11" s="1656"/>
      <c r="AD11" s="1656"/>
      <c r="AE11" s="1657"/>
      <c r="AF11" s="1655">
        <f>$R11*$U11</f>
        <v>0</v>
      </c>
      <c r="AG11" s="1656"/>
      <c r="AH11" s="1656"/>
      <c r="AI11" s="1656"/>
      <c r="AJ11" s="1656"/>
      <c r="AK11" s="1664"/>
      <c r="AL11" s="1646"/>
      <c r="AM11" s="1647"/>
      <c r="AN11" s="1647"/>
      <c r="AO11" s="1648"/>
    </row>
    <row r="12" spans="1:53" ht="18" customHeight="1" x14ac:dyDescent="0.15">
      <c r="A12" s="1623"/>
      <c r="B12" s="1626"/>
      <c r="C12" s="1613"/>
      <c r="D12" s="1614"/>
      <c r="E12" s="1614"/>
      <c r="F12" s="1614"/>
      <c r="G12" s="1614"/>
      <c r="H12" s="1614"/>
      <c r="I12" s="1614"/>
      <c r="J12" s="1614"/>
      <c r="K12" s="1614"/>
      <c r="L12" s="1614"/>
      <c r="M12" s="1614"/>
      <c r="N12" s="1614"/>
      <c r="O12" s="1614"/>
      <c r="P12" s="1614"/>
      <c r="Q12" s="1615"/>
      <c r="R12" s="1631"/>
      <c r="S12" s="1632"/>
      <c r="T12" s="1633"/>
      <c r="U12" s="1640"/>
      <c r="V12" s="1641"/>
      <c r="W12" s="1641"/>
      <c r="X12" s="1641"/>
      <c r="Y12" s="1642"/>
      <c r="Z12" s="1658"/>
      <c r="AA12" s="1659"/>
      <c r="AB12" s="1659"/>
      <c r="AC12" s="1659"/>
      <c r="AD12" s="1659"/>
      <c r="AE12" s="1660"/>
      <c r="AF12" s="1658"/>
      <c r="AG12" s="1659"/>
      <c r="AH12" s="1659"/>
      <c r="AI12" s="1659"/>
      <c r="AJ12" s="1659"/>
      <c r="AK12" s="1665"/>
      <c r="AL12" s="1649"/>
      <c r="AM12" s="1650"/>
      <c r="AN12" s="1650"/>
      <c r="AO12" s="1651"/>
    </row>
    <row r="13" spans="1:53" ht="18" customHeight="1" x14ac:dyDescent="0.15">
      <c r="A13" s="1624"/>
      <c r="B13" s="1627"/>
      <c r="C13" s="1667"/>
      <c r="D13" s="1668"/>
      <c r="E13" s="1668"/>
      <c r="F13" s="1668"/>
      <c r="G13" s="1668"/>
      <c r="H13" s="1668"/>
      <c r="I13" s="1668"/>
      <c r="J13" s="1668"/>
      <c r="K13" s="1668"/>
      <c r="L13" s="1668"/>
      <c r="M13" s="1668"/>
      <c r="N13" s="1668"/>
      <c r="O13" s="1668"/>
      <c r="P13" s="1668"/>
      <c r="Q13" s="1669"/>
      <c r="R13" s="1634"/>
      <c r="S13" s="1635"/>
      <c r="T13" s="1636"/>
      <c r="U13" s="1643"/>
      <c r="V13" s="1644"/>
      <c r="W13" s="1644"/>
      <c r="X13" s="1644"/>
      <c r="Y13" s="1645"/>
      <c r="Z13" s="1661"/>
      <c r="AA13" s="1662"/>
      <c r="AB13" s="1662"/>
      <c r="AC13" s="1662"/>
      <c r="AD13" s="1662"/>
      <c r="AE13" s="1663"/>
      <c r="AF13" s="1661"/>
      <c r="AG13" s="1662"/>
      <c r="AH13" s="1662"/>
      <c r="AI13" s="1662"/>
      <c r="AJ13" s="1662"/>
      <c r="AK13" s="1666"/>
      <c r="AL13" s="1652"/>
      <c r="AM13" s="1653"/>
      <c r="AN13" s="1653"/>
      <c r="AO13" s="1654"/>
    </row>
    <row r="14" spans="1:53" ht="18" customHeight="1" x14ac:dyDescent="0.15">
      <c r="A14" s="1622" t="s">
        <v>555</v>
      </c>
      <c r="B14" s="1625"/>
      <c r="C14" s="1619"/>
      <c r="D14" s="1620"/>
      <c r="E14" s="1620"/>
      <c r="F14" s="1620"/>
      <c r="G14" s="1620"/>
      <c r="H14" s="1620"/>
      <c r="I14" s="1620"/>
      <c r="J14" s="1620"/>
      <c r="K14" s="1620"/>
      <c r="L14" s="1620"/>
      <c r="M14" s="1620"/>
      <c r="N14" s="1620"/>
      <c r="O14" s="1620"/>
      <c r="P14" s="1620"/>
      <c r="Q14" s="1621"/>
      <c r="R14" s="1628"/>
      <c r="S14" s="1629"/>
      <c r="T14" s="1630"/>
      <c r="U14" s="1637"/>
      <c r="V14" s="1638"/>
      <c r="W14" s="1638"/>
      <c r="X14" s="1638"/>
      <c r="Y14" s="1639"/>
      <c r="Z14" s="1655">
        <f>ROUNDDOWN($AF14*1.08,0)</f>
        <v>0</v>
      </c>
      <c r="AA14" s="1656"/>
      <c r="AB14" s="1656"/>
      <c r="AC14" s="1656"/>
      <c r="AD14" s="1656"/>
      <c r="AE14" s="1657"/>
      <c r="AF14" s="1655">
        <f>$R14*$U14</f>
        <v>0</v>
      </c>
      <c r="AG14" s="1656"/>
      <c r="AH14" s="1656"/>
      <c r="AI14" s="1656"/>
      <c r="AJ14" s="1656"/>
      <c r="AK14" s="1664"/>
      <c r="AL14" s="1646"/>
      <c r="AM14" s="1647"/>
      <c r="AN14" s="1647"/>
      <c r="AO14" s="1648"/>
    </row>
    <row r="15" spans="1:53" ht="18" customHeight="1" x14ac:dyDescent="0.15">
      <c r="A15" s="1623"/>
      <c r="B15" s="1626"/>
      <c r="C15" s="1613"/>
      <c r="D15" s="1614"/>
      <c r="E15" s="1614"/>
      <c r="F15" s="1614"/>
      <c r="G15" s="1614"/>
      <c r="H15" s="1614"/>
      <c r="I15" s="1614"/>
      <c r="J15" s="1614"/>
      <c r="K15" s="1614"/>
      <c r="L15" s="1614"/>
      <c r="M15" s="1614"/>
      <c r="N15" s="1614"/>
      <c r="O15" s="1614"/>
      <c r="P15" s="1614"/>
      <c r="Q15" s="1615"/>
      <c r="R15" s="1631"/>
      <c r="S15" s="1632"/>
      <c r="T15" s="1633"/>
      <c r="U15" s="1640"/>
      <c r="V15" s="1641"/>
      <c r="W15" s="1641"/>
      <c r="X15" s="1641"/>
      <c r="Y15" s="1642"/>
      <c r="Z15" s="1658"/>
      <c r="AA15" s="1659"/>
      <c r="AB15" s="1659"/>
      <c r="AC15" s="1659"/>
      <c r="AD15" s="1659"/>
      <c r="AE15" s="1660"/>
      <c r="AF15" s="1658"/>
      <c r="AG15" s="1659"/>
      <c r="AH15" s="1659"/>
      <c r="AI15" s="1659"/>
      <c r="AJ15" s="1659"/>
      <c r="AK15" s="1665"/>
      <c r="AL15" s="1649"/>
      <c r="AM15" s="1650"/>
      <c r="AN15" s="1650"/>
      <c r="AO15" s="1651"/>
    </row>
    <row r="16" spans="1:53" ht="18" customHeight="1" x14ac:dyDescent="0.15">
      <c r="A16" s="1624"/>
      <c r="B16" s="1627"/>
      <c r="C16" s="1667"/>
      <c r="D16" s="1668"/>
      <c r="E16" s="1668"/>
      <c r="F16" s="1668"/>
      <c r="G16" s="1668"/>
      <c r="H16" s="1668"/>
      <c r="I16" s="1668"/>
      <c r="J16" s="1668"/>
      <c r="K16" s="1668"/>
      <c r="L16" s="1668"/>
      <c r="M16" s="1668"/>
      <c r="N16" s="1668"/>
      <c r="O16" s="1668"/>
      <c r="P16" s="1668"/>
      <c r="Q16" s="1669"/>
      <c r="R16" s="1634"/>
      <c r="S16" s="1635"/>
      <c r="T16" s="1636"/>
      <c r="U16" s="1643"/>
      <c r="V16" s="1644"/>
      <c r="W16" s="1644"/>
      <c r="X16" s="1644"/>
      <c r="Y16" s="1645"/>
      <c r="Z16" s="1661"/>
      <c r="AA16" s="1662"/>
      <c r="AB16" s="1662"/>
      <c r="AC16" s="1662"/>
      <c r="AD16" s="1662"/>
      <c r="AE16" s="1663"/>
      <c r="AF16" s="1661"/>
      <c r="AG16" s="1662"/>
      <c r="AH16" s="1662"/>
      <c r="AI16" s="1662"/>
      <c r="AJ16" s="1662"/>
      <c r="AK16" s="1666"/>
      <c r="AL16" s="1652"/>
      <c r="AM16" s="1653"/>
      <c r="AN16" s="1653"/>
      <c r="AO16" s="1654"/>
    </row>
    <row r="17" spans="1:41" ht="18" customHeight="1" x14ac:dyDescent="0.15">
      <c r="A17" s="1622" t="s">
        <v>555</v>
      </c>
      <c r="B17" s="1625"/>
      <c r="C17" s="1619"/>
      <c r="D17" s="1620"/>
      <c r="E17" s="1620"/>
      <c r="F17" s="1620"/>
      <c r="G17" s="1620"/>
      <c r="H17" s="1620"/>
      <c r="I17" s="1620"/>
      <c r="J17" s="1620"/>
      <c r="K17" s="1620"/>
      <c r="L17" s="1620"/>
      <c r="M17" s="1620"/>
      <c r="N17" s="1620"/>
      <c r="O17" s="1620"/>
      <c r="P17" s="1620"/>
      <c r="Q17" s="1621"/>
      <c r="R17" s="1628"/>
      <c r="S17" s="1629"/>
      <c r="T17" s="1630"/>
      <c r="U17" s="1637"/>
      <c r="V17" s="1638"/>
      <c r="W17" s="1638"/>
      <c r="X17" s="1638"/>
      <c r="Y17" s="1639"/>
      <c r="Z17" s="1655">
        <f>ROUNDDOWN($AF17*1.08,0)</f>
        <v>0</v>
      </c>
      <c r="AA17" s="1656"/>
      <c r="AB17" s="1656"/>
      <c r="AC17" s="1656"/>
      <c r="AD17" s="1656"/>
      <c r="AE17" s="1657"/>
      <c r="AF17" s="1655">
        <f>$R17*$U17</f>
        <v>0</v>
      </c>
      <c r="AG17" s="1656"/>
      <c r="AH17" s="1656"/>
      <c r="AI17" s="1656"/>
      <c r="AJ17" s="1656"/>
      <c r="AK17" s="1664"/>
      <c r="AL17" s="1646"/>
      <c r="AM17" s="1647"/>
      <c r="AN17" s="1647"/>
      <c r="AO17" s="1648"/>
    </row>
    <row r="18" spans="1:41" ht="18" customHeight="1" x14ac:dyDescent="0.15">
      <c r="A18" s="1623"/>
      <c r="B18" s="1626"/>
      <c r="C18" s="1613"/>
      <c r="D18" s="1614"/>
      <c r="E18" s="1614"/>
      <c r="F18" s="1614"/>
      <c r="G18" s="1614"/>
      <c r="H18" s="1614"/>
      <c r="I18" s="1614"/>
      <c r="J18" s="1614"/>
      <c r="K18" s="1614"/>
      <c r="L18" s="1614"/>
      <c r="M18" s="1614"/>
      <c r="N18" s="1614"/>
      <c r="O18" s="1614"/>
      <c r="P18" s="1614"/>
      <c r="Q18" s="1615"/>
      <c r="R18" s="1631"/>
      <c r="S18" s="1632"/>
      <c r="T18" s="1633"/>
      <c r="U18" s="1640"/>
      <c r="V18" s="1641"/>
      <c r="W18" s="1641"/>
      <c r="X18" s="1641"/>
      <c r="Y18" s="1642"/>
      <c r="Z18" s="1658"/>
      <c r="AA18" s="1659"/>
      <c r="AB18" s="1659"/>
      <c r="AC18" s="1659"/>
      <c r="AD18" s="1659"/>
      <c r="AE18" s="1660"/>
      <c r="AF18" s="1658"/>
      <c r="AG18" s="1659"/>
      <c r="AH18" s="1659"/>
      <c r="AI18" s="1659"/>
      <c r="AJ18" s="1659"/>
      <c r="AK18" s="1665"/>
      <c r="AL18" s="1649"/>
      <c r="AM18" s="1650"/>
      <c r="AN18" s="1650"/>
      <c r="AO18" s="1651"/>
    </row>
    <row r="19" spans="1:41" ht="18" customHeight="1" x14ac:dyDescent="0.15">
      <c r="A19" s="1624"/>
      <c r="B19" s="1627"/>
      <c r="C19" s="1667"/>
      <c r="D19" s="1668"/>
      <c r="E19" s="1668"/>
      <c r="F19" s="1668"/>
      <c r="G19" s="1668"/>
      <c r="H19" s="1668"/>
      <c r="I19" s="1668"/>
      <c r="J19" s="1668"/>
      <c r="K19" s="1668"/>
      <c r="L19" s="1668"/>
      <c r="M19" s="1668"/>
      <c r="N19" s="1668"/>
      <c r="O19" s="1668"/>
      <c r="P19" s="1668"/>
      <c r="Q19" s="1669"/>
      <c r="R19" s="1634"/>
      <c r="S19" s="1635"/>
      <c r="T19" s="1636"/>
      <c r="U19" s="1643"/>
      <c r="V19" s="1644"/>
      <c r="W19" s="1644"/>
      <c r="X19" s="1644"/>
      <c r="Y19" s="1645"/>
      <c r="Z19" s="1661"/>
      <c r="AA19" s="1662"/>
      <c r="AB19" s="1662"/>
      <c r="AC19" s="1662"/>
      <c r="AD19" s="1662"/>
      <c r="AE19" s="1663"/>
      <c r="AF19" s="1661"/>
      <c r="AG19" s="1662"/>
      <c r="AH19" s="1662"/>
      <c r="AI19" s="1662"/>
      <c r="AJ19" s="1662"/>
      <c r="AK19" s="1666"/>
      <c r="AL19" s="1652"/>
      <c r="AM19" s="1653"/>
      <c r="AN19" s="1653"/>
      <c r="AO19" s="1654"/>
    </row>
    <row r="20" spans="1:41" ht="18" customHeight="1" x14ac:dyDescent="0.15">
      <c r="A20" s="1622" t="s">
        <v>555</v>
      </c>
      <c r="B20" s="1625"/>
      <c r="C20" s="1619"/>
      <c r="D20" s="1620"/>
      <c r="E20" s="1620"/>
      <c r="F20" s="1620"/>
      <c r="G20" s="1620"/>
      <c r="H20" s="1620"/>
      <c r="I20" s="1620"/>
      <c r="J20" s="1620"/>
      <c r="K20" s="1620"/>
      <c r="L20" s="1620"/>
      <c r="M20" s="1620"/>
      <c r="N20" s="1620"/>
      <c r="O20" s="1620"/>
      <c r="P20" s="1620"/>
      <c r="Q20" s="1621"/>
      <c r="R20" s="1628"/>
      <c r="S20" s="1629"/>
      <c r="T20" s="1630"/>
      <c r="U20" s="1637"/>
      <c r="V20" s="1638"/>
      <c r="W20" s="1638"/>
      <c r="X20" s="1638"/>
      <c r="Y20" s="1639"/>
      <c r="Z20" s="1655">
        <f>ROUNDDOWN($AF20*1.08,0)</f>
        <v>0</v>
      </c>
      <c r="AA20" s="1656"/>
      <c r="AB20" s="1656"/>
      <c r="AC20" s="1656"/>
      <c r="AD20" s="1656"/>
      <c r="AE20" s="1657"/>
      <c r="AF20" s="1655">
        <f>$R20*$U20</f>
        <v>0</v>
      </c>
      <c r="AG20" s="1656"/>
      <c r="AH20" s="1656"/>
      <c r="AI20" s="1656"/>
      <c r="AJ20" s="1656"/>
      <c r="AK20" s="1664"/>
      <c r="AL20" s="1646"/>
      <c r="AM20" s="1647"/>
      <c r="AN20" s="1647"/>
      <c r="AO20" s="1648"/>
    </row>
    <row r="21" spans="1:41" ht="18" customHeight="1" x14ac:dyDescent="0.15">
      <c r="A21" s="1623"/>
      <c r="B21" s="1626"/>
      <c r="C21" s="1613"/>
      <c r="D21" s="1614"/>
      <c r="E21" s="1614"/>
      <c r="F21" s="1614"/>
      <c r="G21" s="1614"/>
      <c r="H21" s="1614"/>
      <c r="I21" s="1614"/>
      <c r="J21" s="1614"/>
      <c r="K21" s="1614"/>
      <c r="L21" s="1614"/>
      <c r="M21" s="1614"/>
      <c r="N21" s="1614"/>
      <c r="O21" s="1614"/>
      <c r="P21" s="1614"/>
      <c r="Q21" s="1615"/>
      <c r="R21" s="1631"/>
      <c r="S21" s="1632"/>
      <c r="T21" s="1633"/>
      <c r="U21" s="1640"/>
      <c r="V21" s="1641"/>
      <c r="W21" s="1641"/>
      <c r="X21" s="1641"/>
      <c r="Y21" s="1642"/>
      <c r="Z21" s="1658"/>
      <c r="AA21" s="1659"/>
      <c r="AB21" s="1659"/>
      <c r="AC21" s="1659"/>
      <c r="AD21" s="1659"/>
      <c r="AE21" s="1660"/>
      <c r="AF21" s="1658"/>
      <c r="AG21" s="1659"/>
      <c r="AH21" s="1659"/>
      <c r="AI21" s="1659"/>
      <c r="AJ21" s="1659"/>
      <c r="AK21" s="1665"/>
      <c r="AL21" s="1649"/>
      <c r="AM21" s="1650"/>
      <c r="AN21" s="1650"/>
      <c r="AO21" s="1651"/>
    </row>
    <row r="22" spans="1:41" ht="18" customHeight="1" x14ac:dyDescent="0.15">
      <c r="A22" s="1624"/>
      <c r="B22" s="1627"/>
      <c r="C22" s="1667"/>
      <c r="D22" s="1668"/>
      <c r="E22" s="1668"/>
      <c r="F22" s="1668"/>
      <c r="G22" s="1668"/>
      <c r="H22" s="1668"/>
      <c r="I22" s="1668"/>
      <c r="J22" s="1668"/>
      <c r="K22" s="1668"/>
      <c r="L22" s="1668"/>
      <c r="M22" s="1668"/>
      <c r="N22" s="1668"/>
      <c r="O22" s="1668"/>
      <c r="P22" s="1668"/>
      <c r="Q22" s="1669"/>
      <c r="R22" s="1634"/>
      <c r="S22" s="1635"/>
      <c r="T22" s="1636"/>
      <c r="U22" s="1643"/>
      <c r="V22" s="1644"/>
      <c r="W22" s="1644"/>
      <c r="X22" s="1644"/>
      <c r="Y22" s="1645"/>
      <c r="Z22" s="1661"/>
      <c r="AA22" s="1662"/>
      <c r="AB22" s="1662"/>
      <c r="AC22" s="1662"/>
      <c r="AD22" s="1662"/>
      <c r="AE22" s="1663"/>
      <c r="AF22" s="1661"/>
      <c r="AG22" s="1662"/>
      <c r="AH22" s="1662"/>
      <c r="AI22" s="1662"/>
      <c r="AJ22" s="1662"/>
      <c r="AK22" s="1666"/>
      <c r="AL22" s="1652"/>
      <c r="AM22" s="1653"/>
      <c r="AN22" s="1653"/>
      <c r="AO22" s="1654"/>
    </row>
    <row r="23" spans="1:41" ht="18" customHeight="1" x14ac:dyDescent="0.15">
      <c r="A23" s="1622" t="s">
        <v>555</v>
      </c>
      <c r="B23" s="1625"/>
      <c r="C23" s="1619"/>
      <c r="D23" s="1620"/>
      <c r="E23" s="1620"/>
      <c r="F23" s="1620"/>
      <c r="G23" s="1620"/>
      <c r="H23" s="1620"/>
      <c r="I23" s="1620"/>
      <c r="J23" s="1620"/>
      <c r="K23" s="1620"/>
      <c r="L23" s="1620"/>
      <c r="M23" s="1620"/>
      <c r="N23" s="1620"/>
      <c r="O23" s="1620"/>
      <c r="P23" s="1620"/>
      <c r="Q23" s="1621"/>
      <c r="R23" s="1628"/>
      <c r="S23" s="1629"/>
      <c r="T23" s="1630"/>
      <c r="U23" s="1637"/>
      <c r="V23" s="1638"/>
      <c r="W23" s="1638"/>
      <c r="X23" s="1638"/>
      <c r="Y23" s="1639"/>
      <c r="Z23" s="1655">
        <f>ROUNDDOWN($AF23*1.08,0)</f>
        <v>0</v>
      </c>
      <c r="AA23" s="1656"/>
      <c r="AB23" s="1656"/>
      <c r="AC23" s="1656"/>
      <c r="AD23" s="1656"/>
      <c r="AE23" s="1657"/>
      <c r="AF23" s="1655">
        <f>$R23*$U23</f>
        <v>0</v>
      </c>
      <c r="AG23" s="1656"/>
      <c r="AH23" s="1656"/>
      <c r="AI23" s="1656"/>
      <c r="AJ23" s="1656"/>
      <c r="AK23" s="1664"/>
      <c r="AL23" s="1646"/>
      <c r="AM23" s="1647"/>
      <c r="AN23" s="1647"/>
      <c r="AO23" s="1648"/>
    </row>
    <row r="24" spans="1:41" ht="18" customHeight="1" x14ac:dyDescent="0.15">
      <c r="A24" s="1623"/>
      <c r="B24" s="1626"/>
      <c r="C24" s="1613"/>
      <c r="D24" s="1614"/>
      <c r="E24" s="1614"/>
      <c r="F24" s="1614"/>
      <c r="G24" s="1614"/>
      <c r="H24" s="1614"/>
      <c r="I24" s="1614"/>
      <c r="J24" s="1614"/>
      <c r="K24" s="1614"/>
      <c r="L24" s="1614"/>
      <c r="M24" s="1614"/>
      <c r="N24" s="1614"/>
      <c r="O24" s="1614"/>
      <c r="P24" s="1614"/>
      <c r="Q24" s="1615"/>
      <c r="R24" s="1631"/>
      <c r="S24" s="1632"/>
      <c r="T24" s="1633"/>
      <c r="U24" s="1640"/>
      <c r="V24" s="1641"/>
      <c r="W24" s="1641"/>
      <c r="X24" s="1641"/>
      <c r="Y24" s="1642"/>
      <c r="Z24" s="1658"/>
      <c r="AA24" s="1659"/>
      <c r="AB24" s="1659"/>
      <c r="AC24" s="1659"/>
      <c r="AD24" s="1659"/>
      <c r="AE24" s="1660"/>
      <c r="AF24" s="1658"/>
      <c r="AG24" s="1659"/>
      <c r="AH24" s="1659"/>
      <c r="AI24" s="1659"/>
      <c r="AJ24" s="1659"/>
      <c r="AK24" s="1665"/>
      <c r="AL24" s="1649"/>
      <c r="AM24" s="1650"/>
      <c r="AN24" s="1650"/>
      <c r="AO24" s="1651"/>
    </row>
    <row r="25" spans="1:41" ht="18" customHeight="1" x14ac:dyDescent="0.15">
      <c r="A25" s="1624"/>
      <c r="B25" s="1627"/>
      <c r="C25" s="1667"/>
      <c r="D25" s="1668"/>
      <c r="E25" s="1668"/>
      <c r="F25" s="1668"/>
      <c r="G25" s="1668"/>
      <c r="H25" s="1668"/>
      <c r="I25" s="1668"/>
      <c r="J25" s="1668"/>
      <c r="K25" s="1668"/>
      <c r="L25" s="1668"/>
      <c r="M25" s="1668"/>
      <c r="N25" s="1668"/>
      <c r="O25" s="1668"/>
      <c r="P25" s="1668"/>
      <c r="Q25" s="1669"/>
      <c r="R25" s="1634"/>
      <c r="S25" s="1635"/>
      <c r="T25" s="1636"/>
      <c r="U25" s="1643"/>
      <c r="V25" s="1644"/>
      <c r="W25" s="1644"/>
      <c r="X25" s="1644"/>
      <c r="Y25" s="1645"/>
      <c r="Z25" s="1661"/>
      <c r="AA25" s="1662"/>
      <c r="AB25" s="1662"/>
      <c r="AC25" s="1662"/>
      <c r="AD25" s="1662"/>
      <c r="AE25" s="1663"/>
      <c r="AF25" s="1661"/>
      <c r="AG25" s="1662"/>
      <c r="AH25" s="1662"/>
      <c r="AI25" s="1662"/>
      <c r="AJ25" s="1662"/>
      <c r="AK25" s="1666"/>
      <c r="AL25" s="1652"/>
      <c r="AM25" s="1653"/>
      <c r="AN25" s="1653"/>
      <c r="AO25" s="1654"/>
    </row>
    <row r="26" spans="1:41" ht="18" customHeight="1" x14ac:dyDescent="0.15">
      <c r="A26" s="1622" t="s">
        <v>555</v>
      </c>
      <c r="B26" s="1625"/>
      <c r="C26" s="1619"/>
      <c r="D26" s="1620"/>
      <c r="E26" s="1620"/>
      <c r="F26" s="1620"/>
      <c r="G26" s="1620"/>
      <c r="H26" s="1620"/>
      <c r="I26" s="1620"/>
      <c r="J26" s="1620"/>
      <c r="K26" s="1620"/>
      <c r="L26" s="1620"/>
      <c r="M26" s="1620"/>
      <c r="N26" s="1620"/>
      <c r="O26" s="1620"/>
      <c r="P26" s="1620"/>
      <c r="Q26" s="1621"/>
      <c r="R26" s="1628"/>
      <c r="S26" s="1629"/>
      <c r="T26" s="1630"/>
      <c r="U26" s="1637"/>
      <c r="V26" s="1638"/>
      <c r="W26" s="1638"/>
      <c r="X26" s="1638"/>
      <c r="Y26" s="1639"/>
      <c r="Z26" s="1655">
        <f>ROUNDDOWN($AF26*1.08,0)</f>
        <v>0</v>
      </c>
      <c r="AA26" s="1656"/>
      <c r="AB26" s="1656"/>
      <c r="AC26" s="1656"/>
      <c r="AD26" s="1656"/>
      <c r="AE26" s="1657"/>
      <c r="AF26" s="1655">
        <f>$R26*$U26</f>
        <v>0</v>
      </c>
      <c r="AG26" s="1656"/>
      <c r="AH26" s="1656"/>
      <c r="AI26" s="1656"/>
      <c r="AJ26" s="1656"/>
      <c r="AK26" s="1664"/>
      <c r="AL26" s="1646"/>
      <c r="AM26" s="1647"/>
      <c r="AN26" s="1647"/>
      <c r="AO26" s="1648"/>
    </row>
    <row r="27" spans="1:41" ht="18" customHeight="1" x14ac:dyDescent="0.15">
      <c r="A27" s="1623"/>
      <c r="B27" s="1626"/>
      <c r="C27" s="1613"/>
      <c r="D27" s="1614"/>
      <c r="E27" s="1614"/>
      <c r="F27" s="1614"/>
      <c r="G27" s="1614"/>
      <c r="H27" s="1614"/>
      <c r="I27" s="1614"/>
      <c r="J27" s="1614"/>
      <c r="K27" s="1614"/>
      <c r="L27" s="1614"/>
      <c r="M27" s="1614"/>
      <c r="N27" s="1614"/>
      <c r="O27" s="1614"/>
      <c r="P27" s="1614"/>
      <c r="Q27" s="1615"/>
      <c r="R27" s="1631"/>
      <c r="S27" s="1632"/>
      <c r="T27" s="1633"/>
      <c r="U27" s="1640"/>
      <c r="V27" s="1641"/>
      <c r="W27" s="1641"/>
      <c r="X27" s="1641"/>
      <c r="Y27" s="1642"/>
      <c r="Z27" s="1658"/>
      <c r="AA27" s="1659"/>
      <c r="AB27" s="1659"/>
      <c r="AC27" s="1659"/>
      <c r="AD27" s="1659"/>
      <c r="AE27" s="1660"/>
      <c r="AF27" s="1658"/>
      <c r="AG27" s="1659"/>
      <c r="AH27" s="1659"/>
      <c r="AI27" s="1659"/>
      <c r="AJ27" s="1659"/>
      <c r="AK27" s="1665"/>
      <c r="AL27" s="1649"/>
      <c r="AM27" s="1650"/>
      <c r="AN27" s="1650"/>
      <c r="AO27" s="1651"/>
    </row>
    <row r="28" spans="1:41" ht="18" customHeight="1" x14ac:dyDescent="0.15">
      <c r="A28" s="1624"/>
      <c r="B28" s="1627"/>
      <c r="C28" s="1667"/>
      <c r="D28" s="1668"/>
      <c r="E28" s="1668"/>
      <c r="F28" s="1668"/>
      <c r="G28" s="1668"/>
      <c r="H28" s="1668"/>
      <c r="I28" s="1668"/>
      <c r="J28" s="1668"/>
      <c r="K28" s="1668"/>
      <c r="L28" s="1668"/>
      <c r="M28" s="1668"/>
      <c r="N28" s="1668"/>
      <c r="O28" s="1668"/>
      <c r="P28" s="1668"/>
      <c r="Q28" s="1669"/>
      <c r="R28" s="1634"/>
      <c r="S28" s="1635"/>
      <c r="T28" s="1636"/>
      <c r="U28" s="1643"/>
      <c r="V28" s="1644"/>
      <c r="W28" s="1644"/>
      <c r="X28" s="1644"/>
      <c r="Y28" s="1645"/>
      <c r="Z28" s="1661"/>
      <c r="AA28" s="1662"/>
      <c r="AB28" s="1662"/>
      <c r="AC28" s="1662"/>
      <c r="AD28" s="1662"/>
      <c r="AE28" s="1663"/>
      <c r="AF28" s="1661"/>
      <c r="AG28" s="1662"/>
      <c r="AH28" s="1662"/>
      <c r="AI28" s="1662"/>
      <c r="AJ28" s="1662"/>
      <c r="AK28" s="1666"/>
      <c r="AL28" s="1652"/>
      <c r="AM28" s="1653"/>
      <c r="AN28" s="1653"/>
      <c r="AO28" s="1654"/>
    </row>
    <row r="29" spans="1:41" ht="18" customHeight="1" x14ac:dyDescent="0.15">
      <c r="A29" s="1622" t="s">
        <v>555</v>
      </c>
      <c r="B29" s="1625"/>
      <c r="C29" s="1619"/>
      <c r="D29" s="1620"/>
      <c r="E29" s="1620"/>
      <c r="F29" s="1620"/>
      <c r="G29" s="1620"/>
      <c r="H29" s="1620"/>
      <c r="I29" s="1620"/>
      <c r="J29" s="1620"/>
      <c r="K29" s="1620"/>
      <c r="L29" s="1620"/>
      <c r="M29" s="1620"/>
      <c r="N29" s="1620"/>
      <c r="O29" s="1620"/>
      <c r="P29" s="1620"/>
      <c r="Q29" s="1621"/>
      <c r="R29" s="1628"/>
      <c r="S29" s="1629"/>
      <c r="T29" s="1630"/>
      <c r="U29" s="1637"/>
      <c r="V29" s="1638"/>
      <c r="W29" s="1638"/>
      <c r="X29" s="1638"/>
      <c r="Y29" s="1639"/>
      <c r="Z29" s="1655">
        <f>ROUNDDOWN($AF29*1.08,0)</f>
        <v>0</v>
      </c>
      <c r="AA29" s="1656"/>
      <c r="AB29" s="1656"/>
      <c r="AC29" s="1656"/>
      <c r="AD29" s="1656"/>
      <c r="AE29" s="1657"/>
      <c r="AF29" s="1655">
        <f>$R29*$U29</f>
        <v>0</v>
      </c>
      <c r="AG29" s="1656"/>
      <c r="AH29" s="1656"/>
      <c r="AI29" s="1656"/>
      <c r="AJ29" s="1656"/>
      <c r="AK29" s="1664"/>
      <c r="AL29" s="1646"/>
      <c r="AM29" s="1647"/>
      <c r="AN29" s="1647"/>
      <c r="AO29" s="1648"/>
    </row>
    <row r="30" spans="1:41" ht="18" customHeight="1" x14ac:dyDescent="0.15">
      <c r="A30" s="1623"/>
      <c r="B30" s="1626"/>
      <c r="C30" s="1613"/>
      <c r="D30" s="1614"/>
      <c r="E30" s="1614"/>
      <c r="F30" s="1614"/>
      <c r="G30" s="1614"/>
      <c r="H30" s="1614"/>
      <c r="I30" s="1614"/>
      <c r="J30" s="1614"/>
      <c r="K30" s="1614"/>
      <c r="L30" s="1614"/>
      <c r="M30" s="1614"/>
      <c r="N30" s="1614"/>
      <c r="O30" s="1614"/>
      <c r="P30" s="1614"/>
      <c r="Q30" s="1615"/>
      <c r="R30" s="1631"/>
      <c r="S30" s="1632"/>
      <c r="T30" s="1633"/>
      <c r="U30" s="1640"/>
      <c r="V30" s="1641"/>
      <c r="W30" s="1641"/>
      <c r="X30" s="1641"/>
      <c r="Y30" s="1642"/>
      <c r="Z30" s="1658"/>
      <c r="AA30" s="1659"/>
      <c r="AB30" s="1659"/>
      <c r="AC30" s="1659"/>
      <c r="AD30" s="1659"/>
      <c r="AE30" s="1660"/>
      <c r="AF30" s="1658"/>
      <c r="AG30" s="1659"/>
      <c r="AH30" s="1659"/>
      <c r="AI30" s="1659"/>
      <c r="AJ30" s="1659"/>
      <c r="AK30" s="1665"/>
      <c r="AL30" s="1649"/>
      <c r="AM30" s="1650"/>
      <c r="AN30" s="1650"/>
      <c r="AO30" s="1651"/>
    </row>
    <row r="31" spans="1:41" ht="18" customHeight="1" x14ac:dyDescent="0.15">
      <c r="A31" s="1624"/>
      <c r="B31" s="1627"/>
      <c r="C31" s="1667"/>
      <c r="D31" s="1668"/>
      <c r="E31" s="1668"/>
      <c r="F31" s="1668"/>
      <c r="G31" s="1668"/>
      <c r="H31" s="1668"/>
      <c r="I31" s="1668"/>
      <c r="J31" s="1668"/>
      <c r="K31" s="1668"/>
      <c r="L31" s="1668"/>
      <c r="M31" s="1668"/>
      <c r="N31" s="1668"/>
      <c r="O31" s="1668"/>
      <c r="P31" s="1668"/>
      <c r="Q31" s="1669"/>
      <c r="R31" s="1634"/>
      <c r="S31" s="1635"/>
      <c r="T31" s="1636"/>
      <c r="U31" s="1643"/>
      <c r="V31" s="1644"/>
      <c r="W31" s="1644"/>
      <c r="X31" s="1644"/>
      <c r="Y31" s="1645"/>
      <c r="Z31" s="1661"/>
      <c r="AA31" s="1662"/>
      <c r="AB31" s="1662"/>
      <c r="AC31" s="1662"/>
      <c r="AD31" s="1662"/>
      <c r="AE31" s="1663"/>
      <c r="AF31" s="1661"/>
      <c r="AG31" s="1662"/>
      <c r="AH31" s="1662"/>
      <c r="AI31" s="1662"/>
      <c r="AJ31" s="1662"/>
      <c r="AK31" s="1666"/>
      <c r="AL31" s="1652"/>
      <c r="AM31" s="1653"/>
      <c r="AN31" s="1653"/>
      <c r="AO31" s="1654"/>
    </row>
    <row r="32" spans="1:41" ht="18" customHeight="1" x14ac:dyDescent="0.15">
      <c r="A32" s="1622" t="s">
        <v>555</v>
      </c>
      <c r="B32" s="1625"/>
      <c r="C32" s="1619"/>
      <c r="D32" s="1620"/>
      <c r="E32" s="1620"/>
      <c r="F32" s="1620"/>
      <c r="G32" s="1620"/>
      <c r="H32" s="1620"/>
      <c r="I32" s="1620"/>
      <c r="J32" s="1620"/>
      <c r="K32" s="1620"/>
      <c r="L32" s="1620"/>
      <c r="M32" s="1620"/>
      <c r="N32" s="1620"/>
      <c r="O32" s="1620"/>
      <c r="P32" s="1620"/>
      <c r="Q32" s="1621"/>
      <c r="R32" s="1628"/>
      <c r="S32" s="1629"/>
      <c r="T32" s="1630"/>
      <c r="U32" s="1637"/>
      <c r="V32" s="1638"/>
      <c r="W32" s="1638"/>
      <c r="X32" s="1638"/>
      <c r="Y32" s="1639"/>
      <c r="Z32" s="1655">
        <f>ROUNDDOWN($AF32*1.08,0)</f>
        <v>0</v>
      </c>
      <c r="AA32" s="1656"/>
      <c r="AB32" s="1656"/>
      <c r="AC32" s="1656"/>
      <c r="AD32" s="1656"/>
      <c r="AE32" s="1657"/>
      <c r="AF32" s="1655">
        <f>$R32*$U32</f>
        <v>0</v>
      </c>
      <c r="AG32" s="1656"/>
      <c r="AH32" s="1656"/>
      <c r="AI32" s="1656"/>
      <c r="AJ32" s="1656"/>
      <c r="AK32" s="1664"/>
      <c r="AL32" s="1646"/>
      <c r="AM32" s="1647"/>
      <c r="AN32" s="1647"/>
      <c r="AO32" s="1648"/>
    </row>
    <row r="33" spans="1:53" ht="18" customHeight="1" x14ac:dyDescent="0.15">
      <c r="A33" s="1623"/>
      <c r="B33" s="1626"/>
      <c r="C33" s="1613"/>
      <c r="D33" s="1614"/>
      <c r="E33" s="1614"/>
      <c r="F33" s="1614"/>
      <c r="G33" s="1614"/>
      <c r="H33" s="1614"/>
      <c r="I33" s="1614"/>
      <c r="J33" s="1614"/>
      <c r="K33" s="1614"/>
      <c r="L33" s="1614"/>
      <c r="M33" s="1614"/>
      <c r="N33" s="1614"/>
      <c r="O33" s="1614"/>
      <c r="P33" s="1614"/>
      <c r="Q33" s="1615"/>
      <c r="R33" s="1631"/>
      <c r="S33" s="1632"/>
      <c r="T33" s="1633"/>
      <c r="U33" s="1640"/>
      <c r="V33" s="1641"/>
      <c r="W33" s="1641"/>
      <c r="X33" s="1641"/>
      <c r="Y33" s="1642"/>
      <c r="Z33" s="1658"/>
      <c r="AA33" s="1659"/>
      <c r="AB33" s="1659"/>
      <c r="AC33" s="1659"/>
      <c r="AD33" s="1659"/>
      <c r="AE33" s="1660"/>
      <c r="AF33" s="1658"/>
      <c r="AG33" s="1659"/>
      <c r="AH33" s="1659"/>
      <c r="AI33" s="1659"/>
      <c r="AJ33" s="1659"/>
      <c r="AK33" s="1665"/>
      <c r="AL33" s="1649"/>
      <c r="AM33" s="1650"/>
      <c r="AN33" s="1650"/>
      <c r="AO33" s="1651"/>
    </row>
    <row r="34" spans="1:53" ht="18" customHeight="1" x14ac:dyDescent="0.15">
      <c r="A34" s="1624"/>
      <c r="B34" s="1627"/>
      <c r="C34" s="1667"/>
      <c r="D34" s="1668"/>
      <c r="E34" s="1668"/>
      <c r="F34" s="1668"/>
      <c r="G34" s="1668"/>
      <c r="H34" s="1668"/>
      <c r="I34" s="1668"/>
      <c r="J34" s="1668"/>
      <c r="K34" s="1668"/>
      <c r="L34" s="1668"/>
      <c r="M34" s="1668"/>
      <c r="N34" s="1668"/>
      <c r="O34" s="1668"/>
      <c r="P34" s="1668"/>
      <c r="Q34" s="1669"/>
      <c r="R34" s="1634"/>
      <c r="S34" s="1635"/>
      <c r="T34" s="1636"/>
      <c r="U34" s="1643"/>
      <c r="V34" s="1644"/>
      <c r="W34" s="1644"/>
      <c r="X34" s="1644"/>
      <c r="Y34" s="1645"/>
      <c r="Z34" s="1661"/>
      <c r="AA34" s="1662"/>
      <c r="AB34" s="1662"/>
      <c r="AC34" s="1662"/>
      <c r="AD34" s="1662"/>
      <c r="AE34" s="1663"/>
      <c r="AF34" s="1661"/>
      <c r="AG34" s="1662"/>
      <c r="AH34" s="1662"/>
      <c r="AI34" s="1662"/>
      <c r="AJ34" s="1662"/>
      <c r="AK34" s="1666"/>
      <c r="AL34" s="1652"/>
      <c r="AM34" s="1653"/>
      <c r="AN34" s="1653"/>
      <c r="AO34" s="1654"/>
    </row>
    <row r="35" spans="1:53" ht="18" customHeight="1" x14ac:dyDescent="0.15">
      <c r="A35" s="1622" t="s">
        <v>555</v>
      </c>
      <c r="B35" s="1625"/>
      <c r="C35" s="1619"/>
      <c r="D35" s="1620"/>
      <c r="E35" s="1620"/>
      <c r="F35" s="1620"/>
      <c r="G35" s="1620"/>
      <c r="H35" s="1620"/>
      <c r="I35" s="1620"/>
      <c r="J35" s="1620"/>
      <c r="K35" s="1620"/>
      <c r="L35" s="1620"/>
      <c r="M35" s="1620"/>
      <c r="N35" s="1620"/>
      <c r="O35" s="1620"/>
      <c r="P35" s="1620"/>
      <c r="Q35" s="1621"/>
      <c r="R35" s="1628"/>
      <c r="S35" s="1629"/>
      <c r="T35" s="1630"/>
      <c r="U35" s="1637"/>
      <c r="V35" s="1638"/>
      <c r="W35" s="1638"/>
      <c r="X35" s="1638"/>
      <c r="Y35" s="1639"/>
      <c r="Z35" s="1655">
        <f>ROUNDDOWN($AF35*1.08,0)</f>
        <v>0</v>
      </c>
      <c r="AA35" s="1656"/>
      <c r="AB35" s="1656"/>
      <c r="AC35" s="1656"/>
      <c r="AD35" s="1656"/>
      <c r="AE35" s="1657"/>
      <c r="AF35" s="1655">
        <f>$R35*$U35</f>
        <v>0</v>
      </c>
      <c r="AG35" s="1656"/>
      <c r="AH35" s="1656"/>
      <c r="AI35" s="1656"/>
      <c r="AJ35" s="1656"/>
      <c r="AK35" s="1664"/>
      <c r="AL35" s="1646"/>
      <c r="AM35" s="1647"/>
      <c r="AN35" s="1647"/>
      <c r="AO35" s="1648"/>
    </row>
    <row r="36" spans="1:53" ht="18" customHeight="1" x14ac:dyDescent="0.15">
      <c r="A36" s="1623"/>
      <c r="B36" s="1626"/>
      <c r="C36" s="1613"/>
      <c r="D36" s="1614"/>
      <c r="E36" s="1614"/>
      <c r="F36" s="1614"/>
      <c r="G36" s="1614"/>
      <c r="H36" s="1614"/>
      <c r="I36" s="1614"/>
      <c r="J36" s="1614"/>
      <c r="K36" s="1614"/>
      <c r="L36" s="1614"/>
      <c r="M36" s="1614"/>
      <c r="N36" s="1614"/>
      <c r="O36" s="1614"/>
      <c r="P36" s="1614"/>
      <c r="Q36" s="1615"/>
      <c r="R36" s="1631"/>
      <c r="S36" s="1632"/>
      <c r="T36" s="1633"/>
      <c r="U36" s="1640"/>
      <c r="V36" s="1641"/>
      <c r="W36" s="1641"/>
      <c r="X36" s="1641"/>
      <c r="Y36" s="1642"/>
      <c r="Z36" s="1658"/>
      <c r="AA36" s="1659"/>
      <c r="AB36" s="1659"/>
      <c r="AC36" s="1659"/>
      <c r="AD36" s="1659"/>
      <c r="AE36" s="1660"/>
      <c r="AF36" s="1658"/>
      <c r="AG36" s="1659"/>
      <c r="AH36" s="1659"/>
      <c r="AI36" s="1659"/>
      <c r="AJ36" s="1659"/>
      <c r="AK36" s="1665"/>
      <c r="AL36" s="1649"/>
      <c r="AM36" s="1650"/>
      <c r="AN36" s="1650"/>
      <c r="AO36" s="1651"/>
    </row>
    <row r="37" spans="1:53" ht="18" customHeight="1" x14ac:dyDescent="0.15">
      <c r="A37" s="1624"/>
      <c r="B37" s="1627"/>
      <c r="C37" s="1667"/>
      <c r="D37" s="1668"/>
      <c r="E37" s="1668"/>
      <c r="F37" s="1668"/>
      <c r="G37" s="1668"/>
      <c r="H37" s="1668"/>
      <c r="I37" s="1668"/>
      <c r="J37" s="1668"/>
      <c r="K37" s="1668"/>
      <c r="L37" s="1668"/>
      <c r="M37" s="1668"/>
      <c r="N37" s="1668"/>
      <c r="O37" s="1668"/>
      <c r="P37" s="1668"/>
      <c r="Q37" s="1669"/>
      <c r="R37" s="1634"/>
      <c r="S37" s="1635"/>
      <c r="T37" s="1636"/>
      <c r="U37" s="1643"/>
      <c r="V37" s="1644"/>
      <c r="W37" s="1644"/>
      <c r="X37" s="1644"/>
      <c r="Y37" s="1645"/>
      <c r="Z37" s="1670"/>
      <c r="AA37" s="1671"/>
      <c r="AB37" s="1671"/>
      <c r="AC37" s="1671"/>
      <c r="AD37" s="1671"/>
      <c r="AE37" s="1680"/>
      <c r="AF37" s="1670"/>
      <c r="AG37" s="1671"/>
      <c r="AH37" s="1671"/>
      <c r="AI37" s="1671"/>
      <c r="AJ37" s="1671"/>
      <c r="AK37" s="1672"/>
      <c r="AL37" s="1673"/>
      <c r="AM37" s="969"/>
      <c r="AN37" s="969"/>
      <c r="AO37" s="970"/>
    </row>
    <row r="38" spans="1:53" ht="22.5" customHeight="1" x14ac:dyDescent="0.15">
      <c r="A38" s="1616" t="s">
        <v>385</v>
      </c>
      <c r="B38" s="1617"/>
      <c r="C38" s="1617"/>
      <c r="D38" s="1617"/>
      <c r="E38" s="1617"/>
      <c r="F38" s="1617"/>
      <c r="G38" s="1617"/>
      <c r="H38" s="1617"/>
      <c r="I38" s="1617"/>
      <c r="J38" s="1617"/>
      <c r="K38" s="1617"/>
      <c r="L38" s="1617"/>
      <c r="M38" s="1617"/>
      <c r="N38" s="1617"/>
      <c r="O38" s="1617"/>
      <c r="P38" s="1617"/>
      <c r="Q38" s="1617"/>
      <c r="R38" s="1617"/>
      <c r="S38" s="1617"/>
      <c r="T38" s="1617"/>
      <c r="U38" s="1617"/>
      <c r="V38" s="1617"/>
      <c r="W38" s="1617"/>
      <c r="X38" s="1617"/>
      <c r="Y38" s="1618"/>
      <c r="Z38" s="1681">
        <f>SUM(Z8:AE37)</f>
        <v>0</v>
      </c>
      <c r="AA38" s="1681"/>
      <c r="AB38" s="1681"/>
      <c r="AC38" s="1681"/>
      <c r="AD38" s="1681"/>
      <c r="AE38" s="1681"/>
      <c r="AF38" s="1682">
        <f>SUM(AF8:AK37)</f>
        <v>0</v>
      </c>
      <c r="AG38" s="1524"/>
      <c r="AH38" s="1524"/>
      <c r="AI38" s="1524"/>
      <c r="AJ38" s="1524"/>
      <c r="AK38" s="1683"/>
      <c r="AL38" s="1684"/>
      <c r="AM38" s="1685"/>
      <c r="AN38" s="1685"/>
      <c r="AO38" s="1686"/>
      <c r="AP38" s="187"/>
      <c r="AQ38" s="187"/>
      <c r="AR38" s="482"/>
      <c r="AS38" s="187"/>
      <c r="AT38" s="187"/>
      <c r="AU38" s="187"/>
      <c r="AV38" s="187"/>
      <c r="AW38" s="187"/>
      <c r="AX38" s="187"/>
    </row>
    <row r="39" spans="1:53" ht="15" customHeight="1" x14ac:dyDescent="0.15">
      <c r="AK39" s="247"/>
      <c r="AL39" s="247"/>
      <c r="AM39" s="247"/>
      <c r="AN39" s="247"/>
      <c r="AO39" s="247"/>
      <c r="AP39" s="259"/>
      <c r="AQ39" s="259"/>
      <c r="AR39" s="259"/>
      <c r="AS39" s="259"/>
      <c r="AT39" s="259"/>
      <c r="AU39" s="259"/>
      <c r="AV39" s="259"/>
      <c r="AW39" s="259"/>
      <c r="AX39" s="259"/>
      <c r="AY39" s="247"/>
      <c r="BA39" s="247"/>
    </row>
    <row r="40" spans="1:53" ht="16.5" customHeight="1" x14ac:dyDescent="0.15"/>
    <row r="42" spans="1:53" x14ac:dyDescent="0.15">
      <c r="U42" s="185">
        <v>4000</v>
      </c>
    </row>
  </sheetData>
  <sheetProtection sheet="1" objects="1" scenarios="1" formatCells="0" formatColumns="0" formatRows="0" insertColumns="0" insertRows="0" deleteColumns="0" deleteRows="0"/>
  <mergeCells count="115">
    <mergeCell ref="A2:D2"/>
    <mergeCell ref="AJ4:AN4"/>
    <mergeCell ref="R5:T7"/>
    <mergeCell ref="U5:Y7"/>
    <mergeCell ref="Z5:AE7"/>
    <mergeCell ref="AF5:AK7"/>
    <mergeCell ref="AL5:AO7"/>
    <mergeCell ref="C7:Q7"/>
    <mergeCell ref="A5:B7"/>
    <mergeCell ref="Z38:AE38"/>
    <mergeCell ref="AF38:AK38"/>
    <mergeCell ref="AL38:AO38"/>
    <mergeCell ref="C17:Q17"/>
    <mergeCell ref="Z14:AE16"/>
    <mergeCell ref="A8:A10"/>
    <mergeCell ref="B8:B10"/>
    <mergeCell ref="C10:Q10"/>
    <mergeCell ref="R8:T10"/>
    <mergeCell ref="U8:Y10"/>
    <mergeCell ref="Z8:AE10"/>
    <mergeCell ref="AF8:AK10"/>
    <mergeCell ref="AL8:AO10"/>
    <mergeCell ref="AF20:AK22"/>
    <mergeCell ref="AL20:AO22"/>
    <mergeCell ref="C22:Q22"/>
    <mergeCell ref="A23:A25"/>
    <mergeCell ref="B23:B25"/>
    <mergeCell ref="R23:T25"/>
    <mergeCell ref="U23:Y25"/>
    <mergeCell ref="Z23:AE25"/>
    <mergeCell ref="C19:Q19"/>
    <mergeCell ref="A20:A22"/>
    <mergeCell ref="B20:B22"/>
    <mergeCell ref="Z20:AE22"/>
    <mergeCell ref="Z29:AE31"/>
    <mergeCell ref="AF23:AK25"/>
    <mergeCell ref="AL23:AO25"/>
    <mergeCell ref="C25:Q25"/>
    <mergeCell ref="A26:A28"/>
    <mergeCell ref="B26:B28"/>
    <mergeCell ref="R26:T28"/>
    <mergeCell ref="U26:Y28"/>
    <mergeCell ref="Z26:AE28"/>
    <mergeCell ref="AF35:AK37"/>
    <mergeCell ref="AL35:AO37"/>
    <mergeCell ref="C37:Q37"/>
    <mergeCell ref="C6:Q6"/>
    <mergeCell ref="C5:Q5"/>
    <mergeCell ref="C9:Q9"/>
    <mergeCell ref="C8:Q8"/>
    <mergeCell ref="C11:Q11"/>
    <mergeCell ref="C14:Q14"/>
    <mergeCell ref="AF32:AK34"/>
    <mergeCell ref="AL32:AO34"/>
    <mergeCell ref="C34:Q34"/>
    <mergeCell ref="R35:T37"/>
    <mergeCell ref="U35:Y37"/>
    <mergeCell ref="Z35:AE37"/>
    <mergeCell ref="AF29:AK31"/>
    <mergeCell ref="AL29:AO31"/>
    <mergeCell ref="C31:Q31"/>
    <mergeCell ref="R32:T34"/>
    <mergeCell ref="U32:Y34"/>
    <mergeCell ref="Z32:AE34"/>
    <mergeCell ref="AF26:AK28"/>
    <mergeCell ref="AL26:AO28"/>
    <mergeCell ref="C28:Q28"/>
    <mergeCell ref="AL11:AO13"/>
    <mergeCell ref="C12:Q12"/>
    <mergeCell ref="C15:Q15"/>
    <mergeCell ref="A17:A19"/>
    <mergeCell ref="B17:B19"/>
    <mergeCell ref="R17:T19"/>
    <mergeCell ref="U17:Y19"/>
    <mergeCell ref="Z17:AE19"/>
    <mergeCell ref="AF17:AK19"/>
    <mergeCell ref="AL17:AO19"/>
    <mergeCell ref="A11:A13"/>
    <mergeCell ref="B11:B13"/>
    <mergeCell ref="R11:T13"/>
    <mergeCell ref="U11:Y13"/>
    <mergeCell ref="Z11:AE13"/>
    <mergeCell ref="AF11:AK13"/>
    <mergeCell ref="AF14:AK16"/>
    <mergeCell ref="AL14:AO16"/>
    <mergeCell ref="C16:Q16"/>
    <mergeCell ref="C13:Q13"/>
    <mergeCell ref="A14:A16"/>
    <mergeCell ref="B14:B16"/>
    <mergeCell ref="R14:T16"/>
    <mergeCell ref="U14:Y16"/>
    <mergeCell ref="C36:Q36"/>
    <mergeCell ref="A38:Y38"/>
    <mergeCell ref="C27:Q27"/>
    <mergeCell ref="C29:Q29"/>
    <mergeCell ref="C30:Q30"/>
    <mergeCell ref="C32:Q32"/>
    <mergeCell ref="C33:Q33"/>
    <mergeCell ref="C35:Q35"/>
    <mergeCell ref="C18:Q18"/>
    <mergeCell ref="C20:Q20"/>
    <mergeCell ref="C21:Q21"/>
    <mergeCell ref="C23:Q23"/>
    <mergeCell ref="C24:Q24"/>
    <mergeCell ref="C26:Q26"/>
    <mergeCell ref="A35:A37"/>
    <mergeCell ref="B35:B37"/>
    <mergeCell ref="A32:A34"/>
    <mergeCell ref="B32:B34"/>
    <mergeCell ref="A29:A31"/>
    <mergeCell ref="B29:B31"/>
    <mergeCell ref="R29:T31"/>
    <mergeCell ref="U29:Y31"/>
    <mergeCell ref="R20:T22"/>
    <mergeCell ref="U20:Y22"/>
  </mergeCells>
  <phoneticPr fontId="2"/>
  <dataValidations count="1">
    <dataValidation allowBlank="1" showInputMessage="1" showErrorMessage="1" promptTitle="自動表示されます" prompt="計算式が入っています" sqref="Z8:AK38"/>
  </dataValidations>
  <pageMargins left="0.7" right="0.7" top="0.75" bottom="0.75" header="0.3" footer="0.3"/>
  <pageSetup paperSize="9" orientation="portrait" r:id="rId1"/>
  <headerFoot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BB39"/>
  <sheetViews>
    <sheetView view="pageBreakPreview" topLeftCell="A19" zoomScaleNormal="85" zoomScaleSheetLayoutView="100" workbookViewId="0">
      <selection activeCell="V17" sqref="V17:Z19"/>
    </sheetView>
  </sheetViews>
  <sheetFormatPr defaultColWidth="2.125" defaultRowHeight="12" x14ac:dyDescent="0.15"/>
  <cols>
    <col min="1" max="1" width="2.375" style="483" customWidth="1"/>
    <col min="2" max="2" width="2.625" style="483" customWidth="1"/>
    <col min="3" max="11" width="2.125" style="185" customWidth="1"/>
    <col min="12" max="42" width="2" style="185" customWidth="1"/>
    <col min="43" max="51" width="2.125" style="185" customWidth="1"/>
    <col min="52" max="52" width="8.125" style="185" hidden="1" customWidth="1"/>
    <col min="53" max="53" width="1" style="185" customWidth="1"/>
    <col min="54" max="246" width="2.125" style="185" customWidth="1"/>
    <col min="247" max="16384" width="2.125" style="185"/>
  </cols>
  <sheetData>
    <row r="1" spans="1:54" ht="13.5" customHeight="1" x14ac:dyDescent="0.15">
      <c r="A1" s="484"/>
      <c r="B1" s="484"/>
      <c r="C1" s="485"/>
      <c r="D1" s="485"/>
      <c r="E1" s="485"/>
      <c r="F1" s="348"/>
      <c r="G1" s="348"/>
      <c r="H1" s="348"/>
      <c r="I1" s="348"/>
      <c r="J1" s="348"/>
      <c r="K1" s="348"/>
      <c r="L1" s="348"/>
      <c r="M1" s="348"/>
      <c r="N1" s="348"/>
      <c r="O1" s="348"/>
      <c r="P1" s="348"/>
      <c r="Q1" s="348"/>
      <c r="R1" s="348"/>
      <c r="S1" s="352"/>
      <c r="T1" s="352"/>
      <c r="U1" s="348"/>
      <c r="V1" s="348"/>
      <c r="W1" s="352"/>
      <c r="X1" s="352"/>
      <c r="Y1" s="352"/>
      <c r="Z1" s="352"/>
      <c r="AA1" s="352"/>
      <c r="AB1" s="352"/>
      <c r="AC1" s="352"/>
      <c r="AD1" s="352"/>
      <c r="AE1" s="352"/>
      <c r="AF1" s="352"/>
      <c r="AG1" s="352"/>
      <c r="AH1" s="352"/>
      <c r="AI1" s="352"/>
      <c r="AJ1" s="352"/>
      <c r="AK1" s="352"/>
      <c r="AL1" s="352"/>
      <c r="AM1" s="348"/>
      <c r="AN1" s="348"/>
      <c r="AO1" s="348"/>
      <c r="AP1" s="352"/>
      <c r="AQ1" s="247"/>
      <c r="AR1" s="247"/>
      <c r="AS1" s="247"/>
      <c r="AT1" s="247"/>
      <c r="AV1" s="247"/>
      <c r="AW1" s="247"/>
      <c r="AX1" s="247"/>
      <c r="AZ1" s="247"/>
    </row>
    <row r="2" spans="1:54" ht="15" customHeight="1" x14ac:dyDescent="0.15">
      <c r="A2" s="479"/>
      <c r="B2" s="479"/>
      <c r="C2" s="348"/>
      <c r="D2" s="348"/>
      <c r="E2" s="348"/>
      <c r="F2" s="348"/>
      <c r="G2" s="348"/>
      <c r="H2" s="348"/>
      <c r="I2" s="348"/>
      <c r="J2" s="348"/>
      <c r="K2" s="348"/>
      <c r="L2" s="348"/>
      <c r="R2" s="348"/>
      <c r="S2" s="348"/>
      <c r="T2" s="348"/>
      <c r="U2" s="348"/>
      <c r="V2" s="348"/>
      <c r="W2" s="348"/>
      <c r="X2" s="348"/>
      <c r="Y2" s="348"/>
      <c r="Z2" s="348"/>
      <c r="AA2" s="348"/>
      <c r="AB2" s="348"/>
      <c r="AC2" s="348"/>
      <c r="AD2" s="348"/>
      <c r="AE2" s="348"/>
      <c r="AF2" s="348"/>
      <c r="AG2" s="348"/>
      <c r="AH2" s="348"/>
      <c r="AI2" s="348"/>
      <c r="AJ2" s="348"/>
      <c r="AK2" s="348"/>
      <c r="AL2" s="352"/>
      <c r="AM2" s="352"/>
      <c r="AN2" s="352"/>
      <c r="AO2" s="352"/>
      <c r="AP2" s="352"/>
      <c r="AQ2" s="259"/>
      <c r="AR2" s="259"/>
      <c r="AS2" s="259"/>
      <c r="AT2" s="259"/>
      <c r="AU2" s="259"/>
      <c r="AV2" s="259"/>
      <c r="AW2" s="259"/>
      <c r="AX2" s="259"/>
      <c r="AY2" s="259"/>
      <c r="AZ2" s="247"/>
      <c r="BB2" s="247"/>
    </row>
    <row r="3" spans="1:54" ht="15" customHeight="1" x14ac:dyDescent="0.15">
      <c r="A3" s="1768" t="s">
        <v>386</v>
      </c>
      <c r="B3" s="1768"/>
      <c r="C3" s="1768"/>
      <c r="D3" s="1768"/>
      <c r="E3" s="1768"/>
      <c r="F3" s="1768"/>
      <c r="G3" s="1768"/>
      <c r="H3" s="1768"/>
      <c r="I3" s="1768"/>
      <c r="J3" s="1768"/>
      <c r="K3" s="1768"/>
      <c r="L3" s="1768"/>
      <c r="M3" s="1767" t="s">
        <v>504</v>
      </c>
      <c r="N3" s="1767"/>
      <c r="O3" s="1767"/>
      <c r="P3" s="1767"/>
      <c r="Q3" s="1767"/>
      <c r="S3" s="359"/>
      <c r="T3" s="359"/>
      <c r="U3" s="359"/>
      <c r="V3" s="359"/>
      <c r="W3" s="359"/>
      <c r="X3" s="358"/>
      <c r="Y3" s="358"/>
      <c r="Z3" s="358"/>
      <c r="AA3" s="358"/>
      <c r="AB3" s="358"/>
      <c r="AC3" s="358"/>
      <c r="AD3" s="358"/>
      <c r="AE3" s="358"/>
      <c r="AF3" s="358"/>
      <c r="AG3" s="358"/>
      <c r="AH3" s="358"/>
      <c r="AI3" s="358"/>
      <c r="AJ3" s="358"/>
      <c r="AK3" s="358"/>
      <c r="AL3" s="363"/>
      <c r="AM3" s="363"/>
      <c r="AN3" s="363"/>
      <c r="AO3" s="363"/>
      <c r="AP3" s="352"/>
      <c r="AQ3" s="259"/>
      <c r="AR3" s="259"/>
      <c r="AS3" s="259"/>
      <c r="AT3" s="259"/>
      <c r="AU3" s="259"/>
      <c r="AV3" s="259"/>
      <c r="AW3" s="259"/>
      <c r="AX3" s="259"/>
      <c r="AY3" s="259"/>
      <c r="AZ3" s="247"/>
      <c r="BB3" s="247"/>
    </row>
    <row r="4" spans="1:54" ht="15" customHeight="1" x14ac:dyDescent="0.15">
      <c r="A4" s="486"/>
      <c r="B4" s="486"/>
      <c r="C4" s="380" t="s">
        <v>508</v>
      </c>
      <c r="D4" s="380" t="s">
        <v>698</v>
      </c>
      <c r="E4" s="380"/>
      <c r="F4" s="380"/>
      <c r="G4" s="380"/>
      <c r="H4" s="380"/>
      <c r="I4" s="380"/>
      <c r="J4" s="380"/>
      <c r="K4" s="380"/>
      <c r="L4" s="380"/>
      <c r="M4" s="380"/>
      <c r="N4" s="380"/>
      <c r="O4" s="487"/>
      <c r="P4" s="487"/>
      <c r="Q4" s="487"/>
      <c r="R4" s="381"/>
      <c r="S4" s="381"/>
      <c r="T4" s="381"/>
      <c r="U4" s="381"/>
      <c r="V4" s="381"/>
      <c r="W4" s="381"/>
      <c r="X4" s="381"/>
      <c r="Y4" s="381"/>
      <c r="Z4" s="381"/>
      <c r="AA4" s="381"/>
      <c r="AB4" s="381"/>
      <c r="AC4" s="381"/>
      <c r="AD4" s="381"/>
      <c r="AE4" s="381"/>
      <c r="AF4" s="381"/>
      <c r="AG4" s="381"/>
      <c r="AH4" s="381"/>
      <c r="AI4" s="381"/>
      <c r="AJ4" s="380"/>
      <c r="AK4" s="1769" t="s">
        <v>378</v>
      </c>
      <c r="AL4" s="1769"/>
      <c r="AM4" s="1769"/>
      <c r="AN4" s="1769"/>
      <c r="AO4" s="1769"/>
      <c r="AP4" s="380"/>
      <c r="AS4" s="269"/>
      <c r="AT4" s="269"/>
      <c r="AU4" s="269"/>
      <c r="AV4" s="269"/>
      <c r="AW4" s="269"/>
      <c r="AX4" s="269"/>
      <c r="AY4" s="269"/>
      <c r="AZ4" s="269"/>
      <c r="BA4" s="269"/>
      <c r="BB4" s="247"/>
    </row>
    <row r="5" spans="1:54" ht="18" customHeight="1" x14ac:dyDescent="0.15">
      <c r="A5" s="1689" t="s">
        <v>379</v>
      </c>
      <c r="B5" s="1691"/>
      <c r="C5" s="1779" t="s">
        <v>518</v>
      </c>
      <c r="D5" s="1780"/>
      <c r="E5" s="1780"/>
      <c r="F5" s="1780"/>
      <c r="G5" s="1780"/>
      <c r="H5" s="1780"/>
      <c r="I5" s="1780"/>
      <c r="J5" s="1780"/>
      <c r="K5" s="1781"/>
      <c r="L5" s="1779" t="s">
        <v>520</v>
      </c>
      <c r="M5" s="1780"/>
      <c r="N5" s="1780"/>
      <c r="O5" s="1780"/>
      <c r="P5" s="1780"/>
      <c r="Q5" s="1780"/>
      <c r="R5" s="1781"/>
      <c r="S5" s="1692" t="s">
        <v>699</v>
      </c>
      <c r="T5" s="1693"/>
      <c r="U5" s="1693"/>
      <c r="V5" s="1692" t="s">
        <v>505</v>
      </c>
      <c r="W5" s="1693"/>
      <c r="X5" s="1693"/>
      <c r="Y5" s="1693"/>
      <c r="Z5" s="1693"/>
      <c r="AA5" s="1692" t="s">
        <v>387</v>
      </c>
      <c r="AB5" s="1693"/>
      <c r="AC5" s="1693"/>
      <c r="AD5" s="1693"/>
      <c r="AE5" s="1693"/>
      <c r="AF5" s="1693"/>
      <c r="AG5" s="1692" t="s">
        <v>400</v>
      </c>
      <c r="AH5" s="1693"/>
      <c r="AI5" s="1693"/>
      <c r="AJ5" s="1693"/>
      <c r="AK5" s="1693"/>
      <c r="AL5" s="1694"/>
      <c r="AM5" s="1693" t="s">
        <v>493</v>
      </c>
      <c r="AN5" s="1693"/>
      <c r="AO5" s="1693"/>
      <c r="AP5" s="1694"/>
      <c r="AQ5" s="187"/>
      <c r="AR5" s="187"/>
      <c r="AS5" s="187"/>
      <c r="AT5" s="187"/>
      <c r="AU5" s="187"/>
      <c r="AV5" s="187"/>
      <c r="AW5" s="187"/>
      <c r="AX5" s="187"/>
      <c r="AY5" s="187"/>
    </row>
    <row r="6" spans="1:54" ht="18" customHeight="1" x14ac:dyDescent="0.15">
      <c r="A6" s="1692"/>
      <c r="B6" s="1694"/>
      <c r="C6" s="1773" t="s">
        <v>525</v>
      </c>
      <c r="D6" s="1774"/>
      <c r="E6" s="1774"/>
      <c r="F6" s="1774"/>
      <c r="G6" s="1774"/>
      <c r="H6" s="1774"/>
      <c r="I6" s="1774"/>
      <c r="J6" s="1774"/>
      <c r="K6" s="1775"/>
      <c r="L6" s="1773" t="s">
        <v>522</v>
      </c>
      <c r="M6" s="1774"/>
      <c r="N6" s="1774"/>
      <c r="O6" s="1774"/>
      <c r="P6" s="1774"/>
      <c r="Q6" s="1774"/>
      <c r="R6" s="1775"/>
      <c r="S6" s="1692"/>
      <c r="T6" s="1693"/>
      <c r="U6" s="1693"/>
      <c r="V6" s="1692"/>
      <c r="W6" s="1693"/>
      <c r="X6" s="1693"/>
      <c r="Y6" s="1693"/>
      <c r="Z6" s="1693"/>
      <c r="AA6" s="1692"/>
      <c r="AB6" s="1693"/>
      <c r="AC6" s="1693"/>
      <c r="AD6" s="1693"/>
      <c r="AE6" s="1693"/>
      <c r="AF6" s="1693"/>
      <c r="AG6" s="1692"/>
      <c r="AH6" s="1693"/>
      <c r="AI6" s="1693"/>
      <c r="AJ6" s="1693"/>
      <c r="AK6" s="1693"/>
      <c r="AL6" s="1694"/>
      <c r="AM6" s="1693"/>
      <c r="AN6" s="1693"/>
      <c r="AO6" s="1693"/>
      <c r="AP6" s="1694"/>
      <c r="AQ6" s="187"/>
      <c r="AR6" s="187"/>
      <c r="AS6" s="187"/>
      <c r="AT6" s="187"/>
      <c r="AU6" s="187"/>
      <c r="AV6" s="187"/>
      <c r="AW6" s="187"/>
      <c r="AX6" s="187"/>
      <c r="AY6" s="187"/>
    </row>
    <row r="7" spans="1:54" ht="18" customHeight="1" x14ac:dyDescent="0.15">
      <c r="A7" s="1695"/>
      <c r="B7" s="1697"/>
      <c r="C7" s="1776" t="s">
        <v>521</v>
      </c>
      <c r="D7" s="1777"/>
      <c r="E7" s="1777"/>
      <c r="F7" s="1777"/>
      <c r="G7" s="1777"/>
      <c r="H7" s="1777"/>
      <c r="I7" s="1777"/>
      <c r="J7" s="1777"/>
      <c r="K7" s="1778"/>
      <c r="L7" s="1776" t="s">
        <v>523</v>
      </c>
      <c r="M7" s="1777"/>
      <c r="N7" s="1777"/>
      <c r="O7" s="1777"/>
      <c r="P7" s="1777"/>
      <c r="Q7" s="1777"/>
      <c r="R7" s="1778"/>
      <c r="S7" s="1770"/>
      <c r="T7" s="1771"/>
      <c r="U7" s="1771"/>
      <c r="V7" s="1770"/>
      <c r="W7" s="1771"/>
      <c r="X7" s="1771"/>
      <c r="Y7" s="1771"/>
      <c r="Z7" s="1771"/>
      <c r="AA7" s="1770"/>
      <c r="AB7" s="1771"/>
      <c r="AC7" s="1771"/>
      <c r="AD7" s="1771"/>
      <c r="AE7" s="1771"/>
      <c r="AF7" s="1771"/>
      <c r="AG7" s="1770"/>
      <c r="AH7" s="1771"/>
      <c r="AI7" s="1771"/>
      <c r="AJ7" s="1771"/>
      <c r="AK7" s="1771"/>
      <c r="AL7" s="1772"/>
      <c r="AM7" s="1771"/>
      <c r="AN7" s="1771"/>
      <c r="AO7" s="1771"/>
      <c r="AP7" s="1772"/>
      <c r="AQ7" s="187"/>
      <c r="AR7" s="187"/>
      <c r="AS7" s="187"/>
      <c r="AT7" s="187"/>
      <c r="AU7" s="187"/>
      <c r="AV7" s="187"/>
      <c r="AW7" s="187"/>
      <c r="AX7" s="187"/>
      <c r="AY7" s="187"/>
    </row>
    <row r="8" spans="1:54" ht="18" customHeight="1" x14ac:dyDescent="0.15">
      <c r="A8" s="1750" t="s">
        <v>555</v>
      </c>
      <c r="B8" s="1753"/>
      <c r="C8" s="1717"/>
      <c r="D8" s="1718"/>
      <c r="E8" s="1718"/>
      <c r="F8" s="1718"/>
      <c r="G8" s="1718"/>
      <c r="H8" s="1718"/>
      <c r="I8" s="1718"/>
      <c r="J8" s="1718"/>
      <c r="K8" s="1719"/>
      <c r="L8" s="1720"/>
      <c r="M8" s="1721"/>
      <c r="N8" s="1721"/>
      <c r="O8" s="1721"/>
      <c r="P8" s="1721"/>
      <c r="Q8" s="1721"/>
      <c r="R8" s="1722"/>
      <c r="S8" s="1723"/>
      <c r="T8" s="1724"/>
      <c r="U8" s="1725"/>
      <c r="V8" s="1732"/>
      <c r="W8" s="1733"/>
      <c r="X8" s="1733"/>
      <c r="Y8" s="1733"/>
      <c r="Z8" s="1734"/>
      <c r="AA8" s="1741">
        <f>ROUNDDOWN($AG8*1.08,0)</f>
        <v>0</v>
      </c>
      <c r="AB8" s="1742"/>
      <c r="AC8" s="1742"/>
      <c r="AD8" s="1742"/>
      <c r="AE8" s="1742"/>
      <c r="AF8" s="1743"/>
      <c r="AG8" s="1741">
        <f>$S8*$V8</f>
        <v>0</v>
      </c>
      <c r="AH8" s="1742"/>
      <c r="AI8" s="1742"/>
      <c r="AJ8" s="1742"/>
      <c r="AK8" s="1742"/>
      <c r="AL8" s="1743"/>
      <c r="AM8" s="1764"/>
      <c r="AN8" s="1702"/>
      <c r="AO8" s="1702"/>
      <c r="AP8" s="1703"/>
    </row>
    <row r="9" spans="1:54" ht="18" customHeight="1" x14ac:dyDescent="0.15">
      <c r="A9" s="1751"/>
      <c r="B9" s="1754"/>
      <c r="C9" s="1708"/>
      <c r="D9" s="1709"/>
      <c r="E9" s="1709"/>
      <c r="F9" s="1709"/>
      <c r="G9" s="1709"/>
      <c r="H9" s="1709"/>
      <c r="I9" s="1709"/>
      <c r="J9" s="1709"/>
      <c r="K9" s="1710"/>
      <c r="L9" s="1711"/>
      <c r="M9" s="1712"/>
      <c r="N9" s="1712"/>
      <c r="O9" s="1712"/>
      <c r="P9" s="1712"/>
      <c r="Q9" s="1712"/>
      <c r="R9" s="1713"/>
      <c r="S9" s="1726"/>
      <c r="T9" s="1727"/>
      <c r="U9" s="1728"/>
      <c r="V9" s="1735"/>
      <c r="W9" s="1736"/>
      <c r="X9" s="1736"/>
      <c r="Y9" s="1736"/>
      <c r="Z9" s="1737"/>
      <c r="AA9" s="1744"/>
      <c r="AB9" s="1745"/>
      <c r="AC9" s="1745"/>
      <c r="AD9" s="1745"/>
      <c r="AE9" s="1745"/>
      <c r="AF9" s="1746"/>
      <c r="AG9" s="1744"/>
      <c r="AH9" s="1745"/>
      <c r="AI9" s="1745"/>
      <c r="AJ9" s="1745"/>
      <c r="AK9" s="1745"/>
      <c r="AL9" s="1746"/>
      <c r="AM9" s="1765"/>
      <c r="AN9" s="1704"/>
      <c r="AO9" s="1704"/>
      <c r="AP9" s="1705"/>
    </row>
    <row r="10" spans="1:54" ht="18" customHeight="1" x14ac:dyDescent="0.15">
      <c r="A10" s="1752"/>
      <c r="B10" s="1755"/>
      <c r="C10" s="1714"/>
      <c r="D10" s="1715"/>
      <c r="E10" s="1715"/>
      <c r="F10" s="1715"/>
      <c r="G10" s="1715"/>
      <c r="H10" s="1715"/>
      <c r="I10" s="1715"/>
      <c r="J10" s="1715"/>
      <c r="K10" s="1716"/>
      <c r="L10" s="1711" t="s">
        <v>751</v>
      </c>
      <c r="M10" s="1712"/>
      <c r="N10" s="1712"/>
      <c r="O10" s="1712"/>
      <c r="P10" s="1712"/>
      <c r="Q10" s="1712"/>
      <c r="R10" s="1713"/>
      <c r="S10" s="1729"/>
      <c r="T10" s="1730"/>
      <c r="U10" s="1731"/>
      <c r="V10" s="1738"/>
      <c r="W10" s="1739"/>
      <c r="X10" s="1739"/>
      <c r="Y10" s="1739"/>
      <c r="Z10" s="1740"/>
      <c r="AA10" s="1747"/>
      <c r="AB10" s="1748"/>
      <c r="AC10" s="1748"/>
      <c r="AD10" s="1748"/>
      <c r="AE10" s="1748"/>
      <c r="AF10" s="1749"/>
      <c r="AG10" s="1747"/>
      <c r="AH10" s="1748"/>
      <c r="AI10" s="1748"/>
      <c r="AJ10" s="1748"/>
      <c r="AK10" s="1748"/>
      <c r="AL10" s="1749"/>
      <c r="AM10" s="1766"/>
      <c r="AN10" s="1706"/>
      <c r="AO10" s="1706"/>
      <c r="AP10" s="1707"/>
    </row>
    <row r="11" spans="1:54" ht="18" customHeight="1" x14ac:dyDescent="0.15">
      <c r="A11" s="1750" t="s">
        <v>555</v>
      </c>
      <c r="B11" s="1753"/>
      <c r="C11" s="1717"/>
      <c r="D11" s="1718"/>
      <c r="E11" s="1718"/>
      <c r="F11" s="1718"/>
      <c r="G11" s="1718"/>
      <c r="H11" s="1718"/>
      <c r="I11" s="1718"/>
      <c r="J11" s="1718"/>
      <c r="K11" s="1719"/>
      <c r="L11" s="1720"/>
      <c r="M11" s="1721"/>
      <c r="N11" s="1721"/>
      <c r="O11" s="1721"/>
      <c r="P11" s="1721"/>
      <c r="Q11" s="1721"/>
      <c r="R11" s="1722"/>
      <c r="S11" s="1723"/>
      <c r="T11" s="1724"/>
      <c r="U11" s="1725"/>
      <c r="V11" s="1732"/>
      <c r="W11" s="1733"/>
      <c r="X11" s="1733"/>
      <c r="Y11" s="1733"/>
      <c r="Z11" s="1734"/>
      <c r="AA11" s="1741">
        <f>ROUNDDOWN($AG11*1.08,0)</f>
        <v>0</v>
      </c>
      <c r="AB11" s="1742"/>
      <c r="AC11" s="1742"/>
      <c r="AD11" s="1742"/>
      <c r="AE11" s="1742"/>
      <c r="AF11" s="1743"/>
      <c r="AG11" s="1741">
        <f>$S11*$V11</f>
        <v>0</v>
      </c>
      <c r="AH11" s="1742"/>
      <c r="AI11" s="1742"/>
      <c r="AJ11" s="1742"/>
      <c r="AK11" s="1742"/>
      <c r="AL11" s="1743"/>
      <c r="AM11" s="1702"/>
      <c r="AN11" s="1702"/>
      <c r="AO11" s="1702"/>
      <c r="AP11" s="1703"/>
    </row>
    <row r="12" spans="1:54" ht="18" customHeight="1" x14ac:dyDescent="0.15">
      <c r="A12" s="1751"/>
      <c r="B12" s="1754"/>
      <c r="C12" s="1708"/>
      <c r="D12" s="1709"/>
      <c r="E12" s="1709"/>
      <c r="F12" s="1709"/>
      <c r="G12" s="1709"/>
      <c r="H12" s="1709"/>
      <c r="I12" s="1709"/>
      <c r="J12" s="1709"/>
      <c r="K12" s="1710"/>
      <c r="L12" s="1711"/>
      <c r="M12" s="1712"/>
      <c r="N12" s="1712"/>
      <c r="O12" s="1712"/>
      <c r="P12" s="1712"/>
      <c r="Q12" s="1712"/>
      <c r="R12" s="1713"/>
      <c r="S12" s="1726"/>
      <c r="T12" s="1727"/>
      <c r="U12" s="1728"/>
      <c r="V12" s="1735"/>
      <c r="W12" s="1736"/>
      <c r="X12" s="1736"/>
      <c r="Y12" s="1736"/>
      <c r="Z12" s="1737"/>
      <c r="AA12" s="1744"/>
      <c r="AB12" s="1745"/>
      <c r="AC12" s="1745"/>
      <c r="AD12" s="1745"/>
      <c r="AE12" s="1745"/>
      <c r="AF12" s="1746"/>
      <c r="AG12" s="1744"/>
      <c r="AH12" s="1745"/>
      <c r="AI12" s="1745"/>
      <c r="AJ12" s="1745"/>
      <c r="AK12" s="1745"/>
      <c r="AL12" s="1746"/>
      <c r="AM12" s="1704"/>
      <c r="AN12" s="1704"/>
      <c r="AO12" s="1704"/>
      <c r="AP12" s="1705"/>
    </row>
    <row r="13" spans="1:54" ht="18" customHeight="1" x14ac:dyDescent="0.15">
      <c r="A13" s="1752"/>
      <c r="B13" s="1755"/>
      <c r="C13" s="1714"/>
      <c r="D13" s="1715"/>
      <c r="E13" s="1715"/>
      <c r="F13" s="1715"/>
      <c r="G13" s="1715"/>
      <c r="H13" s="1715"/>
      <c r="I13" s="1715"/>
      <c r="J13" s="1715"/>
      <c r="K13" s="1716"/>
      <c r="L13" s="1711" t="s">
        <v>524</v>
      </c>
      <c r="M13" s="1712"/>
      <c r="N13" s="1712"/>
      <c r="O13" s="1712"/>
      <c r="P13" s="1712"/>
      <c r="Q13" s="1712"/>
      <c r="R13" s="1713"/>
      <c r="S13" s="1729"/>
      <c r="T13" s="1730"/>
      <c r="U13" s="1731"/>
      <c r="V13" s="1738"/>
      <c r="W13" s="1739"/>
      <c r="X13" s="1739"/>
      <c r="Y13" s="1739"/>
      <c r="Z13" s="1740"/>
      <c r="AA13" s="1747"/>
      <c r="AB13" s="1748"/>
      <c r="AC13" s="1748"/>
      <c r="AD13" s="1748"/>
      <c r="AE13" s="1748"/>
      <c r="AF13" s="1749"/>
      <c r="AG13" s="1747"/>
      <c r="AH13" s="1748"/>
      <c r="AI13" s="1748"/>
      <c r="AJ13" s="1748"/>
      <c r="AK13" s="1748"/>
      <c r="AL13" s="1749"/>
      <c r="AM13" s="1706"/>
      <c r="AN13" s="1706"/>
      <c r="AO13" s="1706"/>
      <c r="AP13" s="1707"/>
    </row>
    <row r="14" spans="1:54" ht="18" customHeight="1" x14ac:dyDescent="0.15">
      <c r="A14" s="1750" t="s">
        <v>555</v>
      </c>
      <c r="B14" s="1753"/>
      <c r="C14" s="1717"/>
      <c r="D14" s="1718"/>
      <c r="E14" s="1718"/>
      <c r="F14" s="1718"/>
      <c r="G14" s="1718"/>
      <c r="H14" s="1718"/>
      <c r="I14" s="1718"/>
      <c r="J14" s="1718"/>
      <c r="K14" s="1719"/>
      <c r="L14" s="1720"/>
      <c r="M14" s="1721"/>
      <c r="N14" s="1721"/>
      <c r="O14" s="1721"/>
      <c r="P14" s="1721"/>
      <c r="Q14" s="1721"/>
      <c r="R14" s="1722"/>
      <c r="S14" s="1723"/>
      <c r="T14" s="1724"/>
      <c r="U14" s="1725"/>
      <c r="V14" s="1732"/>
      <c r="W14" s="1733"/>
      <c r="X14" s="1733"/>
      <c r="Y14" s="1733"/>
      <c r="Z14" s="1734"/>
      <c r="AA14" s="1741">
        <f>ROUNDDOWN($AG14*1.08,0)</f>
        <v>0</v>
      </c>
      <c r="AB14" s="1742"/>
      <c r="AC14" s="1742"/>
      <c r="AD14" s="1742"/>
      <c r="AE14" s="1742"/>
      <c r="AF14" s="1743"/>
      <c r="AG14" s="1741">
        <f>$S14*$V14</f>
        <v>0</v>
      </c>
      <c r="AH14" s="1742"/>
      <c r="AI14" s="1742"/>
      <c r="AJ14" s="1742"/>
      <c r="AK14" s="1742"/>
      <c r="AL14" s="1743"/>
      <c r="AM14" s="1702"/>
      <c r="AN14" s="1702"/>
      <c r="AO14" s="1702"/>
      <c r="AP14" s="1703"/>
    </row>
    <row r="15" spans="1:54" ht="18" customHeight="1" x14ac:dyDescent="0.15">
      <c r="A15" s="1751"/>
      <c r="B15" s="1754"/>
      <c r="C15" s="1708"/>
      <c r="D15" s="1709"/>
      <c r="E15" s="1709"/>
      <c r="F15" s="1709"/>
      <c r="G15" s="1709"/>
      <c r="H15" s="1709"/>
      <c r="I15" s="1709"/>
      <c r="J15" s="1709"/>
      <c r="K15" s="1710"/>
      <c r="L15" s="1711"/>
      <c r="M15" s="1712"/>
      <c r="N15" s="1712"/>
      <c r="O15" s="1712"/>
      <c r="P15" s="1712"/>
      <c r="Q15" s="1712"/>
      <c r="R15" s="1713"/>
      <c r="S15" s="1726"/>
      <c r="T15" s="1727"/>
      <c r="U15" s="1728"/>
      <c r="V15" s="1735"/>
      <c r="W15" s="1736"/>
      <c r="X15" s="1736"/>
      <c r="Y15" s="1736"/>
      <c r="Z15" s="1737"/>
      <c r="AA15" s="1744"/>
      <c r="AB15" s="1745"/>
      <c r="AC15" s="1745"/>
      <c r="AD15" s="1745"/>
      <c r="AE15" s="1745"/>
      <c r="AF15" s="1746"/>
      <c r="AG15" s="1744"/>
      <c r="AH15" s="1745"/>
      <c r="AI15" s="1745"/>
      <c r="AJ15" s="1745"/>
      <c r="AK15" s="1745"/>
      <c r="AL15" s="1746"/>
      <c r="AM15" s="1704"/>
      <c r="AN15" s="1704"/>
      <c r="AO15" s="1704"/>
      <c r="AP15" s="1705"/>
    </row>
    <row r="16" spans="1:54" ht="18" customHeight="1" x14ac:dyDescent="0.15">
      <c r="A16" s="1752"/>
      <c r="B16" s="1755"/>
      <c r="C16" s="1714"/>
      <c r="D16" s="1715"/>
      <c r="E16" s="1715"/>
      <c r="F16" s="1715"/>
      <c r="G16" s="1715"/>
      <c r="H16" s="1715"/>
      <c r="I16" s="1715"/>
      <c r="J16" s="1715"/>
      <c r="K16" s="1716"/>
      <c r="L16" s="1711" t="s">
        <v>524</v>
      </c>
      <c r="M16" s="1712"/>
      <c r="N16" s="1712"/>
      <c r="O16" s="1712"/>
      <c r="P16" s="1712"/>
      <c r="Q16" s="1712"/>
      <c r="R16" s="1713"/>
      <c r="S16" s="1729"/>
      <c r="T16" s="1730"/>
      <c r="U16" s="1731"/>
      <c r="V16" s="1738"/>
      <c r="W16" s="1739"/>
      <c r="X16" s="1739"/>
      <c r="Y16" s="1739"/>
      <c r="Z16" s="1740"/>
      <c r="AA16" s="1747"/>
      <c r="AB16" s="1748"/>
      <c r="AC16" s="1748"/>
      <c r="AD16" s="1748"/>
      <c r="AE16" s="1748"/>
      <c r="AF16" s="1749"/>
      <c r="AG16" s="1747"/>
      <c r="AH16" s="1748"/>
      <c r="AI16" s="1748"/>
      <c r="AJ16" s="1748"/>
      <c r="AK16" s="1748"/>
      <c r="AL16" s="1749"/>
      <c r="AM16" s="1706"/>
      <c r="AN16" s="1706"/>
      <c r="AO16" s="1706"/>
      <c r="AP16" s="1707"/>
    </row>
    <row r="17" spans="1:42" ht="18" customHeight="1" x14ac:dyDescent="0.15">
      <c r="A17" s="1750" t="s">
        <v>555</v>
      </c>
      <c r="B17" s="1753"/>
      <c r="C17" s="1717"/>
      <c r="D17" s="1718"/>
      <c r="E17" s="1718"/>
      <c r="F17" s="1718"/>
      <c r="G17" s="1718"/>
      <c r="H17" s="1718"/>
      <c r="I17" s="1718"/>
      <c r="J17" s="1718"/>
      <c r="K17" s="1719"/>
      <c r="L17" s="1720"/>
      <c r="M17" s="1721"/>
      <c r="N17" s="1721"/>
      <c r="O17" s="1721"/>
      <c r="P17" s="1721"/>
      <c r="Q17" s="1721"/>
      <c r="R17" s="1722"/>
      <c r="S17" s="1723"/>
      <c r="T17" s="1724"/>
      <c r="U17" s="1725"/>
      <c r="V17" s="1732"/>
      <c r="W17" s="1733"/>
      <c r="X17" s="1733"/>
      <c r="Y17" s="1733"/>
      <c r="Z17" s="1734"/>
      <c r="AA17" s="1741">
        <f>ROUNDDOWN($AG17*1.08,0)</f>
        <v>0</v>
      </c>
      <c r="AB17" s="1742"/>
      <c r="AC17" s="1742"/>
      <c r="AD17" s="1742"/>
      <c r="AE17" s="1742"/>
      <c r="AF17" s="1743"/>
      <c r="AG17" s="1741">
        <f>$S17*$V17</f>
        <v>0</v>
      </c>
      <c r="AH17" s="1742"/>
      <c r="AI17" s="1742"/>
      <c r="AJ17" s="1742"/>
      <c r="AK17" s="1742"/>
      <c r="AL17" s="1743"/>
      <c r="AM17" s="1702"/>
      <c r="AN17" s="1702"/>
      <c r="AO17" s="1702"/>
      <c r="AP17" s="1703"/>
    </row>
    <row r="18" spans="1:42" ht="18" customHeight="1" x14ac:dyDescent="0.15">
      <c r="A18" s="1751"/>
      <c r="B18" s="1754"/>
      <c r="C18" s="1708"/>
      <c r="D18" s="1709"/>
      <c r="E18" s="1709"/>
      <c r="F18" s="1709"/>
      <c r="G18" s="1709"/>
      <c r="H18" s="1709"/>
      <c r="I18" s="1709"/>
      <c r="J18" s="1709"/>
      <c r="K18" s="1710"/>
      <c r="L18" s="1711"/>
      <c r="M18" s="1712"/>
      <c r="N18" s="1712"/>
      <c r="O18" s="1712"/>
      <c r="P18" s="1712"/>
      <c r="Q18" s="1712"/>
      <c r="R18" s="1713"/>
      <c r="S18" s="1726"/>
      <c r="T18" s="1727"/>
      <c r="U18" s="1728"/>
      <c r="V18" s="1735"/>
      <c r="W18" s="1736"/>
      <c r="X18" s="1736"/>
      <c r="Y18" s="1736"/>
      <c r="Z18" s="1737"/>
      <c r="AA18" s="1744"/>
      <c r="AB18" s="1745"/>
      <c r="AC18" s="1745"/>
      <c r="AD18" s="1745"/>
      <c r="AE18" s="1745"/>
      <c r="AF18" s="1746"/>
      <c r="AG18" s="1744"/>
      <c r="AH18" s="1745"/>
      <c r="AI18" s="1745"/>
      <c r="AJ18" s="1745"/>
      <c r="AK18" s="1745"/>
      <c r="AL18" s="1746"/>
      <c r="AM18" s="1704"/>
      <c r="AN18" s="1704"/>
      <c r="AO18" s="1704"/>
      <c r="AP18" s="1705"/>
    </row>
    <row r="19" spans="1:42" ht="18" customHeight="1" x14ac:dyDescent="0.15">
      <c r="A19" s="1752"/>
      <c r="B19" s="1755"/>
      <c r="C19" s="1714"/>
      <c r="D19" s="1715"/>
      <c r="E19" s="1715"/>
      <c r="F19" s="1715"/>
      <c r="G19" s="1715"/>
      <c r="H19" s="1715"/>
      <c r="I19" s="1715"/>
      <c r="J19" s="1715"/>
      <c r="K19" s="1716"/>
      <c r="L19" s="1711" t="s">
        <v>524</v>
      </c>
      <c r="M19" s="1712"/>
      <c r="N19" s="1712"/>
      <c r="O19" s="1712"/>
      <c r="P19" s="1712"/>
      <c r="Q19" s="1712"/>
      <c r="R19" s="1713"/>
      <c r="S19" s="1729"/>
      <c r="T19" s="1730"/>
      <c r="U19" s="1731"/>
      <c r="V19" s="1738"/>
      <c r="W19" s="1739"/>
      <c r="X19" s="1739"/>
      <c r="Y19" s="1739"/>
      <c r="Z19" s="1740"/>
      <c r="AA19" s="1747"/>
      <c r="AB19" s="1748"/>
      <c r="AC19" s="1748"/>
      <c r="AD19" s="1748"/>
      <c r="AE19" s="1748"/>
      <c r="AF19" s="1749"/>
      <c r="AG19" s="1747"/>
      <c r="AH19" s="1748"/>
      <c r="AI19" s="1748"/>
      <c r="AJ19" s="1748"/>
      <c r="AK19" s="1748"/>
      <c r="AL19" s="1749"/>
      <c r="AM19" s="1706"/>
      <c r="AN19" s="1706"/>
      <c r="AO19" s="1706"/>
      <c r="AP19" s="1707"/>
    </row>
    <row r="20" spans="1:42" ht="18" customHeight="1" x14ac:dyDescent="0.15">
      <c r="A20" s="1750" t="s">
        <v>555</v>
      </c>
      <c r="B20" s="1753"/>
      <c r="C20" s="1717"/>
      <c r="D20" s="1718"/>
      <c r="E20" s="1718"/>
      <c r="F20" s="1718"/>
      <c r="G20" s="1718"/>
      <c r="H20" s="1718"/>
      <c r="I20" s="1718"/>
      <c r="J20" s="1718"/>
      <c r="K20" s="1719"/>
      <c r="L20" s="1720"/>
      <c r="M20" s="1721"/>
      <c r="N20" s="1721"/>
      <c r="O20" s="1721"/>
      <c r="P20" s="1721"/>
      <c r="Q20" s="1721"/>
      <c r="R20" s="1722"/>
      <c r="S20" s="1723"/>
      <c r="T20" s="1724"/>
      <c r="U20" s="1725"/>
      <c r="V20" s="1732"/>
      <c r="W20" s="1733"/>
      <c r="X20" s="1733"/>
      <c r="Y20" s="1733"/>
      <c r="Z20" s="1734"/>
      <c r="AA20" s="1741">
        <f>ROUNDDOWN($AG20*1.08,0)</f>
        <v>0</v>
      </c>
      <c r="AB20" s="1742"/>
      <c r="AC20" s="1742"/>
      <c r="AD20" s="1742"/>
      <c r="AE20" s="1742"/>
      <c r="AF20" s="1743"/>
      <c r="AG20" s="1741">
        <f>$S20*$V20</f>
        <v>0</v>
      </c>
      <c r="AH20" s="1742"/>
      <c r="AI20" s="1742"/>
      <c r="AJ20" s="1742"/>
      <c r="AK20" s="1742"/>
      <c r="AL20" s="1743"/>
      <c r="AM20" s="1702"/>
      <c r="AN20" s="1702"/>
      <c r="AO20" s="1702"/>
      <c r="AP20" s="1703"/>
    </row>
    <row r="21" spans="1:42" ht="18" customHeight="1" x14ac:dyDescent="0.15">
      <c r="A21" s="1751"/>
      <c r="B21" s="1754"/>
      <c r="C21" s="1708"/>
      <c r="D21" s="1709"/>
      <c r="E21" s="1709"/>
      <c r="F21" s="1709"/>
      <c r="G21" s="1709"/>
      <c r="H21" s="1709"/>
      <c r="I21" s="1709"/>
      <c r="J21" s="1709"/>
      <c r="K21" s="1710"/>
      <c r="L21" s="1711"/>
      <c r="M21" s="1712"/>
      <c r="N21" s="1712"/>
      <c r="O21" s="1712"/>
      <c r="P21" s="1712"/>
      <c r="Q21" s="1712"/>
      <c r="R21" s="1713"/>
      <c r="S21" s="1726"/>
      <c r="T21" s="1727"/>
      <c r="U21" s="1728"/>
      <c r="V21" s="1735"/>
      <c r="W21" s="1736"/>
      <c r="X21" s="1736"/>
      <c r="Y21" s="1736"/>
      <c r="Z21" s="1737"/>
      <c r="AA21" s="1744"/>
      <c r="AB21" s="1745"/>
      <c r="AC21" s="1745"/>
      <c r="AD21" s="1745"/>
      <c r="AE21" s="1745"/>
      <c r="AF21" s="1746"/>
      <c r="AG21" s="1744"/>
      <c r="AH21" s="1745"/>
      <c r="AI21" s="1745"/>
      <c r="AJ21" s="1745"/>
      <c r="AK21" s="1745"/>
      <c r="AL21" s="1746"/>
      <c r="AM21" s="1704"/>
      <c r="AN21" s="1704"/>
      <c r="AO21" s="1704"/>
      <c r="AP21" s="1705"/>
    </row>
    <row r="22" spans="1:42" ht="18" customHeight="1" x14ac:dyDescent="0.15">
      <c r="A22" s="1752"/>
      <c r="B22" s="1755"/>
      <c r="C22" s="1714"/>
      <c r="D22" s="1715"/>
      <c r="E22" s="1715"/>
      <c r="F22" s="1715"/>
      <c r="G22" s="1715"/>
      <c r="H22" s="1715"/>
      <c r="I22" s="1715"/>
      <c r="J22" s="1715"/>
      <c r="K22" s="1716"/>
      <c r="L22" s="1711" t="s">
        <v>556</v>
      </c>
      <c r="M22" s="1712"/>
      <c r="N22" s="1712"/>
      <c r="O22" s="1712"/>
      <c r="P22" s="1712"/>
      <c r="Q22" s="1712"/>
      <c r="R22" s="1713"/>
      <c r="S22" s="1729"/>
      <c r="T22" s="1730"/>
      <c r="U22" s="1731"/>
      <c r="V22" s="1738"/>
      <c r="W22" s="1739"/>
      <c r="X22" s="1739"/>
      <c r="Y22" s="1739"/>
      <c r="Z22" s="1740"/>
      <c r="AA22" s="1747"/>
      <c r="AB22" s="1748"/>
      <c r="AC22" s="1748"/>
      <c r="AD22" s="1748"/>
      <c r="AE22" s="1748"/>
      <c r="AF22" s="1749"/>
      <c r="AG22" s="1747"/>
      <c r="AH22" s="1748"/>
      <c r="AI22" s="1748"/>
      <c r="AJ22" s="1748"/>
      <c r="AK22" s="1748"/>
      <c r="AL22" s="1749"/>
      <c r="AM22" s="1706"/>
      <c r="AN22" s="1706"/>
      <c r="AO22" s="1706"/>
      <c r="AP22" s="1707"/>
    </row>
    <row r="23" spans="1:42" ht="18" customHeight="1" x14ac:dyDescent="0.15">
      <c r="A23" s="1750" t="s">
        <v>555</v>
      </c>
      <c r="B23" s="1753"/>
      <c r="C23" s="1717"/>
      <c r="D23" s="1718"/>
      <c r="E23" s="1718"/>
      <c r="F23" s="1718"/>
      <c r="G23" s="1718"/>
      <c r="H23" s="1718"/>
      <c r="I23" s="1718"/>
      <c r="J23" s="1718"/>
      <c r="K23" s="1719"/>
      <c r="L23" s="1720"/>
      <c r="M23" s="1721"/>
      <c r="N23" s="1721"/>
      <c r="O23" s="1721"/>
      <c r="P23" s="1721"/>
      <c r="Q23" s="1721"/>
      <c r="R23" s="1722"/>
      <c r="S23" s="1723"/>
      <c r="T23" s="1724"/>
      <c r="U23" s="1725"/>
      <c r="V23" s="1732"/>
      <c r="W23" s="1733"/>
      <c r="X23" s="1733"/>
      <c r="Y23" s="1733"/>
      <c r="Z23" s="1734"/>
      <c r="AA23" s="1741">
        <f>ROUNDDOWN($AG23*1.08,0)</f>
        <v>0</v>
      </c>
      <c r="AB23" s="1742"/>
      <c r="AC23" s="1742"/>
      <c r="AD23" s="1742"/>
      <c r="AE23" s="1742"/>
      <c r="AF23" s="1743"/>
      <c r="AG23" s="1741">
        <f>$S23*$V23</f>
        <v>0</v>
      </c>
      <c r="AH23" s="1742"/>
      <c r="AI23" s="1742"/>
      <c r="AJ23" s="1742"/>
      <c r="AK23" s="1742"/>
      <c r="AL23" s="1743"/>
      <c r="AM23" s="1702"/>
      <c r="AN23" s="1702"/>
      <c r="AO23" s="1702"/>
      <c r="AP23" s="1703"/>
    </row>
    <row r="24" spans="1:42" ht="18" customHeight="1" x14ac:dyDescent="0.15">
      <c r="A24" s="1751"/>
      <c r="B24" s="1754"/>
      <c r="C24" s="1708"/>
      <c r="D24" s="1709"/>
      <c r="E24" s="1709"/>
      <c r="F24" s="1709"/>
      <c r="G24" s="1709"/>
      <c r="H24" s="1709"/>
      <c r="I24" s="1709"/>
      <c r="J24" s="1709"/>
      <c r="K24" s="1710"/>
      <c r="L24" s="1711"/>
      <c r="M24" s="1712"/>
      <c r="N24" s="1712"/>
      <c r="O24" s="1712"/>
      <c r="P24" s="1712"/>
      <c r="Q24" s="1712"/>
      <c r="R24" s="1713"/>
      <c r="S24" s="1726"/>
      <c r="T24" s="1727"/>
      <c r="U24" s="1728"/>
      <c r="V24" s="1735"/>
      <c r="W24" s="1736"/>
      <c r="X24" s="1736"/>
      <c r="Y24" s="1736"/>
      <c r="Z24" s="1737"/>
      <c r="AA24" s="1744"/>
      <c r="AB24" s="1745"/>
      <c r="AC24" s="1745"/>
      <c r="AD24" s="1745"/>
      <c r="AE24" s="1745"/>
      <c r="AF24" s="1746"/>
      <c r="AG24" s="1744"/>
      <c r="AH24" s="1745"/>
      <c r="AI24" s="1745"/>
      <c r="AJ24" s="1745"/>
      <c r="AK24" s="1745"/>
      <c r="AL24" s="1746"/>
      <c r="AM24" s="1704"/>
      <c r="AN24" s="1704"/>
      <c r="AO24" s="1704"/>
      <c r="AP24" s="1705"/>
    </row>
    <row r="25" spans="1:42" ht="18" customHeight="1" x14ac:dyDescent="0.15">
      <c r="A25" s="1752"/>
      <c r="B25" s="1755"/>
      <c r="C25" s="1714"/>
      <c r="D25" s="1715"/>
      <c r="E25" s="1715"/>
      <c r="F25" s="1715"/>
      <c r="G25" s="1715"/>
      <c r="H25" s="1715"/>
      <c r="I25" s="1715"/>
      <c r="J25" s="1715"/>
      <c r="K25" s="1716"/>
      <c r="L25" s="1711" t="s">
        <v>524</v>
      </c>
      <c r="M25" s="1712"/>
      <c r="N25" s="1712"/>
      <c r="O25" s="1712"/>
      <c r="P25" s="1712"/>
      <c r="Q25" s="1712"/>
      <c r="R25" s="1713"/>
      <c r="S25" s="1729"/>
      <c r="T25" s="1730"/>
      <c r="U25" s="1731"/>
      <c r="V25" s="1738"/>
      <c r="W25" s="1739"/>
      <c r="X25" s="1739"/>
      <c r="Y25" s="1739"/>
      <c r="Z25" s="1740"/>
      <c r="AA25" s="1747"/>
      <c r="AB25" s="1748"/>
      <c r="AC25" s="1748"/>
      <c r="AD25" s="1748"/>
      <c r="AE25" s="1748"/>
      <c r="AF25" s="1749"/>
      <c r="AG25" s="1747"/>
      <c r="AH25" s="1748"/>
      <c r="AI25" s="1748"/>
      <c r="AJ25" s="1748"/>
      <c r="AK25" s="1748"/>
      <c r="AL25" s="1749"/>
      <c r="AM25" s="1706"/>
      <c r="AN25" s="1706"/>
      <c r="AO25" s="1706"/>
      <c r="AP25" s="1707"/>
    </row>
    <row r="26" spans="1:42" ht="18" customHeight="1" x14ac:dyDescent="0.15">
      <c r="A26" s="1750" t="s">
        <v>555</v>
      </c>
      <c r="B26" s="1753"/>
      <c r="C26" s="1717"/>
      <c r="D26" s="1718"/>
      <c r="E26" s="1718"/>
      <c r="F26" s="1718"/>
      <c r="G26" s="1718"/>
      <c r="H26" s="1718"/>
      <c r="I26" s="1718"/>
      <c r="J26" s="1718"/>
      <c r="K26" s="1719"/>
      <c r="L26" s="1720"/>
      <c r="M26" s="1721"/>
      <c r="N26" s="1721"/>
      <c r="O26" s="1721"/>
      <c r="P26" s="1721"/>
      <c r="Q26" s="1721"/>
      <c r="R26" s="1722"/>
      <c r="S26" s="1723"/>
      <c r="T26" s="1724"/>
      <c r="U26" s="1725"/>
      <c r="V26" s="1732"/>
      <c r="W26" s="1733"/>
      <c r="X26" s="1733"/>
      <c r="Y26" s="1733"/>
      <c r="Z26" s="1734"/>
      <c r="AA26" s="1741">
        <f>ROUNDDOWN($AG26*1.08,0)</f>
        <v>0</v>
      </c>
      <c r="AB26" s="1742"/>
      <c r="AC26" s="1742"/>
      <c r="AD26" s="1742"/>
      <c r="AE26" s="1742"/>
      <c r="AF26" s="1743"/>
      <c r="AG26" s="1741">
        <f>$S26*$V26</f>
        <v>0</v>
      </c>
      <c r="AH26" s="1742"/>
      <c r="AI26" s="1742"/>
      <c r="AJ26" s="1742"/>
      <c r="AK26" s="1742"/>
      <c r="AL26" s="1743"/>
      <c r="AM26" s="1702"/>
      <c r="AN26" s="1702"/>
      <c r="AO26" s="1702"/>
      <c r="AP26" s="1703"/>
    </row>
    <row r="27" spans="1:42" ht="18" customHeight="1" x14ac:dyDescent="0.15">
      <c r="A27" s="1751"/>
      <c r="B27" s="1754"/>
      <c r="C27" s="1708"/>
      <c r="D27" s="1709"/>
      <c r="E27" s="1709"/>
      <c r="F27" s="1709"/>
      <c r="G27" s="1709"/>
      <c r="H27" s="1709"/>
      <c r="I27" s="1709"/>
      <c r="J27" s="1709"/>
      <c r="K27" s="1710"/>
      <c r="L27" s="1711"/>
      <c r="M27" s="1712"/>
      <c r="N27" s="1712"/>
      <c r="O27" s="1712"/>
      <c r="P27" s="1712"/>
      <c r="Q27" s="1712"/>
      <c r="R27" s="1713"/>
      <c r="S27" s="1726"/>
      <c r="T27" s="1727"/>
      <c r="U27" s="1728"/>
      <c r="V27" s="1735"/>
      <c r="W27" s="1736"/>
      <c r="X27" s="1736"/>
      <c r="Y27" s="1736"/>
      <c r="Z27" s="1737"/>
      <c r="AA27" s="1744"/>
      <c r="AB27" s="1745"/>
      <c r="AC27" s="1745"/>
      <c r="AD27" s="1745"/>
      <c r="AE27" s="1745"/>
      <c r="AF27" s="1746"/>
      <c r="AG27" s="1744"/>
      <c r="AH27" s="1745"/>
      <c r="AI27" s="1745"/>
      <c r="AJ27" s="1745"/>
      <c r="AK27" s="1745"/>
      <c r="AL27" s="1746"/>
      <c r="AM27" s="1704"/>
      <c r="AN27" s="1704"/>
      <c r="AO27" s="1704"/>
      <c r="AP27" s="1705"/>
    </row>
    <row r="28" spans="1:42" ht="18" customHeight="1" x14ac:dyDescent="0.15">
      <c r="A28" s="1752"/>
      <c r="B28" s="1755"/>
      <c r="C28" s="1714"/>
      <c r="D28" s="1715"/>
      <c r="E28" s="1715"/>
      <c r="F28" s="1715"/>
      <c r="G28" s="1715"/>
      <c r="H28" s="1715"/>
      <c r="I28" s="1715"/>
      <c r="J28" s="1715"/>
      <c r="K28" s="1716"/>
      <c r="L28" s="1711" t="s">
        <v>524</v>
      </c>
      <c r="M28" s="1712"/>
      <c r="N28" s="1712"/>
      <c r="O28" s="1712"/>
      <c r="P28" s="1712"/>
      <c r="Q28" s="1712"/>
      <c r="R28" s="1713"/>
      <c r="S28" s="1729"/>
      <c r="T28" s="1730"/>
      <c r="U28" s="1731"/>
      <c r="V28" s="1738"/>
      <c r="W28" s="1739"/>
      <c r="X28" s="1739"/>
      <c r="Y28" s="1739"/>
      <c r="Z28" s="1740"/>
      <c r="AA28" s="1747"/>
      <c r="AB28" s="1748"/>
      <c r="AC28" s="1748"/>
      <c r="AD28" s="1748"/>
      <c r="AE28" s="1748"/>
      <c r="AF28" s="1749"/>
      <c r="AG28" s="1747"/>
      <c r="AH28" s="1748"/>
      <c r="AI28" s="1748"/>
      <c r="AJ28" s="1748"/>
      <c r="AK28" s="1748"/>
      <c r="AL28" s="1749"/>
      <c r="AM28" s="1706"/>
      <c r="AN28" s="1706"/>
      <c r="AO28" s="1706"/>
      <c r="AP28" s="1707"/>
    </row>
    <row r="29" spans="1:42" ht="18" customHeight="1" x14ac:dyDescent="0.15">
      <c r="A29" s="1750" t="s">
        <v>555</v>
      </c>
      <c r="B29" s="1753"/>
      <c r="C29" s="1717"/>
      <c r="D29" s="1718"/>
      <c r="E29" s="1718"/>
      <c r="F29" s="1718"/>
      <c r="G29" s="1718"/>
      <c r="H29" s="1718"/>
      <c r="I29" s="1718"/>
      <c r="J29" s="1718"/>
      <c r="K29" s="1719"/>
      <c r="L29" s="1720"/>
      <c r="M29" s="1721"/>
      <c r="N29" s="1721"/>
      <c r="O29" s="1721"/>
      <c r="P29" s="1721"/>
      <c r="Q29" s="1721"/>
      <c r="R29" s="1722"/>
      <c r="S29" s="1723"/>
      <c r="T29" s="1724"/>
      <c r="U29" s="1725"/>
      <c r="V29" s="1732"/>
      <c r="W29" s="1733"/>
      <c r="X29" s="1733"/>
      <c r="Y29" s="1733"/>
      <c r="Z29" s="1734"/>
      <c r="AA29" s="1741">
        <f>ROUNDDOWN($AG29*1.08,0)</f>
        <v>0</v>
      </c>
      <c r="AB29" s="1742"/>
      <c r="AC29" s="1742"/>
      <c r="AD29" s="1742"/>
      <c r="AE29" s="1742"/>
      <c r="AF29" s="1743"/>
      <c r="AG29" s="1741">
        <f>$S29*$V29</f>
        <v>0</v>
      </c>
      <c r="AH29" s="1742"/>
      <c r="AI29" s="1742"/>
      <c r="AJ29" s="1742"/>
      <c r="AK29" s="1742"/>
      <c r="AL29" s="1743"/>
      <c r="AM29" s="1702"/>
      <c r="AN29" s="1702"/>
      <c r="AO29" s="1702"/>
      <c r="AP29" s="1703"/>
    </row>
    <row r="30" spans="1:42" ht="18" customHeight="1" x14ac:dyDescent="0.15">
      <c r="A30" s="1751"/>
      <c r="B30" s="1754"/>
      <c r="C30" s="1708"/>
      <c r="D30" s="1709"/>
      <c r="E30" s="1709"/>
      <c r="F30" s="1709"/>
      <c r="G30" s="1709"/>
      <c r="H30" s="1709"/>
      <c r="I30" s="1709"/>
      <c r="J30" s="1709"/>
      <c r="K30" s="1710"/>
      <c r="L30" s="1711"/>
      <c r="M30" s="1712"/>
      <c r="N30" s="1712"/>
      <c r="O30" s="1712"/>
      <c r="P30" s="1712"/>
      <c r="Q30" s="1712"/>
      <c r="R30" s="1713"/>
      <c r="S30" s="1726"/>
      <c r="T30" s="1727"/>
      <c r="U30" s="1728"/>
      <c r="V30" s="1735"/>
      <c r="W30" s="1736"/>
      <c r="X30" s="1736"/>
      <c r="Y30" s="1736"/>
      <c r="Z30" s="1737"/>
      <c r="AA30" s="1744"/>
      <c r="AB30" s="1745"/>
      <c r="AC30" s="1745"/>
      <c r="AD30" s="1745"/>
      <c r="AE30" s="1745"/>
      <c r="AF30" s="1746"/>
      <c r="AG30" s="1744"/>
      <c r="AH30" s="1745"/>
      <c r="AI30" s="1745"/>
      <c r="AJ30" s="1745"/>
      <c r="AK30" s="1745"/>
      <c r="AL30" s="1746"/>
      <c r="AM30" s="1704"/>
      <c r="AN30" s="1704"/>
      <c r="AO30" s="1704"/>
      <c r="AP30" s="1705"/>
    </row>
    <row r="31" spans="1:42" ht="18" customHeight="1" x14ac:dyDescent="0.15">
      <c r="A31" s="1752"/>
      <c r="B31" s="1755"/>
      <c r="C31" s="1714"/>
      <c r="D31" s="1715"/>
      <c r="E31" s="1715"/>
      <c r="F31" s="1715"/>
      <c r="G31" s="1715"/>
      <c r="H31" s="1715"/>
      <c r="I31" s="1715"/>
      <c r="J31" s="1715"/>
      <c r="K31" s="1716"/>
      <c r="L31" s="1711" t="s">
        <v>524</v>
      </c>
      <c r="M31" s="1712"/>
      <c r="N31" s="1712"/>
      <c r="O31" s="1712"/>
      <c r="P31" s="1712"/>
      <c r="Q31" s="1712"/>
      <c r="R31" s="1713"/>
      <c r="S31" s="1729"/>
      <c r="T31" s="1730"/>
      <c r="U31" s="1731"/>
      <c r="V31" s="1738"/>
      <c r="W31" s="1739"/>
      <c r="X31" s="1739"/>
      <c r="Y31" s="1739"/>
      <c r="Z31" s="1740"/>
      <c r="AA31" s="1747"/>
      <c r="AB31" s="1748"/>
      <c r="AC31" s="1748"/>
      <c r="AD31" s="1748"/>
      <c r="AE31" s="1748"/>
      <c r="AF31" s="1749"/>
      <c r="AG31" s="1747"/>
      <c r="AH31" s="1748"/>
      <c r="AI31" s="1748"/>
      <c r="AJ31" s="1748"/>
      <c r="AK31" s="1748"/>
      <c r="AL31" s="1749"/>
      <c r="AM31" s="1706"/>
      <c r="AN31" s="1706"/>
      <c r="AO31" s="1706"/>
      <c r="AP31" s="1707"/>
    </row>
    <row r="32" spans="1:42" ht="18" customHeight="1" x14ac:dyDescent="0.15">
      <c r="A32" s="1750" t="s">
        <v>555</v>
      </c>
      <c r="B32" s="1753"/>
      <c r="C32" s="1717"/>
      <c r="D32" s="1718"/>
      <c r="E32" s="1718"/>
      <c r="F32" s="1718"/>
      <c r="G32" s="1718"/>
      <c r="H32" s="1718"/>
      <c r="I32" s="1718"/>
      <c r="J32" s="1718"/>
      <c r="K32" s="1719"/>
      <c r="L32" s="1720"/>
      <c r="M32" s="1721"/>
      <c r="N32" s="1721"/>
      <c r="O32" s="1721"/>
      <c r="P32" s="1721"/>
      <c r="Q32" s="1721"/>
      <c r="R32" s="1722"/>
      <c r="S32" s="1723"/>
      <c r="T32" s="1724"/>
      <c r="U32" s="1725"/>
      <c r="V32" s="1732"/>
      <c r="W32" s="1733"/>
      <c r="X32" s="1733"/>
      <c r="Y32" s="1733"/>
      <c r="Z32" s="1734"/>
      <c r="AA32" s="1741">
        <f>ROUNDDOWN($AG32*1.08,0)</f>
        <v>0</v>
      </c>
      <c r="AB32" s="1742"/>
      <c r="AC32" s="1742"/>
      <c r="AD32" s="1742"/>
      <c r="AE32" s="1742"/>
      <c r="AF32" s="1743"/>
      <c r="AG32" s="1741">
        <f>$S32*$V32</f>
        <v>0</v>
      </c>
      <c r="AH32" s="1742"/>
      <c r="AI32" s="1742"/>
      <c r="AJ32" s="1742"/>
      <c r="AK32" s="1742"/>
      <c r="AL32" s="1743"/>
      <c r="AM32" s="1702"/>
      <c r="AN32" s="1702"/>
      <c r="AO32" s="1702"/>
      <c r="AP32" s="1703"/>
    </row>
    <row r="33" spans="1:42" ht="18" customHeight="1" x14ac:dyDescent="0.15">
      <c r="A33" s="1751"/>
      <c r="B33" s="1754"/>
      <c r="C33" s="1708"/>
      <c r="D33" s="1709"/>
      <c r="E33" s="1709"/>
      <c r="F33" s="1709"/>
      <c r="G33" s="1709"/>
      <c r="H33" s="1709"/>
      <c r="I33" s="1709"/>
      <c r="J33" s="1709"/>
      <c r="K33" s="1710"/>
      <c r="L33" s="1711"/>
      <c r="M33" s="1712"/>
      <c r="N33" s="1712"/>
      <c r="O33" s="1712"/>
      <c r="P33" s="1712"/>
      <c r="Q33" s="1712"/>
      <c r="R33" s="1713"/>
      <c r="S33" s="1726"/>
      <c r="T33" s="1727"/>
      <c r="U33" s="1728"/>
      <c r="V33" s="1735"/>
      <c r="W33" s="1736"/>
      <c r="X33" s="1736"/>
      <c r="Y33" s="1736"/>
      <c r="Z33" s="1737"/>
      <c r="AA33" s="1744"/>
      <c r="AB33" s="1745"/>
      <c r="AC33" s="1745"/>
      <c r="AD33" s="1745"/>
      <c r="AE33" s="1745"/>
      <c r="AF33" s="1746"/>
      <c r="AG33" s="1744"/>
      <c r="AH33" s="1745"/>
      <c r="AI33" s="1745"/>
      <c r="AJ33" s="1745"/>
      <c r="AK33" s="1745"/>
      <c r="AL33" s="1746"/>
      <c r="AM33" s="1704"/>
      <c r="AN33" s="1704"/>
      <c r="AO33" s="1704"/>
      <c r="AP33" s="1705"/>
    </row>
    <row r="34" spans="1:42" ht="18" customHeight="1" x14ac:dyDescent="0.15">
      <c r="A34" s="1752"/>
      <c r="B34" s="1755"/>
      <c r="C34" s="1714"/>
      <c r="D34" s="1715"/>
      <c r="E34" s="1715"/>
      <c r="F34" s="1715"/>
      <c r="G34" s="1715"/>
      <c r="H34" s="1715"/>
      <c r="I34" s="1715"/>
      <c r="J34" s="1715"/>
      <c r="K34" s="1716"/>
      <c r="L34" s="1711" t="s">
        <v>524</v>
      </c>
      <c r="M34" s="1712"/>
      <c r="N34" s="1712"/>
      <c r="O34" s="1712"/>
      <c r="P34" s="1712"/>
      <c r="Q34" s="1712"/>
      <c r="R34" s="1713"/>
      <c r="S34" s="1729"/>
      <c r="T34" s="1730"/>
      <c r="U34" s="1731"/>
      <c r="V34" s="1738"/>
      <c r="W34" s="1739"/>
      <c r="X34" s="1739"/>
      <c r="Y34" s="1739"/>
      <c r="Z34" s="1740"/>
      <c r="AA34" s="1747"/>
      <c r="AB34" s="1748"/>
      <c r="AC34" s="1748"/>
      <c r="AD34" s="1748"/>
      <c r="AE34" s="1748"/>
      <c r="AF34" s="1749"/>
      <c r="AG34" s="1747"/>
      <c r="AH34" s="1748"/>
      <c r="AI34" s="1748"/>
      <c r="AJ34" s="1748"/>
      <c r="AK34" s="1748"/>
      <c r="AL34" s="1749"/>
      <c r="AM34" s="1706"/>
      <c r="AN34" s="1706"/>
      <c r="AO34" s="1706"/>
      <c r="AP34" s="1707"/>
    </row>
    <row r="35" spans="1:42" ht="18" customHeight="1" x14ac:dyDescent="0.15">
      <c r="A35" s="1750" t="s">
        <v>555</v>
      </c>
      <c r="B35" s="1753"/>
      <c r="C35" s="1717"/>
      <c r="D35" s="1718"/>
      <c r="E35" s="1718"/>
      <c r="F35" s="1718"/>
      <c r="G35" s="1718"/>
      <c r="H35" s="1718"/>
      <c r="I35" s="1718"/>
      <c r="J35" s="1718"/>
      <c r="K35" s="1719"/>
      <c r="L35" s="1720"/>
      <c r="M35" s="1721"/>
      <c r="N35" s="1721"/>
      <c r="O35" s="1721"/>
      <c r="P35" s="1721"/>
      <c r="Q35" s="1721"/>
      <c r="R35" s="1722"/>
      <c r="S35" s="1723"/>
      <c r="T35" s="1724"/>
      <c r="U35" s="1725"/>
      <c r="V35" s="1732"/>
      <c r="W35" s="1733"/>
      <c r="X35" s="1733"/>
      <c r="Y35" s="1733"/>
      <c r="Z35" s="1734"/>
      <c r="AA35" s="1741">
        <f>ROUNDDOWN($AG35*1.08,0)</f>
        <v>0</v>
      </c>
      <c r="AB35" s="1742"/>
      <c r="AC35" s="1742"/>
      <c r="AD35" s="1742"/>
      <c r="AE35" s="1742"/>
      <c r="AF35" s="1743"/>
      <c r="AG35" s="1741">
        <f>$S35*$V35</f>
        <v>0</v>
      </c>
      <c r="AH35" s="1742"/>
      <c r="AI35" s="1742"/>
      <c r="AJ35" s="1742"/>
      <c r="AK35" s="1742"/>
      <c r="AL35" s="1743"/>
      <c r="AM35" s="1702"/>
      <c r="AN35" s="1702"/>
      <c r="AO35" s="1702"/>
      <c r="AP35" s="1703"/>
    </row>
    <row r="36" spans="1:42" ht="18" customHeight="1" x14ac:dyDescent="0.15">
      <c r="A36" s="1751"/>
      <c r="B36" s="1754"/>
      <c r="C36" s="1708"/>
      <c r="D36" s="1709"/>
      <c r="E36" s="1709"/>
      <c r="F36" s="1709"/>
      <c r="G36" s="1709"/>
      <c r="H36" s="1709"/>
      <c r="I36" s="1709"/>
      <c r="J36" s="1709"/>
      <c r="K36" s="1710"/>
      <c r="L36" s="1711"/>
      <c r="M36" s="1712"/>
      <c r="N36" s="1712"/>
      <c r="O36" s="1712"/>
      <c r="P36" s="1712"/>
      <c r="Q36" s="1712"/>
      <c r="R36" s="1713"/>
      <c r="S36" s="1726"/>
      <c r="T36" s="1727"/>
      <c r="U36" s="1728"/>
      <c r="V36" s="1735"/>
      <c r="W36" s="1736"/>
      <c r="X36" s="1736"/>
      <c r="Y36" s="1736"/>
      <c r="Z36" s="1737"/>
      <c r="AA36" s="1744"/>
      <c r="AB36" s="1745"/>
      <c r="AC36" s="1745"/>
      <c r="AD36" s="1745"/>
      <c r="AE36" s="1745"/>
      <c r="AF36" s="1746"/>
      <c r="AG36" s="1744"/>
      <c r="AH36" s="1745"/>
      <c r="AI36" s="1745"/>
      <c r="AJ36" s="1745"/>
      <c r="AK36" s="1745"/>
      <c r="AL36" s="1746"/>
      <c r="AM36" s="1704"/>
      <c r="AN36" s="1704"/>
      <c r="AO36" s="1704"/>
      <c r="AP36" s="1705"/>
    </row>
    <row r="37" spans="1:42" ht="18" customHeight="1" x14ac:dyDescent="0.15">
      <c r="A37" s="1752"/>
      <c r="B37" s="1755"/>
      <c r="C37" s="1714"/>
      <c r="D37" s="1715"/>
      <c r="E37" s="1715"/>
      <c r="F37" s="1715"/>
      <c r="G37" s="1715"/>
      <c r="H37" s="1715"/>
      <c r="I37" s="1715"/>
      <c r="J37" s="1715"/>
      <c r="K37" s="1716"/>
      <c r="L37" s="1711" t="s">
        <v>524</v>
      </c>
      <c r="M37" s="1712"/>
      <c r="N37" s="1712"/>
      <c r="O37" s="1712"/>
      <c r="P37" s="1712"/>
      <c r="Q37" s="1712"/>
      <c r="R37" s="1713"/>
      <c r="S37" s="1729"/>
      <c r="T37" s="1730"/>
      <c r="U37" s="1731"/>
      <c r="V37" s="1738"/>
      <c r="W37" s="1739"/>
      <c r="X37" s="1739"/>
      <c r="Y37" s="1739"/>
      <c r="Z37" s="1740"/>
      <c r="AA37" s="1747"/>
      <c r="AB37" s="1748"/>
      <c r="AC37" s="1748"/>
      <c r="AD37" s="1748"/>
      <c r="AE37" s="1748"/>
      <c r="AF37" s="1749"/>
      <c r="AG37" s="1747"/>
      <c r="AH37" s="1748"/>
      <c r="AI37" s="1748"/>
      <c r="AJ37" s="1748"/>
      <c r="AK37" s="1748"/>
      <c r="AL37" s="1749"/>
      <c r="AM37" s="1706"/>
      <c r="AN37" s="1706"/>
      <c r="AO37" s="1706"/>
      <c r="AP37" s="1707"/>
    </row>
    <row r="38" spans="1:42" ht="22.5" customHeight="1" x14ac:dyDescent="0.15">
      <c r="A38" s="1756" t="s">
        <v>388</v>
      </c>
      <c r="B38" s="1757"/>
      <c r="C38" s="1757"/>
      <c r="D38" s="1757"/>
      <c r="E38" s="1757"/>
      <c r="F38" s="1757"/>
      <c r="G38" s="1757"/>
      <c r="H38" s="1757"/>
      <c r="I38" s="1757"/>
      <c r="J38" s="1757"/>
      <c r="K38" s="1757"/>
      <c r="L38" s="1757"/>
      <c r="M38" s="1757"/>
      <c r="N38" s="1757"/>
      <c r="O38" s="1757"/>
      <c r="P38" s="1757"/>
      <c r="Q38" s="1757"/>
      <c r="R38" s="1757"/>
      <c r="S38" s="1757"/>
      <c r="T38" s="1757"/>
      <c r="U38" s="1757"/>
      <c r="V38" s="1757"/>
      <c r="W38" s="1757"/>
      <c r="X38" s="1757"/>
      <c r="Y38" s="1757"/>
      <c r="Z38" s="1758"/>
      <c r="AA38" s="1759">
        <f>SUM(AA8:AF37)</f>
        <v>0</v>
      </c>
      <c r="AB38" s="1760"/>
      <c r="AC38" s="1760"/>
      <c r="AD38" s="1760"/>
      <c r="AE38" s="1760"/>
      <c r="AF38" s="1761"/>
      <c r="AG38" s="1759">
        <f>SUM($AG8:$AL37)</f>
        <v>0</v>
      </c>
      <c r="AH38" s="1760"/>
      <c r="AI38" s="1760"/>
      <c r="AJ38" s="1760"/>
      <c r="AK38" s="1760"/>
      <c r="AL38" s="1761"/>
      <c r="AM38" s="1762" t="s">
        <v>389</v>
      </c>
      <c r="AN38" s="1762"/>
      <c r="AO38" s="1762"/>
      <c r="AP38" s="1763"/>
    </row>
    <row r="39" spans="1:42" ht="16.5" customHeight="1" x14ac:dyDescent="0.15"/>
  </sheetData>
  <sheetProtection sheet="1" objects="1" scenarios="1" formatCells="0" formatColumns="0" formatRows="0" insertColumns="0" insertRows="0" deleteColumns="0" deleteRows="0" selectLockedCells="1"/>
  <mergeCells count="149">
    <mergeCell ref="M3:Q3"/>
    <mergeCell ref="A3:L3"/>
    <mergeCell ref="AK4:AO4"/>
    <mergeCell ref="AG5:AL7"/>
    <mergeCell ref="AM5:AP7"/>
    <mergeCell ref="C6:K6"/>
    <mergeCell ref="L6:R6"/>
    <mergeCell ref="C7:K7"/>
    <mergeCell ref="L7:R7"/>
    <mergeCell ref="C5:K5"/>
    <mergeCell ref="L5:R5"/>
    <mergeCell ref="S5:U7"/>
    <mergeCell ref="V5:Z7"/>
    <mergeCell ref="AA5:AF7"/>
    <mergeCell ref="AG8:AL10"/>
    <mergeCell ref="AM8:AP10"/>
    <mergeCell ref="C9:K9"/>
    <mergeCell ref="L9:R9"/>
    <mergeCell ref="C10:K10"/>
    <mergeCell ref="L10:R10"/>
    <mergeCell ref="A8:A10"/>
    <mergeCell ref="C8:K8"/>
    <mergeCell ref="L8:R8"/>
    <mergeCell ref="S8:U10"/>
    <mergeCell ref="V8:Z10"/>
    <mergeCell ref="AA8:AF10"/>
    <mergeCell ref="B8:B10"/>
    <mergeCell ref="AG11:AL13"/>
    <mergeCell ref="AM11:AP13"/>
    <mergeCell ref="C12:K12"/>
    <mergeCell ref="L12:R12"/>
    <mergeCell ref="C13:K13"/>
    <mergeCell ref="L13:R13"/>
    <mergeCell ref="A11:A13"/>
    <mergeCell ref="C11:K11"/>
    <mergeCell ref="L11:R11"/>
    <mergeCell ref="S11:U13"/>
    <mergeCell ref="V11:Z13"/>
    <mergeCell ref="AA11:AF13"/>
    <mergeCell ref="B11:B13"/>
    <mergeCell ref="A17:A19"/>
    <mergeCell ref="C17:K17"/>
    <mergeCell ref="L17:R17"/>
    <mergeCell ref="S17:U19"/>
    <mergeCell ref="V17:Z19"/>
    <mergeCell ref="AA17:AF19"/>
    <mergeCell ref="B17:B19"/>
    <mergeCell ref="AG14:AL16"/>
    <mergeCell ref="AM14:AP16"/>
    <mergeCell ref="C15:K15"/>
    <mergeCell ref="L15:R15"/>
    <mergeCell ref="C16:K16"/>
    <mergeCell ref="L16:R16"/>
    <mergeCell ref="A14:A16"/>
    <mergeCell ref="C14:K14"/>
    <mergeCell ref="L14:R14"/>
    <mergeCell ref="S14:U16"/>
    <mergeCell ref="V14:Z16"/>
    <mergeCell ref="AA14:AF16"/>
    <mergeCell ref="B14:B16"/>
    <mergeCell ref="A38:Z38"/>
    <mergeCell ref="AA38:AF38"/>
    <mergeCell ref="AG38:AL38"/>
    <mergeCell ref="AM38:AP38"/>
    <mergeCell ref="AG35:AL37"/>
    <mergeCell ref="AM35:AP37"/>
    <mergeCell ref="C36:K36"/>
    <mergeCell ref="L36:R36"/>
    <mergeCell ref="C37:K37"/>
    <mergeCell ref="L37:R37"/>
    <mergeCell ref="A35:A37"/>
    <mergeCell ref="C35:K35"/>
    <mergeCell ref="L35:R35"/>
    <mergeCell ref="S35:U37"/>
    <mergeCell ref="V35:Z37"/>
    <mergeCell ref="AA35:AF37"/>
    <mergeCell ref="AG32:AL34"/>
    <mergeCell ref="AM32:AP34"/>
    <mergeCell ref="C33:K33"/>
    <mergeCell ref="L33:R33"/>
    <mergeCell ref="C34:K34"/>
    <mergeCell ref="L34:R34"/>
    <mergeCell ref="A5:B7"/>
    <mergeCell ref="A32:A34"/>
    <mergeCell ref="C32:K32"/>
    <mergeCell ref="L32:R32"/>
    <mergeCell ref="S32:U34"/>
    <mergeCell ref="V32:Z34"/>
    <mergeCell ref="AA32:AF34"/>
    <mergeCell ref="AG29:AL31"/>
    <mergeCell ref="S26:U28"/>
    <mergeCell ref="V26:Z28"/>
    <mergeCell ref="AA26:AF28"/>
    <mergeCell ref="AG26:AL28"/>
    <mergeCell ref="AG17:AL19"/>
    <mergeCell ref="AM17:AP19"/>
    <mergeCell ref="C18:K18"/>
    <mergeCell ref="L18:R18"/>
    <mergeCell ref="C19:K19"/>
    <mergeCell ref="L19:R19"/>
    <mergeCell ref="A29:A31"/>
    <mergeCell ref="B29:B31"/>
    <mergeCell ref="B32:B34"/>
    <mergeCell ref="B35:B37"/>
    <mergeCell ref="C20:K20"/>
    <mergeCell ref="L20:R20"/>
    <mergeCell ref="C23:K23"/>
    <mergeCell ref="L23:R23"/>
    <mergeCell ref="C26:K26"/>
    <mergeCell ref="L26:R26"/>
    <mergeCell ref="A20:A22"/>
    <mergeCell ref="B20:B22"/>
    <mergeCell ref="A23:A25"/>
    <mergeCell ref="B23:B25"/>
    <mergeCell ref="A26:A28"/>
    <mergeCell ref="B26:B28"/>
    <mergeCell ref="S20:U22"/>
    <mergeCell ref="V20:Z22"/>
    <mergeCell ref="AA20:AF22"/>
    <mergeCell ref="AG20:AL22"/>
    <mergeCell ref="AM20:AP22"/>
    <mergeCell ref="C21:K21"/>
    <mergeCell ref="L21:R21"/>
    <mergeCell ref="C22:K22"/>
    <mergeCell ref="L22:R22"/>
    <mergeCell ref="S23:U25"/>
    <mergeCell ref="V23:Z25"/>
    <mergeCell ref="AA23:AF25"/>
    <mergeCell ref="AG23:AL25"/>
    <mergeCell ref="AM23:AP25"/>
    <mergeCell ref="C24:K24"/>
    <mergeCell ref="L24:R24"/>
    <mergeCell ref="C25:K25"/>
    <mergeCell ref="L25:R25"/>
    <mergeCell ref="AM29:AP31"/>
    <mergeCell ref="C30:K30"/>
    <mergeCell ref="L30:R30"/>
    <mergeCell ref="C31:K31"/>
    <mergeCell ref="L31:R31"/>
    <mergeCell ref="AM26:AP28"/>
    <mergeCell ref="C27:K27"/>
    <mergeCell ref="L27:R27"/>
    <mergeCell ref="C28:K28"/>
    <mergeCell ref="L28:R28"/>
    <mergeCell ref="C29:K29"/>
    <mergeCell ref="L29:R29"/>
    <mergeCell ref="S29:U31"/>
    <mergeCell ref="V29:Z31"/>
    <mergeCell ref="AA29:AF31"/>
  </mergeCells>
  <phoneticPr fontId="2"/>
  <dataValidations count="9">
    <dataValidation type="list" allowBlank="1" showInputMessage="1" showErrorMessage="1" promptTitle="調達方法" prompt="リース・レンタル・購入から選択してください" sqref="L36:R36 L9:R9 L12:R12 L15:R15 L18:R18 L21:R21 L24:R24 L27:R27 L30:R30">
      <formula1>"　リース,　レンタル,　購入"</formula1>
    </dataValidation>
    <dataValidation allowBlank="1" showInputMessage="1" showErrorMessage="1" promptTitle="自動表示されます" prompt="計算式がはいっています" sqref="AG8:AL38 AA38:AF38"/>
    <dataValidation allowBlank="1" showInputMessage="1" showErrorMessage="1" promptTitle="金額を確認してください" prompt="税込100万円以上の場合は指定様式による計画書の作成、見積書の写し（2社以上）等の提出が必要です" sqref="AA8:AF10 AA11:AF13 AA14:AF16 AA35:AF37 AA32:AF34 AA29:AF31 AA26:AF28 AA20:AF22"/>
    <dataValidation allowBlank="1" showInputMessage="1" showErrorMessage="1" promptTitle="金額を確認してください" prompt="税込100万円以上の場合は指定様式による計画書の作成、見積書の写し（2社以上）等の提出が必要です" sqref="AA17:AF19"/>
    <dataValidation allowBlank="1" showInputMessage="1" showErrorMessage="1" promptTitle="金額を確認してください" prompt="税込100万円以上の場合は指定様式による計画書の作成、見積書の写し（2社以上）等の提出が必要です_x000a_" sqref="AA23:AF25"/>
    <dataValidation type="list" allowBlank="1" showInputMessage="1" showErrorMessage="1" promptTitle="調達方法" prompt="リース・レンタル・購入から選択してください" sqref="L33:R33">
      <formula1>"　リース,　レンタル,　購入"</formula1>
    </dataValidation>
    <dataValidation allowBlank="1" showInputMessage="1" showErrorMessage="1" promptTitle="借入期間" prompt="リース・レンタルの場合は、必ず記入してください" sqref="L10:R10 L16:R16 L19:R19 L22:R22 L25:R25 L28:R28 L31:R31 L34:R34"/>
    <dataValidation allowBlank="1" showInputMessage="1" showErrorMessage="1" promptTitle="借入期間" prompt="リース・レンタルの場合は、必ず記入してください" sqref="L13:R13"/>
    <dataValidation allowBlank="1" showInputMessage="1" showErrorMessage="1" promptTitle="借入期間" prompt="リース・レンタルの場合は、必ず記入してください" sqref="L37:R37"/>
  </dataValidations>
  <pageMargins left="0.7" right="0.7" top="0.75" bottom="0.75" header="0.3" footer="0.3"/>
  <pageSetup paperSize="9" orientation="portrait" r:id="rId1"/>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J58"/>
  <sheetViews>
    <sheetView showZeros="0" view="pageBreakPreview" topLeftCell="A10" zoomScaleNormal="70" zoomScaleSheetLayoutView="100" workbookViewId="0">
      <selection activeCell="Y34" sqref="Y34"/>
    </sheetView>
  </sheetViews>
  <sheetFormatPr defaultColWidth="1.875" defaultRowHeight="12" x14ac:dyDescent="0.15"/>
  <cols>
    <col min="1" max="5" width="2.5" style="185" customWidth="1"/>
    <col min="6" max="6" width="3.125" style="185" customWidth="1"/>
    <col min="7" max="7" width="2.375" style="185" customWidth="1"/>
    <col min="8" max="13" width="2.5" style="185" customWidth="1"/>
    <col min="14" max="14" width="2" style="185" customWidth="1"/>
    <col min="15" max="19" width="2.5" style="185" customWidth="1"/>
    <col min="20" max="21" width="2.625" style="185" customWidth="1"/>
    <col min="22" max="35" width="2.5" style="185" customWidth="1"/>
    <col min="36" max="36" width="11" style="185" hidden="1" customWidth="1"/>
    <col min="37" max="237" width="2.5" style="185" customWidth="1"/>
    <col min="238" max="16384" width="1.875" style="185"/>
  </cols>
  <sheetData>
    <row r="1" spans="1:36" x14ac:dyDescent="0.15">
      <c r="A1" s="348"/>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494"/>
      <c r="AC1" s="494"/>
      <c r="AD1" s="494"/>
      <c r="AE1" s="494"/>
      <c r="AF1" s="494"/>
      <c r="AG1" s="494"/>
      <c r="AH1" s="494"/>
      <c r="AI1" s="494"/>
    </row>
    <row r="2" spans="1:36" x14ac:dyDescent="0.15">
      <c r="A2" s="348"/>
      <c r="B2" s="348"/>
      <c r="C2" s="348"/>
      <c r="D2" s="348"/>
      <c r="E2" s="348"/>
      <c r="K2" s="348"/>
      <c r="L2" s="348"/>
      <c r="M2" s="348"/>
      <c r="N2" s="348"/>
      <c r="O2" s="348"/>
      <c r="P2" s="348"/>
      <c r="Q2" s="348"/>
      <c r="R2" s="348"/>
      <c r="S2" s="348"/>
      <c r="T2" s="348"/>
      <c r="U2" s="348"/>
      <c r="V2" s="348"/>
      <c r="W2" s="348"/>
      <c r="X2" s="348"/>
      <c r="Y2" s="348"/>
      <c r="Z2" s="348"/>
      <c r="AA2" s="348"/>
      <c r="AB2" s="440"/>
      <c r="AC2" s="440"/>
      <c r="AD2" s="440"/>
      <c r="AE2" s="440"/>
      <c r="AF2" s="440"/>
      <c r="AG2" s="440"/>
      <c r="AH2" s="440"/>
      <c r="AI2" s="440"/>
    </row>
    <row r="3" spans="1:36" ht="13.5" x14ac:dyDescent="0.15">
      <c r="A3" s="489" t="s">
        <v>700</v>
      </c>
      <c r="B3" s="356"/>
      <c r="C3" s="348"/>
      <c r="D3" s="348"/>
      <c r="E3" s="348"/>
      <c r="F3" s="1819" t="s">
        <v>504</v>
      </c>
      <c r="G3" s="1819"/>
      <c r="H3" s="1819"/>
      <c r="I3" s="1819"/>
      <c r="J3" s="1819"/>
      <c r="N3" s="348"/>
      <c r="O3" s="348"/>
      <c r="P3" s="348"/>
      <c r="Q3" s="348"/>
      <c r="R3" s="348"/>
      <c r="S3" s="348"/>
      <c r="T3" s="348"/>
      <c r="U3" s="348"/>
      <c r="V3" s="348"/>
      <c r="W3" s="348"/>
      <c r="X3" s="348"/>
      <c r="Y3" s="348"/>
      <c r="Z3" s="348"/>
      <c r="AA3" s="348"/>
      <c r="AB3" s="440"/>
      <c r="AC3" s="440"/>
      <c r="AD3" s="440"/>
      <c r="AE3" s="440"/>
      <c r="AF3" s="440"/>
      <c r="AG3" s="440"/>
      <c r="AH3" s="440"/>
      <c r="AI3" s="440"/>
    </row>
    <row r="4" spans="1:36" ht="15" customHeight="1" x14ac:dyDescent="0.15">
      <c r="A4" s="380"/>
      <c r="B4" s="380" t="s">
        <v>702</v>
      </c>
      <c r="C4" s="380"/>
      <c r="D4" s="490"/>
      <c r="E4" s="380"/>
      <c r="F4" s="381"/>
      <c r="G4" s="380"/>
      <c r="H4" s="380"/>
      <c r="I4" s="380"/>
      <c r="J4" s="380"/>
      <c r="K4" s="380"/>
      <c r="L4" s="380"/>
      <c r="M4" s="380"/>
      <c r="N4" s="380"/>
      <c r="O4" s="380"/>
      <c r="P4" s="491"/>
      <c r="Q4" s="381"/>
      <c r="R4" s="381"/>
      <c r="S4" s="381"/>
      <c r="T4" s="381"/>
      <c r="U4" s="381"/>
      <c r="V4" s="381"/>
      <c r="W4" s="381"/>
      <c r="X4" s="352"/>
      <c r="Y4" s="352"/>
      <c r="Z4" s="352"/>
      <c r="AA4" s="352"/>
      <c r="AB4" s="352"/>
      <c r="AC4" s="352"/>
      <c r="AD4" s="352"/>
      <c r="AE4" s="1769" t="s">
        <v>378</v>
      </c>
      <c r="AF4" s="1769"/>
      <c r="AG4" s="1769"/>
      <c r="AH4" s="1769"/>
      <c r="AI4" s="1769"/>
      <c r="AJ4" s="442"/>
    </row>
    <row r="5" spans="1:36" ht="43.5" customHeight="1" x14ac:dyDescent="0.15">
      <c r="A5" s="1789" t="s">
        <v>550</v>
      </c>
      <c r="B5" s="1790"/>
      <c r="C5" s="1789" t="s">
        <v>532</v>
      </c>
      <c r="D5" s="1807"/>
      <c r="E5" s="1807"/>
      <c r="F5" s="1807"/>
      <c r="G5" s="1807"/>
      <c r="H5" s="1807"/>
      <c r="I5" s="1807"/>
      <c r="J5" s="1807"/>
      <c r="K5" s="1807"/>
      <c r="L5" s="1807"/>
      <c r="M5" s="443"/>
      <c r="N5" s="1791" t="s">
        <v>397</v>
      </c>
      <c r="O5" s="1792"/>
      <c r="P5" s="1791" t="s">
        <v>398</v>
      </c>
      <c r="Q5" s="1800"/>
      <c r="R5" s="1800"/>
      <c r="S5" s="1800"/>
      <c r="T5" s="1792"/>
      <c r="U5" s="1791" t="s">
        <v>399</v>
      </c>
      <c r="V5" s="1800"/>
      <c r="W5" s="1800"/>
      <c r="X5" s="1800"/>
      <c r="Y5" s="1792"/>
      <c r="Z5" s="1791" t="s">
        <v>400</v>
      </c>
      <c r="AA5" s="1800"/>
      <c r="AB5" s="1800"/>
      <c r="AC5" s="1800"/>
      <c r="AD5" s="1792"/>
      <c r="AE5" s="1791" t="s">
        <v>738</v>
      </c>
      <c r="AF5" s="1800"/>
      <c r="AG5" s="1800"/>
      <c r="AH5" s="1800"/>
      <c r="AI5" s="1792"/>
    </row>
    <row r="6" spans="1:36" ht="27.75" customHeight="1" x14ac:dyDescent="0.15">
      <c r="A6" s="416" t="s">
        <v>548</v>
      </c>
      <c r="B6" s="503"/>
      <c r="C6" s="1808"/>
      <c r="D6" s="1809"/>
      <c r="E6" s="1809"/>
      <c r="F6" s="1809"/>
      <c r="G6" s="1809"/>
      <c r="H6" s="1809"/>
      <c r="I6" s="1809"/>
      <c r="J6" s="1809"/>
      <c r="K6" s="1809"/>
      <c r="L6" s="1809"/>
      <c r="M6" s="1810"/>
      <c r="N6" s="1787"/>
      <c r="O6" s="1788"/>
      <c r="P6" s="1801"/>
      <c r="Q6" s="1802"/>
      <c r="R6" s="1802"/>
      <c r="S6" s="1802"/>
      <c r="T6" s="1803"/>
      <c r="U6" s="1804">
        <f t="shared" ref="U6:U14" si="0">ROUNDDOWN($Z6*1.08,0)</f>
        <v>0</v>
      </c>
      <c r="V6" s="1805"/>
      <c r="W6" s="1805"/>
      <c r="X6" s="1805"/>
      <c r="Y6" s="1806"/>
      <c r="Z6" s="1784">
        <f>$N6*$P6</f>
        <v>0</v>
      </c>
      <c r="AA6" s="1785"/>
      <c r="AB6" s="1785"/>
      <c r="AC6" s="1785"/>
      <c r="AD6" s="1786"/>
      <c r="AE6" s="1797"/>
      <c r="AF6" s="1798"/>
      <c r="AG6" s="1798"/>
      <c r="AH6" s="1798"/>
      <c r="AI6" s="1799"/>
    </row>
    <row r="7" spans="1:36" ht="27.75" customHeight="1" x14ac:dyDescent="0.15">
      <c r="A7" s="416" t="s">
        <v>548</v>
      </c>
      <c r="B7" s="503"/>
      <c r="C7" s="1794"/>
      <c r="D7" s="1795"/>
      <c r="E7" s="1795"/>
      <c r="F7" s="1795"/>
      <c r="G7" s="1795"/>
      <c r="H7" s="1795"/>
      <c r="I7" s="1795"/>
      <c r="J7" s="1795"/>
      <c r="K7" s="1795"/>
      <c r="L7" s="1795"/>
      <c r="M7" s="1796"/>
      <c r="N7" s="1787"/>
      <c r="O7" s="1788"/>
      <c r="P7" s="1801"/>
      <c r="Q7" s="1802"/>
      <c r="R7" s="1802"/>
      <c r="S7" s="1802"/>
      <c r="T7" s="1803"/>
      <c r="U7" s="1804">
        <f t="shared" si="0"/>
        <v>0</v>
      </c>
      <c r="V7" s="1811"/>
      <c r="W7" s="1811"/>
      <c r="X7" s="1811"/>
      <c r="Y7" s="1812"/>
      <c r="Z7" s="1784">
        <f>$N7*$P7</f>
        <v>0</v>
      </c>
      <c r="AA7" s="1811"/>
      <c r="AB7" s="1811"/>
      <c r="AC7" s="1811"/>
      <c r="AD7" s="1812"/>
      <c r="AE7" s="1813"/>
      <c r="AF7" s="1814"/>
      <c r="AG7" s="1814"/>
      <c r="AH7" s="1814"/>
      <c r="AI7" s="1815"/>
    </row>
    <row r="8" spans="1:36" ht="27.75" customHeight="1" x14ac:dyDescent="0.15">
      <c r="A8" s="416" t="s">
        <v>548</v>
      </c>
      <c r="B8" s="503"/>
      <c r="C8" s="1794"/>
      <c r="D8" s="1795"/>
      <c r="E8" s="1795"/>
      <c r="F8" s="1795"/>
      <c r="G8" s="1795"/>
      <c r="H8" s="1795"/>
      <c r="I8" s="1795"/>
      <c r="J8" s="1795"/>
      <c r="K8" s="1795"/>
      <c r="L8" s="1795"/>
      <c r="M8" s="1796"/>
      <c r="N8" s="1787"/>
      <c r="O8" s="1788"/>
      <c r="P8" s="1801"/>
      <c r="Q8" s="1836"/>
      <c r="R8" s="1836"/>
      <c r="S8" s="1836"/>
      <c r="T8" s="1837"/>
      <c r="U8" s="1804">
        <f t="shared" si="0"/>
        <v>0</v>
      </c>
      <c r="V8" s="1811"/>
      <c r="W8" s="1811"/>
      <c r="X8" s="1811"/>
      <c r="Y8" s="1812"/>
      <c r="Z8" s="1784">
        <f>$N8*$P8</f>
        <v>0</v>
      </c>
      <c r="AA8" s="1811"/>
      <c r="AB8" s="1811"/>
      <c r="AC8" s="1811"/>
      <c r="AD8" s="1812"/>
      <c r="AE8" s="1813"/>
      <c r="AF8" s="1814"/>
      <c r="AG8" s="1814"/>
      <c r="AH8" s="1814"/>
      <c r="AI8" s="1815"/>
    </row>
    <row r="9" spans="1:36" ht="27.75" customHeight="1" x14ac:dyDescent="0.15">
      <c r="A9" s="416" t="s">
        <v>548</v>
      </c>
      <c r="B9" s="503"/>
      <c r="C9" s="1794"/>
      <c r="D9" s="1795"/>
      <c r="E9" s="1795"/>
      <c r="F9" s="1795"/>
      <c r="G9" s="1795"/>
      <c r="H9" s="1795"/>
      <c r="I9" s="1795"/>
      <c r="J9" s="1795"/>
      <c r="K9" s="1795"/>
      <c r="L9" s="1795"/>
      <c r="M9" s="1796"/>
      <c r="N9" s="1787"/>
      <c r="O9" s="1788"/>
      <c r="P9" s="1801"/>
      <c r="Q9" s="1802"/>
      <c r="R9" s="1802"/>
      <c r="S9" s="1802"/>
      <c r="T9" s="1803"/>
      <c r="U9" s="1804">
        <f t="shared" si="0"/>
        <v>0</v>
      </c>
      <c r="V9" s="1811"/>
      <c r="W9" s="1811"/>
      <c r="X9" s="1811"/>
      <c r="Y9" s="1812"/>
      <c r="Z9" s="1784">
        <f t="shared" ref="Z9:Z15" si="1">$N9*$P9</f>
        <v>0</v>
      </c>
      <c r="AA9" s="1811"/>
      <c r="AB9" s="1811"/>
      <c r="AC9" s="1811"/>
      <c r="AD9" s="1812"/>
      <c r="AE9" s="1813"/>
      <c r="AF9" s="1814"/>
      <c r="AG9" s="1814"/>
      <c r="AH9" s="1814"/>
      <c r="AI9" s="1815"/>
    </row>
    <row r="10" spans="1:36" ht="27.75" customHeight="1" x14ac:dyDescent="0.15">
      <c r="A10" s="416" t="s">
        <v>548</v>
      </c>
      <c r="B10" s="503"/>
      <c r="C10" s="1794"/>
      <c r="D10" s="1795"/>
      <c r="E10" s="1795"/>
      <c r="F10" s="1795"/>
      <c r="G10" s="1795"/>
      <c r="H10" s="1795"/>
      <c r="I10" s="1795"/>
      <c r="J10" s="1795"/>
      <c r="K10" s="1795"/>
      <c r="L10" s="1795"/>
      <c r="M10" s="1796"/>
      <c r="N10" s="1787"/>
      <c r="O10" s="1788"/>
      <c r="P10" s="1801"/>
      <c r="Q10" s="1802"/>
      <c r="R10" s="1802"/>
      <c r="S10" s="1802"/>
      <c r="T10" s="1803"/>
      <c r="U10" s="1804">
        <f t="shared" si="0"/>
        <v>0</v>
      </c>
      <c r="V10" s="1811"/>
      <c r="W10" s="1811"/>
      <c r="X10" s="1811"/>
      <c r="Y10" s="1812"/>
      <c r="Z10" s="1784">
        <f t="shared" si="1"/>
        <v>0</v>
      </c>
      <c r="AA10" s="1811"/>
      <c r="AB10" s="1811"/>
      <c r="AC10" s="1811"/>
      <c r="AD10" s="1812"/>
      <c r="AE10" s="1813"/>
      <c r="AF10" s="1814"/>
      <c r="AG10" s="1814"/>
      <c r="AH10" s="1814"/>
      <c r="AI10" s="1815"/>
    </row>
    <row r="11" spans="1:36" ht="27.75" customHeight="1" x14ac:dyDescent="0.15">
      <c r="A11" s="416" t="s">
        <v>548</v>
      </c>
      <c r="B11" s="503"/>
      <c r="C11" s="1794"/>
      <c r="D11" s="1795"/>
      <c r="E11" s="1795"/>
      <c r="F11" s="1795"/>
      <c r="G11" s="1795"/>
      <c r="H11" s="1795"/>
      <c r="I11" s="1795"/>
      <c r="J11" s="1795"/>
      <c r="K11" s="1795"/>
      <c r="L11" s="1795"/>
      <c r="M11" s="1796"/>
      <c r="N11" s="1787"/>
      <c r="O11" s="1788"/>
      <c r="P11" s="1801"/>
      <c r="Q11" s="1802"/>
      <c r="R11" s="1802"/>
      <c r="S11" s="1802"/>
      <c r="T11" s="1803"/>
      <c r="U11" s="1804">
        <f t="shared" si="0"/>
        <v>0</v>
      </c>
      <c r="V11" s="1811"/>
      <c r="W11" s="1811"/>
      <c r="X11" s="1811"/>
      <c r="Y11" s="1812"/>
      <c r="Z11" s="1784">
        <f t="shared" si="1"/>
        <v>0</v>
      </c>
      <c r="AA11" s="1811"/>
      <c r="AB11" s="1811"/>
      <c r="AC11" s="1811"/>
      <c r="AD11" s="1812"/>
      <c r="AE11" s="1813"/>
      <c r="AF11" s="1814"/>
      <c r="AG11" s="1814"/>
      <c r="AH11" s="1814"/>
      <c r="AI11" s="1815"/>
    </row>
    <row r="12" spans="1:36" ht="27.75" customHeight="1" x14ac:dyDescent="0.15">
      <c r="A12" s="416" t="s">
        <v>548</v>
      </c>
      <c r="B12" s="503"/>
      <c r="C12" s="1794"/>
      <c r="D12" s="1795"/>
      <c r="E12" s="1795"/>
      <c r="F12" s="1795"/>
      <c r="G12" s="1795"/>
      <c r="H12" s="1795"/>
      <c r="I12" s="1795"/>
      <c r="J12" s="1795"/>
      <c r="K12" s="1795"/>
      <c r="L12" s="1795"/>
      <c r="M12" s="1796"/>
      <c r="N12" s="1787"/>
      <c r="O12" s="1788"/>
      <c r="P12" s="1801"/>
      <c r="Q12" s="1802"/>
      <c r="R12" s="1802"/>
      <c r="S12" s="1802"/>
      <c r="T12" s="1803"/>
      <c r="U12" s="1804">
        <f t="shared" si="0"/>
        <v>0</v>
      </c>
      <c r="V12" s="1811"/>
      <c r="W12" s="1811"/>
      <c r="X12" s="1811"/>
      <c r="Y12" s="1812"/>
      <c r="Z12" s="1784">
        <f t="shared" si="1"/>
        <v>0</v>
      </c>
      <c r="AA12" s="1811"/>
      <c r="AB12" s="1811"/>
      <c r="AC12" s="1811"/>
      <c r="AD12" s="1812"/>
      <c r="AE12" s="1813"/>
      <c r="AF12" s="1814"/>
      <c r="AG12" s="1814"/>
      <c r="AH12" s="1814"/>
      <c r="AI12" s="1815"/>
    </row>
    <row r="13" spans="1:36" ht="27.75" customHeight="1" x14ac:dyDescent="0.15">
      <c r="A13" s="416" t="s">
        <v>548</v>
      </c>
      <c r="B13" s="503"/>
      <c r="C13" s="1794"/>
      <c r="D13" s="1795"/>
      <c r="E13" s="1795"/>
      <c r="F13" s="1795"/>
      <c r="G13" s="1795"/>
      <c r="H13" s="1795"/>
      <c r="I13" s="1795"/>
      <c r="J13" s="1795"/>
      <c r="K13" s="1795"/>
      <c r="L13" s="1795"/>
      <c r="M13" s="1796"/>
      <c r="N13" s="1787"/>
      <c r="O13" s="1788"/>
      <c r="P13" s="1801"/>
      <c r="Q13" s="1802"/>
      <c r="R13" s="1802"/>
      <c r="S13" s="1802"/>
      <c r="T13" s="1803"/>
      <c r="U13" s="1804">
        <f t="shared" si="0"/>
        <v>0</v>
      </c>
      <c r="V13" s="1811"/>
      <c r="W13" s="1811"/>
      <c r="X13" s="1811"/>
      <c r="Y13" s="1812"/>
      <c r="Z13" s="1784">
        <f t="shared" si="1"/>
        <v>0</v>
      </c>
      <c r="AA13" s="1811"/>
      <c r="AB13" s="1811"/>
      <c r="AC13" s="1811"/>
      <c r="AD13" s="1812"/>
      <c r="AE13" s="1813"/>
      <c r="AF13" s="1814"/>
      <c r="AG13" s="1814"/>
      <c r="AH13" s="1814"/>
      <c r="AI13" s="1815"/>
    </row>
    <row r="14" spans="1:36" ht="27.75" customHeight="1" x14ac:dyDescent="0.15">
      <c r="A14" s="416" t="s">
        <v>548</v>
      </c>
      <c r="B14" s="503"/>
      <c r="C14" s="1794"/>
      <c r="D14" s="1795"/>
      <c r="E14" s="1795"/>
      <c r="F14" s="1795"/>
      <c r="G14" s="1795"/>
      <c r="H14" s="1795"/>
      <c r="I14" s="1795"/>
      <c r="J14" s="1795"/>
      <c r="K14" s="1795"/>
      <c r="L14" s="1795"/>
      <c r="M14" s="1796"/>
      <c r="N14" s="1787"/>
      <c r="O14" s="1788"/>
      <c r="P14" s="1801"/>
      <c r="Q14" s="1836"/>
      <c r="R14" s="1836"/>
      <c r="S14" s="1836"/>
      <c r="T14" s="1837"/>
      <c r="U14" s="1804">
        <f t="shared" si="0"/>
        <v>0</v>
      </c>
      <c r="V14" s="1811"/>
      <c r="W14" s="1811"/>
      <c r="X14" s="1811"/>
      <c r="Y14" s="1812"/>
      <c r="Z14" s="1784">
        <f t="shared" si="1"/>
        <v>0</v>
      </c>
      <c r="AA14" s="1811"/>
      <c r="AB14" s="1811"/>
      <c r="AC14" s="1811"/>
      <c r="AD14" s="1812"/>
      <c r="AE14" s="1813"/>
      <c r="AF14" s="1814"/>
      <c r="AG14" s="1814"/>
      <c r="AH14" s="1814"/>
      <c r="AI14" s="1815"/>
    </row>
    <row r="15" spans="1:36" ht="27.75" customHeight="1" x14ac:dyDescent="0.15">
      <c r="A15" s="416" t="s">
        <v>548</v>
      </c>
      <c r="B15" s="503"/>
      <c r="C15" s="1794"/>
      <c r="D15" s="1795"/>
      <c r="E15" s="1795"/>
      <c r="F15" s="1795"/>
      <c r="G15" s="1795"/>
      <c r="H15" s="1795"/>
      <c r="I15" s="1795"/>
      <c r="J15" s="1795"/>
      <c r="K15" s="1795"/>
      <c r="L15" s="1795"/>
      <c r="M15" s="1796"/>
      <c r="N15" s="1787"/>
      <c r="O15" s="1788"/>
      <c r="P15" s="1801"/>
      <c r="Q15" s="1836"/>
      <c r="R15" s="1836"/>
      <c r="S15" s="1836"/>
      <c r="T15" s="1837"/>
      <c r="U15" s="1804">
        <f>ROUNDDOWN($Z15*1.08,0)</f>
        <v>0</v>
      </c>
      <c r="V15" s="1811"/>
      <c r="W15" s="1811"/>
      <c r="X15" s="1811"/>
      <c r="Y15" s="1812"/>
      <c r="Z15" s="1784">
        <f t="shared" si="1"/>
        <v>0</v>
      </c>
      <c r="AA15" s="1811"/>
      <c r="AB15" s="1811"/>
      <c r="AC15" s="1811"/>
      <c r="AD15" s="1812"/>
      <c r="AE15" s="1816"/>
      <c r="AF15" s="1817"/>
      <c r="AG15" s="1817"/>
      <c r="AH15" s="1817"/>
      <c r="AI15" s="1818"/>
    </row>
    <row r="16" spans="1:36" ht="22.5" customHeight="1" x14ac:dyDescent="0.15">
      <c r="A16" s="1616" t="s">
        <v>401</v>
      </c>
      <c r="B16" s="1617"/>
      <c r="C16" s="1617"/>
      <c r="D16" s="1617"/>
      <c r="E16" s="1617"/>
      <c r="F16" s="1617"/>
      <c r="G16" s="1617"/>
      <c r="H16" s="1617"/>
      <c r="I16" s="1617"/>
      <c r="J16" s="1617"/>
      <c r="K16" s="1617"/>
      <c r="L16" s="1617"/>
      <c r="M16" s="1617"/>
      <c r="N16" s="1617"/>
      <c r="O16" s="1617"/>
      <c r="P16" s="1617"/>
      <c r="Q16" s="1617"/>
      <c r="R16" s="1617"/>
      <c r="S16" s="1617"/>
      <c r="T16" s="1830"/>
      <c r="U16" s="1784">
        <f>SUM(U6:Y15)</f>
        <v>0</v>
      </c>
      <c r="V16" s="1785"/>
      <c r="W16" s="1785"/>
      <c r="X16" s="1785"/>
      <c r="Y16" s="1786"/>
      <c r="Z16" s="1784">
        <f>SUM(Z6:AD15)</f>
        <v>0</v>
      </c>
      <c r="AA16" s="1785"/>
      <c r="AB16" s="1785"/>
      <c r="AC16" s="1785"/>
      <c r="AD16" s="1786"/>
      <c r="AE16" s="1820"/>
      <c r="AF16" s="1821"/>
      <c r="AG16" s="1821"/>
      <c r="AH16" s="1821"/>
      <c r="AI16" s="1822"/>
    </row>
    <row r="17" spans="1:35" x14ac:dyDescent="0.15">
      <c r="A17" s="348"/>
      <c r="B17" s="348"/>
      <c r="C17" s="348"/>
      <c r="D17" s="348"/>
      <c r="E17" s="348"/>
      <c r="F17" s="348"/>
      <c r="G17" s="348"/>
      <c r="H17" s="348"/>
      <c r="I17" s="348"/>
      <c r="J17" s="348"/>
      <c r="K17" s="348"/>
      <c r="L17" s="348"/>
      <c r="M17" s="348"/>
      <c r="N17" s="348"/>
      <c r="O17" s="348"/>
      <c r="P17" s="348"/>
      <c r="Q17" s="348"/>
      <c r="R17" s="348"/>
      <c r="S17" s="348"/>
      <c r="T17" s="348"/>
      <c r="U17" s="348"/>
      <c r="V17" s="348"/>
      <c r="W17" s="348"/>
      <c r="X17" s="440"/>
      <c r="Y17" s="440"/>
      <c r="Z17" s="440"/>
      <c r="AA17" s="440"/>
      <c r="AB17" s="440"/>
      <c r="AC17" s="440"/>
      <c r="AD17" s="440"/>
      <c r="AE17" s="440"/>
      <c r="AF17" s="440"/>
      <c r="AG17" s="440"/>
      <c r="AH17" s="348"/>
      <c r="AI17" s="348"/>
    </row>
    <row r="18" spans="1:35" x14ac:dyDescent="0.15">
      <c r="A18" s="348"/>
      <c r="B18" s="348"/>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440"/>
      <c r="AC18" s="440"/>
      <c r="AD18" s="440"/>
      <c r="AE18" s="440"/>
      <c r="AF18" s="440"/>
      <c r="AG18" s="440"/>
      <c r="AH18" s="440"/>
      <c r="AI18" s="440"/>
    </row>
    <row r="19" spans="1:35" ht="15" customHeight="1" x14ac:dyDescent="0.15">
      <c r="A19" s="348"/>
      <c r="B19" s="348"/>
      <c r="C19" s="348"/>
      <c r="D19" s="348"/>
      <c r="E19" s="348"/>
      <c r="F19" s="348"/>
      <c r="G19" s="348"/>
      <c r="H19" s="348"/>
      <c r="I19" s="348"/>
      <c r="J19" s="348"/>
      <c r="K19" s="348"/>
      <c r="L19" s="348"/>
      <c r="M19" s="348"/>
      <c r="N19" s="348"/>
      <c r="O19" s="348"/>
      <c r="P19" s="348"/>
      <c r="Q19" s="348"/>
      <c r="R19" s="352"/>
      <c r="S19" s="352"/>
      <c r="T19" s="352"/>
      <c r="U19" s="352"/>
      <c r="V19" s="352"/>
      <c r="W19" s="352"/>
      <c r="X19" s="352"/>
      <c r="Y19" s="352"/>
      <c r="Z19" s="352"/>
      <c r="AA19" s="352"/>
      <c r="AB19" s="352"/>
      <c r="AH19" s="352"/>
      <c r="AI19" s="352"/>
    </row>
    <row r="20" spans="1:35" ht="15" customHeight="1" x14ac:dyDescent="0.15">
      <c r="A20" s="489" t="s">
        <v>701</v>
      </c>
      <c r="B20" s="489"/>
      <c r="C20" s="348"/>
      <c r="D20" s="348"/>
      <c r="E20" s="348"/>
      <c r="F20" s="348"/>
      <c r="G20" s="348"/>
      <c r="H20" s="348"/>
      <c r="I20" s="348"/>
      <c r="J20" s="348"/>
      <c r="K20" s="348"/>
      <c r="L20" s="348"/>
      <c r="M20" s="348"/>
      <c r="N20" s="348"/>
      <c r="O20" s="492"/>
      <c r="P20" s="492"/>
      <c r="Q20" s="348"/>
      <c r="R20" s="352"/>
      <c r="S20" s="352"/>
      <c r="T20" s="352"/>
      <c r="U20" s="352"/>
      <c r="V20" s="352"/>
      <c r="W20" s="352"/>
      <c r="X20" s="352"/>
      <c r="Y20" s="352"/>
      <c r="Z20" s="352"/>
      <c r="AA20" s="352"/>
      <c r="AB20" s="352"/>
      <c r="AE20" s="1769" t="s">
        <v>378</v>
      </c>
      <c r="AF20" s="1769"/>
      <c r="AG20" s="1769"/>
      <c r="AH20" s="1769"/>
      <c r="AI20" s="1769"/>
    </row>
    <row r="21" spans="1:35" ht="40.5" customHeight="1" x14ac:dyDescent="0.15">
      <c r="A21" s="1791" t="s">
        <v>527</v>
      </c>
      <c r="B21" s="1792"/>
      <c r="C21" s="1789" t="s">
        <v>408</v>
      </c>
      <c r="D21" s="1807"/>
      <c r="E21" s="1807"/>
      <c r="F21" s="1807"/>
      <c r="G21" s="1807"/>
      <c r="H21" s="1790"/>
      <c r="I21" s="1791" t="s">
        <v>409</v>
      </c>
      <c r="J21" s="1800"/>
      <c r="K21" s="1800"/>
      <c r="L21" s="1800"/>
      <c r="M21" s="1792"/>
      <c r="N21" s="1791" t="s">
        <v>410</v>
      </c>
      <c r="O21" s="1790"/>
      <c r="P21" s="1791" t="s">
        <v>411</v>
      </c>
      <c r="Q21" s="1800"/>
      <c r="R21" s="1800"/>
      <c r="S21" s="1800"/>
      <c r="T21" s="1792"/>
      <c r="U21" s="1791" t="s">
        <v>399</v>
      </c>
      <c r="V21" s="1800"/>
      <c r="W21" s="1800"/>
      <c r="X21" s="1800"/>
      <c r="Y21" s="1792"/>
      <c r="Z21" s="1791" t="s">
        <v>400</v>
      </c>
      <c r="AA21" s="1800"/>
      <c r="AB21" s="1800"/>
      <c r="AC21" s="1800"/>
      <c r="AD21" s="1792"/>
      <c r="AE21" s="1800" t="s">
        <v>657</v>
      </c>
      <c r="AF21" s="1800"/>
      <c r="AG21" s="1800"/>
      <c r="AH21" s="1800"/>
      <c r="AI21" s="1792"/>
    </row>
    <row r="22" spans="1:35" ht="27.75" customHeight="1" x14ac:dyDescent="0.15">
      <c r="A22" s="493" t="s">
        <v>549</v>
      </c>
      <c r="B22" s="504"/>
      <c r="C22" s="1823"/>
      <c r="D22" s="1823"/>
      <c r="E22" s="1823"/>
      <c r="F22" s="1823"/>
      <c r="G22" s="1823"/>
      <c r="H22" s="1823"/>
      <c r="I22" s="1827"/>
      <c r="J22" s="1828"/>
      <c r="K22" s="1828"/>
      <c r="L22" s="1828"/>
      <c r="M22" s="1829"/>
      <c r="N22" s="1783"/>
      <c r="O22" s="1783"/>
      <c r="P22" s="1793"/>
      <c r="Q22" s="1793"/>
      <c r="R22" s="1793"/>
      <c r="S22" s="1793"/>
      <c r="T22" s="1793"/>
      <c r="U22" s="1784">
        <f>ROUNDDOWN(Z22*1.08,0)</f>
        <v>0</v>
      </c>
      <c r="V22" s="1785"/>
      <c r="W22" s="1785"/>
      <c r="X22" s="1785"/>
      <c r="Y22" s="1786"/>
      <c r="Z22" s="1784">
        <f>N22*P22</f>
        <v>0</v>
      </c>
      <c r="AA22" s="1785"/>
      <c r="AB22" s="1785"/>
      <c r="AC22" s="1785"/>
      <c r="AD22" s="1786"/>
      <c r="AE22" s="1782"/>
      <c r="AF22" s="1782"/>
      <c r="AG22" s="1782"/>
      <c r="AH22" s="1782"/>
      <c r="AI22" s="1782"/>
    </row>
    <row r="23" spans="1:35" ht="27.75" customHeight="1" x14ac:dyDescent="0.15">
      <c r="A23" s="493" t="s">
        <v>548</v>
      </c>
      <c r="B23" s="504"/>
      <c r="C23" s="1823"/>
      <c r="D23" s="1823"/>
      <c r="E23" s="1823"/>
      <c r="F23" s="1823"/>
      <c r="G23" s="1823"/>
      <c r="H23" s="1823"/>
      <c r="I23" s="1827"/>
      <c r="J23" s="1828"/>
      <c r="K23" s="1828"/>
      <c r="L23" s="1828"/>
      <c r="M23" s="1829"/>
      <c r="N23" s="1783"/>
      <c r="O23" s="1783"/>
      <c r="P23" s="1793"/>
      <c r="Q23" s="1793"/>
      <c r="R23" s="1793"/>
      <c r="S23" s="1793"/>
      <c r="T23" s="1793"/>
      <c r="U23" s="1784">
        <f>ROUNDDOWN(Z23*1.08,0)</f>
        <v>0</v>
      </c>
      <c r="V23" s="1785"/>
      <c r="W23" s="1785"/>
      <c r="X23" s="1785"/>
      <c r="Y23" s="1786"/>
      <c r="Z23" s="1784">
        <f>N23*P23</f>
        <v>0</v>
      </c>
      <c r="AA23" s="1785"/>
      <c r="AB23" s="1785"/>
      <c r="AC23" s="1785"/>
      <c r="AD23" s="1786"/>
      <c r="AE23" s="1782"/>
      <c r="AF23" s="1782"/>
      <c r="AG23" s="1782"/>
      <c r="AH23" s="1782"/>
      <c r="AI23" s="1782"/>
    </row>
    <row r="24" spans="1:35" ht="27.75" customHeight="1" x14ac:dyDescent="0.15">
      <c r="A24" s="493" t="s">
        <v>548</v>
      </c>
      <c r="B24" s="504"/>
      <c r="C24" s="1823"/>
      <c r="D24" s="1823"/>
      <c r="E24" s="1823"/>
      <c r="F24" s="1823"/>
      <c r="G24" s="1823"/>
      <c r="H24" s="1823"/>
      <c r="I24" s="1833"/>
      <c r="J24" s="1834"/>
      <c r="K24" s="1834"/>
      <c r="L24" s="1834"/>
      <c r="M24" s="1835"/>
      <c r="N24" s="1783"/>
      <c r="O24" s="1783"/>
      <c r="P24" s="1793"/>
      <c r="Q24" s="1793"/>
      <c r="R24" s="1793"/>
      <c r="S24" s="1793"/>
      <c r="T24" s="1793"/>
      <c r="U24" s="1784">
        <f>ROUNDDOWN(Z24*1.08,0)</f>
        <v>0</v>
      </c>
      <c r="V24" s="1785"/>
      <c r="W24" s="1785"/>
      <c r="X24" s="1785"/>
      <c r="Y24" s="1786"/>
      <c r="Z24" s="1784">
        <f>N24*P24</f>
        <v>0</v>
      </c>
      <c r="AA24" s="1785"/>
      <c r="AB24" s="1785"/>
      <c r="AC24" s="1785"/>
      <c r="AD24" s="1786"/>
      <c r="AE24" s="1783"/>
      <c r="AF24" s="1783"/>
      <c r="AG24" s="1783"/>
      <c r="AH24" s="1783"/>
      <c r="AI24" s="1783"/>
    </row>
    <row r="25" spans="1:35" ht="27.75" customHeight="1" x14ac:dyDescent="0.15">
      <c r="A25" s="493" t="s">
        <v>548</v>
      </c>
      <c r="B25" s="504"/>
      <c r="C25" s="1823"/>
      <c r="D25" s="1823"/>
      <c r="E25" s="1823"/>
      <c r="F25" s="1823"/>
      <c r="G25" s="1823"/>
      <c r="H25" s="1823"/>
      <c r="I25" s="1827"/>
      <c r="J25" s="1828"/>
      <c r="K25" s="1828"/>
      <c r="L25" s="1828"/>
      <c r="M25" s="1829"/>
      <c r="N25" s="1783"/>
      <c r="O25" s="1783"/>
      <c r="P25" s="1793"/>
      <c r="Q25" s="1793"/>
      <c r="R25" s="1793"/>
      <c r="S25" s="1793"/>
      <c r="T25" s="1793"/>
      <c r="U25" s="1784">
        <f>ROUNDDOWN(Z25*1.08,0)</f>
        <v>0</v>
      </c>
      <c r="V25" s="1785"/>
      <c r="W25" s="1785"/>
      <c r="X25" s="1785"/>
      <c r="Y25" s="1786"/>
      <c r="Z25" s="1784">
        <f>N25*P25</f>
        <v>0</v>
      </c>
      <c r="AA25" s="1785"/>
      <c r="AB25" s="1785"/>
      <c r="AC25" s="1785"/>
      <c r="AD25" s="1786"/>
      <c r="AE25" s="1783"/>
      <c r="AF25" s="1783"/>
      <c r="AG25" s="1783"/>
      <c r="AH25" s="1783"/>
      <c r="AI25" s="1783"/>
    </row>
    <row r="26" spans="1:35" ht="27.75" customHeight="1" x14ac:dyDescent="0.15">
      <c r="A26" s="493" t="s">
        <v>548</v>
      </c>
      <c r="B26" s="504"/>
      <c r="C26" s="1823"/>
      <c r="D26" s="1823"/>
      <c r="E26" s="1823"/>
      <c r="F26" s="1823"/>
      <c r="G26" s="1823"/>
      <c r="H26" s="1823"/>
      <c r="I26" s="1827"/>
      <c r="J26" s="1828"/>
      <c r="K26" s="1828"/>
      <c r="L26" s="1828"/>
      <c r="M26" s="1829"/>
      <c r="N26" s="1783"/>
      <c r="O26" s="1783"/>
      <c r="P26" s="1793"/>
      <c r="Q26" s="1793"/>
      <c r="R26" s="1793"/>
      <c r="S26" s="1793"/>
      <c r="T26" s="1793"/>
      <c r="U26" s="1784">
        <f>ROUNDDOWN(Z26*1.08,0)</f>
        <v>0</v>
      </c>
      <c r="V26" s="1785"/>
      <c r="W26" s="1785"/>
      <c r="X26" s="1785"/>
      <c r="Y26" s="1786"/>
      <c r="Z26" s="1784">
        <f>N26*P26</f>
        <v>0</v>
      </c>
      <c r="AA26" s="1785"/>
      <c r="AB26" s="1785"/>
      <c r="AC26" s="1785"/>
      <c r="AD26" s="1786"/>
      <c r="AE26" s="1783"/>
      <c r="AF26" s="1783"/>
      <c r="AG26" s="1783"/>
      <c r="AH26" s="1783"/>
      <c r="AI26" s="1783"/>
    </row>
    <row r="27" spans="1:35" ht="27.75" customHeight="1" x14ac:dyDescent="0.15">
      <c r="A27" s="1616" t="s">
        <v>526</v>
      </c>
      <c r="B27" s="1617"/>
      <c r="C27" s="1617"/>
      <c r="D27" s="1617"/>
      <c r="E27" s="1617"/>
      <c r="F27" s="1617"/>
      <c r="G27" s="1617"/>
      <c r="H27" s="1617"/>
      <c r="I27" s="1617"/>
      <c r="J27" s="1617"/>
      <c r="K27" s="1617"/>
      <c r="L27" s="1617"/>
      <c r="M27" s="1617"/>
      <c r="N27" s="1617"/>
      <c r="O27" s="1617"/>
      <c r="P27" s="1617"/>
      <c r="Q27" s="1617"/>
      <c r="R27" s="1617"/>
      <c r="S27" s="1617"/>
      <c r="T27" s="1830"/>
      <c r="U27" s="1824">
        <f>SUM(U22:Y26)</f>
        <v>0</v>
      </c>
      <c r="V27" s="1825"/>
      <c r="W27" s="1825"/>
      <c r="X27" s="1825"/>
      <c r="Y27" s="1826"/>
      <c r="Z27" s="1824">
        <f>SUM(Z22:AD26)</f>
        <v>0</v>
      </c>
      <c r="AA27" s="1825"/>
      <c r="AB27" s="1825"/>
      <c r="AC27" s="1825"/>
      <c r="AD27" s="1826"/>
      <c r="AE27" s="1831"/>
      <c r="AF27" s="1831"/>
      <c r="AG27" s="1831"/>
      <c r="AH27" s="1831"/>
      <c r="AI27" s="1832"/>
    </row>
    <row r="28" spans="1:35" ht="10.5" customHeight="1" x14ac:dyDescent="0.15"/>
    <row r="29" spans="1:35" ht="9" customHeight="1" x14ac:dyDescent="0.15">
      <c r="A29" s="248"/>
      <c r="B29" s="248"/>
      <c r="C29" s="248"/>
      <c r="D29" s="248"/>
      <c r="E29" s="248"/>
      <c r="F29" s="248"/>
      <c r="G29" s="248"/>
      <c r="H29" s="248"/>
      <c r="I29" s="248"/>
      <c r="J29" s="248"/>
      <c r="K29" s="248"/>
      <c r="L29" s="248"/>
      <c r="M29" s="248"/>
      <c r="N29" s="248"/>
      <c r="O29" s="248"/>
      <c r="P29" s="248"/>
      <c r="Q29" s="248"/>
      <c r="R29" s="248"/>
      <c r="S29" s="248"/>
      <c r="T29" s="248"/>
      <c r="U29" s="248"/>
      <c r="V29" s="248"/>
      <c r="W29" s="248"/>
      <c r="X29" s="248"/>
      <c r="Y29" s="272"/>
      <c r="Z29" s="272"/>
      <c r="AA29" s="272"/>
      <c r="AB29" s="272"/>
      <c r="AC29" s="272"/>
      <c r="AD29" s="272"/>
      <c r="AE29" s="272"/>
      <c r="AF29" s="250"/>
      <c r="AG29" s="250"/>
      <c r="AH29" s="250"/>
      <c r="AI29" s="250"/>
    </row>
    <row r="30" spans="1:35" ht="15" customHeight="1" x14ac:dyDescent="0.15"/>
    <row r="36" spans="7:36" x14ac:dyDescent="0.15">
      <c r="AJ36" s="251"/>
    </row>
    <row r="37" spans="7:36" x14ac:dyDescent="0.15">
      <c r="AJ37" s="251">
        <v>1250</v>
      </c>
    </row>
    <row r="38" spans="7:36" x14ac:dyDescent="0.15">
      <c r="AJ38" s="251">
        <v>1330</v>
      </c>
    </row>
    <row r="39" spans="7:36" x14ac:dyDescent="0.15">
      <c r="AJ39" s="251">
        <v>1410</v>
      </c>
    </row>
    <row r="40" spans="7:36" x14ac:dyDescent="0.15">
      <c r="AJ40" s="251">
        <v>1490</v>
      </c>
    </row>
    <row r="41" spans="7:36" x14ac:dyDescent="0.15">
      <c r="AJ41" s="251">
        <v>1560</v>
      </c>
    </row>
    <row r="42" spans="7:36" x14ac:dyDescent="0.15">
      <c r="G42" s="252"/>
      <c r="AJ42" s="251">
        <v>1720</v>
      </c>
    </row>
    <row r="43" spans="7:36" x14ac:dyDescent="0.15">
      <c r="AJ43" s="251">
        <v>1880</v>
      </c>
    </row>
    <row r="44" spans="7:36" x14ac:dyDescent="0.15">
      <c r="AJ44" s="251">
        <v>2030</v>
      </c>
    </row>
    <row r="45" spans="7:36" x14ac:dyDescent="0.15">
      <c r="AJ45" s="251">
        <v>2190</v>
      </c>
    </row>
    <row r="46" spans="7:36" x14ac:dyDescent="0.15">
      <c r="AJ46" s="251">
        <v>2350</v>
      </c>
    </row>
    <row r="47" spans="7:36" x14ac:dyDescent="0.15">
      <c r="AJ47" s="251">
        <v>2500</v>
      </c>
    </row>
    <row r="48" spans="7:36" x14ac:dyDescent="0.15">
      <c r="AJ48" s="251">
        <v>2660</v>
      </c>
    </row>
    <row r="49" spans="36:36" x14ac:dyDescent="0.15">
      <c r="AJ49" s="251">
        <v>2820</v>
      </c>
    </row>
    <row r="50" spans="36:36" x14ac:dyDescent="0.15">
      <c r="AJ50" s="251">
        <v>2980</v>
      </c>
    </row>
    <row r="51" spans="36:36" x14ac:dyDescent="0.15">
      <c r="AJ51" s="251">
        <v>3210</v>
      </c>
    </row>
    <row r="52" spans="36:36" x14ac:dyDescent="0.15">
      <c r="AJ52" s="251">
        <v>3450</v>
      </c>
    </row>
    <row r="53" spans="36:36" x14ac:dyDescent="0.15">
      <c r="AJ53" s="251">
        <v>3680</v>
      </c>
    </row>
    <row r="54" spans="36:36" x14ac:dyDescent="0.15">
      <c r="AJ54" s="251">
        <v>3920</v>
      </c>
    </row>
    <row r="55" spans="36:36" x14ac:dyDescent="0.15">
      <c r="AJ55" s="251">
        <v>4150</v>
      </c>
    </row>
    <row r="56" spans="36:36" x14ac:dyDescent="0.15">
      <c r="AJ56" s="251">
        <v>4390</v>
      </c>
    </row>
    <row r="57" spans="36:36" x14ac:dyDescent="0.15">
      <c r="AJ57" s="251">
        <v>4620</v>
      </c>
    </row>
    <row r="58" spans="36:36" x14ac:dyDescent="0.15">
      <c r="AJ58" s="251">
        <v>4860</v>
      </c>
    </row>
  </sheetData>
  <sheetProtection sheet="1" objects="1" scenarios="1" formatCells="0" formatColumns="0" formatRows="0" insertColumns="0" insertRows="0" deleteColumns="0" deleteRows="0"/>
  <mergeCells count="121">
    <mergeCell ref="C7:M7"/>
    <mergeCell ref="Z7:AD7"/>
    <mergeCell ref="U8:Y8"/>
    <mergeCell ref="Z8:AD8"/>
    <mergeCell ref="U9:Y9"/>
    <mergeCell ref="Z9:AD9"/>
    <mergeCell ref="P9:T9"/>
    <mergeCell ref="U26:Y26"/>
    <mergeCell ref="C25:H25"/>
    <mergeCell ref="N25:O25"/>
    <mergeCell ref="N7:O7"/>
    <mergeCell ref="P7:T7"/>
    <mergeCell ref="U7:Y7"/>
    <mergeCell ref="U14:Y14"/>
    <mergeCell ref="P14:T14"/>
    <mergeCell ref="P15:T15"/>
    <mergeCell ref="N10:O10"/>
    <mergeCell ref="P10:T10"/>
    <mergeCell ref="P8:T8"/>
    <mergeCell ref="U16:Y16"/>
    <mergeCell ref="A16:T16"/>
    <mergeCell ref="C22:H22"/>
    <mergeCell ref="I21:M21"/>
    <mergeCell ref="I22:M22"/>
    <mergeCell ref="C21:H21"/>
    <mergeCell ref="N21:O21"/>
    <mergeCell ref="P21:T21"/>
    <mergeCell ref="C24:H24"/>
    <mergeCell ref="C10:M10"/>
    <mergeCell ref="N9:O9"/>
    <mergeCell ref="C8:M8"/>
    <mergeCell ref="N24:O24"/>
    <mergeCell ref="P24:T24"/>
    <mergeCell ref="N15:O15"/>
    <mergeCell ref="C15:M15"/>
    <mergeCell ref="C14:M14"/>
    <mergeCell ref="C13:M13"/>
    <mergeCell ref="N13:O13"/>
    <mergeCell ref="I24:M24"/>
    <mergeCell ref="AE24:AI24"/>
    <mergeCell ref="C23:H23"/>
    <mergeCell ref="N23:O23"/>
    <mergeCell ref="P23:T23"/>
    <mergeCell ref="Z26:AD26"/>
    <mergeCell ref="Z27:AD27"/>
    <mergeCell ref="I26:M26"/>
    <mergeCell ref="AE25:AI25"/>
    <mergeCell ref="C26:H26"/>
    <mergeCell ref="N26:O26"/>
    <mergeCell ref="P26:T26"/>
    <mergeCell ref="AE26:AI26"/>
    <mergeCell ref="I25:M25"/>
    <mergeCell ref="U24:Y24"/>
    <mergeCell ref="A27:T27"/>
    <mergeCell ref="P25:T25"/>
    <mergeCell ref="I23:M23"/>
    <mergeCell ref="U23:Y23"/>
    <mergeCell ref="U27:Y27"/>
    <mergeCell ref="Z24:AD24"/>
    <mergeCell ref="U25:Y25"/>
    <mergeCell ref="AE27:AI27"/>
    <mergeCell ref="AE23:AI23"/>
    <mergeCell ref="Z25:AD25"/>
    <mergeCell ref="AE20:AI20"/>
    <mergeCell ref="AE9:AI9"/>
    <mergeCell ref="AE14:AI14"/>
    <mergeCell ref="AE15:AI15"/>
    <mergeCell ref="Z23:AD23"/>
    <mergeCell ref="AE12:AI12"/>
    <mergeCell ref="F3:J3"/>
    <mergeCell ref="AE4:AI4"/>
    <mergeCell ref="U21:Y21"/>
    <mergeCell ref="Z21:AD21"/>
    <mergeCell ref="U10:Y10"/>
    <mergeCell ref="Z10:AD10"/>
    <mergeCell ref="AE7:AI7"/>
    <mergeCell ref="AE8:AI8"/>
    <mergeCell ref="Z16:AD16"/>
    <mergeCell ref="AE16:AI16"/>
    <mergeCell ref="AE21:AI21"/>
    <mergeCell ref="AE10:AI10"/>
    <mergeCell ref="C11:M11"/>
    <mergeCell ref="N11:O11"/>
    <mergeCell ref="P11:T11"/>
    <mergeCell ref="AE11:AI11"/>
    <mergeCell ref="Z14:AD14"/>
    <mergeCell ref="U15:Y15"/>
    <mergeCell ref="Z15:AD15"/>
    <mergeCell ref="P12:T12"/>
    <mergeCell ref="U12:Y12"/>
    <mergeCell ref="Z12:AD12"/>
    <mergeCell ref="U11:Y11"/>
    <mergeCell ref="Z11:AD11"/>
    <mergeCell ref="Z13:AD13"/>
    <mergeCell ref="AE13:AI13"/>
    <mergeCell ref="P13:T13"/>
    <mergeCell ref="U13:Y13"/>
    <mergeCell ref="AE22:AI22"/>
    <mergeCell ref="N22:O22"/>
    <mergeCell ref="U22:Y22"/>
    <mergeCell ref="Z22:AD22"/>
    <mergeCell ref="N14:O14"/>
    <mergeCell ref="A5:B5"/>
    <mergeCell ref="A21:B21"/>
    <mergeCell ref="P22:T22"/>
    <mergeCell ref="C9:M9"/>
    <mergeCell ref="AE6:AI6"/>
    <mergeCell ref="P5:T5"/>
    <mergeCell ref="P6:T6"/>
    <mergeCell ref="U5:Y5"/>
    <mergeCell ref="Z5:AD5"/>
    <mergeCell ref="AE5:AI5"/>
    <mergeCell ref="U6:Y6"/>
    <mergeCell ref="Z6:AD6"/>
    <mergeCell ref="C5:L5"/>
    <mergeCell ref="N5:O5"/>
    <mergeCell ref="N6:O6"/>
    <mergeCell ref="N8:O8"/>
    <mergeCell ref="C6:M6"/>
    <mergeCell ref="C12:M12"/>
    <mergeCell ref="N12:O12"/>
  </mergeCells>
  <phoneticPr fontId="2"/>
  <dataValidations count="1">
    <dataValidation allowBlank="1" showInputMessage="1" showErrorMessage="1" promptTitle="自動表示です" prompt="計算式がはいっています" sqref="U6:AD16 U21:AD27"/>
  </dataValidations>
  <pageMargins left="0.70866141732283472" right="0.70866141732283472" top="0.74803149606299213" bottom="0.74803149606299213" header="0.31496062992125984" footer="0.31496062992125984"/>
  <pageSetup paperSize="9" orientation="portrait" r:id="rId1"/>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T42"/>
  <sheetViews>
    <sheetView showZeros="0" view="pageBreakPreview" topLeftCell="A16" zoomScaleNormal="100" zoomScaleSheetLayoutView="100" workbookViewId="0">
      <selection activeCell="B28" sqref="B28"/>
    </sheetView>
  </sheetViews>
  <sheetFormatPr defaultColWidth="1.875" defaultRowHeight="13.5" x14ac:dyDescent="0.15"/>
  <cols>
    <col min="1" max="2" width="2.25" style="185" customWidth="1"/>
    <col min="3" max="8" width="2.125" style="185" customWidth="1"/>
    <col min="9" max="35" width="2.375" style="185" customWidth="1"/>
    <col min="36" max="39" width="1.75" style="185" customWidth="1"/>
    <col min="40" max="40" width="0.875" style="185" customWidth="1"/>
    <col min="41" max="41" width="6.75" style="185" customWidth="1"/>
    <col min="42" max="42" width="27.75" style="185" customWidth="1"/>
    <col min="43" max="43" width="19.875" style="537" customWidth="1"/>
    <col min="44" max="238" width="2.5" style="185" customWidth="1"/>
    <col min="239" max="16384" width="1.875" style="185"/>
  </cols>
  <sheetData>
    <row r="1" spans="1:46" ht="15" customHeight="1" x14ac:dyDescent="0.15">
      <c r="A1" s="348"/>
      <c r="B1" s="348"/>
      <c r="C1" s="348"/>
      <c r="D1" s="348"/>
      <c r="E1" s="348"/>
      <c r="F1" s="348"/>
      <c r="G1" s="348"/>
      <c r="H1" s="348"/>
      <c r="I1" s="348"/>
      <c r="J1" s="348"/>
      <c r="K1" s="348"/>
      <c r="L1" s="348"/>
      <c r="M1" s="348"/>
      <c r="N1" s="348"/>
      <c r="O1" s="348"/>
      <c r="P1" s="348"/>
      <c r="Q1" s="348"/>
      <c r="R1" s="352"/>
      <c r="S1" s="352"/>
      <c r="T1" s="352"/>
      <c r="U1" s="352"/>
      <c r="V1" s="352"/>
      <c r="W1" s="352"/>
      <c r="X1" s="352"/>
      <c r="Y1" s="352"/>
      <c r="Z1" s="352"/>
      <c r="AA1" s="352"/>
      <c r="AB1" s="352"/>
      <c r="AC1" s="352"/>
      <c r="AD1" s="352"/>
      <c r="AE1" s="352"/>
      <c r="AF1" s="352"/>
      <c r="AG1" s="352"/>
      <c r="AH1" s="352"/>
      <c r="AI1" s="352"/>
      <c r="AJ1" s="352"/>
      <c r="AK1" s="352"/>
      <c r="AL1" s="352"/>
      <c r="AM1" s="352"/>
    </row>
    <row r="2" spans="1:46" ht="15" customHeight="1" x14ac:dyDescent="0.15">
      <c r="A2" s="495" t="s">
        <v>703</v>
      </c>
      <c r="B2" s="348"/>
      <c r="C2" s="349"/>
      <c r="D2" s="349"/>
      <c r="E2" s="349"/>
      <c r="F2" s="349"/>
      <c r="G2" s="349"/>
      <c r="H2" s="349"/>
      <c r="I2" s="349"/>
      <c r="J2" s="349"/>
      <c r="K2" s="349"/>
      <c r="L2" s="349"/>
      <c r="M2" s="349"/>
      <c r="N2" s="349"/>
      <c r="O2" s="349"/>
      <c r="P2" s="349"/>
      <c r="Q2" s="349"/>
      <c r="R2" s="349"/>
      <c r="S2" s="349"/>
      <c r="T2" s="349"/>
      <c r="U2" s="349"/>
      <c r="V2" s="349"/>
      <c r="W2" s="349"/>
      <c r="X2" s="349"/>
      <c r="Y2" s="349"/>
      <c r="Z2" s="249"/>
      <c r="AA2" s="249"/>
      <c r="AB2" s="249"/>
      <c r="AC2" s="249"/>
      <c r="AD2" s="249"/>
      <c r="AE2" s="249"/>
      <c r="AF2" s="249"/>
      <c r="AG2" s="249"/>
      <c r="AH2" s="348"/>
      <c r="AI2" s="348"/>
      <c r="AJ2" s="348"/>
      <c r="AK2" s="348"/>
      <c r="AL2" s="250"/>
      <c r="AM2" s="250"/>
    </row>
    <row r="3" spans="1:46" ht="13.5" customHeight="1" x14ac:dyDescent="0.15">
      <c r="A3" s="348"/>
      <c r="B3" s="1869" t="s">
        <v>668</v>
      </c>
      <c r="C3" s="1870"/>
      <c r="D3" s="1870"/>
      <c r="E3" s="1870"/>
      <c r="F3" s="1870"/>
      <c r="G3" s="1870"/>
      <c r="H3" s="1870"/>
      <c r="I3" s="1870"/>
      <c r="J3" s="1870"/>
      <c r="K3" s="1870"/>
      <c r="L3" s="350"/>
      <c r="M3" s="349"/>
      <c r="N3" s="349"/>
      <c r="O3" s="349"/>
      <c r="P3" s="349"/>
      <c r="Q3" s="349"/>
      <c r="R3" s="349"/>
      <c r="S3" s="349"/>
      <c r="T3" s="349"/>
      <c r="U3" s="349"/>
      <c r="V3" s="349"/>
      <c r="W3" s="349"/>
      <c r="X3" s="349"/>
      <c r="Y3" s="349"/>
      <c r="Z3" s="349"/>
      <c r="AA3" s="349"/>
      <c r="AB3" s="351"/>
      <c r="AC3" s="351"/>
      <c r="AD3" s="351"/>
      <c r="AE3" s="351"/>
      <c r="AF3" s="1892" t="s">
        <v>418</v>
      </c>
      <c r="AG3" s="1892"/>
      <c r="AH3" s="1892"/>
      <c r="AI3" s="1892"/>
      <c r="AJ3" s="1892"/>
      <c r="AK3" s="1892"/>
      <c r="AL3" s="1892"/>
      <c r="AM3" s="1892"/>
    </row>
    <row r="4" spans="1:46" ht="20.25" customHeight="1" x14ac:dyDescent="0.15">
      <c r="A4" s="1875" t="s">
        <v>497</v>
      </c>
      <c r="B4" s="1877"/>
      <c r="C4" s="1875" t="s">
        <v>670</v>
      </c>
      <c r="D4" s="1876"/>
      <c r="E4" s="1876"/>
      <c r="F4" s="1876"/>
      <c r="G4" s="1876"/>
      <c r="H4" s="1877"/>
      <c r="I4" s="1895" t="s">
        <v>706</v>
      </c>
      <c r="J4" s="1896"/>
      <c r="K4" s="1896"/>
      <c r="L4" s="1896"/>
      <c r="M4" s="1896"/>
      <c r="N4" s="1896"/>
      <c r="O4" s="1896"/>
      <c r="P4" s="1896"/>
      <c r="Q4" s="1896"/>
      <c r="R4" s="1896"/>
      <c r="S4" s="1896"/>
      <c r="T4" s="1896"/>
      <c r="U4" s="1896"/>
      <c r="V4" s="1896"/>
      <c r="W4" s="1896"/>
      <c r="X4" s="1896"/>
      <c r="Y4" s="1896"/>
      <c r="Z4" s="1896"/>
      <c r="AA4" s="1896"/>
      <c r="AB4" s="1896"/>
      <c r="AC4" s="1896"/>
      <c r="AD4" s="1896"/>
      <c r="AE4" s="1896"/>
      <c r="AF4" s="1896"/>
      <c r="AG4" s="1896"/>
      <c r="AH4" s="1896"/>
      <c r="AI4" s="1896"/>
      <c r="AJ4" s="1896"/>
      <c r="AK4" s="1896"/>
      <c r="AL4" s="1896"/>
      <c r="AM4" s="1897"/>
    </row>
    <row r="5" spans="1:46" ht="135.75" customHeight="1" x14ac:dyDescent="0.15">
      <c r="A5" s="1878"/>
      <c r="B5" s="1880"/>
      <c r="C5" s="1878"/>
      <c r="D5" s="1879"/>
      <c r="E5" s="1879"/>
      <c r="F5" s="1879"/>
      <c r="G5" s="1879"/>
      <c r="H5" s="1880"/>
      <c r="I5" s="1888" t="s">
        <v>419</v>
      </c>
      <c r="J5" s="1889"/>
      <c r="K5" s="1889"/>
      <c r="L5" s="1890" t="s">
        <v>420</v>
      </c>
      <c r="M5" s="1890"/>
      <c r="N5" s="1890"/>
      <c r="O5" s="1890" t="s">
        <v>421</v>
      </c>
      <c r="P5" s="1890"/>
      <c r="Q5" s="1890"/>
      <c r="R5" s="1891" t="s">
        <v>704</v>
      </c>
      <c r="S5" s="1891"/>
      <c r="T5" s="1891"/>
      <c r="U5" s="1890" t="s">
        <v>422</v>
      </c>
      <c r="V5" s="1890"/>
      <c r="W5" s="1890"/>
      <c r="X5" s="1891" t="s">
        <v>705</v>
      </c>
      <c r="Y5" s="1891"/>
      <c r="Z5" s="1891"/>
      <c r="AA5" s="1890" t="s">
        <v>423</v>
      </c>
      <c r="AB5" s="1890"/>
      <c r="AC5" s="1890"/>
      <c r="AD5" s="1890" t="s">
        <v>424</v>
      </c>
      <c r="AE5" s="1890"/>
      <c r="AF5" s="1890"/>
      <c r="AG5" s="1889" t="s">
        <v>425</v>
      </c>
      <c r="AH5" s="1889"/>
      <c r="AI5" s="1889"/>
      <c r="AJ5" s="1885" t="s">
        <v>426</v>
      </c>
      <c r="AK5" s="1886"/>
      <c r="AL5" s="1886"/>
      <c r="AM5" s="1887"/>
      <c r="AR5" s="539"/>
      <c r="AS5" s="539"/>
      <c r="AT5" s="539"/>
    </row>
    <row r="6" spans="1:46" ht="25.5" customHeight="1" x14ac:dyDescent="0.15">
      <c r="A6" s="415" t="s">
        <v>553</v>
      </c>
      <c r="B6" s="505"/>
      <c r="C6" s="1859"/>
      <c r="D6" s="1860"/>
      <c r="E6" s="1860"/>
      <c r="F6" s="1860"/>
      <c r="G6" s="1860"/>
      <c r="H6" s="1861"/>
      <c r="I6" s="1610"/>
      <c r="J6" s="1610"/>
      <c r="K6" s="1865"/>
      <c r="L6" s="1874"/>
      <c r="M6" s="1874"/>
      <c r="N6" s="1874"/>
      <c r="O6" s="1874"/>
      <c r="P6" s="1874"/>
      <c r="Q6" s="1874"/>
      <c r="R6" s="1874"/>
      <c r="S6" s="1874"/>
      <c r="T6" s="1874"/>
      <c r="U6" s="1874"/>
      <c r="V6" s="1874"/>
      <c r="W6" s="1874"/>
      <c r="X6" s="1874"/>
      <c r="Y6" s="1874"/>
      <c r="Z6" s="1874"/>
      <c r="AA6" s="1874"/>
      <c r="AB6" s="1874"/>
      <c r="AC6" s="1874"/>
      <c r="AD6" s="1874"/>
      <c r="AE6" s="1874"/>
      <c r="AF6" s="1874"/>
      <c r="AG6" s="1881"/>
      <c r="AH6" s="1610"/>
      <c r="AI6" s="1865"/>
      <c r="AJ6" s="1882">
        <f>SUM(I6:AI6)</f>
        <v>0</v>
      </c>
      <c r="AK6" s="1883"/>
      <c r="AL6" s="1883"/>
      <c r="AM6" s="1884"/>
      <c r="AP6" s="540" t="s">
        <v>778</v>
      </c>
      <c r="AQ6" s="541" t="s">
        <v>779</v>
      </c>
    </row>
    <row r="7" spans="1:46" ht="25.5" customHeight="1" x14ac:dyDescent="0.15">
      <c r="A7" s="415" t="s">
        <v>553</v>
      </c>
      <c r="B7" s="505"/>
      <c r="C7" s="1859"/>
      <c r="D7" s="1860"/>
      <c r="E7" s="1860"/>
      <c r="F7" s="1860"/>
      <c r="G7" s="1860"/>
      <c r="H7" s="1861"/>
      <c r="I7" s="1610"/>
      <c r="J7" s="1610"/>
      <c r="K7" s="1865"/>
      <c r="L7" s="1874"/>
      <c r="M7" s="1874"/>
      <c r="N7" s="1874"/>
      <c r="O7" s="1874"/>
      <c r="P7" s="1874"/>
      <c r="Q7" s="1874"/>
      <c r="R7" s="1874"/>
      <c r="S7" s="1874"/>
      <c r="T7" s="1874"/>
      <c r="U7" s="1874"/>
      <c r="V7" s="1874"/>
      <c r="W7" s="1874"/>
      <c r="X7" s="1874"/>
      <c r="Y7" s="1874"/>
      <c r="Z7" s="1874"/>
      <c r="AA7" s="1874"/>
      <c r="AB7" s="1874"/>
      <c r="AC7" s="1874"/>
      <c r="AD7" s="1874"/>
      <c r="AE7" s="1874"/>
      <c r="AF7" s="1874"/>
      <c r="AG7" s="1881"/>
      <c r="AH7" s="1610"/>
      <c r="AI7" s="1865"/>
      <c r="AJ7" s="1882">
        <f>SUM(I7:AI7)</f>
        <v>0</v>
      </c>
      <c r="AK7" s="1883"/>
      <c r="AL7" s="1883"/>
      <c r="AM7" s="1884"/>
      <c r="AO7" s="187"/>
      <c r="AP7" s="544" t="s">
        <v>780</v>
      </c>
      <c r="AQ7" s="543">
        <v>990</v>
      </c>
    </row>
    <row r="8" spans="1:46" ht="25.5" customHeight="1" x14ac:dyDescent="0.15">
      <c r="A8" s="415" t="s">
        <v>553</v>
      </c>
      <c r="B8" s="505"/>
      <c r="C8" s="1859"/>
      <c r="D8" s="1860"/>
      <c r="E8" s="1860"/>
      <c r="F8" s="1860"/>
      <c r="G8" s="1860"/>
      <c r="H8" s="1861"/>
      <c r="I8" s="1610"/>
      <c r="J8" s="1610"/>
      <c r="K8" s="1865"/>
      <c r="L8" s="1874"/>
      <c r="M8" s="1874"/>
      <c r="N8" s="1874"/>
      <c r="O8" s="1874"/>
      <c r="P8" s="1874"/>
      <c r="Q8" s="1874"/>
      <c r="R8" s="1874"/>
      <c r="S8" s="1874"/>
      <c r="T8" s="1874"/>
      <c r="U8" s="1874"/>
      <c r="V8" s="1874"/>
      <c r="W8" s="1874"/>
      <c r="X8" s="1874"/>
      <c r="Y8" s="1874"/>
      <c r="Z8" s="1874"/>
      <c r="AA8" s="1874"/>
      <c r="AB8" s="1874"/>
      <c r="AC8" s="1874"/>
      <c r="AD8" s="1874"/>
      <c r="AE8" s="1874"/>
      <c r="AF8" s="1874"/>
      <c r="AG8" s="1881"/>
      <c r="AH8" s="1610"/>
      <c r="AI8" s="1865"/>
      <c r="AJ8" s="1882">
        <f>SUM(I8:AI8)</f>
        <v>0</v>
      </c>
      <c r="AK8" s="1883"/>
      <c r="AL8" s="1883"/>
      <c r="AM8" s="1884"/>
      <c r="AP8" s="542" t="s">
        <v>753</v>
      </c>
      <c r="AQ8" s="543">
        <v>1050</v>
      </c>
    </row>
    <row r="9" spans="1:46" ht="25.5" customHeight="1" x14ac:dyDescent="0.15">
      <c r="A9" s="415" t="s">
        <v>553</v>
      </c>
      <c r="B9" s="505"/>
      <c r="C9" s="1859"/>
      <c r="D9" s="1860"/>
      <c r="E9" s="1860"/>
      <c r="F9" s="1860"/>
      <c r="G9" s="1860"/>
      <c r="H9" s="1861"/>
      <c r="I9" s="1865"/>
      <c r="J9" s="1866"/>
      <c r="K9" s="1867"/>
      <c r="L9" s="1868"/>
      <c r="M9" s="1866"/>
      <c r="N9" s="1867"/>
      <c r="O9" s="1868"/>
      <c r="P9" s="1866"/>
      <c r="Q9" s="1867"/>
      <c r="R9" s="1868"/>
      <c r="S9" s="1866"/>
      <c r="T9" s="1866"/>
      <c r="U9" s="1868"/>
      <c r="V9" s="1866"/>
      <c r="W9" s="1867"/>
      <c r="X9" s="1868"/>
      <c r="Y9" s="1866"/>
      <c r="Z9" s="1867"/>
      <c r="AA9" s="1868"/>
      <c r="AB9" s="1866"/>
      <c r="AC9" s="1867"/>
      <c r="AD9" s="1868"/>
      <c r="AE9" s="1866"/>
      <c r="AF9" s="1867"/>
      <c r="AG9" s="1868"/>
      <c r="AH9" s="1866"/>
      <c r="AI9" s="1867"/>
      <c r="AJ9" s="1882" t="str">
        <f t="shared" ref="AJ9:AJ15" si="0">IF(C9="","",SUM(I9:AI9))</f>
        <v/>
      </c>
      <c r="AK9" s="1883"/>
      <c r="AL9" s="1883"/>
      <c r="AM9" s="1884"/>
      <c r="AP9" s="542" t="s">
        <v>754</v>
      </c>
      <c r="AQ9" s="543">
        <v>1110</v>
      </c>
    </row>
    <row r="10" spans="1:46" ht="25.5" customHeight="1" x14ac:dyDescent="0.15">
      <c r="A10" s="415" t="s">
        <v>553</v>
      </c>
      <c r="B10" s="505"/>
      <c r="C10" s="1859"/>
      <c r="D10" s="1860"/>
      <c r="E10" s="1860"/>
      <c r="F10" s="1860"/>
      <c r="G10" s="1860"/>
      <c r="H10" s="1861"/>
      <c r="I10" s="1865"/>
      <c r="J10" s="1866"/>
      <c r="K10" s="1867"/>
      <c r="L10" s="1868"/>
      <c r="M10" s="1866"/>
      <c r="N10" s="1867"/>
      <c r="O10" s="1868"/>
      <c r="P10" s="1866"/>
      <c r="Q10" s="1867"/>
      <c r="R10" s="1868"/>
      <c r="S10" s="1866"/>
      <c r="T10" s="1866"/>
      <c r="U10" s="1868"/>
      <c r="V10" s="1866"/>
      <c r="W10" s="1867"/>
      <c r="X10" s="1868"/>
      <c r="Y10" s="1866"/>
      <c r="Z10" s="1867"/>
      <c r="AA10" s="1868"/>
      <c r="AB10" s="1866"/>
      <c r="AC10" s="1867"/>
      <c r="AD10" s="1868"/>
      <c r="AE10" s="1866"/>
      <c r="AF10" s="1867"/>
      <c r="AG10" s="1868"/>
      <c r="AH10" s="1866"/>
      <c r="AI10" s="1867"/>
      <c r="AJ10" s="1882" t="str">
        <f t="shared" si="0"/>
        <v/>
      </c>
      <c r="AK10" s="1883"/>
      <c r="AL10" s="1883"/>
      <c r="AM10" s="1884"/>
      <c r="AP10" s="542" t="s">
        <v>755</v>
      </c>
      <c r="AQ10" s="543">
        <v>1180</v>
      </c>
    </row>
    <row r="11" spans="1:46" ht="25.5" customHeight="1" x14ac:dyDescent="0.15">
      <c r="A11" s="415" t="s">
        <v>553</v>
      </c>
      <c r="B11" s="505"/>
      <c r="C11" s="1859"/>
      <c r="D11" s="1860"/>
      <c r="E11" s="1860"/>
      <c r="F11" s="1860"/>
      <c r="G11" s="1860"/>
      <c r="H11" s="1861"/>
      <c r="I11" s="1865"/>
      <c r="J11" s="1866"/>
      <c r="K11" s="1867"/>
      <c r="L11" s="1868"/>
      <c r="M11" s="1866"/>
      <c r="N11" s="1867"/>
      <c r="O11" s="1868"/>
      <c r="P11" s="1866"/>
      <c r="Q11" s="1867"/>
      <c r="R11" s="1868"/>
      <c r="S11" s="1866"/>
      <c r="T11" s="1866"/>
      <c r="U11" s="1868"/>
      <c r="V11" s="1866"/>
      <c r="W11" s="1867"/>
      <c r="X11" s="1868"/>
      <c r="Y11" s="1866"/>
      <c r="Z11" s="1867"/>
      <c r="AA11" s="1868"/>
      <c r="AB11" s="1866"/>
      <c r="AC11" s="1867"/>
      <c r="AD11" s="1868"/>
      <c r="AE11" s="1866"/>
      <c r="AF11" s="1867"/>
      <c r="AG11" s="1868"/>
      <c r="AH11" s="1866"/>
      <c r="AI11" s="1867"/>
      <c r="AJ11" s="1882" t="str">
        <f t="shared" si="0"/>
        <v/>
      </c>
      <c r="AK11" s="1883"/>
      <c r="AL11" s="1883"/>
      <c r="AM11" s="1884"/>
      <c r="AP11" s="542" t="s">
        <v>756</v>
      </c>
      <c r="AQ11" s="543">
        <v>1260</v>
      </c>
    </row>
    <row r="12" spans="1:46" ht="25.5" customHeight="1" x14ac:dyDescent="0.15">
      <c r="A12" s="415" t="s">
        <v>553</v>
      </c>
      <c r="B12" s="505"/>
      <c r="C12" s="1859"/>
      <c r="D12" s="1860"/>
      <c r="E12" s="1860"/>
      <c r="F12" s="1860"/>
      <c r="G12" s="1860"/>
      <c r="H12" s="1861"/>
      <c r="I12" s="1865"/>
      <c r="J12" s="1866"/>
      <c r="K12" s="1867"/>
      <c r="L12" s="1868"/>
      <c r="M12" s="1866"/>
      <c r="N12" s="1867"/>
      <c r="O12" s="1868"/>
      <c r="P12" s="1866"/>
      <c r="Q12" s="1867"/>
      <c r="R12" s="1868"/>
      <c r="S12" s="1866"/>
      <c r="T12" s="1866"/>
      <c r="U12" s="1868"/>
      <c r="V12" s="1866"/>
      <c r="W12" s="1867"/>
      <c r="X12" s="1868"/>
      <c r="Y12" s="1866"/>
      <c r="Z12" s="1867"/>
      <c r="AA12" s="1868"/>
      <c r="AB12" s="1866"/>
      <c r="AC12" s="1867"/>
      <c r="AD12" s="1868"/>
      <c r="AE12" s="1866"/>
      <c r="AF12" s="1867"/>
      <c r="AG12" s="1868"/>
      <c r="AH12" s="1866"/>
      <c r="AI12" s="1867"/>
      <c r="AJ12" s="1882" t="str">
        <f t="shared" si="0"/>
        <v/>
      </c>
      <c r="AK12" s="1883"/>
      <c r="AL12" s="1883"/>
      <c r="AM12" s="1884"/>
      <c r="AP12" s="542" t="s">
        <v>757</v>
      </c>
      <c r="AQ12" s="543">
        <v>1340</v>
      </c>
    </row>
    <row r="13" spans="1:46" ht="25.5" customHeight="1" x14ac:dyDescent="0.15">
      <c r="A13" s="415" t="s">
        <v>553</v>
      </c>
      <c r="B13" s="505"/>
      <c r="C13" s="1859"/>
      <c r="D13" s="1860"/>
      <c r="E13" s="1860"/>
      <c r="F13" s="1860"/>
      <c r="G13" s="1860"/>
      <c r="H13" s="1861"/>
      <c r="I13" s="1865"/>
      <c r="J13" s="1866"/>
      <c r="K13" s="1867"/>
      <c r="L13" s="1868"/>
      <c r="M13" s="1866"/>
      <c r="N13" s="1867"/>
      <c r="O13" s="1868"/>
      <c r="P13" s="1866"/>
      <c r="Q13" s="1867"/>
      <c r="R13" s="1868"/>
      <c r="S13" s="1866"/>
      <c r="T13" s="1866"/>
      <c r="U13" s="1868"/>
      <c r="V13" s="1866"/>
      <c r="W13" s="1867"/>
      <c r="X13" s="1868"/>
      <c r="Y13" s="1866"/>
      <c r="Z13" s="1867"/>
      <c r="AA13" s="1868"/>
      <c r="AB13" s="1866"/>
      <c r="AC13" s="1867"/>
      <c r="AD13" s="1868"/>
      <c r="AE13" s="1866"/>
      <c r="AF13" s="1867"/>
      <c r="AG13" s="1868"/>
      <c r="AH13" s="1866"/>
      <c r="AI13" s="1867"/>
      <c r="AJ13" s="1882" t="str">
        <f t="shared" si="0"/>
        <v/>
      </c>
      <c r="AK13" s="1883"/>
      <c r="AL13" s="1883"/>
      <c r="AM13" s="1884"/>
      <c r="AP13" s="542" t="s">
        <v>758</v>
      </c>
      <c r="AQ13" s="543">
        <v>1410</v>
      </c>
    </row>
    <row r="14" spans="1:46" ht="25.5" customHeight="1" x14ac:dyDescent="0.15">
      <c r="A14" s="415" t="s">
        <v>553</v>
      </c>
      <c r="B14" s="505"/>
      <c r="C14" s="1859"/>
      <c r="D14" s="1860"/>
      <c r="E14" s="1860"/>
      <c r="F14" s="1860"/>
      <c r="G14" s="1860"/>
      <c r="H14" s="1861"/>
      <c r="I14" s="1865"/>
      <c r="J14" s="1866"/>
      <c r="K14" s="1867"/>
      <c r="L14" s="1868"/>
      <c r="M14" s="1866"/>
      <c r="N14" s="1867"/>
      <c r="O14" s="1868"/>
      <c r="P14" s="1866"/>
      <c r="Q14" s="1867"/>
      <c r="R14" s="1868"/>
      <c r="S14" s="1866"/>
      <c r="T14" s="1866"/>
      <c r="U14" s="1868"/>
      <c r="V14" s="1866"/>
      <c r="W14" s="1867"/>
      <c r="X14" s="1868"/>
      <c r="Y14" s="1866"/>
      <c r="Z14" s="1867"/>
      <c r="AA14" s="1868"/>
      <c r="AB14" s="1866"/>
      <c r="AC14" s="1867"/>
      <c r="AD14" s="1868"/>
      <c r="AE14" s="1866"/>
      <c r="AF14" s="1867"/>
      <c r="AG14" s="1868"/>
      <c r="AH14" s="1866"/>
      <c r="AI14" s="1867"/>
      <c r="AJ14" s="1882" t="str">
        <f t="shared" si="0"/>
        <v/>
      </c>
      <c r="AK14" s="1883"/>
      <c r="AL14" s="1883"/>
      <c r="AM14" s="1884"/>
      <c r="AP14" s="542" t="s">
        <v>759</v>
      </c>
      <c r="AQ14" s="543">
        <v>1490</v>
      </c>
    </row>
    <row r="15" spans="1:46" ht="25.5" customHeight="1" x14ac:dyDescent="0.15">
      <c r="A15" s="415" t="s">
        <v>553</v>
      </c>
      <c r="B15" s="503"/>
      <c r="C15" s="1859"/>
      <c r="D15" s="1860"/>
      <c r="E15" s="1860"/>
      <c r="F15" s="1860"/>
      <c r="G15" s="1860"/>
      <c r="H15" s="1861"/>
      <c r="I15" s="1610"/>
      <c r="J15" s="1610"/>
      <c r="K15" s="1865"/>
      <c r="L15" s="1874"/>
      <c r="M15" s="1874"/>
      <c r="N15" s="1874"/>
      <c r="O15" s="1874"/>
      <c r="P15" s="1874"/>
      <c r="Q15" s="1874"/>
      <c r="R15" s="1874"/>
      <c r="S15" s="1874"/>
      <c r="T15" s="1874"/>
      <c r="U15" s="1874"/>
      <c r="V15" s="1874"/>
      <c r="W15" s="1874"/>
      <c r="X15" s="1874"/>
      <c r="Y15" s="1874"/>
      <c r="Z15" s="1874"/>
      <c r="AA15" s="1874"/>
      <c r="AB15" s="1874"/>
      <c r="AC15" s="1874"/>
      <c r="AD15" s="1874"/>
      <c r="AE15" s="1874"/>
      <c r="AF15" s="1874"/>
      <c r="AG15" s="1881"/>
      <c r="AH15" s="1610"/>
      <c r="AI15" s="1865"/>
      <c r="AJ15" s="1882" t="str">
        <f t="shared" si="0"/>
        <v/>
      </c>
      <c r="AK15" s="1883"/>
      <c r="AL15" s="1883"/>
      <c r="AM15" s="1884"/>
      <c r="AP15" s="542" t="s">
        <v>760</v>
      </c>
      <c r="AQ15" s="543">
        <v>1570</v>
      </c>
    </row>
    <row r="16" spans="1:46" ht="10.5" customHeight="1" x14ac:dyDescent="0.15">
      <c r="A16" s="348"/>
      <c r="B16" s="358"/>
      <c r="C16" s="384"/>
      <c r="D16" s="384"/>
      <c r="E16" s="384"/>
      <c r="F16" s="384"/>
      <c r="G16" s="384"/>
      <c r="H16" s="384"/>
      <c r="I16" s="384"/>
      <c r="J16" s="384"/>
      <c r="K16" s="384"/>
      <c r="L16" s="384"/>
      <c r="M16" s="384"/>
      <c r="N16" s="384"/>
      <c r="O16" s="384"/>
      <c r="P16" s="384"/>
      <c r="Q16" s="384"/>
      <c r="R16" s="385"/>
      <c r="S16" s="385"/>
      <c r="T16" s="385"/>
      <c r="U16" s="385"/>
      <c r="V16" s="385"/>
      <c r="W16" s="385"/>
      <c r="X16" s="385"/>
      <c r="Y16" s="385"/>
      <c r="Z16" s="385"/>
      <c r="AA16" s="385"/>
      <c r="AB16" s="385"/>
      <c r="AC16" s="385"/>
      <c r="AD16" s="386"/>
      <c r="AE16" s="386"/>
      <c r="AF16" s="386"/>
      <c r="AG16" s="386"/>
      <c r="AH16" s="386"/>
      <c r="AI16" s="384"/>
      <c r="AJ16" s="386"/>
      <c r="AK16" s="386"/>
      <c r="AL16" s="386"/>
      <c r="AM16" s="386"/>
      <c r="AP16" s="542" t="s">
        <v>761</v>
      </c>
      <c r="AQ16" s="543">
        <v>1730</v>
      </c>
    </row>
    <row r="17" spans="1:43" ht="16.5" customHeight="1" x14ac:dyDescent="0.15">
      <c r="A17" s="348"/>
      <c r="B17" s="348" t="s">
        <v>669</v>
      </c>
      <c r="C17" s="348"/>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F17" s="348"/>
      <c r="AG17" s="1892" t="s">
        <v>378</v>
      </c>
      <c r="AH17" s="1892"/>
      <c r="AI17" s="1892"/>
      <c r="AJ17" s="1892"/>
      <c r="AK17" s="1892"/>
      <c r="AL17" s="1892"/>
      <c r="AM17" s="1892"/>
      <c r="AP17" s="542" t="s">
        <v>762</v>
      </c>
      <c r="AQ17" s="543">
        <v>1890</v>
      </c>
    </row>
    <row r="18" spans="1:43" ht="32.25" customHeight="1" x14ac:dyDescent="0.15">
      <c r="A18" s="1862" t="s">
        <v>672</v>
      </c>
      <c r="B18" s="1864"/>
      <c r="C18" s="1862" t="s">
        <v>671</v>
      </c>
      <c r="D18" s="1863"/>
      <c r="E18" s="1863"/>
      <c r="F18" s="1863"/>
      <c r="G18" s="1863"/>
      <c r="H18" s="1864"/>
      <c r="I18" s="1862" t="s">
        <v>412</v>
      </c>
      <c r="J18" s="1863"/>
      <c r="K18" s="1863"/>
      <c r="L18" s="1863"/>
      <c r="M18" s="1864"/>
      <c r="N18" s="1862" t="s">
        <v>413</v>
      </c>
      <c r="O18" s="1863"/>
      <c r="P18" s="1863"/>
      <c r="Q18" s="1864"/>
      <c r="R18" s="1862" t="s">
        <v>414</v>
      </c>
      <c r="S18" s="1863"/>
      <c r="T18" s="1863"/>
      <c r="U18" s="1864"/>
      <c r="V18" s="1862" t="s">
        <v>415</v>
      </c>
      <c r="W18" s="1863"/>
      <c r="X18" s="1863"/>
      <c r="Y18" s="1863"/>
      <c r="Z18" s="1864"/>
      <c r="AA18" s="1871" t="s">
        <v>416</v>
      </c>
      <c r="AB18" s="1872"/>
      <c r="AC18" s="1872"/>
      <c r="AD18" s="1872"/>
      <c r="AE18" s="1873"/>
      <c r="AF18" s="1791" t="s">
        <v>417</v>
      </c>
      <c r="AG18" s="1893"/>
      <c r="AH18" s="1893"/>
      <c r="AI18" s="1893"/>
      <c r="AJ18" s="1893"/>
      <c r="AK18" s="1893"/>
      <c r="AL18" s="1893"/>
      <c r="AM18" s="1894"/>
      <c r="AP18" s="542" t="s">
        <v>763</v>
      </c>
      <c r="AQ18" s="543">
        <v>2040</v>
      </c>
    </row>
    <row r="19" spans="1:43" ht="25.5" customHeight="1" x14ac:dyDescent="0.15">
      <c r="A19" s="415" t="s">
        <v>553</v>
      </c>
      <c r="B19" s="505"/>
      <c r="C19" s="1844" t="str">
        <f>IF(C6="","―",C6)</f>
        <v>―</v>
      </c>
      <c r="D19" s="1845"/>
      <c r="E19" s="1845"/>
      <c r="F19" s="1845"/>
      <c r="G19" s="1845"/>
      <c r="H19" s="1846"/>
      <c r="I19" s="1847"/>
      <c r="J19" s="1848"/>
      <c r="K19" s="1848"/>
      <c r="L19" s="1848"/>
      <c r="M19" s="1849"/>
      <c r="N19" s="1850"/>
      <c r="O19" s="1851"/>
      <c r="P19" s="1851"/>
      <c r="Q19" s="1852"/>
      <c r="R19" s="1853">
        <f t="shared" ref="R19:R28" si="1">IF(ISNUMBER($AJ6),$AJ6,"")</f>
        <v>0</v>
      </c>
      <c r="S19" s="1854"/>
      <c r="T19" s="1854"/>
      <c r="U19" s="1855"/>
      <c r="V19" s="1856">
        <f t="shared" ref="V19:V28" si="2">IF(ISNUMBER($R19),$N19*$R19,"")</f>
        <v>0</v>
      </c>
      <c r="W19" s="1857"/>
      <c r="X19" s="1857"/>
      <c r="Y19" s="1857"/>
      <c r="Z19" s="1858"/>
      <c r="AA19" s="1856">
        <f t="shared" ref="AA19:AA28" si="3">IF(ISNUMBER($R19),$N19*$R19,"")</f>
        <v>0</v>
      </c>
      <c r="AB19" s="1857"/>
      <c r="AC19" s="1857"/>
      <c r="AD19" s="1857"/>
      <c r="AE19" s="1858"/>
      <c r="AF19" s="1839"/>
      <c r="AG19" s="1840"/>
      <c r="AH19" s="1840"/>
      <c r="AI19" s="1840"/>
      <c r="AJ19" s="1840"/>
      <c r="AK19" s="1840"/>
      <c r="AL19" s="1840"/>
      <c r="AM19" s="1841"/>
      <c r="AP19" s="542" t="s">
        <v>764</v>
      </c>
      <c r="AQ19" s="543">
        <v>2200</v>
      </c>
    </row>
    <row r="20" spans="1:43" ht="25.5" customHeight="1" x14ac:dyDescent="0.15">
      <c r="A20" s="415" t="s">
        <v>553</v>
      </c>
      <c r="B20" s="505"/>
      <c r="C20" s="1844" t="str">
        <f t="shared" ref="C20:C28" si="4">IF(C7="","―",C7)</f>
        <v>―</v>
      </c>
      <c r="D20" s="1845"/>
      <c r="E20" s="1845"/>
      <c r="F20" s="1845"/>
      <c r="G20" s="1845"/>
      <c r="H20" s="1846"/>
      <c r="I20" s="1847"/>
      <c r="J20" s="1848"/>
      <c r="K20" s="1848"/>
      <c r="L20" s="1848"/>
      <c r="M20" s="1849"/>
      <c r="N20" s="1850"/>
      <c r="O20" s="1851"/>
      <c r="P20" s="1851"/>
      <c r="Q20" s="1852"/>
      <c r="R20" s="1853">
        <f t="shared" si="1"/>
        <v>0</v>
      </c>
      <c r="S20" s="1854"/>
      <c r="T20" s="1854"/>
      <c r="U20" s="1855"/>
      <c r="V20" s="1856">
        <f t="shared" si="2"/>
        <v>0</v>
      </c>
      <c r="W20" s="1857"/>
      <c r="X20" s="1857"/>
      <c r="Y20" s="1857"/>
      <c r="Z20" s="1858"/>
      <c r="AA20" s="1856">
        <f t="shared" si="3"/>
        <v>0</v>
      </c>
      <c r="AB20" s="1857"/>
      <c r="AC20" s="1857"/>
      <c r="AD20" s="1857"/>
      <c r="AE20" s="1858"/>
      <c r="AF20" s="1839"/>
      <c r="AG20" s="1842"/>
      <c r="AH20" s="1842"/>
      <c r="AI20" s="1842"/>
      <c r="AJ20" s="1842"/>
      <c r="AK20" s="1842"/>
      <c r="AL20" s="1842"/>
      <c r="AM20" s="1843"/>
      <c r="AN20" s="345"/>
      <c r="AP20" s="542" t="s">
        <v>765</v>
      </c>
      <c r="AQ20" s="543">
        <v>2360</v>
      </c>
    </row>
    <row r="21" spans="1:43" ht="25.5" customHeight="1" x14ac:dyDescent="0.15">
      <c r="A21" s="415" t="s">
        <v>553</v>
      </c>
      <c r="B21" s="505"/>
      <c r="C21" s="1844" t="str">
        <f t="shared" si="4"/>
        <v>―</v>
      </c>
      <c r="D21" s="1845"/>
      <c r="E21" s="1845"/>
      <c r="F21" s="1845"/>
      <c r="G21" s="1845"/>
      <c r="H21" s="1846"/>
      <c r="I21" s="1847"/>
      <c r="J21" s="1848"/>
      <c r="K21" s="1848"/>
      <c r="L21" s="1848"/>
      <c r="M21" s="1849"/>
      <c r="N21" s="1850"/>
      <c r="O21" s="1851"/>
      <c r="P21" s="1851"/>
      <c r="Q21" s="1852"/>
      <c r="R21" s="1853">
        <f t="shared" si="1"/>
        <v>0</v>
      </c>
      <c r="S21" s="1854"/>
      <c r="T21" s="1854"/>
      <c r="U21" s="1855"/>
      <c r="V21" s="1856">
        <f t="shared" si="2"/>
        <v>0</v>
      </c>
      <c r="W21" s="1857"/>
      <c r="X21" s="1857"/>
      <c r="Y21" s="1857"/>
      <c r="Z21" s="1858"/>
      <c r="AA21" s="1856">
        <f t="shared" si="3"/>
        <v>0</v>
      </c>
      <c r="AB21" s="1857"/>
      <c r="AC21" s="1857"/>
      <c r="AD21" s="1857"/>
      <c r="AE21" s="1858"/>
      <c r="AF21" s="1839"/>
      <c r="AG21" s="1842"/>
      <c r="AH21" s="1842"/>
      <c r="AI21" s="1842"/>
      <c r="AJ21" s="1842"/>
      <c r="AK21" s="1842"/>
      <c r="AL21" s="1842"/>
      <c r="AM21" s="1843"/>
      <c r="AP21" s="542" t="s">
        <v>766</v>
      </c>
      <c r="AQ21" s="543">
        <v>2520</v>
      </c>
    </row>
    <row r="22" spans="1:43" ht="25.5" customHeight="1" x14ac:dyDescent="0.15">
      <c r="A22" s="415" t="s">
        <v>553</v>
      </c>
      <c r="B22" s="505"/>
      <c r="C22" s="1844" t="str">
        <f t="shared" si="4"/>
        <v>―</v>
      </c>
      <c r="D22" s="1845"/>
      <c r="E22" s="1845"/>
      <c r="F22" s="1845"/>
      <c r="G22" s="1845"/>
      <c r="H22" s="1846"/>
      <c r="I22" s="1847"/>
      <c r="J22" s="1848"/>
      <c r="K22" s="1848"/>
      <c r="L22" s="1848"/>
      <c r="M22" s="1849"/>
      <c r="N22" s="1850"/>
      <c r="O22" s="1851"/>
      <c r="P22" s="1851"/>
      <c r="Q22" s="1852"/>
      <c r="R22" s="1853" t="str">
        <f>IF(ISNUMBER($AJ9),$AJ9,"")</f>
        <v/>
      </c>
      <c r="S22" s="1854"/>
      <c r="T22" s="1854"/>
      <c r="U22" s="1855"/>
      <c r="V22" s="1856" t="str">
        <f t="shared" si="2"/>
        <v/>
      </c>
      <c r="W22" s="1857"/>
      <c r="X22" s="1857"/>
      <c r="Y22" s="1857"/>
      <c r="Z22" s="1858"/>
      <c r="AA22" s="1856" t="str">
        <f t="shared" si="3"/>
        <v/>
      </c>
      <c r="AB22" s="1857"/>
      <c r="AC22" s="1857"/>
      <c r="AD22" s="1857"/>
      <c r="AE22" s="1858"/>
      <c r="AF22" s="1839"/>
      <c r="AG22" s="1842"/>
      <c r="AH22" s="1842"/>
      <c r="AI22" s="1842"/>
      <c r="AJ22" s="1842"/>
      <c r="AK22" s="1842"/>
      <c r="AL22" s="1842"/>
      <c r="AM22" s="1843"/>
      <c r="AP22" s="542" t="s">
        <v>767</v>
      </c>
      <c r="AQ22" s="543">
        <v>2680</v>
      </c>
    </row>
    <row r="23" spans="1:43" ht="25.5" customHeight="1" x14ac:dyDescent="0.15">
      <c r="A23" s="415" t="s">
        <v>553</v>
      </c>
      <c r="B23" s="505"/>
      <c r="C23" s="1844" t="str">
        <f t="shared" si="4"/>
        <v>―</v>
      </c>
      <c r="D23" s="1845"/>
      <c r="E23" s="1845"/>
      <c r="F23" s="1845"/>
      <c r="G23" s="1845"/>
      <c r="H23" s="1846"/>
      <c r="I23" s="1847"/>
      <c r="J23" s="1848"/>
      <c r="K23" s="1848"/>
      <c r="L23" s="1848"/>
      <c r="M23" s="1849"/>
      <c r="N23" s="1850"/>
      <c r="O23" s="1851"/>
      <c r="P23" s="1851"/>
      <c r="Q23" s="1852"/>
      <c r="R23" s="1853" t="str">
        <f t="shared" si="1"/>
        <v/>
      </c>
      <c r="S23" s="1854"/>
      <c r="T23" s="1854"/>
      <c r="U23" s="1855"/>
      <c r="V23" s="1856" t="str">
        <f t="shared" si="2"/>
        <v/>
      </c>
      <c r="W23" s="1857"/>
      <c r="X23" s="1857"/>
      <c r="Y23" s="1857"/>
      <c r="Z23" s="1858"/>
      <c r="AA23" s="1856" t="str">
        <f t="shared" si="3"/>
        <v/>
      </c>
      <c r="AB23" s="1857"/>
      <c r="AC23" s="1857"/>
      <c r="AD23" s="1857"/>
      <c r="AE23" s="1858"/>
      <c r="AF23" s="1839"/>
      <c r="AG23" s="1842"/>
      <c r="AH23" s="1842"/>
      <c r="AI23" s="1842"/>
      <c r="AJ23" s="1842"/>
      <c r="AK23" s="1842"/>
      <c r="AL23" s="1842"/>
      <c r="AM23" s="1843"/>
      <c r="AP23" s="542" t="s">
        <v>768</v>
      </c>
      <c r="AQ23" s="543">
        <v>2830</v>
      </c>
    </row>
    <row r="24" spans="1:43" ht="25.5" customHeight="1" x14ac:dyDescent="0.15">
      <c r="A24" s="415" t="s">
        <v>553</v>
      </c>
      <c r="B24" s="505"/>
      <c r="C24" s="1844" t="str">
        <f t="shared" si="4"/>
        <v>―</v>
      </c>
      <c r="D24" s="1845"/>
      <c r="E24" s="1845"/>
      <c r="F24" s="1845"/>
      <c r="G24" s="1845"/>
      <c r="H24" s="1846"/>
      <c r="I24" s="1847"/>
      <c r="J24" s="1848"/>
      <c r="K24" s="1848"/>
      <c r="L24" s="1848"/>
      <c r="M24" s="1849"/>
      <c r="N24" s="1850"/>
      <c r="O24" s="1851"/>
      <c r="P24" s="1851"/>
      <c r="Q24" s="1852"/>
      <c r="R24" s="1853" t="str">
        <f t="shared" si="1"/>
        <v/>
      </c>
      <c r="S24" s="1854"/>
      <c r="T24" s="1854"/>
      <c r="U24" s="1855"/>
      <c r="V24" s="1856" t="str">
        <f t="shared" si="2"/>
        <v/>
      </c>
      <c r="W24" s="1857"/>
      <c r="X24" s="1857"/>
      <c r="Y24" s="1857"/>
      <c r="Z24" s="1858"/>
      <c r="AA24" s="1856" t="str">
        <f t="shared" si="3"/>
        <v/>
      </c>
      <c r="AB24" s="1857"/>
      <c r="AC24" s="1857"/>
      <c r="AD24" s="1857"/>
      <c r="AE24" s="1858"/>
      <c r="AF24" s="1839"/>
      <c r="AG24" s="1842"/>
      <c r="AH24" s="1842"/>
      <c r="AI24" s="1842"/>
      <c r="AJ24" s="1842"/>
      <c r="AK24" s="1842"/>
      <c r="AL24" s="1842"/>
      <c r="AM24" s="1843"/>
      <c r="AP24" s="542" t="s">
        <v>769</v>
      </c>
      <c r="AQ24" s="543">
        <v>2990</v>
      </c>
    </row>
    <row r="25" spans="1:43" ht="25.5" customHeight="1" x14ac:dyDescent="0.15">
      <c r="A25" s="415" t="s">
        <v>553</v>
      </c>
      <c r="B25" s="505"/>
      <c r="C25" s="1844" t="str">
        <f t="shared" si="4"/>
        <v>―</v>
      </c>
      <c r="D25" s="1845"/>
      <c r="E25" s="1845"/>
      <c r="F25" s="1845"/>
      <c r="G25" s="1845"/>
      <c r="H25" s="1846"/>
      <c r="I25" s="1847"/>
      <c r="J25" s="1848"/>
      <c r="K25" s="1848"/>
      <c r="L25" s="1848"/>
      <c r="M25" s="1849"/>
      <c r="N25" s="1850"/>
      <c r="O25" s="1851"/>
      <c r="P25" s="1851"/>
      <c r="Q25" s="1852"/>
      <c r="R25" s="1853" t="str">
        <f t="shared" si="1"/>
        <v/>
      </c>
      <c r="S25" s="1854"/>
      <c r="T25" s="1854"/>
      <c r="U25" s="1855"/>
      <c r="V25" s="1856" t="str">
        <f t="shared" si="2"/>
        <v/>
      </c>
      <c r="W25" s="1857"/>
      <c r="X25" s="1857"/>
      <c r="Y25" s="1857"/>
      <c r="Z25" s="1858"/>
      <c r="AA25" s="1856" t="str">
        <f t="shared" si="3"/>
        <v/>
      </c>
      <c r="AB25" s="1857"/>
      <c r="AC25" s="1857"/>
      <c r="AD25" s="1857"/>
      <c r="AE25" s="1858"/>
      <c r="AF25" s="1839"/>
      <c r="AG25" s="1842"/>
      <c r="AH25" s="1842"/>
      <c r="AI25" s="1842"/>
      <c r="AJ25" s="1842"/>
      <c r="AK25" s="1842"/>
      <c r="AL25" s="1842"/>
      <c r="AM25" s="1843"/>
      <c r="AP25" s="542" t="s">
        <v>770</v>
      </c>
      <c r="AQ25" s="543">
        <v>3230</v>
      </c>
    </row>
    <row r="26" spans="1:43" ht="25.5" customHeight="1" x14ac:dyDescent="0.15">
      <c r="A26" s="415" t="s">
        <v>553</v>
      </c>
      <c r="B26" s="505"/>
      <c r="C26" s="1844" t="str">
        <f t="shared" si="4"/>
        <v>―</v>
      </c>
      <c r="D26" s="1845"/>
      <c r="E26" s="1845"/>
      <c r="F26" s="1845"/>
      <c r="G26" s="1845"/>
      <c r="H26" s="1846"/>
      <c r="I26" s="1847"/>
      <c r="J26" s="1848"/>
      <c r="K26" s="1848"/>
      <c r="L26" s="1848"/>
      <c r="M26" s="1849"/>
      <c r="N26" s="1850"/>
      <c r="O26" s="1851"/>
      <c r="P26" s="1851"/>
      <c r="Q26" s="1852"/>
      <c r="R26" s="1853" t="str">
        <f t="shared" si="1"/>
        <v/>
      </c>
      <c r="S26" s="1854"/>
      <c r="T26" s="1854"/>
      <c r="U26" s="1855"/>
      <c r="V26" s="1856" t="str">
        <f t="shared" si="2"/>
        <v/>
      </c>
      <c r="W26" s="1857"/>
      <c r="X26" s="1857"/>
      <c r="Y26" s="1857"/>
      <c r="Z26" s="1858"/>
      <c r="AA26" s="1856" t="str">
        <f t="shared" si="3"/>
        <v/>
      </c>
      <c r="AB26" s="1857"/>
      <c r="AC26" s="1857"/>
      <c r="AD26" s="1857"/>
      <c r="AE26" s="1858"/>
      <c r="AF26" s="1839"/>
      <c r="AG26" s="1842"/>
      <c r="AH26" s="1842"/>
      <c r="AI26" s="1842"/>
      <c r="AJ26" s="1842"/>
      <c r="AK26" s="1842"/>
      <c r="AL26" s="1842"/>
      <c r="AM26" s="1843"/>
      <c r="AP26" s="542" t="s">
        <v>771</v>
      </c>
      <c r="AQ26" s="543">
        <v>3460</v>
      </c>
    </row>
    <row r="27" spans="1:43" ht="25.5" customHeight="1" x14ac:dyDescent="0.15">
      <c r="A27" s="415" t="s">
        <v>553</v>
      </c>
      <c r="B27" s="505"/>
      <c r="C27" s="1844" t="str">
        <f t="shared" si="4"/>
        <v>―</v>
      </c>
      <c r="D27" s="1845"/>
      <c r="E27" s="1845"/>
      <c r="F27" s="1845"/>
      <c r="G27" s="1845"/>
      <c r="H27" s="1846"/>
      <c r="I27" s="1847"/>
      <c r="J27" s="1848"/>
      <c r="K27" s="1848"/>
      <c r="L27" s="1848"/>
      <c r="M27" s="1849"/>
      <c r="N27" s="1850"/>
      <c r="O27" s="1851"/>
      <c r="P27" s="1851"/>
      <c r="Q27" s="1852"/>
      <c r="R27" s="1853" t="str">
        <f t="shared" si="1"/>
        <v/>
      </c>
      <c r="S27" s="1854"/>
      <c r="T27" s="1854"/>
      <c r="U27" s="1855"/>
      <c r="V27" s="1856" t="str">
        <f t="shared" si="2"/>
        <v/>
      </c>
      <c r="W27" s="1857"/>
      <c r="X27" s="1857"/>
      <c r="Y27" s="1857"/>
      <c r="Z27" s="1858"/>
      <c r="AA27" s="1856" t="str">
        <f t="shared" si="3"/>
        <v/>
      </c>
      <c r="AB27" s="1857"/>
      <c r="AC27" s="1857"/>
      <c r="AD27" s="1857"/>
      <c r="AE27" s="1858"/>
      <c r="AF27" s="1839"/>
      <c r="AG27" s="1842"/>
      <c r="AH27" s="1842"/>
      <c r="AI27" s="1842"/>
      <c r="AJ27" s="1842"/>
      <c r="AK27" s="1842"/>
      <c r="AL27" s="1842"/>
      <c r="AM27" s="1843"/>
      <c r="AP27" s="542" t="s">
        <v>772</v>
      </c>
      <c r="AQ27" s="543">
        <v>3700</v>
      </c>
    </row>
    <row r="28" spans="1:43" ht="25.5" customHeight="1" x14ac:dyDescent="0.15">
      <c r="A28" s="415" t="s">
        <v>553</v>
      </c>
      <c r="B28" s="505"/>
      <c r="C28" s="1844" t="str">
        <f t="shared" si="4"/>
        <v>―</v>
      </c>
      <c r="D28" s="1845"/>
      <c r="E28" s="1845"/>
      <c r="F28" s="1845"/>
      <c r="G28" s="1845"/>
      <c r="H28" s="1846"/>
      <c r="I28" s="1847"/>
      <c r="J28" s="1848"/>
      <c r="K28" s="1848"/>
      <c r="L28" s="1848"/>
      <c r="M28" s="1849"/>
      <c r="N28" s="1850"/>
      <c r="O28" s="1851"/>
      <c r="P28" s="1851"/>
      <c r="Q28" s="1852"/>
      <c r="R28" s="1853" t="str">
        <f t="shared" si="1"/>
        <v/>
      </c>
      <c r="S28" s="1854"/>
      <c r="T28" s="1854"/>
      <c r="U28" s="1855"/>
      <c r="V28" s="1856" t="str">
        <f t="shared" si="2"/>
        <v/>
      </c>
      <c r="W28" s="1857"/>
      <c r="X28" s="1857"/>
      <c r="Y28" s="1857"/>
      <c r="Z28" s="1858"/>
      <c r="AA28" s="1856" t="str">
        <f t="shared" si="3"/>
        <v/>
      </c>
      <c r="AB28" s="1857"/>
      <c r="AC28" s="1857"/>
      <c r="AD28" s="1857"/>
      <c r="AE28" s="1858"/>
      <c r="AF28" s="1839"/>
      <c r="AG28" s="1840"/>
      <c r="AH28" s="1840"/>
      <c r="AI28" s="1840"/>
      <c r="AJ28" s="1840"/>
      <c r="AK28" s="1840"/>
      <c r="AL28" s="1840"/>
      <c r="AM28" s="1841"/>
      <c r="AP28" s="542" t="s">
        <v>773</v>
      </c>
      <c r="AQ28" s="543">
        <v>3940</v>
      </c>
    </row>
    <row r="29" spans="1:43" ht="25.5" customHeight="1" x14ac:dyDescent="0.15">
      <c r="A29" s="1616" t="s">
        <v>557</v>
      </c>
      <c r="B29" s="1617"/>
      <c r="C29" s="1617"/>
      <c r="D29" s="1617"/>
      <c r="E29" s="1617"/>
      <c r="F29" s="1617"/>
      <c r="G29" s="1617"/>
      <c r="H29" s="1617"/>
      <c r="I29" s="1617"/>
      <c r="J29" s="1617"/>
      <c r="K29" s="1617"/>
      <c r="L29" s="1617"/>
      <c r="M29" s="1617"/>
      <c r="N29" s="1617"/>
      <c r="O29" s="1617"/>
      <c r="P29" s="1617"/>
      <c r="Q29" s="1617"/>
      <c r="R29" s="1617"/>
      <c r="S29" s="1617"/>
      <c r="T29" s="1617"/>
      <c r="U29" s="1830"/>
      <c r="V29" s="1856">
        <f>SUM(V19:Z28)</f>
        <v>0</v>
      </c>
      <c r="W29" s="1857"/>
      <c r="X29" s="1857"/>
      <c r="Y29" s="1857"/>
      <c r="Z29" s="1858"/>
      <c r="AA29" s="1856">
        <f>SUM(AA19:AA28)</f>
        <v>0</v>
      </c>
      <c r="AB29" s="1857"/>
      <c r="AC29" s="1857"/>
      <c r="AD29" s="1857"/>
      <c r="AE29" s="1858"/>
      <c r="AF29" s="1838"/>
      <c r="AG29" s="1831"/>
      <c r="AH29" s="1831"/>
      <c r="AI29" s="1831"/>
      <c r="AJ29" s="1831"/>
      <c r="AK29" s="1831"/>
      <c r="AL29" s="1831"/>
      <c r="AM29" s="1832"/>
      <c r="AN29" s="250"/>
      <c r="AO29" s="250"/>
      <c r="AP29" s="542" t="s">
        <v>774</v>
      </c>
      <c r="AQ29" s="543">
        <v>4170</v>
      </c>
    </row>
    <row r="30" spans="1:43" ht="15" customHeight="1" x14ac:dyDescent="0.15">
      <c r="AP30" s="542" t="s">
        <v>775</v>
      </c>
      <c r="AQ30" s="543">
        <v>4410</v>
      </c>
    </row>
    <row r="31" spans="1:43" x14ac:dyDescent="0.15">
      <c r="AP31" s="542" t="s">
        <v>776</v>
      </c>
      <c r="AQ31" s="543">
        <v>4650</v>
      </c>
    </row>
    <row r="32" spans="1:43" x14ac:dyDescent="0.15">
      <c r="AP32" s="542" t="s">
        <v>777</v>
      </c>
      <c r="AQ32" s="543">
        <v>4880</v>
      </c>
    </row>
    <row r="36" spans="7:43" x14ac:dyDescent="0.15">
      <c r="AQ36" s="538"/>
    </row>
    <row r="42" spans="7:43" x14ac:dyDescent="0.15">
      <c r="G42" s="347"/>
    </row>
  </sheetData>
  <sheetProtection sheet="1" objects="1" scenarios="1" formatCells="0" formatColumns="0" formatRows="0" insertColumns="0" insertRows="0" deleteColumns="0" deleteRows="0" selectLockedCells="1"/>
  <dataConsolidate/>
  <mergeCells count="208">
    <mergeCell ref="AF3:AM3"/>
    <mergeCell ref="A18:B18"/>
    <mergeCell ref="I4:AM4"/>
    <mergeCell ref="AJ13:AM13"/>
    <mergeCell ref="AG11:AI11"/>
    <mergeCell ref="AJ11:AM11"/>
    <mergeCell ref="AJ12:AM12"/>
    <mergeCell ref="AJ9:AM9"/>
    <mergeCell ref="AJ10:AM10"/>
    <mergeCell ref="AG15:AI15"/>
    <mergeCell ref="AJ15:AM15"/>
    <mergeCell ref="AG14:AI14"/>
    <mergeCell ref="AJ14:AM14"/>
    <mergeCell ref="AD12:AF12"/>
    <mergeCell ref="AG12:AI12"/>
    <mergeCell ref="L14:N14"/>
    <mergeCell ref="O14:Q14"/>
    <mergeCell ref="R14:T14"/>
    <mergeCell ref="X15:Z15"/>
    <mergeCell ref="AA15:AC15"/>
    <mergeCell ref="AD15:AF15"/>
    <mergeCell ref="AD11:AF11"/>
    <mergeCell ref="AG9:AI9"/>
    <mergeCell ref="AD10:AF10"/>
    <mergeCell ref="AG10:AI10"/>
    <mergeCell ref="C27:H27"/>
    <mergeCell ref="AA22:AE22"/>
    <mergeCell ref="AA24:AE24"/>
    <mergeCell ref="AA25:AE25"/>
    <mergeCell ref="AA26:AE26"/>
    <mergeCell ref="AA27:AE27"/>
    <mergeCell ref="I22:M22"/>
    <mergeCell ref="I24:M24"/>
    <mergeCell ref="I25:M25"/>
    <mergeCell ref="N24:Q24"/>
    <mergeCell ref="N25:Q25"/>
    <mergeCell ref="V27:Z27"/>
    <mergeCell ref="AG13:AI13"/>
    <mergeCell ref="AD13:AF13"/>
    <mergeCell ref="I26:M26"/>
    <mergeCell ref="I15:K15"/>
    <mergeCell ref="L15:N15"/>
    <mergeCell ref="O15:Q15"/>
    <mergeCell ref="R15:T15"/>
    <mergeCell ref="U15:W15"/>
    <mergeCell ref="U14:W14"/>
    <mergeCell ref="X14:Z14"/>
    <mergeCell ref="AF18:AM18"/>
    <mergeCell ref="AF19:AM19"/>
    <mergeCell ref="AF20:AM20"/>
    <mergeCell ref="AF22:AM22"/>
    <mergeCell ref="AF21:AM21"/>
    <mergeCell ref="V20:Z20"/>
    <mergeCell ref="AA20:AE20"/>
    <mergeCell ref="V19:Z19"/>
    <mergeCell ref="AA14:AC14"/>
    <mergeCell ref="AD14:AF14"/>
    <mergeCell ref="AG17:AM17"/>
    <mergeCell ref="N21:Q21"/>
    <mergeCell ref="X10:Z10"/>
    <mergeCell ref="AA9:AC9"/>
    <mergeCell ref="AA10:AC10"/>
    <mergeCell ref="AD9:AF9"/>
    <mergeCell ref="R9:T9"/>
    <mergeCell ref="I21:M21"/>
    <mergeCell ref="V21:Z21"/>
    <mergeCell ref="AA19:AE19"/>
    <mergeCell ref="R10:T10"/>
    <mergeCell ref="U10:W10"/>
    <mergeCell ref="I9:K9"/>
    <mergeCell ref="I10:K10"/>
    <mergeCell ref="L9:N9"/>
    <mergeCell ref="L10:N10"/>
    <mergeCell ref="I12:K12"/>
    <mergeCell ref="L12:N12"/>
    <mergeCell ref="O12:Q12"/>
    <mergeCell ref="R12:T12"/>
    <mergeCell ref="O10:Q10"/>
    <mergeCell ref="X13:Z13"/>
    <mergeCell ref="AA13:AC13"/>
    <mergeCell ref="I11:K11"/>
    <mergeCell ref="L11:N11"/>
    <mergeCell ref="R11:T11"/>
    <mergeCell ref="U11:W11"/>
    <mergeCell ref="X11:Z11"/>
    <mergeCell ref="AA11:AC11"/>
    <mergeCell ref="U12:W12"/>
    <mergeCell ref="X12:Z12"/>
    <mergeCell ref="AA12:AC12"/>
    <mergeCell ref="AA28:AE28"/>
    <mergeCell ref="V26:Z26"/>
    <mergeCell ref="V22:Z22"/>
    <mergeCell ref="R13:T13"/>
    <mergeCell ref="U13:W13"/>
    <mergeCell ref="AA21:AE21"/>
    <mergeCell ref="V24:Z24"/>
    <mergeCell ref="V25:Z25"/>
    <mergeCell ref="R18:U18"/>
    <mergeCell ref="R19:U19"/>
    <mergeCell ref="R20:U20"/>
    <mergeCell ref="R21:U21"/>
    <mergeCell ref="C22:H22"/>
    <mergeCell ref="R22:U22"/>
    <mergeCell ref="R24:U24"/>
    <mergeCell ref="R25:U25"/>
    <mergeCell ref="R26:U26"/>
    <mergeCell ref="R27:U27"/>
    <mergeCell ref="R28:U28"/>
    <mergeCell ref="N26:Q26"/>
    <mergeCell ref="N27:Q27"/>
    <mergeCell ref="N28:Q28"/>
    <mergeCell ref="N22:Q22"/>
    <mergeCell ref="I27:M27"/>
    <mergeCell ref="C24:H24"/>
    <mergeCell ref="C25:H25"/>
    <mergeCell ref="C26:H26"/>
    <mergeCell ref="I5:K5"/>
    <mergeCell ref="L5:N5"/>
    <mergeCell ref="O5:Q5"/>
    <mergeCell ref="R5:T5"/>
    <mergeCell ref="U5:W5"/>
    <mergeCell ref="X5:Z5"/>
    <mergeCell ref="AA5:AC5"/>
    <mergeCell ref="AD5:AF5"/>
    <mergeCell ref="AG5:AI5"/>
    <mergeCell ref="U8:W8"/>
    <mergeCell ref="X8:Z8"/>
    <mergeCell ref="AA8:AC8"/>
    <mergeCell ref="AD8:AF8"/>
    <mergeCell ref="AG8:AI8"/>
    <mergeCell ref="AJ8:AM8"/>
    <mergeCell ref="AD7:AF7"/>
    <mergeCell ref="O9:Q9"/>
    <mergeCell ref="AJ5:AM5"/>
    <mergeCell ref="AG7:AI7"/>
    <mergeCell ref="AJ7:AM7"/>
    <mergeCell ref="AG6:AI6"/>
    <mergeCell ref="U9:W9"/>
    <mergeCell ref="X9:Z9"/>
    <mergeCell ref="AJ6:AM6"/>
    <mergeCell ref="R8:T8"/>
    <mergeCell ref="B3:K3"/>
    <mergeCell ref="C21:H21"/>
    <mergeCell ref="I18:M18"/>
    <mergeCell ref="V18:Z18"/>
    <mergeCell ref="AA18:AE18"/>
    <mergeCell ref="I6:K6"/>
    <mergeCell ref="L6:N6"/>
    <mergeCell ref="O6:Q6"/>
    <mergeCell ref="R6:T6"/>
    <mergeCell ref="U6:W6"/>
    <mergeCell ref="X6:Z6"/>
    <mergeCell ref="AA6:AC6"/>
    <mergeCell ref="AD6:AF6"/>
    <mergeCell ref="I7:K7"/>
    <mergeCell ref="L7:N7"/>
    <mergeCell ref="O7:Q7"/>
    <mergeCell ref="R7:T7"/>
    <mergeCell ref="U7:W7"/>
    <mergeCell ref="X7:Z7"/>
    <mergeCell ref="AA7:AC7"/>
    <mergeCell ref="L8:N8"/>
    <mergeCell ref="O8:Q8"/>
    <mergeCell ref="C4:H5"/>
    <mergeCell ref="A4:B5"/>
    <mergeCell ref="C19:H19"/>
    <mergeCell ref="I19:M19"/>
    <mergeCell ref="C20:H20"/>
    <mergeCell ref="C8:H8"/>
    <mergeCell ref="C6:H6"/>
    <mergeCell ref="C7:H7"/>
    <mergeCell ref="C9:H9"/>
    <mergeCell ref="C10:H10"/>
    <mergeCell ref="C14:H14"/>
    <mergeCell ref="C15:H15"/>
    <mergeCell ref="C11:H11"/>
    <mergeCell ref="C12:H12"/>
    <mergeCell ref="C13:H13"/>
    <mergeCell ref="C18:H18"/>
    <mergeCell ref="I8:K8"/>
    <mergeCell ref="I14:K14"/>
    <mergeCell ref="I13:K13"/>
    <mergeCell ref="L13:N13"/>
    <mergeCell ref="N18:Q18"/>
    <mergeCell ref="N19:Q19"/>
    <mergeCell ref="N20:Q20"/>
    <mergeCell ref="I20:M20"/>
    <mergeCell ref="O11:Q11"/>
    <mergeCell ref="O13:Q13"/>
    <mergeCell ref="AF29:AM29"/>
    <mergeCell ref="AF28:AM28"/>
    <mergeCell ref="AF27:AM27"/>
    <mergeCell ref="AF26:AM26"/>
    <mergeCell ref="C23:H23"/>
    <mergeCell ref="I23:M23"/>
    <mergeCell ref="N23:Q23"/>
    <mergeCell ref="R23:U23"/>
    <mergeCell ref="V23:Z23"/>
    <mergeCell ref="AA23:AE23"/>
    <mergeCell ref="AF23:AM23"/>
    <mergeCell ref="V29:Z29"/>
    <mergeCell ref="AA29:AE29"/>
    <mergeCell ref="C28:H28"/>
    <mergeCell ref="I28:M28"/>
    <mergeCell ref="V28:Z28"/>
    <mergeCell ref="A29:U29"/>
    <mergeCell ref="AF25:AM25"/>
    <mergeCell ref="AF24:AM24"/>
  </mergeCells>
  <phoneticPr fontId="2"/>
  <dataValidations count="7">
    <dataValidation allowBlank="1" showInputMessage="1" showErrorMessage="1" promptTitle="自動表示です" prompt="計算式が入っています。" sqref="AJ6:AM15"/>
    <dataValidation allowBlank="1" showInputMessage="1" showErrorMessage="1" promptTitle="自動表示されます" prompt="計算式がはいっています。" sqref="V19:AE28"/>
    <dataValidation allowBlank="1" showInputMessage="1" showErrorMessage="1" promptTitle="自動表示されます" prompt="計算式が入っています。" sqref="V29:AE29"/>
    <dataValidation allowBlank="1" showInputMessage="1" showErrorMessage="1" promptTitle="自動表示されます" prompt="従事時間見積表から転記されます。" sqref="R19:U28"/>
    <dataValidation allowBlank="1" showInputMessage="1" showErrorMessage="1" promptTitle="自動表示されます" prompt="上記従事時間見積表から転記されます。" sqref="C19:H28"/>
    <dataValidation allowBlank="1" showInputMessage="1" showErrorMessage="1" promptTitle="記入漏れにご注意ください" sqref="AF19:AM28"/>
    <dataValidation type="list" allowBlank="1" showInputMessage="1" showErrorMessage="1" errorTitle="手入力不可" error="プルダウンで選択してください" promptTitle="時間単価" prompt="募集要項記載の人件費単価一覧表に従って、単価を選択してください_x000a_" sqref="N19:Q28">
      <formula1>$AQ$7:$AQ$32</formula1>
    </dataValidation>
  </dataValidations>
  <pageMargins left="0.70866141732283472" right="0.70866141732283472" top="0.74803149606299213" bottom="0.74803149606299213" header="0.31496062992125984" footer="0.31496062992125984"/>
  <pageSetup paperSize="9" scale="99" orientation="portrait" r:id="rId1"/>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3"/>
    <pageSetUpPr fitToPage="1"/>
  </sheetPr>
  <dimension ref="A1:BQ41"/>
  <sheetViews>
    <sheetView view="pageLayout" topLeftCell="A25" zoomScaleNormal="70" zoomScaleSheetLayoutView="100" workbookViewId="0">
      <selection activeCell="AS28" sqref="AS28"/>
    </sheetView>
  </sheetViews>
  <sheetFormatPr defaultColWidth="2.125" defaultRowHeight="13.5" x14ac:dyDescent="0.15"/>
  <cols>
    <col min="1" max="23" width="2.125" style="253"/>
    <col min="24" max="24" width="2.125" style="253" customWidth="1"/>
    <col min="25" max="34" width="2.125" style="253"/>
    <col min="35" max="35" width="3.125" style="253" customWidth="1"/>
    <col min="36" max="16384" width="2.125" style="253"/>
  </cols>
  <sheetData>
    <row r="1" spans="1:69" ht="14.25" x14ac:dyDescent="0.15">
      <c r="A1" s="489" t="s">
        <v>707</v>
      </c>
      <c r="B1" s="353"/>
      <c r="C1" s="353"/>
      <c r="D1" s="354"/>
      <c r="E1" s="354"/>
      <c r="F1" s="354"/>
      <c r="G1" s="354"/>
      <c r="H1" s="354"/>
      <c r="I1" s="354"/>
      <c r="J1" s="354"/>
      <c r="K1" s="354"/>
      <c r="L1" s="354"/>
      <c r="M1" s="354"/>
      <c r="N1" s="354"/>
      <c r="O1" s="354"/>
      <c r="P1" s="354"/>
      <c r="Q1" s="354"/>
      <c r="R1" s="354"/>
      <c r="S1" s="354"/>
      <c r="T1" s="354"/>
      <c r="U1" s="354"/>
      <c r="V1" s="355"/>
      <c r="W1" s="355"/>
      <c r="X1" s="355"/>
      <c r="Y1" s="355"/>
      <c r="Z1" s="355"/>
      <c r="AA1" s="355"/>
      <c r="AB1" s="355"/>
      <c r="AC1" s="355"/>
      <c r="AD1" s="355"/>
      <c r="AE1" s="355"/>
      <c r="AF1" s="355"/>
      <c r="AG1" s="355"/>
      <c r="AH1" s="355"/>
      <c r="AI1" s="355"/>
      <c r="AJ1" s="355"/>
      <c r="AK1" s="355"/>
      <c r="AL1" s="355"/>
      <c r="AM1" s="355"/>
      <c r="AN1" s="355"/>
      <c r="AO1" s="355"/>
      <c r="AP1" s="254"/>
    </row>
    <row r="2" spans="1:69" ht="14.25" x14ac:dyDescent="0.15">
      <c r="A2" s="353"/>
      <c r="B2" s="353"/>
      <c r="C2" s="353"/>
      <c r="D2" s="354"/>
      <c r="E2" s="354"/>
      <c r="F2" s="354"/>
      <c r="G2" s="354"/>
      <c r="H2" s="354"/>
      <c r="I2" s="354"/>
      <c r="J2" s="354"/>
      <c r="K2" s="354"/>
      <c r="L2" s="354"/>
      <c r="M2" s="354"/>
      <c r="N2" s="355" t="s">
        <v>531</v>
      </c>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row>
    <row r="3" spans="1:69" s="185" customFormat="1" ht="15" customHeight="1" x14ac:dyDescent="0.15">
      <c r="A3" s="356" t="s">
        <v>506</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row>
    <row r="4" spans="1:69" s="185" customFormat="1" ht="14.25" customHeight="1" x14ac:dyDescent="0.15">
      <c r="A4" s="356"/>
      <c r="B4" s="348" t="s">
        <v>510</v>
      </c>
      <c r="C4" s="348" t="s">
        <v>708</v>
      </c>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row>
    <row r="5" spans="1:69" s="185" customFormat="1" ht="13.5" customHeight="1" x14ac:dyDescent="0.15">
      <c r="A5" s="348"/>
      <c r="B5" s="348"/>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row>
    <row r="6" spans="1:69" s="185" customFormat="1" ht="19.5" customHeight="1" x14ac:dyDescent="0.15">
      <c r="A6" s="1970" t="s">
        <v>497</v>
      </c>
      <c r="B6" s="1970"/>
      <c r="C6" s="1970"/>
      <c r="D6" s="1970"/>
      <c r="E6" s="1970"/>
      <c r="F6" s="1963" t="s">
        <v>709</v>
      </c>
      <c r="G6" s="1964"/>
      <c r="H6" s="1964"/>
      <c r="I6" s="1964"/>
      <c r="J6" s="1964"/>
      <c r="K6" s="1964"/>
      <c r="L6" s="1964"/>
      <c r="M6" s="1964"/>
      <c r="N6" s="1964"/>
      <c r="O6" s="1964"/>
      <c r="P6" s="1964"/>
      <c r="Q6" s="1964"/>
      <c r="R6" s="1964"/>
      <c r="S6" s="1965"/>
      <c r="T6" s="1963" t="s">
        <v>498</v>
      </c>
      <c r="U6" s="1964"/>
      <c r="V6" s="1964"/>
      <c r="W6" s="1964"/>
      <c r="X6" s="1964"/>
      <c r="Y6" s="1964"/>
      <c r="Z6" s="1965"/>
      <c r="AA6" s="1970" t="s">
        <v>499</v>
      </c>
      <c r="AB6" s="1970"/>
      <c r="AC6" s="1970"/>
      <c r="AD6" s="1970"/>
      <c r="AE6" s="1970"/>
      <c r="AF6" s="1970"/>
      <c r="AG6" s="1970"/>
      <c r="AH6" s="1970"/>
      <c r="AI6" s="1970"/>
      <c r="AJ6" s="1970"/>
      <c r="AK6" s="1970"/>
      <c r="AL6" s="1970"/>
      <c r="AM6" s="1970"/>
      <c r="AN6" s="348"/>
      <c r="AO6" s="348"/>
    </row>
    <row r="7" spans="1:69" s="185" customFormat="1" ht="19.5" customHeight="1" x14ac:dyDescent="0.15">
      <c r="A7" s="1971"/>
      <c r="B7" s="1971"/>
      <c r="C7" s="1971"/>
      <c r="D7" s="1971"/>
      <c r="E7" s="1971"/>
      <c r="F7" s="1973"/>
      <c r="G7" s="1974"/>
      <c r="H7" s="1974"/>
      <c r="I7" s="1974"/>
      <c r="J7" s="1974"/>
      <c r="K7" s="1974"/>
      <c r="L7" s="1974"/>
      <c r="M7" s="1974"/>
      <c r="N7" s="1974"/>
      <c r="O7" s="1974"/>
      <c r="P7" s="1974"/>
      <c r="Q7" s="1974"/>
      <c r="R7" s="1974"/>
      <c r="S7" s="1975"/>
      <c r="T7" s="1898"/>
      <c r="U7" s="1899"/>
      <c r="V7" s="1899"/>
      <c r="W7" s="1899"/>
      <c r="X7" s="1899"/>
      <c r="Y7" s="1899"/>
      <c r="Z7" s="1900"/>
      <c r="AA7" s="1966" t="s">
        <v>469</v>
      </c>
      <c r="AB7" s="1967"/>
      <c r="AC7" s="1967"/>
      <c r="AD7" s="1967"/>
      <c r="AE7" s="1967"/>
      <c r="AF7" s="1899"/>
      <c r="AG7" s="1899"/>
      <c r="AH7" s="1899"/>
      <c r="AI7" s="284" t="s">
        <v>33</v>
      </c>
      <c r="AJ7" s="1972"/>
      <c r="AK7" s="1972"/>
      <c r="AL7" s="284" t="s">
        <v>427</v>
      </c>
      <c r="AM7" s="357"/>
      <c r="AN7" s="348"/>
      <c r="AO7" s="348"/>
    </row>
    <row r="8" spans="1:69" s="185" customFormat="1" ht="19.5" customHeight="1" x14ac:dyDescent="0.15">
      <c r="A8" s="1971"/>
      <c r="B8" s="1971"/>
      <c r="C8" s="1971"/>
      <c r="D8" s="1971"/>
      <c r="E8" s="1971"/>
      <c r="F8" s="1973"/>
      <c r="G8" s="1974"/>
      <c r="H8" s="1974"/>
      <c r="I8" s="1974"/>
      <c r="J8" s="1974"/>
      <c r="K8" s="1974"/>
      <c r="L8" s="1974"/>
      <c r="M8" s="1974"/>
      <c r="N8" s="1974"/>
      <c r="O8" s="1974"/>
      <c r="P8" s="1974"/>
      <c r="Q8" s="1974"/>
      <c r="R8" s="1974"/>
      <c r="S8" s="1975"/>
      <c r="T8" s="1898"/>
      <c r="U8" s="1899"/>
      <c r="V8" s="1899"/>
      <c r="W8" s="1899"/>
      <c r="X8" s="1899"/>
      <c r="Y8" s="1899"/>
      <c r="Z8" s="1900"/>
      <c r="AA8" s="1966" t="s">
        <v>469</v>
      </c>
      <c r="AB8" s="1967"/>
      <c r="AC8" s="1967"/>
      <c r="AD8" s="1967"/>
      <c r="AE8" s="1967"/>
      <c r="AF8" s="1899"/>
      <c r="AG8" s="1899"/>
      <c r="AH8" s="1899"/>
      <c r="AI8" s="284" t="s">
        <v>33</v>
      </c>
      <c r="AJ8" s="1972"/>
      <c r="AK8" s="1972"/>
      <c r="AL8" s="284" t="s">
        <v>427</v>
      </c>
      <c r="AM8" s="357"/>
      <c r="AN8" s="348"/>
      <c r="AO8" s="348"/>
    </row>
    <row r="9" spans="1:69" s="185" customFormat="1" ht="19.5" customHeight="1" x14ac:dyDescent="0.15">
      <c r="A9" s="1971"/>
      <c r="B9" s="1971"/>
      <c r="C9" s="1971"/>
      <c r="D9" s="1971"/>
      <c r="E9" s="1971"/>
      <c r="F9" s="1973"/>
      <c r="G9" s="1974"/>
      <c r="H9" s="1974"/>
      <c r="I9" s="1974"/>
      <c r="J9" s="1974"/>
      <c r="K9" s="1974"/>
      <c r="L9" s="1974"/>
      <c r="M9" s="1974"/>
      <c r="N9" s="1974"/>
      <c r="O9" s="1974"/>
      <c r="P9" s="1974"/>
      <c r="Q9" s="1974"/>
      <c r="R9" s="1974"/>
      <c r="S9" s="1975"/>
      <c r="T9" s="1898"/>
      <c r="U9" s="1899"/>
      <c r="V9" s="1899"/>
      <c r="W9" s="1899"/>
      <c r="X9" s="1899"/>
      <c r="Y9" s="1899"/>
      <c r="Z9" s="1900"/>
      <c r="AA9" s="1966" t="s">
        <v>469</v>
      </c>
      <c r="AB9" s="1967"/>
      <c r="AC9" s="1967"/>
      <c r="AD9" s="1967"/>
      <c r="AE9" s="1967"/>
      <c r="AF9" s="1968"/>
      <c r="AG9" s="1968"/>
      <c r="AH9" s="1968"/>
      <c r="AI9" s="284" t="s">
        <v>33</v>
      </c>
      <c r="AJ9" s="1969"/>
      <c r="AK9" s="1969"/>
      <c r="AL9" s="284" t="s">
        <v>427</v>
      </c>
      <c r="AM9" s="357"/>
      <c r="AN9" s="348"/>
      <c r="AO9" s="348"/>
    </row>
    <row r="10" spans="1:69" s="185" customFormat="1" ht="19.5" customHeight="1" x14ac:dyDescent="0.15">
      <c r="A10" s="1971"/>
      <c r="B10" s="1971"/>
      <c r="C10" s="1971"/>
      <c r="D10" s="1971"/>
      <c r="E10" s="1971"/>
      <c r="F10" s="1973"/>
      <c r="G10" s="1974"/>
      <c r="H10" s="1974"/>
      <c r="I10" s="1974"/>
      <c r="J10" s="1974"/>
      <c r="K10" s="1974"/>
      <c r="L10" s="1974"/>
      <c r="M10" s="1974"/>
      <c r="N10" s="1974"/>
      <c r="O10" s="1974"/>
      <c r="P10" s="1974"/>
      <c r="Q10" s="1974"/>
      <c r="R10" s="1974"/>
      <c r="S10" s="1975"/>
      <c r="T10" s="1898"/>
      <c r="U10" s="1899"/>
      <c r="V10" s="1899"/>
      <c r="W10" s="1899"/>
      <c r="X10" s="1899"/>
      <c r="Y10" s="1899"/>
      <c r="Z10" s="1900"/>
      <c r="AA10" s="1966" t="s">
        <v>469</v>
      </c>
      <c r="AB10" s="1967"/>
      <c r="AC10" s="1967"/>
      <c r="AD10" s="1967"/>
      <c r="AE10" s="1967"/>
      <c r="AF10" s="1968"/>
      <c r="AG10" s="1968"/>
      <c r="AH10" s="1968"/>
      <c r="AI10" s="284" t="s">
        <v>33</v>
      </c>
      <c r="AJ10" s="1969"/>
      <c r="AK10" s="1969"/>
      <c r="AL10" s="284" t="s">
        <v>427</v>
      </c>
      <c r="AM10" s="357"/>
      <c r="AN10" s="348"/>
      <c r="AO10" s="348"/>
    </row>
    <row r="11" spans="1:69" s="185" customFormat="1" ht="19.5" customHeight="1" x14ac:dyDescent="0.15">
      <c r="A11" s="1971"/>
      <c r="B11" s="1971"/>
      <c r="C11" s="1971"/>
      <c r="D11" s="1971"/>
      <c r="E11" s="1971"/>
      <c r="F11" s="1973"/>
      <c r="G11" s="1974"/>
      <c r="H11" s="1974"/>
      <c r="I11" s="1974"/>
      <c r="J11" s="1974"/>
      <c r="K11" s="1974"/>
      <c r="L11" s="1974"/>
      <c r="M11" s="1974"/>
      <c r="N11" s="1974"/>
      <c r="O11" s="1974"/>
      <c r="P11" s="1974"/>
      <c r="Q11" s="1974"/>
      <c r="R11" s="1974"/>
      <c r="S11" s="1975"/>
      <c r="T11" s="1898"/>
      <c r="U11" s="1899"/>
      <c r="V11" s="1899"/>
      <c r="W11" s="1899"/>
      <c r="X11" s="1899"/>
      <c r="Y11" s="1899"/>
      <c r="Z11" s="1900"/>
      <c r="AA11" s="1966" t="s">
        <v>469</v>
      </c>
      <c r="AB11" s="1967"/>
      <c r="AC11" s="1967"/>
      <c r="AD11" s="1967"/>
      <c r="AE11" s="1967"/>
      <c r="AF11" s="1968"/>
      <c r="AG11" s="1968"/>
      <c r="AH11" s="1968"/>
      <c r="AI11" s="284" t="s">
        <v>33</v>
      </c>
      <c r="AJ11" s="1969"/>
      <c r="AK11" s="1969"/>
      <c r="AL11" s="284" t="s">
        <v>427</v>
      </c>
      <c r="AM11" s="357"/>
      <c r="AN11" s="348"/>
      <c r="AO11" s="348"/>
    </row>
    <row r="12" spans="1:69" s="185" customFormat="1" ht="13.5" customHeight="1" x14ac:dyDescent="0.15">
      <c r="A12" s="354"/>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row>
    <row r="13" spans="1:69" s="185" customFormat="1" ht="20.25" customHeight="1" x14ac:dyDescent="0.15">
      <c r="A13" s="348"/>
      <c r="B13" s="1819" t="s">
        <v>500</v>
      </c>
      <c r="C13" s="1819"/>
      <c r="D13" s="1819"/>
      <c r="E13" s="1819"/>
      <c r="F13" s="1819"/>
      <c r="G13" s="1819"/>
      <c r="H13" s="1819"/>
      <c r="I13" s="1819"/>
      <c r="J13" s="1819"/>
      <c r="K13" s="1819"/>
      <c r="L13" s="1819"/>
      <c r="M13" s="1819"/>
      <c r="N13" s="1819"/>
      <c r="O13" s="1819"/>
      <c r="P13" s="1819"/>
      <c r="Q13" s="1819"/>
      <c r="R13" s="348"/>
      <c r="S13" s="348"/>
      <c r="T13" s="348"/>
      <c r="U13" s="348"/>
      <c r="V13" s="348"/>
      <c r="W13" s="348"/>
      <c r="X13" s="358"/>
      <c r="Y13" s="358"/>
      <c r="Z13" s="358"/>
      <c r="AA13" s="358"/>
      <c r="AB13" s="358"/>
      <c r="AC13" s="358"/>
      <c r="AD13" s="358"/>
      <c r="AE13" s="358"/>
      <c r="AF13" s="358"/>
      <c r="AG13" s="358"/>
      <c r="AH13" s="358"/>
      <c r="AI13" s="358"/>
      <c r="AJ13" s="358"/>
      <c r="AK13" s="358"/>
      <c r="AL13" s="359"/>
      <c r="AM13" s="359"/>
      <c r="AN13" s="359"/>
      <c r="AO13" s="359"/>
      <c r="AP13" s="259"/>
      <c r="AQ13" s="259"/>
      <c r="AR13" s="259"/>
      <c r="AS13" s="259"/>
      <c r="AT13" s="259"/>
      <c r="AU13" s="259"/>
      <c r="AV13" s="259"/>
      <c r="AW13" s="259"/>
      <c r="AX13" s="259"/>
      <c r="AY13" s="259"/>
      <c r="AZ13" s="259"/>
      <c r="BA13" s="259"/>
      <c r="BB13" s="259"/>
      <c r="BC13" s="259"/>
      <c r="BD13" s="259"/>
      <c r="BE13" s="259"/>
      <c r="BF13" s="259"/>
      <c r="BG13" s="259"/>
      <c r="BH13" s="259"/>
      <c r="BI13" s="259"/>
      <c r="BJ13" s="259"/>
      <c r="BK13" s="259"/>
      <c r="BL13" s="259"/>
      <c r="BM13" s="259"/>
      <c r="BN13" s="259"/>
      <c r="BO13" s="259"/>
      <c r="BP13" s="259"/>
      <c r="BQ13" s="259"/>
    </row>
    <row r="14" spans="1:69" s="185" customFormat="1" ht="9" customHeight="1" x14ac:dyDescent="0.15">
      <c r="A14" s="348"/>
      <c r="B14" s="360"/>
      <c r="C14" s="360"/>
      <c r="D14" s="360"/>
      <c r="E14" s="360"/>
      <c r="F14" s="360"/>
      <c r="G14" s="360"/>
      <c r="H14" s="360"/>
      <c r="I14" s="360"/>
      <c r="J14" s="441"/>
      <c r="K14" s="441"/>
      <c r="L14" s="441"/>
      <c r="M14" s="441"/>
      <c r="N14" s="441"/>
      <c r="O14" s="441"/>
      <c r="P14" s="441"/>
      <c r="Q14" s="441"/>
      <c r="R14" s="441"/>
      <c r="S14" s="441"/>
      <c r="T14" s="441"/>
      <c r="U14" s="441"/>
      <c r="V14" s="441"/>
      <c r="W14" s="441"/>
      <c r="X14" s="441"/>
      <c r="Y14" s="441"/>
      <c r="Z14" s="441"/>
      <c r="AA14" s="441"/>
      <c r="AB14" s="441"/>
      <c r="AC14" s="441"/>
      <c r="AD14" s="441"/>
      <c r="AE14" s="441"/>
      <c r="AF14" s="441"/>
      <c r="AG14" s="441"/>
      <c r="AH14" s="441"/>
      <c r="AI14" s="441"/>
      <c r="AJ14" s="441"/>
      <c r="AK14" s="441"/>
      <c r="AL14" s="441"/>
      <c r="AM14" s="441"/>
      <c r="AN14" s="441"/>
      <c r="AO14" s="441"/>
      <c r="AP14" s="259"/>
      <c r="AQ14" s="259"/>
      <c r="AR14" s="259"/>
      <c r="AS14" s="259"/>
      <c r="AT14" s="259"/>
      <c r="AU14" s="259"/>
      <c r="AV14" s="259"/>
      <c r="AW14" s="259"/>
      <c r="AX14" s="259"/>
      <c r="AY14" s="259"/>
      <c r="AZ14" s="259"/>
      <c r="BA14" s="259"/>
      <c r="BB14" s="259"/>
      <c r="BC14" s="259"/>
      <c r="BD14" s="259"/>
      <c r="BE14" s="259"/>
      <c r="BF14" s="259"/>
      <c r="BG14" s="259"/>
      <c r="BH14" s="259"/>
      <c r="BI14" s="259"/>
      <c r="BJ14" s="259"/>
      <c r="BK14" s="259"/>
      <c r="BL14" s="259"/>
      <c r="BM14" s="259"/>
      <c r="BN14" s="259"/>
      <c r="BO14" s="259"/>
      <c r="BP14" s="259"/>
      <c r="BQ14" s="259"/>
    </row>
    <row r="15" spans="1:69" ht="20.25" customHeight="1" x14ac:dyDescent="0.15">
      <c r="A15" s="1789" t="s">
        <v>495</v>
      </c>
      <c r="B15" s="1807"/>
      <c r="C15" s="1807"/>
      <c r="D15" s="1807"/>
      <c r="E15" s="1807"/>
      <c r="F15" s="1934"/>
      <c r="G15" s="1948"/>
      <c r="H15" s="1949"/>
      <c r="I15" s="1950"/>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54"/>
      <c r="AP15" s="261"/>
      <c r="AQ15" s="261"/>
      <c r="AR15" s="261"/>
      <c r="AS15" s="261"/>
      <c r="AT15" s="261"/>
      <c r="AU15" s="261"/>
      <c r="AV15" s="261"/>
      <c r="AW15" s="261"/>
      <c r="AX15" s="262"/>
      <c r="AY15" s="263"/>
      <c r="AZ15" s="263"/>
      <c r="BA15" s="263"/>
      <c r="BB15" s="263"/>
      <c r="BC15" s="263"/>
      <c r="BD15" s="263"/>
      <c r="BE15" s="263"/>
      <c r="BF15" s="262"/>
      <c r="BG15" s="262"/>
      <c r="BH15" s="262"/>
      <c r="BI15" s="262"/>
      <c r="BJ15" s="262"/>
      <c r="BK15" s="262"/>
      <c r="BL15" s="262"/>
      <c r="BM15" s="262"/>
      <c r="BN15" s="262"/>
      <c r="BO15" s="262"/>
      <c r="BP15" s="262"/>
      <c r="BQ15" s="262"/>
    </row>
    <row r="16" spans="1:69" ht="20.25" customHeight="1" x14ac:dyDescent="0.15">
      <c r="A16" s="1912" t="s">
        <v>530</v>
      </c>
      <c r="B16" s="1913"/>
      <c r="C16" s="1913"/>
      <c r="D16" s="1913"/>
      <c r="E16" s="1913"/>
      <c r="F16" s="1914"/>
      <c r="G16" s="1938" t="s">
        <v>428</v>
      </c>
      <c r="H16" s="1939"/>
      <c r="I16" s="1939"/>
      <c r="J16" s="1939"/>
      <c r="K16" s="1939"/>
      <c r="L16" s="1939"/>
      <c r="M16" s="1939"/>
      <c r="N16" s="1939"/>
      <c r="O16" s="1940"/>
      <c r="P16" s="1953"/>
      <c r="Q16" s="1954"/>
      <c r="R16" s="1954"/>
      <c r="S16" s="1954"/>
      <c r="T16" s="1954"/>
      <c r="U16" s="1954"/>
      <c r="V16" s="1954"/>
      <c r="W16" s="1954"/>
      <c r="X16" s="1954"/>
      <c r="Y16" s="1954"/>
      <c r="Z16" s="1954"/>
      <c r="AA16" s="1954"/>
      <c r="AB16" s="1954"/>
      <c r="AC16" s="1954"/>
      <c r="AD16" s="1954"/>
      <c r="AE16" s="1954"/>
      <c r="AF16" s="1954"/>
      <c r="AG16" s="1954"/>
      <c r="AH16" s="1954"/>
      <c r="AI16" s="1954"/>
      <c r="AJ16" s="1954"/>
      <c r="AK16" s="1954"/>
      <c r="AL16" s="1954"/>
      <c r="AM16" s="1954"/>
      <c r="AN16" s="1954"/>
      <c r="AO16" s="1955"/>
      <c r="AP16" s="262"/>
      <c r="AQ16" s="262"/>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262"/>
      <c r="BN16" s="262"/>
      <c r="BO16" s="262"/>
      <c r="BP16" s="262"/>
      <c r="BQ16" s="262"/>
    </row>
    <row r="17" spans="1:69" ht="20.25" customHeight="1" x14ac:dyDescent="0.15">
      <c r="A17" s="1915"/>
      <c r="B17" s="1916"/>
      <c r="C17" s="1916"/>
      <c r="D17" s="1916"/>
      <c r="E17" s="1916"/>
      <c r="F17" s="1917"/>
      <c r="G17" s="1943" t="s">
        <v>391</v>
      </c>
      <c r="H17" s="1944"/>
      <c r="I17" s="1944"/>
      <c r="J17" s="1944"/>
      <c r="K17" s="1944"/>
      <c r="L17" s="1944"/>
      <c r="M17" s="1944"/>
      <c r="N17" s="1944"/>
      <c r="O17" s="1944"/>
      <c r="P17" s="1909"/>
      <c r="Q17" s="1910"/>
      <c r="R17" s="1910"/>
      <c r="S17" s="1910"/>
      <c r="T17" s="1910"/>
      <c r="U17" s="1910"/>
      <c r="V17" s="1910"/>
      <c r="W17" s="1910"/>
      <c r="X17" s="1910"/>
      <c r="Y17" s="1910"/>
      <c r="Z17" s="1942"/>
      <c r="AA17" s="1944" t="s">
        <v>392</v>
      </c>
      <c r="AB17" s="1944"/>
      <c r="AC17" s="1944"/>
      <c r="AD17" s="1944"/>
      <c r="AE17" s="1945"/>
      <c r="AF17" s="1709"/>
      <c r="AG17" s="1709"/>
      <c r="AH17" s="1709"/>
      <c r="AI17" s="1709"/>
      <c r="AJ17" s="1709"/>
      <c r="AK17" s="1709"/>
      <c r="AL17" s="1709"/>
      <c r="AM17" s="1709"/>
      <c r="AN17" s="1709"/>
      <c r="AO17" s="1710"/>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row>
    <row r="18" spans="1:69" ht="20.25" customHeight="1" x14ac:dyDescent="0.15">
      <c r="A18" s="1915"/>
      <c r="B18" s="1916"/>
      <c r="C18" s="1916"/>
      <c r="D18" s="1916"/>
      <c r="E18" s="1916"/>
      <c r="F18" s="1917"/>
      <c r="G18" s="1943" t="s">
        <v>393</v>
      </c>
      <c r="H18" s="1944"/>
      <c r="I18" s="1944"/>
      <c r="J18" s="1944"/>
      <c r="K18" s="1944"/>
      <c r="L18" s="1944"/>
      <c r="M18" s="1944"/>
      <c r="N18" s="1944"/>
      <c r="O18" s="1944"/>
      <c r="P18" s="1909"/>
      <c r="Q18" s="1910"/>
      <c r="R18" s="1910"/>
      <c r="S18" s="1910"/>
      <c r="T18" s="1910"/>
      <c r="U18" s="1910"/>
      <c r="V18" s="1910"/>
      <c r="W18" s="1910"/>
      <c r="X18" s="1910"/>
      <c r="Y18" s="1910"/>
      <c r="Z18" s="1910"/>
      <c r="AA18" s="1910"/>
      <c r="AB18" s="1910"/>
      <c r="AC18" s="1910"/>
      <c r="AD18" s="1910"/>
      <c r="AE18" s="1910"/>
      <c r="AF18" s="1910"/>
      <c r="AG18" s="1910"/>
      <c r="AH18" s="1910"/>
      <c r="AI18" s="1910"/>
      <c r="AJ18" s="1910"/>
      <c r="AK18" s="1910"/>
      <c r="AL18" s="1910"/>
      <c r="AM18" s="1910"/>
      <c r="AN18" s="1910"/>
      <c r="AO18" s="1911"/>
    </row>
    <row r="19" spans="1:69" ht="20.25" customHeight="1" x14ac:dyDescent="0.15">
      <c r="A19" s="1915"/>
      <c r="B19" s="1916"/>
      <c r="C19" s="1916"/>
      <c r="D19" s="1916"/>
      <c r="E19" s="1916"/>
      <c r="F19" s="1917"/>
      <c r="G19" s="1959" t="s">
        <v>396</v>
      </c>
      <c r="H19" s="1960"/>
      <c r="I19" s="1960"/>
      <c r="J19" s="1960"/>
      <c r="K19" s="1960"/>
      <c r="L19" s="1960"/>
      <c r="M19" s="1960"/>
      <c r="N19" s="1960"/>
      <c r="O19" s="1960"/>
      <c r="P19" s="1956"/>
      <c r="Q19" s="1957"/>
      <c r="R19" s="1957"/>
      <c r="S19" s="1957"/>
      <c r="T19" s="1957"/>
      <c r="U19" s="1957"/>
      <c r="V19" s="1957"/>
      <c r="W19" s="1957"/>
      <c r="X19" s="1957"/>
      <c r="Y19" s="1957"/>
      <c r="Z19" s="1957"/>
      <c r="AA19" s="1957"/>
      <c r="AB19" s="1957"/>
      <c r="AC19" s="1957"/>
      <c r="AD19" s="1957"/>
      <c r="AE19" s="1957"/>
      <c r="AF19" s="1957"/>
      <c r="AG19" s="1957"/>
      <c r="AH19" s="1957"/>
      <c r="AI19" s="1957"/>
      <c r="AJ19" s="1957"/>
      <c r="AK19" s="1957"/>
      <c r="AL19" s="1957"/>
      <c r="AM19" s="1957"/>
      <c r="AN19" s="1957"/>
      <c r="AO19" s="1958"/>
    </row>
    <row r="20" spans="1:69" ht="20.25" customHeight="1" x14ac:dyDescent="0.15">
      <c r="A20" s="1918"/>
      <c r="B20" s="1919"/>
      <c r="C20" s="1919"/>
      <c r="D20" s="1919"/>
      <c r="E20" s="1919"/>
      <c r="F20" s="1920"/>
      <c r="G20" s="1951" t="s">
        <v>429</v>
      </c>
      <c r="H20" s="1952"/>
      <c r="I20" s="1952"/>
      <c r="J20" s="1952"/>
      <c r="K20" s="1952"/>
      <c r="L20" s="1952"/>
      <c r="M20" s="1952"/>
      <c r="N20" s="1952"/>
      <c r="O20" s="1952"/>
      <c r="P20" s="1947" t="s">
        <v>469</v>
      </c>
      <c r="Q20" s="1947"/>
      <c r="R20" s="1947"/>
      <c r="S20" s="1947"/>
      <c r="T20" s="1941"/>
      <c r="U20" s="1941"/>
      <c r="V20" s="1941"/>
      <c r="W20" s="1941"/>
      <c r="X20" s="1930" t="s">
        <v>33</v>
      </c>
      <c r="Y20" s="1931"/>
      <c r="Z20" s="1932"/>
      <c r="AA20" s="1933"/>
      <c r="AB20" s="264" t="s">
        <v>427</v>
      </c>
      <c r="AC20" s="362"/>
      <c r="AD20" s="1946" t="s">
        <v>529</v>
      </c>
      <c r="AE20" s="1946"/>
      <c r="AF20" s="1946"/>
      <c r="AG20" s="1946"/>
      <c r="AH20" s="1946"/>
      <c r="AI20" s="1961"/>
      <c r="AJ20" s="1961"/>
      <c r="AK20" s="1961"/>
      <c r="AL20" s="1961"/>
      <c r="AM20" s="1961"/>
      <c r="AN20" s="1961"/>
      <c r="AO20" s="1962"/>
    </row>
    <row r="21" spans="1:69" ht="23.25" customHeight="1" x14ac:dyDescent="0.15">
      <c r="A21" s="1912" t="s">
        <v>407</v>
      </c>
      <c r="B21" s="1913"/>
      <c r="C21" s="1913"/>
      <c r="D21" s="1913"/>
      <c r="E21" s="1913"/>
      <c r="F21" s="1914"/>
      <c r="G21" s="1921"/>
      <c r="H21" s="1922"/>
      <c r="I21" s="1922"/>
      <c r="J21" s="1922"/>
      <c r="K21" s="1922"/>
      <c r="L21" s="1922"/>
      <c r="M21" s="1922"/>
      <c r="N21" s="1922"/>
      <c r="O21" s="1922"/>
      <c r="P21" s="1922"/>
      <c r="Q21" s="1922"/>
      <c r="R21" s="1922"/>
      <c r="S21" s="1922"/>
      <c r="T21" s="1922"/>
      <c r="U21" s="1922"/>
      <c r="V21" s="1922"/>
      <c r="W21" s="1922"/>
      <c r="X21" s="1922"/>
      <c r="Y21" s="1922"/>
      <c r="Z21" s="1922"/>
      <c r="AA21" s="1922"/>
      <c r="AB21" s="1922"/>
      <c r="AC21" s="1922"/>
      <c r="AD21" s="1922"/>
      <c r="AE21" s="1922"/>
      <c r="AF21" s="1922"/>
      <c r="AG21" s="1922"/>
      <c r="AH21" s="1922"/>
      <c r="AI21" s="1922"/>
      <c r="AJ21" s="1922"/>
      <c r="AK21" s="1922"/>
      <c r="AL21" s="1922"/>
      <c r="AM21" s="1922"/>
      <c r="AN21" s="1922"/>
      <c r="AO21" s="1923"/>
    </row>
    <row r="22" spans="1:69" ht="23.25" customHeight="1" x14ac:dyDescent="0.15">
      <c r="A22" s="1915"/>
      <c r="B22" s="1916"/>
      <c r="C22" s="1916"/>
      <c r="D22" s="1916"/>
      <c r="E22" s="1916"/>
      <c r="F22" s="1917"/>
      <c r="G22" s="1924"/>
      <c r="H22" s="1925"/>
      <c r="I22" s="1925"/>
      <c r="J22" s="1925"/>
      <c r="K22" s="1925"/>
      <c r="L22" s="1925"/>
      <c r="M22" s="1925"/>
      <c r="N22" s="1925"/>
      <c r="O22" s="1925"/>
      <c r="P22" s="1925"/>
      <c r="Q22" s="1925"/>
      <c r="R22" s="1925"/>
      <c r="S22" s="1925"/>
      <c r="T22" s="1925"/>
      <c r="U22" s="1925"/>
      <c r="V22" s="1925"/>
      <c r="W22" s="1925"/>
      <c r="X22" s="1925"/>
      <c r="Y22" s="1925"/>
      <c r="Z22" s="1925"/>
      <c r="AA22" s="1925"/>
      <c r="AB22" s="1925"/>
      <c r="AC22" s="1925"/>
      <c r="AD22" s="1925"/>
      <c r="AE22" s="1925"/>
      <c r="AF22" s="1925"/>
      <c r="AG22" s="1925"/>
      <c r="AH22" s="1925"/>
      <c r="AI22" s="1925"/>
      <c r="AJ22" s="1925"/>
      <c r="AK22" s="1925"/>
      <c r="AL22" s="1925"/>
      <c r="AM22" s="1925"/>
      <c r="AN22" s="1925"/>
      <c r="AO22" s="1926"/>
    </row>
    <row r="23" spans="1:69" ht="23.25" customHeight="1" x14ac:dyDescent="0.15">
      <c r="A23" s="1918"/>
      <c r="B23" s="1919"/>
      <c r="C23" s="1919"/>
      <c r="D23" s="1919"/>
      <c r="E23" s="1919"/>
      <c r="F23" s="1920"/>
      <c r="G23" s="1927"/>
      <c r="H23" s="1928"/>
      <c r="I23" s="1928"/>
      <c r="J23" s="1928"/>
      <c r="K23" s="1928"/>
      <c r="L23" s="1928"/>
      <c r="M23" s="1928"/>
      <c r="N23" s="1928"/>
      <c r="O23" s="1928"/>
      <c r="P23" s="1928"/>
      <c r="Q23" s="1928"/>
      <c r="R23" s="1928"/>
      <c r="S23" s="1928"/>
      <c r="T23" s="1928"/>
      <c r="U23" s="1928"/>
      <c r="V23" s="1928"/>
      <c r="W23" s="1928"/>
      <c r="X23" s="1928"/>
      <c r="Y23" s="1928"/>
      <c r="Z23" s="1928"/>
      <c r="AA23" s="1928"/>
      <c r="AB23" s="1928"/>
      <c r="AC23" s="1928"/>
      <c r="AD23" s="1928"/>
      <c r="AE23" s="1928"/>
      <c r="AF23" s="1928"/>
      <c r="AG23" s="1928"/>
      <c r="AH23" s="1928"/>
      <c r="AI23" s="1928"/>
      <c r="AJ23" s="1928"/>
      <c r="AK23" s="1928"/>
      <c r="AL23" s="1928"/>
      <c r="AM23" s="1928"/>
      <c r="AN23" s="1928"/>
      <c r="AO23" s="1929"/>
    </row>
    <row r="24" spans="1:69" ht="21" customHeight="1" x14ac:dyDescent="0.15">
      <c r="A24" s="1912" t="s">
        <v>496</v>
      </c>
      <c r="B24" s="1913"/>
      <c r="C24" s="1913"/>
      <c r="D24" s="1913"/>
      <c r="E24" s="1913"/>
      <c r="F24" s="1914"/>
      <c r="G24" s="1921"/>
      <c r="H24" s="1922"/>
      <c r="I24" s="1922"/>
      <c r="J24" s="1922"/>
      <c r="K24" s="1922"/>
      <c r="L24" s="1922"/>
      <c r="M24" s="1922"/>
      <c r="N24" s="1922"/>
      <c r="O24" s="1922"/>
      <c r="P24" s="1922"/>
      <c r="Q24" s="1922"/>
      <c r="R24" s="1922"/>
      <c r="S24" s="1922"/>
      <c r="T24" s="1922"/>
      <c r="U24" s="1922"/>
      <c r="V24" s="1922"/>
      <c r="W24" s="1922"/>
      <c r="X24" s="1922"/>
      <c r="Y24" s="1922"/>
      <c r="Z24" s="1922"/>
      <c r="AA24" s="1922"/>
      <c r="AB24" s="1922"/>
      <c r="AC24" s="1922"/>
      <c r="AD24" s="1922"/>
      <c r="AE24" s="1922"/>
      <c r="AF24" s="1922"/>
      <c r="AG24" s="1922"/>
      <c r="AH24" s="1922"/>
      <c r="AI24" s="1922"/>
      <c r="AJ24" s="1922"/>
      <c r="AK24" s="1922"/>
      <c r="AL24" s="1922"/>
      <c r="AM24" s="1922"/>
      <c r="AN24" s="1922"/>
      <c r="AO24" s="1923"/>
    </row>
    <row r="25" spans="1:69" ht="21" customHeight="1" x14ac:dyDescent="0.15">
      <c r="A25" s="1915"/>
      <c r="B25" s="1916"/>
      <c r="C25" s="1916"/>
      <c r="D25" s="1916"/>
      <c r="E25" s="1916"/>
      <c r="F25" s="1917"/>
      <c r="G25" s="1924"/>
      <c r="H25" s="1925"/>
      <c r="I25" s="1925"/>
      <c r="J25" s="1925"/>
      <c r="K25" s="1925"/>
      <c r="L25" s="1925"/>
      <c r="M25" s="1925"/>
      <c r="N25" s="1925"/>
      <c r="O25" s="1925"/>
      <c r="P25" s="1925"/>
      <c r="Q25" s="1925"/>
      <c r="R25" s="1925"/>
      <c r="S25" s="1925"/>
      <c r="T25" s="1925"/>
      <c r="U25" s="1925"/>
      <c r="V25" s="1925"/>
      <c r="W25" s="1925"/>
      <c r="X25" s="1925"/>
      <c r="Y25" s="1925"/>
      <c r="Z25" s="1925"/>
      <c r="AA25" s="1925"/>
      <c r="AB25" s="1925"/>
      <c r="AC25" s="1925"/>
      <c r="AD25" s="1925"/>
      <c r="AE25" s="1925"/>
      <c r="AF25" s="1925"/>
      <c r="AG25" s="1925"/>
      <c r="AH25" s="1925"/>
      <c r="AI25" s="1925"/>
      <c r="AJ25" s="1925"/>
      <c r="AK25" s="1925"/>
      <c r="AL25" s="1925"/>
      <c r="AM25" s="1925"/>
      <c r="AN25" s="1925"/>
      <c r="AO25" s="1926"/>
    </row>
    <row r="26" spans="1:69" ht="21" customHeight="1" x14ac:dyDescent="0.15">
      <c r="A26" s="1915"/>
      <c r="B26" s="1916"/>
      <c r="C26" s="1916"/>
      <c r="D26" s="1916"/>
      <c r="E26" s="1916"/>
      <c r="F26" s="1917"/>
      <c r="G26" s="1924"/>
      <c r="H26" s="1925"/>
      <c r="I26" s="1925"/>
      <c r="J26" s="1925"/>
      <c r="K26" s="1925"/>
      <c r="L26" s="1925"/>
      <c r="M26" s="1925"/>
      <c r="N26" s="1925"/>
      <c r="O26" s="1925"/>
      <c r="P26" s="1925"/>
      <c r="Q26" s="1925"/>
      <c r="R26" s="1925"/>
      <c r="S26" s="1925"/>
      <c r="T26" s="1925"/>
      <c r="U26" s="1925"/>
      <c r="V26" s="1925"/>
      <c r="W26" s="1925"/>
      <c r="X26" s="1925"/>
      <c r="Y26" s="1925"/>
      <c r="Z26" s="1925"/>
      <c r="AA26" s="1925"/>
      <c r="AB26" s="1925"/>
      <c r="AC26" s="1925"/>
      <c r="AD26" s="1925"/>
      <c r="AE26" s="1925"/>
      <c r="AF26" s="1925"/>
      <c r="AG26" s="1925"/>
      <c r="AH26" s="1925"/>
      <c r="AI26" s="1925"/>
      <c r="AJ26" s="1925"/>
      <c r="AK26" s="1925"/>
      <c r="AL26" s="1925"/>
      <c r="AM26" s="1925"/>
      <c r="AN26" s="1925"/>
      <c r="AO26" s="1926"/>
    </row>
    <row r="27" spans="1:69" s="185" customFormat="1" ht="25.5" customHeight="1" x14ac:dyDescent="0.15">
      <c r="A27" s="1901" t="s">
        <v>492</v>
      </c>
      <c r="B27" s="1902"/>
      <c r="C27" s="1902"/>
      <c r="D27" s="1902"/>
      <c r="E27" s="1902"/>
      <c r="F27" s="1902"/>
      <c r="G27" s="1902"/>
      <c r="H27" s="1902"/>
      <c r="I27" s="1902"/>
      <c r="J27" s="1902"/>
      <c r="K27" s="1902"/>
      <c r="L27" s="1902"/>
      <c r="M27" s="1902"/>
      <c r="N27" s="1902"/>
      <c r="O27" s="1902"/>
      <c r="P27" s="1902"/>
      <c r="Q27" s="1902"/>
      <c r="R27" s="1902"/>
      <c r="S27" s="1902"/>
      <c r="T27" s="1902"/>
      <c r="U27" s="1902"/>
      <c r="V27" s="1902"/>
      <c r="W27" s="1902"/>
      <c r="X27" s="1902"/>
      <c r="Y27" s="1902"/>
      <c r="Z27" s="1902"/>
      <c r="AA27" s="1902"/>
      <c r="AB27" s="1902"/>
      <c r="AC27" s="1902"/>
      <c r="AD27" s="405" t="s">
        <v>491</v>
      </c>
      <c r="AE27" s="1903" t="s">
        <v>655</v>
      </c>
      <c r="AF27" s="1904"/>
      <c r="AG27" s="1904"/>
      <c r="AH27" s="1904"/>
      <c r="AI27" s="1905"/>
      <c r="AJ27" s="405" t="s">
        <v>491</v>
      </c>
      <c r="AK27" s="1906" t="s">
        <v>654</v>
      </c>
      <c r="AL27" s="1907"/>
      <c r="AM27" s="1907"/>
      <c r="AN27" s="1907"/>
      <c r="AO27" s="1908"/>
    </row>
    <row r="28" spans="1:69" s="259" customFormat="1" ht="14.25" customHeight="1" x14ac:dyDescent="0.15">
      <c r="A28" s="363"/>
      <c r="B28" s="364"/>
      <c r="C28" s="364"/>
      <c r="D28" s="364"/>
      <c r="E28" s="364"/>
      <c r="F28" s="364"/>
      <c r="G28" s="364"/>
      <c r="H28" s="364"/>
      <c r="I28" s="364"/>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row>
    <row r="29" spans="1:69" ht="20.25" customHeight="1" x14ac:dyDescent="0.15">
      <c r="A29" s="1789" t="s">
        <v>495</v>
      </c>
      <c r="B29" s="1807"/>
      <c r="C29" s="1807"/>
      <c r="D29" s="1807"/>
      <c r="E29" s="1807"/>
      <c r="F29" s="1934"/>
      <c r="G29" s="1935"/>
      <c r="H29" s="1936"/>
      <c r="I29" s="1937"/>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c r="AN29" s="361"/>
      <c r="AO29" s="361"/>
      <c r="AT29" s="260"/>
      <c r="AU29" s="260"/>
      <c r="AV29" s="265"/>
      <c r="AW29" s="265"/>
      <c r="AX29" s="265"/>
      <c r="AY29" s="265"/>
      <c r="AZ29" s="258"/>
      <c r="BA29" s="258"/>
      <c r="BB29" s="258"/>
      <c r="BC29" s="265"/>
      <c r="BD29" s="266"/>
      <c r="BE29" s="266"/>
      <c r="BF29" s="266"/>
      <c r="BG29" s="265"/>
      <c r="BH29" s="267"/>
      <c r="BI29" s="260"/>
      <c r="BJ29" s="260"/>
      <c r="BK29" s="260"/>
      <c r="BL29" s="260"/>
      <c r="BM29" s="260"/>
      <c r="BN29" s="260"/>
    </row>
    <row r="30" spans="1:69" ht="20.25" customHeight="1" x14ac:dyDescent="0.15">
      <c r="A30" s="1912" t="s">
        <v>530</v>
      </c>
      <c r="B30" s="1913"/>
      <c r="C30" s="1913"/>
      <c r="D30" s="1913"/>
      <c r="E30" s="1913"/>
      <c r="F30" s="1914"/>
      <c r="G30" s="1938" t="s">
        <v>428</v>
      </c>
      <c r="H30" s="1939"/>
      <c r="I30" s="1939"/>
      <c r="J30" s="1939"/>
      <c r="K30" s="1939"/>
      <c r="L30" s="1939"/>
      <c r="M30" s="1939"/>
      <c r="N30" s="1939"/>
      <c r="O30" s="1940"/>
      <c r="P30" s="1953"/>
      <c r="Q30" s="1954"/>
      <c r="R30" s="1954"/>
      <c r="S30" s="1954"/>
      <c r="T30" s="1954"/>
      <c r="U30" s="1954"/>
      <c r="V30" s="1954"/>
      <c r="W30" s="1954"/>
      <c r="X30" s="1954"/>
      <c r="Y30" s="1954"/>
      <c r="Z30" s="1954"/>
      <c r="AA30" s="1954"/>
      <c r="AB30" s="1954"/>
      <c r="AC30" s="1954"/>
      <c r="AD30" s="1954"/>
      <c r="AE30" s="1954"/>
      <c r="AF30" s="1954"/>
      <c r="AG30" s="1954"/>
      <c r="AH30" s="1954"/>
      <c r="AI30" s="1954"/>
      <c r="AJ30" s="1954"/>
      <c r="AK30" s="1954"/>
      <c r="AL30" s="1954"/>
      <c r="AM30" s="1954"/>
      <c r="AN30" s="1954"/>
      <c r="AO30" s="1955"/>
      <c r="AT30" s="260"/>
      <c r="AU30" s="260"/>
      <c r="AV30" s="260"/>
      <c r="AW30" s="260"/>
      <c r="AX30" s="260"/>
      <c r="AY30" s="260"/>
      <c r="AZ30" s="260"/>
      <c r="BA30" s="260"/>
      <c r="BB30" s="260"/>
      <c r="BC30" s="260"/>
      <c r="BD30" s="260"/>
      <c r="BE30" s="260"/>
      <c r="BF30" s="260"/>
      <c r="BG30" s="260"/>
      <c r="BH30" s="260"/>
      <c r="BI30" s="260"/>
      <c r="BJ30" s="260"/>
      <c r="BK30" s="260"/>
      <c r="BL30" s="260"/>
      <c r="BM30" s="260"/>
      <c r="BN30" s="260"/>
    </row>
    <row r="31" spans="1:69" ht="20.25" customHeight="1" x14ac:dyDescent="0.15">
      <c r="A31" s="1915"/>
      <c r="B31" s="1916"/>
      <c r="C31" s="1916"/>
      <c r="D31" s="1916"/>
      <c r="E31" s="1916"/>
      <c r="F31" s="1917"/>
      <c r="G31" s="1943" t="s">
        <v>391</v>
      </c>
      <c r="H31" s="1944"/>
      <c r="I31" s="1944"/>
      <c r="J31" s="1944"/>
      <c r="K31" s="1944"/>
      <c r="L31" s="1944"/>
      <c r="M31" s="1944"/>
      <c r="N31" s="1944"/>
      <c r="O31" s="1944"/>
      <c r="P31" s="1909"/>
      <c r="Q31" s="1910"/>
      <c r="R31" s="1910"/>
      <c r="S31" s="1910"/>
      <c r="T31" s="1910"/>
      <c r="U31" s="1910"/>
      <c r="V31" s="1910"/>
      <c r="W31" s="1910"/>
      <c r="X31" s="1910"/>
      <c r="Y31" s="1910"/>
      <c r="Z31" s="1942"/>
      <c r="AA31" s="1944" t="s">
        <v>392</v>
      </c>
      <c r="AB31" s="1944"/>
      <c r="AC31" s="1944"/>
      <c r="AD31" s="1944"/>
      <c r="AE31" s="1909"/>
      <c r="AF31" s="1910"/>
      <c r="AG31" s="1910"/>
      <c r="AH31" s="1910"/>
      <c r="AI31" s="1910"/>
      <c r="AJ31" s="1910"/>
      <c r="AK31" s="1910"/>
      <c r="AL31" s="1910"/>
      <c r="AM31" s="1910"/>
      <c r="AN31" s="1910"/>
      <c r="AO31" s="1911"/>
      <c r="AT31" s="260"/>
      <c r="AU31" s="260"/>
      <c r="AV31" s="260"/>
      <c r="AW31" s="260"/>
      <c r="AX31" s="260"/>
      <c r="AY31" s="260"/>
      <c r="AZ31" s="260"/>
      <c r="BA31" s="260"/>
      <c r="BB31" s="260"/>
      <c r="BC31" s="260"/>
      <c r="BD31" s="260"/>
      <c r="BE31" s="260"/>
      <c r="BF31" s="260"/>
      <c r="BG31" s="260"/>
      <c r="BH31" s="260"/>
      <c r="BI31" s="260"/>
      <c r="BJ31" s="260"/>
      <c r="BK31" s="260"/>
      <c r="BL31" s="260"/>
      <c r="BM31" s="260"/>
      <c r="BN31" s="260"/>
    </row>
    <row r="32" spans="1:69" ht="20.25" customHeight="1" x14ac:dyDescent="0.15">
      <c r="A32" s="1915"/>
      <c r="B32" s="1916"/>
      <c r="C32" s="1916"/>
      <c r="D32" s="1916"/>
      <c r="E32" s="1916"/>
      <c r="F32" s="1917"/>
      <c r="G32" s="1943" t="s">
        <v>393</v>
      </c>
      <c r="H32" s="1944"/>
      <c r="I32" s="1944"/>
      <c r="J32" s="1944"/>
      <c r="K32" s="1944"/>
      <c r="L32" s="1944"/>
      <c r="M32" s="1944"/>
      <c r="N32" s="1944"/>
      <c r="O32" s="1944"/>
      <c r="P32" s="1909"/>
      <c r="Q32" s="1910"/>
      <c r="R32" s="1910"/>
      <c r="S32" s="1910"/>
      <c r="T32" s="1910"/>
      <c r="U32" s="1910"/>
      <c r="V32" s="1910"/>
      <c r="W32" s="1910"/>
      <c r="X32" s="1910"/>
      <c r="Y32" s="1910"/>
      <c r="Z32" s="1910"/>
      <c r="AA32" s="1910"/>
      <c r="AB32" s="1910"/>
      <c r="AC32" s="1910"/>
      <c r="AD32" s="1910"/>
      <c r="AE32" s="1910"/>
      <c r="AF32" s="1910"/>
      <c r="AG32" s="1910"/>
      <c r="AH32" s="1910"/>
      <c r="AI32" s="1910"/>
      <c r="AJ32" s="1910"/>
      <c r="AK32" s="1910"/>
      <c r="AL32" s="1910"/>
      <c r="AM32" s="1910"/>
      <c r="AN32" s="1910"/>
      <c r="AO32" s="1911"/>
      <c r="AT32" s="260"/>
      <c r="AU32" s="260"/>
      <c r="AV32" s="260"/>
      <c r="AW32" s="260"/>
      <c r="AX32" s="260"/>
      <c r="AY32" s="260"/>
      <c r="AZ32" s="260"/>
      <c r="BA32" s="260"/>
      <c r="BB32" s="260"/>
      <c r="BC32" s="260"/>
      <c r="BD32" s="260"/>
      <c r="BE32" s="260"/>
      <c r="BF32" s="260"/>
      <c r="BG32" s="260"/>
      <c r="BH32" s="260"/>
      <c r="BI32" s="260"/>
      <c r="BJ32" s="260"/>
      <c r="BK32" s="260"/>
      <c r="BL32" s="260"/>
      <c r="BM32" s="260"/>
      <c r="BN32" s="260"/>
    </row>
    <row r="33" spans="1:66" ht="20.25" customHeight="1" x14ac:dyDescent="0.15">
      <c r="A33" s="1915"/>
      <c r="B33" s="1916"/>
      <c r="C33" s="1916"/>
      <c r="D33" s="1916"/>
      <c r="E33" s="1916"/>
      <c r="F33" s="1917"/>
      <c r="G33" s="1959" t="s">
        <v>396</v>
      </c>
      <c r="H33" s="1960"/>
      <c r="I33" s="1960"/>
      <c r="J33" s="1960"/>
      <c r="K33" s="1960"/>
      <c r="L33" s="1960"/>
      <c r="M33" s="1960"/>
      <c r="N33" s="1960"/>
      <c r="O33" s="1960"/>
      <c r="P33" s="1956"/>
      <c r="Q33" s="1957"/>
      <c r="R33" s="1957"/>
      <c r="S33" s="1957"/>
      <c r="T33" s="1957"/>
      <c r="U33" s="1957"/>
      <c r="V33" s="1957"/>
      <c r="W33" s="1957"/>
      <c r="X33" s="1957"/>
      <c r="Y33" s="1957"/>
      <c r="Z33" s="1957"/>
      <c r="AA33" s="1957"/>
      <c r="AB33" s="1957"/>
      <c r="AC33" s="1957"/>
      <c r="AD33" s="1957"/>
      <c r="AE33" s="1957"/>
      <c r="AF33" s="1957"/>
      <c r="AG33" s="1957"/>
      <c r="AH33" s="1957"/>
      <c r="AI33" s="1957"/>
      <c r="AJ33" s="1957"/>
      <c r="AK33" s="1957"/>
      <c r="AL33" s="1957"/>
      <c r="AM33" s="1957"/>
      <c r="AN33" s="1957"/>
      <c r="AO33" s="1958"/>
      <c r="AT33" s="260"/>
      <c r="AU33" s="260"/>
      <c r="AV33" s="260"/>
      <c r="AW33" s="260"/>
      <c r="AX33" s="260"/>
      <c r="AY33" s="260"/>
      <c r="AZ33" s="260"/>
      <c r="BA33" s="260"/>
      <c r="BB33" s="260"/>
      <c r="BC33" s="260"/>
      <c r="BD33" s="260"/>
      <c r="BE33" s="260"/>
      <c r="BF33" s="260"/>
      <c r="BG33" s="260"/>
      <c r="BH33" s="260"/>
      <c r="BI33" s="260"/>
      <c r="BJ33" s="260"/>
      <c r="BK33" s="260"/>
      <c r="BL33" s="260"/>
      <c r="BM33" s="260"/>
      <c r="BN33" s="260"/>
    </row>
    <row r="34" spans="1:66" ht="20.25" customHeight="1" x14ac:dyDescent="0.15">
      <c r="A34" s="1918"/>
      <c r="B34" s="1919"/>
      <c r="C34" s="1919"/>
      <c r="D34" s="1919"/>
      <c r="E34" s="1919"/>
      <c r="F34" s="1920"/>
      <c r="G34" s="1951" t="s">
        <v>429</v>
      </c>
      <c r="H34" s="1952"/>
      <c r="I34" s="1952"/>
      <c r="J34" s="1952"/>
      <c r="K34" s="1952"/>
      <c r="L34" s="1952"/>
      <c r="M34" s="1952"/>
      <c r="N34" s="1952"/>
      <c r="O34" s="1952"/>
      <c r="P34" s="1947" t="s">
        <v>469</v>
      </c>
      <c r="Q34" s="1947"/>
      <c r="R34" s="1947"/>
      <c r="S34" s="1947"/>
      <c r="T34" s="1941"/>
      <c r="U34" s="1941"/>
      <c r="V34" s="1941"/>
      <c r="W34" s="1941"/>
      <c r="X34" s="1930" t="s">
        <v>33</v>
      </c>
      <c r="Y34" s="1931"/>
      <c r="Z34" s="1932"/>
      <c r="AA34" s="1933"/>
      <c r="AB34" s="264" t="s">
        <v>427</v>
      </c>
      <c r="AC34" s="362"/>
      <c r="AD34" s="1946" t="s">
        <v>529</v>
      </c>
      <c r="AE34" s="1946"/>
      <c r="AF34" s="1946"/>
      <c r="AG34" s="1946"/>
      <c r="AH34" s="1946"/>
      <c r="AI34" s="1961"/>
      <c r="AJ34" s="1961"/>
      <c r="AK34" s="1961"/>
      <c r="AL34" s="1961"/>
      <c r="AM34" s="1961"/>
      <c r="AN34" s="1961"/>
      <c r="AO34" s="1962"/>
    </row>
    <row r="35" spans="1:66" ht="23.25" customHeight="1" x14ac:dyDescent="0.15">
      <c r="A35" s="1912" t="s">
        <v>407</v>
      </c>
      <c r="B35" s="1913"/>
      <c r="C35" s="1913"/>
      <c r="D35" s="1913"/>
      <c r="E35" s="1913"/>
      <c r="F35" s="1914"/>
      <c r="G35" s="1921"/>
      <c r="H35" s="1922"/>
      <c r="I35" s="1922"/>
      <c r="J35" s="1922"/>
      <c r="K35" s="1922"/>
      <c r="L35" s="1922"/>
      <c r="M35" s="1922"/>
      <c r="N35" s="1922"/>
      <c r="O35" s="1922"/>
      <c r="P35" s="1922"/>
      <c r="Q35" s="1922"/>
      <c r="R35" s="1922"/>
      <c r="S35" s="1922"/>
      <c r="T35" s="1922"/>
      <c r="U35" s="1922"/>
      <c r="V35" s="1922"/>
      <c r="W35" s="1922"/>
      <c r="X35" s="1922"/>
      <c r="Y35" s="1922"/>
      <c r="Z35" s="1922"/>
      <c r="AA35" s="1922"/>
      <c r="AB35" s="1922"/>
      <c r="AC35" s="1922"/>
      <c r="AD35" s="1922"/>
      <c r="AE35" s="1922"/>
      <c r="AF35" s="1922"/>
      <c r="AG35" s="1922"/>
      <c r="AH35" s="1922"/>
      <c r="AI35" s="1922"/>
      <c r="AJ35" s="1922"/>
      <c r="AK35" s="1922"/>
      <c r="AL35" s="1922"/>
      <c r="AM35" s="1922"/>
      <c r="AN35" s="1922"/>
      <c r="AO35" s="1923"/>
    </row>
    <row r="36" spans="1:66" ht="23.25" customHeight="1" x14ac:dyDescent="0.15">
      <c r="A36" s="1915"/>
      <c r="B36" s="1916"/>
      <c r="C36" s="1916"/>
      <c r="D36" s="1916"/>
      <c r="E36" s="1916"/>
      <c r="F36" s="1917"/>
      <c r="G36" s="1924"/>
      <c r="H36" s="1925"/>
      <c r="I36" s="1925"/>
      <c r="J36" s="1925"/>
      <c r="K36" s="1925"/>
      <c r="L36" s="1925"/>
      <c r="M36" s="1925"/>
      <c r="N36" s="1925"/>
      <c r="O36" s="1925"/>
      <c r="P36" s="1925"/>
      <c r="Q36" s="1925"/>
      <c r="R36" s="1925"/>
      <c r="S36" s="1925"/>
      <c r="T36" s="1925"/>
      <c r="U36" s="1925"/>
      <c r="V36" s="1925"/>
      <c r="W36" s="1925"/>
      <c r="X36" s="1925"/>
      <c r="Y36" s="1925"/>
      <c r="Z36" s="1925"/>
      <c r="AA36" s="1925"/>
      <c r="AB36" s="1925"/>
      <c r="AC36" s="1925"/>
      <c r="AD36" s="1925"/>
      <c r="AE36" s="1925"/>
      <c r="AF36" s="1925"/>
      <c r="AG36" s="1925"/>
      <c r="AH36" s="1925"/>
      <c r="AI36" s="1925"/>
      <c r="AJ36" s="1925"/>
      <c r="AK36" s="1925"/>
      <c r="AL36" s="1925"/>
      <c r="AM36" s="1925"/>
      <c r="AN36" s="1925"/>
      <c r="AO36" s="1926"/>
    </row>
    <row r="37" spans="1:66" ht="23.25" customHeight="1" x14ac:dyDescent="0.15">
      <c r="A37" s="1918"/>
      <c r="B37" s="1919"/>
      <c r="C37" s="1919"/>
      <c r="D37" s="1919"/>
      <c r="E37" s="1919"/>
      <c r="F37" s="1920"/>
      <c r="G37" s="1927"/>
      <c r="H37" s="1928"/>
      <c r="I37" s="1928"/>
      <c r="J37" s="1928"/>
      <c r="K37" s="1928"/>
      <c r="L37" s="1928"/>
      <c r="M37" s="1928"/>
      <c r="N37" s="1928"/>
      <c r="O37" s="1928"/>
      <c r="P37" s="1928"/>
      <c r="Q37" s="1928"/>
      <c r="R37" s="1928"/>
      <c r="S37" s="1928"/>
      <c r="T37" s="1928"/>
      <c r="U37" s="1928"/>
      <c r="V37" s="1928"/>
      <c r="W37" s="1928"/>
      <c r="X37" s="1928"/>
      <c r="Y37" s="1928"/>
      <c r="Z37" s="1928"/>
      <c r="AA37" s="1928"/>
      <c r="AB37" s="1928"/>
      <c r="AC37" s="1928"/>
      <c r="AD37" s="1928"/>
      <c r="AE37" s="1928"/>
      <c r="AF37" s="1928"/>
      <c r="AG37" s="1928"/>
      <c r="AH37" s="1928"/>
      <c r="AI37" s="1928"/>
      <c r="AJ37" s="1928"/>
      <c r="AK37" s="1928"/>
      <c r="AL37" s="1928"/>
      <c r="AM37" s="1928"/>
      <c r="AN37" s="1928"/>
      <c r="AO37" s="1929"/>
    </row>
    <row r="38" spans="1:66" ht="21" customHeight="1" x14ac:dyDescent="0.15">
      <c r="A38" s="1912" t="s">
        <v>496</v>
      </c>
      <c r="B38" s="1913"/>
      <c r="C38" s="1913"/>
      <c r="D38" s="1913"/>
      <c r="E38" s="1913"/>
      <c r="F38" s="1914"/>
      <c r="G38" s="1921"/>
      <c r="H38" s="1922"/>
      <c r="I38" s="1922"/>
      <c r="J38" s="1922"/>
      <c r="K38" s="1922"/>
      <c r="L38" s="1922"/>
      <c r="M38" s="1922"/>
      <c r="N38" s="1922"/>
      <c r="O38" s="1922"/>
      <c r="P38" s="1922"/>
      <c r="Q38" s="1922"/>
      <c r="R38" s="1922"/>
      <c r="S38" s="1922"/>
      <c r="T38" s="1922"/>
      <c r="U38" s="1922"/>
      <c r="V38" s="1922"/>
      <c r="W38" s="1922"/>
      <c r="X38" s="1922"/>
      <c r="Y38" s="1922"/>
      <c r="Z38" s="1922"/>
      <c r="AA38" s="1922"/>
      <c r="AB38" s="1922"/>
      <c r="AC38" s="1922"/>
      <c r="AD38" s="1922"/>
      <c r="AE38" s="1922"/>
      <c r="AF38" s="1922"/>
      <c r="AG38" s="1922"/>
      <c r="AH38" s="1922"/>
      <c r="AI38" s="1922"/>
      <c r="AJ38" s="1922"/>
      <c r="AK38" s="1922"/>
      <c r="AL38" s="1922"/>
      <c r="AM38" s="1922"/>
      <c r="AN38" s="1922"/>
      <c r="AO38" s="1923"/>
    </row>
    <row r="39" spans="1:66" ht="21" customHeight="1" x14ac:dyDescent="0.15">
      <c r="A39" s="1915"/>
      <c r="B39" s="1916"/>
      <c r="C39" s="1916"/>
      <c r="D39" s="1916"/>
      <c r="E39" s="1916"/>
      <c r="F39" s="1917"/>
      <c r="G39" s="1924"/>
      <c r="H39" s="1925"/>
      <c r="I39" s="1925"/>
      <c r="J39" s="1925"/>
      <c r="K39" s="1925"/>
      <c r="L39" s="1925"/>
      <c r="M39" s="1925"/>
      <c r="N39" s="1925"/>
      <c r="O39" s="1925"/>
      <c r="P39" s="1925"/>
      <c r="Q39" s="1925"/>
      <c r="R39" s="1925"/>
      <c r="S39" s="1925"/>
      <c r="T39" s="1925"/>
      <c r="U39" s="1925"/>
      <c r="V39" s="1925"/>
      <c r="W39" s="1925"/>
      <c r="X39" s="1925"/>
      <c r="Y39" s="1925"/>
      <c r="Z39" s="1925"/>
      <c r="AA39" s="1925"/>
      <c r="AB39" s="1925"/>
      <c r="AC39" s="1925"/>
      <c r="AD39" s="1925"/>
      <c r="AE39" s="1925"/>
      <c r="AF39" s="1925"/>
      <c r="AG39" s="1925"/>
      <c r="AH39" s="1925"/>
      <c r="AI39" s="1925"/>
      <c r="AJ39" s="1925"/>
      <c r="AK39" s="1925"/>
      <c r="AL39" s="1925"/>
      <c r="AM39" s="1925"/>
      <c r="AN39" s="1925"/>
      <c r="AO39" s="1926"/>
    </row>
    <row r="40" spans="1:66" ht="21" customHeight="1" x14ac:dyDescent="0.15">
      <c r="A40" s="1918"/>
      <c r="B40" s="1919"/>
      <c r="C40" s="1919"/>
      <c r="D40" s="1919"/>
      <c r="E40" s="1919"/>
      <c r="F40" s="1920"/>
      <c r="G40" s="1927"/>
      <c r="H40" s="1928"/>
      <c r="I40" s="1928"/>
      <c r="J40" s="1928"/>
      <c r="K40" s="1928"/>
      <c r="L40" s="1928"/>
      <c r="M40" s="1928"/>
      <c r="N40" s="1928"/>
      <c r="O40" s="1928"/>
      <c r="P40" s="1928"/>
      <c r="Q40" s="1928"/>
      <c r="R40" s="1928"/>
      <c r="S40" s="1928"/>
      <c r="T40" s="1928"/>
      <c r="U40" s="1928"/>
      <c r="V40" s="1928"/>
      <c r="W40" s="1928"/>
      <c r="X40" s="1928"/>
      <c r="Y40" s="1928"/>
      <c r="Z40" s="1928"/>
      <c r="AA40" s="1928"/>
      <c r="AB40" s="1928"/>
      <c r="AC40" s="1928"/>
      <c r="AD40" s="1928"/>
      <c r="AE40" s="1928"/>
      <c r="AF40" s="1928"/>
      <c r="AG40" s="1928"/>
      <c r="AH40" s="1928"/>
      <c r="AI40" s="1928"/>
      <c r="AJ40" s="1928"/>
      <c r="AK40" s="1928"/>
      <c r="AL40" s="1928"/>
      <c r="AM40" s="1928"/>
      <c r="AN40" s="1928"/>
      <c r="AO40" s="1929"/>
    </row>
    <row r="41" spans="1:66" s="185" customFormat="1" ht="27" customHeight="1" x14ac:dyDescent="0.15">
      <c r="A41" s="1901" t="s">
        <v>492</v>
      </c>
      <c r="B41" s="1902"/>
      <c r="C41" s="1902"/>
      <c r="D41" s="1902"/>
      <c r="E41" s="1902"/>
      <c r="F41" s="1902"/>
      <c r="G41" s="1902"/>
      <c r="H41" s="1902"/>
      <c r="I41" s="1902"/>
      <c r="J41" s="1902"/>
      <c r="K41" s="1902"/>
      <c r="L41" s="1902"/>
      <c r="M41" s="1902"/>
      <c r="N41" s="1902"/>
      <c r="O41" s="1902"/>
      <c r="P41" s="1902"/>
      <c r="Q41" s="1902"/>
      <c r="R41" s="1902"/>
      <c r="S41" s="1902"/>
      <c r="T41" s="1902"/>
      <c r="U41" s="1902"/>
      <c r="V41" s="1902"/>
      <c r="W41" s="1902"/>
      <c r="X41" s="1902"/>
      <c r="Y41" s="1902"/>
      <c r="Z41" s="1902"/>
      <c r="AA41" s="1902"/>
      <c r="AB41" s="1902"/>
      <c r="AC41" s="1902"/>
      <c r="AD41" s="405" t="s">
        <v>491</v>
      </c>
      <c r="AE41" s="1903" t="s">
        <v>655</v>
      </c>
      <c r="AF41" s="1904"/>
      <c r="AG41" s="1904"/>
      <c r="AH41" s="1904"/>
      <c r="AI41" s="1905"/>
      <c r="AJ41" s="405" t="s">
        <v>491</v>
      </c>
      <c r="AK41" s="1906" t="s">
        <v>654</v>
      </c>
      <c r="AL41" s="1907"/>
      <c r="AM41" s="1907"/>
      <c r="AN41" s="1907"/>
      <c r="AO41" s="1908"/>
    </row>
  </sheetData>
  <sheetProtection sheet="1" objects="1" scenarios="1" formatCells="0" formatColumns="0" formatRows="0" insertColumns="0" insertRows="0" deleteColumns="0" deleteRows="0" selectLockedCells="1"/>
  <mergeCells count="89">
    <mergeCell ref="F9:S9"/>
    <mergeCell ref="F10:S10"/>
    <mergeCell ref="F11:S11"/>
    <mergeCell ref="A10:E10"/>
    <mergeCell ref="A11:E11"/>
    <mergeCell ref="AF9:AH9"/>
    <mergeCell ref="AJ9:AK9"/>
    <mergeCell ref="AA6:AM6"/>
    <mergeCell ref="A7:E7"/>
    <mergeCell ref="A8:E8"/>
    <mergeCell ref="A9:E9"/>
    <mergeCell ref="AA7:AE7"/>
    <mergeCell ref="AF7:AH7"/>
    <mergeCell ref="AJ7:AK7"/>
    <mergeCell ref="AA8:AE8"/>
    <mergeCell ref="AF8:AH8"/>
    <mergeCell ref="AJ8:AK8"/>
    <mergeCell ref="F6:S6"/>
    <mergeCell ref="F7:S7"/>
    <mergeCell ref="F8:S8"/>
    <mergeCell ref="A6:E6"/>
    <mergeCell ref="AF10:AH10"/>
    <mergeCell ref="AJ10:AK10"/>
    <mergeCell ref="AA11:AE11"/>
    <mergeCell ref="AF11:AH11"/>
    <mergeCell ref="AJ11:AK11"/>
    <mergeCell ref="AA9:AE9"/>
    <mergeCell ref="A30:F34"/>
    <mergeCell ref="P30:AO30"/>
    <mergeCell ref="G31:O31"/>
    <mergeCell ref="G32:O32"/>
    <mergeCell ref="P32:AO32"/>
    <mergeCell ref="G33:O33"/>
    <mergeCell ref="P33:AO33"/>
    <mergeCell ref="G34:O34"/>
    <mergeCell ref="P34:S34"/>
    <mergeCell ref="T34:W34"/>
    <mergeCell ref="AD34:AH34"/>
    <mergeCell ref="AI34:AO34"/>
    <mergeCell ref="P31:Z31"/>
    <mergeCell ref="AA31:AD31"/>
    <mergeCell ref="AA10:AE10"/>
    <mergeCell ref="T6:Z6"/>
    <mergeCell ref="T7:Z7"/>
    <mergeCell ref="T8:Z8"/>
    <mergeCell ref="T9:Z9"/>
    <mergeCell ref="T10:Z10"/>
    <mergeCell ref="B13:Q13"/>
    <mergeCell ref="A16:F20"/>
    <mergeCell ref="P20:S20"/>
    <mergeCell ref="A15:F15"/>
    <mergeCell ref="G15:I15"/>
    <mergeCell ref="G20:O20"/>
    <mergeCell ref="P16:AO16"/>
    <mergeCell ref="P18:AO18"/>
    <mergeCell ref="P19:AO19"/>
    <mergeCell ref="G18:O18"/>
    <mergeCell ref="G19:O19"/>
    <mergeCell ref="AI20:AO20"/>
    <mergeCell ref="G16:O16"/>
    <mergeCell ref="G30:O30"/>
    <mergeCell ref="T20:W20"/>
    <mergeCell ref="P17:Z17"/>
    <mergeCell ref="A24:F26"/>
    <mergeCell ref="G24:AO26"/>
    <mergeCell ref="A21:F23"/>
    <mergeCell ref="G21:AO23"/>
    <mergeCell ref="G17:O17"/>
    <mergeCell ref="X20:Y20"/>
    <mergeCell ref="Z20:AA20"/>
    <mergeCell ref="AE17:AO17"/>
    <mergeCell ref="AA17:AD17"/>
    <mergeCell ref="AD20:AH20"/>
    <mergeCell ref="T11:Z11"/>
    <mergeCell ref="A41:AC41"/>
    <mergeCell ref="AE41:AI41"/>
    <mergeCell ref="AK41:AO41"/>
    <mergeCell ref="AK27:AO27"/>
    <mergeCell ref="AE27:AI27"/>
    <mergeCell ref="A27:AC27"/>
    <mergeCell ref="AE31:AO31"/>
    <mergeCell ref="A35:F37"/>
    <mergeCell ref="G35:AO37"/>
    <mergeCell ref="A38:F40"/>
    <mergeCell ref="G38:AO40"/>
    <mergeCell ref="X34:Y34"/>
    <mergeCell ref="Z34:AA34"/>
    <mergeCell ref="A29:F29"/>
    <mergeCell ref="G29:I29"/>
  </mergeCells>
  <phoneticPr fontId="2"/>
  <dataValidations count="1">
    <dataValidation type="list" allowBlank="1" showInputMessage="1" showErrorMessage="1" sqref="AD27 AJ27 AD41 AJ41">
      <formula1>"✔,　"</formula1>
    </dataValidation>
  </dataValidations>
  <pageMargins left="0.70866141732283472" right="0.70866141732283472" top="0.74803149606299213" bottom="0.74803149606299213" header="0.31496062992125984" footer="0.31496062992125984"/>
  <pageSetup paperSize="9" orientation="portrait" r:id="rId1"/>
  <headerFooter>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BH48"/>
  <sheetViews>
    <sheetView showZeros="0" view="pageBreakPreview" topLeftCell="A13" zoomScaleNormal="70" zoomScaleSheetLayoutView="100" workbookViewId="0">
      <selection activeCell="S8" sqref="S8:Z10"/>
    </sheetView>
  </sheetViews>
  <sheetFormatPr defaultColWidth="2.125" defaultRowHeight="13.5" x14ac:dyDescent="0.15"/>
  <cols>
    <col min="1" max="1" width="2.375" style="253" customWidth="1"/>
    <col min="2" max="2" width="2.125" style="253" customWidth="1"/>
    <col min="3" max="41" width="2" style="253" customWidth="1"/>
    <col min="42" max="43" width="2.125" style="253" customWidth="1"/>
    <col min="44" max="44" width="0.875" style="253" customWidth="1"/>
    <col min="45" max="250" width="2.125" style="253" customWidth="1"/>
    <col min="251" max="253" width="2.125" style="253"/>
    <col min="254" max="506" width="2.125" style="253" customWidth="1"/>
    <col min="507" max="509" width="2.125" style="253"/>
    <col min="510" max="762" width="2.125" style="253" customWidth="1"/>
    <col min="763" max="765" width="2.125" style="253"/>
    <col min="766" max="1018" width="2.125" style="253" customWidth="1"/>
    <col min="1019" max="1021" width="2.125" style="253"/>
    <col min="1022" max="1274" width="2.125" style="253" customWidth="1"/>
    <col min="1275" max="1277" width="2.125" style="253"/>
    <col min="1278" max="1530" width="2.125" style="253" customWidth="1"/>
    <col min="1531" max="1533" width="2.125" style="253"/>
    <col min="1534" max="1786" width="2.125" style="253" customWidth="1"/>
    <col min="1787" max="1789" width="2.125" style="253"/>
    <col min="1790" max="2042" width="2.125" style="253" customWidth="1"/>
    <col min="2043" max="2045" width="2.125" style="253"/>
    <col min="2046" max="2298" width="2.125" style="253" customWidth="1"/>
    <col min="2299" max="2301" width="2.125" style="253"/>
    <col min="2302" max="2554" width="2.125" style="253" customWidth="1"/>
    <col min="2555" max="2557" width="2.125" style="253"/>
    <col min="2558" max="2810" width="2.125" style="253" customWidth="1"/>
    <col min="2811" max="2813" width="2.125" style="253"/>
    <col min="2814" max="3066" width="2.125" style="253" customWidth="1"/>
    <col min="3067" max="3069" width="2.125" style="253"/>
    <col min="3070" max="3322" width="2.125" style="253" customWidth="1"/>
    <col min="3323" max="3325" width="2.125" style="253"/>
    <col min="3326" max="3578" width="2.125" style="253" customWidth="1"/>
    <col min="3579" max="3581" width="2.125" style="253"/>
    <col min="3582" max="3834" width="2.125" style="253" customWidth="1"/>
    <col min="3835" max="3837" width="2.125" style="253"/>
    <col min="3838" max="4090" width="2.125" style="253" customWidth="1"/>
    <col min="4091" max="4093" width="2.125" style="253"/>
    <col min="4094" max="4346" width="2.125" style="253" customWidth="1"/>
    <col min="4347" max="4349" width="2.125" style="253"/>
    <col min="4350" max="4602" width="2.125" style="253" customWidth="1"/>
    <col min="4603" max="4605" width="2.125" style="253"/>
    <col min="4606" max="4858" width="2.125" style="253" customWidth="1"/>
    <col min="4859" max="4861" width="2.125" style="253"/>
    <col min="4862" max="5114" width="2.125" style="253" customWidth="1"/>
    <col min="5115" max="5117" width="2.125" style="253"/>
    <col min="5118" max="5370" width="2.125" style="253" customWidth="1"/>
    <col min="5371" max="5373" width="2.125" style="253"/>
    <col min="5374" max="5626" width="2.125" style="253" customWidth="1"/>
    <col min="5627" max="5629" width="2.125" style="253"/>
    <col min="5630" max="5882" width="2.125" style="253" customWidth="1"/>
    <col min="5883" max="5885" width="2.125" style="253"/>
    <col min="5886" max="6138" width="2.125" style="253" customWidth="1"/>
    <col min="6139" max="6141" width="2.125" style="253"/>
    <col min="6142" max="6394" width="2.125" style="253" customWidth="1"/>
    <col min="6395" max="6397" width="2.125" style="253"/>
    <col min="6398" max="6650" width="2.125" style="253" customWidth="1"/>
    <col min="6651" max="6653" width="2.125" style="253"/>
    <col min="6654" max="6906" width="2.125" style="253" customWidth="1"/>
    <col min="6907" max="6909" width="2.125" style="253"/>
    <col min="6910" max="7162" width="2.125" style="253" customWidth="1"/>
    <col min="7163" max="7165" width="2.125" style="253"/>
    <col min="7166" max="7418" width="2.125" style="253" customWidth="1"/>
    <col min="7419" max="7421" width="2.125" style="253"/>
    <col min="7422" max="7674" width="2.125" style="253" customWidth="1"/>
    <col min="7675" max="7677" width="2.125" style="253"/>
    <col min="7678" max="7930" width="2.125" style="253" customWidth="1"/>
    <col min="7931" max="7933" width="2.125" style="253"/>
    <col min="7934" max="8186" width="2.125" style="253" customWidth="1"/>
    <col min="8187" max="8189" width="2.125" style="253"/>
    <col min="8190" max="8442" width="2.125" style="253" customWidth="1"/>
    <col min="8443" max="8445" width="2.125" style="253"/>
    <col min="8446" max="8698" width="2.125" style="253" customWidth="1"/>
    <col min="8699" max="8701" width="2.125" style="253"/>
    <col min="8702" max="8954" width="2.125" style="253" customWidth="1"/>
    <col min="8955" max="8957" width="2.125" style="253"/>
    <col min="8958" max="9210" width="2.125" style="253" customWidth="1"/>
    <col min="9211" max="9213" width="2.125" style="253"/>
    <col min="9214" max="9466" width="2.125" style="253" customWidth="1"/>
    <col min="9467" max="9469" width="2.125" style="253"/>
    <col min="9470" max="9722" width="2.125" style="253" customWidth="1"/>
    <col min="9723" max="9725" width="2.125" style="253"/>
    <col min="9726" max="9978" width="2.125" style="253" customWidth="1"/>
    <col min="9979" max="9981" width="2.125" style="253"/>
    <col min="9982" max="10234" width="2.125" style="253" customWidth="1"/>
    <col min="10235" max="10237" width="2.125" style="253"/>
    <col min="10238" max="10490" width="2.125" style="253" customWidth="1"/>
    <col min="10491" max="10493" width="2.125" style="253"/>
    <col min="10494" max="10746" width="2.125" style="253" customWidth="1"/>
    <col min="10747" max="10749" width="2.125" style="253"/>
    <col min="10750" max="11002" width="2.125" style="253" customWidth="1"/>
    <col min="11003" max="11005" width="2.125" style="253"/>
    <col min="11006" max="11258" width="2.125" style="253" customWidth="1"/>
    <col min="11259" max="11261" width="2.125" style="253"/>
    <col min="11262" max="11514" width="2.125" style="253" customWidth="1"/>
    <col min="11515" max="11517" width="2.125" style="253"/>
    <col min="11518" max="11770" width="2.125" style="253" customWidth="1"/>
    <col min="11771" max="11773" width="2.125" style="253"/>
    <col min="11774" max="12026" width="2.125" style="253" customWidth="1"/>
    <col min="12027" max="12029" width="2.125" style="253"/>
    <col min="12030" max="12282" width="2.125" style="253" customWidth="1"/>
    <col min="12283" max="12285" width="2.125" style="253"/>
    <col min="12286" max="12538" width="2.125" style="253" customWidth="1"/>
    <col min="12539" max="12541" width="2.125" style="253"/>
    <col min="12542" max="12794" width="2.125" style="253" customWidth="1"/>
    <col min="12795" max="12797" width="2.125" style="253"/>
    <col min="12798" max="13050" width="2.125" style="253" customWidth="1"/>
    <col min="13051" max="13053" width="2.125" style="253"/>
    <col min="13054" max="13306" width="2.125" style="253" customWidth="1"/>
    <col min="13307" max="13309" width="2.125" style="253"/>
    <col min="13310" max="13562" width="2.125" style="253" customWidth="1"/>
    <col min="13563" max="13565" width="2.125" style="253"/>
    <col min="13566" max="13818" width="2.125" style="253" customWidth="1"/>
    <col min="13819" max="13821" width="2.125" style="253"/>
    <col min="13822" max="14074" width="2.125" style="253" customWidth="1"/>
    <col min="14075" max="14077" width="2.125" style="253"/>
    <col min="14078" max="14330" width="2.125" style="253" customWidth="1"/>
    <col min="14331" max="14333" width="2.125" style="253"/>
    <col min="14334" max="14586" width="2.125" style="253" customWidth="1"/>
    <col min="14587" max="14589" width="2.125" style="253"/>
    <col min="14590" max="14842" width="2.125" style="253" customWidth="1"/>
    <col min="14843" max="14845" width="2.125" style="253"/>
    <col min="14846" max="15098" width="2.125" style="253" customWidth="1"/>
    <col min="15099" max="15101" width="2.125" style="253"/>
    <col min="15102" max="15354" width="2.125" style="253" customWidth="1"/>
    <col min="15355" max="15357" width="2.125" style="253"/>
    <col min="15358" max="15610" width="2.125" style="253" customWidth="1"/>
    <col min="15611" max="15613" width="2.125" style="253"/>
    <col min="15614" max="15866" width="2.125" style="253" customWidth="1"/>
    <col min="15867" max="15869" width="2.125" style="253"/>
    <col min="15870" max="16122" width="2.125" style="253" customWidth="1"/>
    <col min="16123" max="16125" width="2.125" style="253"/>
    <col min="16126" max="16376" width="2.125" style="253" customWidth="1"/>
    <col min="16377" max="16384" width="2.125" style="253"/>
  </cols>
  <sheetData>
    <row r="1" spans="1:60" ht="15" customHeight="1" x14ac:dyDescent="0.15">
      <c r="A1" s="354"/>
      <c r="B1" s="367"/>
      <c r="C1" s="367"/>
      <c r="D1" s="367"/>
      <c r="E1" s="354"/>
      <c r="F1" s="368"/>
      <c r="G1" s="368"/>
      <c r="H1" s="368"/>
      <c r="I1" s="368"/>
      <c r="J1" s="368"/>
      <c r="K1" s="368"/>
      <c r="L1" s="368"/>
      <c r="M1" s="369"/>
      <c r="N1" s="369"/>
      <c r="O1" s="369"/>
      <c r="P1" s="354"/>
      <c r="Q1" s="354"/>
      <c r="R1" s="354"/>
      <c r="S1" s="354"/>
      <c r="T1" s="370"/>
      <c r="U1" s="370"/>
      <c r="V1" s="370"/>
      <c r="W1" s="2043" t="s">
        <v>608</v>
      </c>
      <c r="X1" s="2043"/>
      <c r="Y1" s="2043"/>
      <c r="Z1" s="2043"/>
      <c r="AA1" s="2043"/>
      <c r="AB1" s="2043"/>
      <c r="AC1" s="2043"/>
      <c r="AD1" s="2043"/>
      <c r="AE1" s="2043"/>
      <c r="AF1" s="2043"/>
      <c r="AG1" s="2043"/>
      <c r="AH1" s="2043"/>
      <c r="AI1" s="2043"/>
      <c r="AJ1" s="2043"/>
      <c r="AK1" s="2043"/>
      <c r="AL1" s="2043"/>
      <c r="AM1" s="2043"/>
      <c r="AN1" s="2043"/>
      <c r="AO1" s="2043"/>
      <c r="AP1" s="2043"/>
      <c r="AQ1" s="2043"/>
    </row>
    <row r="2" spans="1:60" ht="15" customHeight="1" x14ac:dyDescent="0.15">
      <c r="A2" s="354"/>
      <c r="B2" s="356" t="s">
        <v>607</v>
      </c>
      <c r="C2" s="367"/>
      <c r="D2" s="367"/>
      <c r="E2" s="354"/>
      <c r="F2" s="368"/>
      <c r="G2" s="368"/>
      <c r="H2" s="368"/>
      <c r="I2" s="368"/>
      <c r="J2" s="368"/>
      <c r="K2" s="368"/>
      <c r="L2" s="368"/>
      <c r="M2" s="369"/>
      <c r="N2" s="369"/>
      <c r="O2" s="369"/>
      <c r="P2" s="354"/>
      <c r="Q2" s="354"/>
      <c r="R2" s="354"/>
      <c r="S2" s="354"/>
      <c r="T2" s="352"/>
      <c r="U2" s="370"/>
      <c r="V2" s="370"/>
      <c r="W2" s="370"/>
      <c r="X2" s="370"/>
      <c r="Y2" s="370"/>
      <c r="Z2" s="370"/>
      <c r="AA2" s="370"/>
      <c r="AB2" s="370"/>
      <c r="AC2" s="354"/>
      <c r="AD2" s="370"/>
      <c r="AE2" s="370"/>
      <c r="AF2" s="370"/>
      <c r="AG2" s="370"/>
      <c r="AH2" s="370"/>
      <c r="AI2" s="370"/>
      <c r="AJ2" s="370"/>
      <c r="AK2" s="370"/>
      <c r="AL2" s="370"/>
      <c r="AM2" s="370"/>
      <c r="AN2" s="370"/>
      <c r="AO2" s="370"/>
      <c r="AP2" s="370"/>
      <c r="AQ2" s="370"/>
    </row>
    <row r="3" spans="1:60" ht="9" customHeight="1" x14ac:dyDescent="0.15">
      <c r="A3" s="354"/>
      <c r="B3" s="367"/>
      <c r="C3" s="348"/>
      <c r="D3" s="348"/>
      <c r="E3" s="354"/>
      <c r="F3" s="368"/>
      <c r="G3" s="368"/>
      <c r="H3" s="368"/>
      <c r="I3" s="368"/>
      <c r="J3" s="368"/>
      <c r="K3" s="368"/>
      <c r="L3" s="368"/>
      <c r="M3" s="369"/>
      <c r="N3" s="369"/>
      <c r="O3" s="369"/>
      <c r="P3" s="354"/>
      <c r="Q3" s="354"/>
      <c r="R3" s="354"/>
      <c r="S3" s="354"/>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row>
    <row r="4" spans="1:60" s="268" customFormat="1" ht="15" customHeight="1" x14ac:dyDescent="0.15">
      <c r="A4" s="502" t="s">
        <v>713</v>
      </c>
      <c r="B4" s="371"/>
      <c r="C4" s="371"/>
      <c r="D4" s="371"/>
      <c r="E4" s="372"/>
      <c r="F4" s="373"/>
      <c r="G4" s="373"/>
      <c r="H4" s="373"/>
      <c r="I4" s="373"/>
      <c r="J4" s="373"/>
      <c r="K4" s="373"/>
      <c r="L4" s="373"/>
      <c r="M4" s="373"/>
      <c r="N4" s="348"/>
      <c r="O4" s="1819" t="s">
        <v>504</v>
      </c>
      <c r="P4" s="1819"/>
      <c r="Q4" s="1819"/>
      <c r="R4" s="1819"/>
      <c r="S4" s="1819"/>
      <c r="T4" s="367"/>
      <c r="U4" s="367"/>
      <c r="V4" s="367"/>
      <c r="W4" s="367"/>
      <c r="X4" s="367"/>
      <c r="Y4" s="367"/>
      <c r="Z4" s="367"/>
      <c r="AA4" s="367"/>
      <c r="AB4" s="367"/>
      <c r="AC4" s="367"/>
      <c r="AD4" s="367"/>
      <c r="AE4" s="367"/>
      <c r="AF4" s="367"/>
      <c r="AG4" s="367"/>
      <c r="AH4" s="367"/>
      <c r="AI4" s="367"/>
      <c r="AJ4" s="367"/>
      <c r="AK4" s="367"/>
      <c r="AL4" s="1769" t="s">
        <v>378</v>
      </c>
      <c r="AM4" s="1769"/>
      <c r="AN4" s="1769"/>
      <c r="AO4" s="1769"/>
      <c r="AP4" s="1769"/>
      <c r="AQ4" s="1769"/>
    </row>
    <row r="5" spans="1:60" s="185" customFormat="1" ht="15" customHeight="1" x14ac:dyDescent="0.15">
      <c r="A5" s="1689" t="s">
        <v>606</v>
      </c>
      <c r="B5" s="1691"/>
      <c r="C5" s="1677" t="s">
        <v>380</v>
      </c>
      <c r="D5" s="1678"/>
      <c r="E5" s="1678"/>
      <c r="F5" s="1678"/>
      <c r="G5" s="1678"/>
      <c r="H5" s="1678"/>
      <c r="I5" s="1678"/>
      <c r="J5" s="1678"/>
      <c r="K5" s="1678"/>
      <c r="L5" s="1678"/>
      <c r="M5" s="1678"/>
      <c r="N5" s="1678"/>
      <c r="O5" s="1678"/>
      <c r="P5" s="1678"/>
      <c r="Q5" s="1678"/>
      <c r="R5" s="1679"/>
      <c r="S5" s="1689" t="s">
        <v>382</v>
      </c>
      <c r="T5" s="1690"/>
      <c r="U5" s="1691"/>
      <c r="V5" s="1689" t="s">
        <v>383</v>
      </c>
      <c r="W5" s="1690"/>
      <c r="X5" s="1690"/>
      <c r="Y5" s="1690"/>
      <c r="Z5" s="1691"/>
      <c r="AA5" s="1698" t="s">
        <v>384</v>
      </c>
      <c r="AB5" s="1698"/>
      <c r="AC5" s="1698"/>
      <c r="AD5" s="1698"/>
      <c r="AE5" s="1698"/>
      <c r="AF5" s="1698"/>
      <c r="AG5" s="1698" t="s">
        <v>605</v>
      </c>
      <c r="AH5" s="1698"/>
      <c r="AI5" s="1698"/>
      <c r="AJ5" s="1698"/>
      <c r="AK5" s="1698"/>
      <c r="AL5" s="1698"/>
      <c r="AM5" s="1689" t="s">
        <v>519</v>
      </c>
      <c r="AN5" s="1690"/>
      <c r="AO5" s="1690"/>
      <c r="AP5" s="1690"/>
      <c r="AQ5" s="1691"/>
      <c r="AY5" s="269"/>
      <c r="AZ5" s="269"/>
      <c r="BA5" s="269"/>
      <c r="BB5" s="269"/>
      <c r="BC5" s="269"/>
      <c r="BD5" s="269"/>
      <c r="BE5" s="269"/>
      <c r="BF5" s="269"/>
      <c r="BG5" s="269"/>
      <c r="BH5" s="247"/>
    </row>
    <row r="6" spans="1:60" s="185" customFormat="1" ht="15" customHeight="1" x14ac:dyDescent="0.15">
      <c r="A6" s="1692"/>
      <c r="B6" s="1694"/>
      <c r="C6" s="1674" t="s">
        <v>547</v>
      </c>
      <c r="D6" s="1675"/>
      <c r="E6" s="1675"/>
      <c r="F6" s="1675"/>
      <c r="G6" s="1675"/>
      <c r="H6" s="1675"/>
      <c r="I6" s="1675"/>
      <c r="J6" s="1675"/>
      <c r="K6" s="1675"/>
      <c r="L6" s="1675"/>
      <c r="M6" s="1675"/>
      <c r="N6" s="1675"/>
      <c r="O6" s="1675"/>
      <c r="P6" s="1675"/>
      <c r="Q6" s="1675"/>
      <c r="R6" s="1676"/>
      <c r="S6" s="1692"/>
      <c r="T6" s="1693"/>
      <c r="U6" s="1694"/>
      <c r="V6" s="1692"/>
      <c r="W6" s="1693"/>
      <c r="X6" s="1693"/>
      <c r="Y6" s="1693"/>
      <c r="Z6" s="1694"/>
      <c r="AA6" s="1698"/>
      <c r="AB6" s="1698"/>
      <c r="AC6" s="1698"/>
      <c r="AD6" s="1698"/>
      <c r="AE6" s="1698"/>
      <c r="AF6" s="1698"/>
      <c r="AG6" s="1698"/>
      <c r="AH6" s="1698"/>
      <c r="AI6" s="1698"/>
      <c r="AJ6" s="1698"/>
      <c r="AK6" s="1698"/>
      <c r="AL6" s="1698"/>
      <c r="AM6" s="1692"/>
      <c r="AN6" s="1693"/>
      <c r="AO6" s="1693"/>
      <c r="AP6" s="1693"/>
      <c r="AQ6" s="1694"/>
      <c r="AY6" s="269"/>
      <c r="AZ6" s="269"/>
      <c r="BA6" s="269"/>
      <c r="BB6" s="269"/>
      <c r="BC6" s="269"/>
      <c r="BD6" s="269"/>
      <c r="BE6" s="269"/>
      <c r="BF6" s="269"/>
      <c r="BG6" s="269"/>
      <c r="BH6" s="247"/>
    </row>
    <row r="7" spans="1:60" s="185" customFormat="1" ht="15" customHeight="1" x14ac:dyDescent="0.15">
      <c r="A7" s="1695"/>
      <c r="B7" s="1697"/>
      <c r="C7" s="1699" t="s">
        <v>381</v>
      </c>
      <c r="D7" s="1700"/>
      <c r="E7" s="1700"/>
      <c r="F7" s="1700"/>
      <c r="G7" s="1700"/>
      <c r="H7" s="1700"/>
      <c r="I7" s="1700"/>
      <c r="J7" s="1700"/>
      <c r="K7" s="1700"/>
      <c r="L7" s="1700"/>
      <c r="M7" s="1700"/>
      <c r="N7" s="1700"/>
      <c r="O7" s="1700"/>
      <c r="P7" s="1700"/>
      <c r="Q7" s="1700"/>
      <c r="R7" s="1701"/>
      <c r="S7" s="1692"/>
      <c r="T7" s="1693"/>
      <c r="U7" s="1694"/>
      <c r="V7" s="1692"/>
      <c r="W7" s="1693"/>
      <c r="X7" s="1693"/>
      <c r="Y7" s="1693"/>
      <c r="Z7" s="1694"/>
      <c r="AA7" s="1477"/>
      <c r="AB7" s="1477"/>
      <c r="AC7" s="1477"/>
      <c r="AD7" s="1477"/>
      <c r="AE7" s="1477"/>
      <c r="AF7" s="1477"/>
      <c r="AG7" s="1477"/>
      <c r="AH7" s="1477"/>
      <c r="AI7" s="1477"/>
      <c r="AJ7" s="1477"/>
      <c r="AK7" s="1477"/>
      <c r="AL7" s="1477"/>
      <c r="AM7" s="1692"/>
      <c r="AN7" s="1693"/>
      <c r="AO7" s="1693"/>
      <c r="AP7" s="1693"/>
      <c r="AQ7" s="1694"/>
      <c r="AY7" s="269"/>
      <c r="AZ7" s="269"/>
      <c r="BA7" s="269"/>
      <c r="BB7" s="269"/>
      <c r="BC7" s="269"/>
      <c r="BD7" s="269"/>
      <c r="BE7" s="269"/>
      <c r="BF7" s="269"/>
    </row>
    <row r="8" spans="1:60" s="185" customFormat="1" ht="17.25" customHeight="1" x14ac:dyDescent="0.15">
      <c r="A8" s="1622" t="s">
        <v>552</v>
      </c>
      <c r="B8" s="2050"/>
      <c r="C8" s="2015"/>
      <c r="D8" s="2016"/>
      <c r="E8" s="2016"/>
      <c r="F8" s="2016"/>
      <c r="G8" s="2016"/>
      <c r="H8" s="2016"/>
      <c r="I8" s="2016"/>
      <c r="J8" s="2016"/>
      <c r="K8" s="2016"/>
      <c r="L8" s="2016"/>
      <c r="M8" s="2016"/>
      <c r="N8" s="2016"/>
      <c r="O8" s="2016"/>
      <c r="P8" s="2016"/>
      <c r="Q8" s="2016"/>
      <c r="R8" s="2016"/>
      <c r="S8" s="2053"/>
      <c r="T8" s="2053"/>
      <c r="U8" s="2053"/>
      <c r="V8" s="2054"/>
      <c r="W8" s="2054"/>
      <c r="X8" s="2054"/>
      <c r="Y8" s="2054"/>
      <c r="Z8" s="2054"/>
      <c r="AA8" s="2014">
        <f>ROUNDDOWN($AG8*1.08,0)</f>
        <v>0</v>
      </c>
      <c r="AB8" s="2014"/>
      <c r="AC8" s="2014"/>
      <c r="AD8" s="2014"/>
      <c r="AE8" s="2014"/>
      <c r="AF8" s="2014"/>
      <c r="AG8" s="2014">
        <f>$S8*$V8</f>
        <v>0</v>
      </c>
      <c r="AH8" s="2014"/>
      <c r="AI8" s="2014"/>
      <c r="AJ8" s="2014"/>
      <c r="AK8" s="2014"/>
      <c r="AL8" s="2014"/>
      <c r="AM8" s="1782"/>
      <c r="AN8" s="1782"/>
      <c r="AO8" s="1782"/>
      <c r="AP8" s="1782"/>
      <c r="AQ8" s="1782"/>
    </row>
    <row r="9" spans="1:60" s="185" customFormat="1" ht="17.25" customHeight="1" x14ac:dyDescent="0.15">
      <c r="A9" s="1623"/>
      <c r="B9" s="2051"/>
      <c r="C9" s="2017"/>
      <c r="D9" s="2018"/>
      <c r="E9" s="2018"/>
      <c r="F9" s="2018"/>
      <c r="G9" s="2018"/>
      <c r="H9" s="2018"/>
      <c r="I9" s="2018"/>
      <c r="J9" s="2018"/>
      <c r="K9" s="2018"/>
      <c r="L9" s="2018"/>
      <c r="M9" s="2018"/>
      <c r="N9" s="2018"/>
      <c r="O9" s="2018"/>
      <c r="P9" s="2018"/>
      <c r="Q9" s="2018"/>
      <c r="R9" s="2018"/>
      <c r="S9" s="2053"/>
      <c r="T9" s="2053"/>
      <c r="U9" s="2053"/>
      <c r="V9" s="2054"/>
      <c r="W9" s="2054"/>
      <c r="X9" s="2054"/>
      <c r="Y9" s="2054"/>
      <c r="Z9" s="2054"/>
      <c r="AA9" s="2014"/>
      <c r="AB9" s="2014"/>
      <c r="AC9" s="2014"/>
      <c r="AD9" s="2014"/>
      <c r="AE9" s="2014"/>
      <c r="AF9" s="2014"/>
      <c r="AG9" s="2014"/>
      <c r="AH9" s="2014"/>
      <c r="AI9" s="2014"/>
      <c r="AJ9" s="2014"/>
      <c r="AK9" s="2014"/>
      <c r="AL9" s="2014"/>
      <c r="AM9" s="1782"/>
      <c r="AN9" s="1782"/>
      <c r="AO9" s="1782"/>
      <c r="AP9" s="1782"/>
      <c r="AQ9" s="1782"/>
    </row>
    <row r="10" spans="1:60" s="185" customFormat="1" ht="17.25" customHeight="1" x14ac:dyDescent="0.15">
      <c r="A10" s="1624"/>
      <c r="B10" s="2052"/>
      <c r="C10" s="2019"/>
      <c r="D10" s="2020"/>
      <c r="E10" s="2020"/>
      <c r="F10" s="2020"/>
      <c r="G10" s="2020"/>
      <c r="H10" s="2020"/>
      <c r="I10" s="2020"/>
      <c r="J10" s="2020"/>
      <c r="K10" s="2020"/>
      <c r="L10" s="2020"/>
      <c r="M10" s="2020"/>
      <c r="N10" s="2020"/>
      <c r="O10" s="2020"/>
      <c r="P10" s="2020"/>
      <c r="Q10" s="2020"/>
      <c r="R10" s="2020"/>
      <c r="S10" s="2053"/>
      <c r="T10" s="2053"/>
      <c r="U10" s="2053"/>
      <c r="V10" s="2054"/>
      <c r="W10" s="2054"/>
      <c r="X10" s="2054"/>
      <c r="Y10" s="2054"/>
      <c r="Z10" s="2054"/>
      <c r="AA10" s="2014"/>
      <c r="AB10" s="2014"/>
      <c r="AC10" s="2014"/>
      <c r="AD10" s="2014"/>
      <c r="AE10" s="2014"/>
      <c r="AF10" s="2014"/>
      <c r="AG10" s="2014"/>
      <c r="AH10" s="2014"/>
      <c r="AI10" s="2014"/>
      <c r="AJ10" s="2014"/>
      <c r="AK10" s="2014"/>
      <c r="AL10" s="2014"/>
      <c r="AM10" s="1782"/>
      <c r="AN10" s="1782"/>
      <c r="AO10" s="1782"/>
      <c r="AP10" s="1782"/>
      <c r="AQ10" s="1782"/>
    </row>
    <row r="11" spans="1:60" s="185" customFormat="1" ht="17.25" customHeight="1" x14ac:dyDescent="0.15">
      <c r="A11" s="1622" t="s">
        <v>552</v>
      </c>
      <c r="B11" s="2050"/>
      <c r="C11" s="2015"/>
      <c r="D11" s="2016"/>
      <c r="E11" s="2016"/>
      <c r="F11" s="2016"/>
      <c r="G11" s="2016"/>
      <c r="H11" s="2016"/>
      <c r="I11" s="2016"/>
      <c r="J11" s="2016"/>
      <c r="K11" s="2016"/>
      <c r="L11" s="2016"/>
      <c r="M11" s="2016"/>
      <c r="N11" s="2016"/>
      <c r="O11" s="2016"/>
      <c r="P11" s="2016"/>
      <c r="Q11" s="2016"/>
      <c r="R11" s="2016"/>
      <c r="S11" s="2053"/>
      <c r="T11" s="2053"/>
      <c r="U11" s="2053"/>
      <c r="V11" s="2054"/>
      <c r="W11" s="2054"/>
      <c r="X11" s="2054"/>
      <c r="Y11" s="2054"/>
      <c r="Z11" s="2054"/>
      <c r="AA11" s="2014">
        <f>ROUNDDOWN($AG11*1.08,0)</f>
        <v>0</v>
      </c>
      <c r="AB11" s="2014"/>
      <c r="AC11" s="2014"/>
      <c r="AD11" s="2014"/>
      <c r="AE11" s="2014"/>
      <c r="AF11" s="2014"/>
      <c r="AG11" s="2014">
        <f>$S11*$V11</f>
        <v>0</v>
      </c>
      <c r="AH11" s="2014"/>
      <c r="AI11" s="2014"/>
      <c r="AJ11" s="2014"/>
      <c r="AK11" s="2014"/>
      <c r="AL11" s="2014"/>
      <c r="AM11" s="2022"/>
      <c r="AN11" s="2022"/>
      <c r="AO11" s="2022"/>
      <c r="AP11" s="2022"/>
      <c r="AQ11" s="2022"/>
    </row>
    <row r="12" spans="1:60" s="185" customFormat="1" ht="17.25" customHeight="1" x14ac:dyDescent="0.15">
      <c r="A12" s="1623"/>
      <c r="B12" s="2051"/>
      <c r="C12" s="2017"/>
      <c r="D12" s="2018"/>
      <c r="E12" s="2018"/>
      <c r="F12" s="2018"/>
      <c r="G12" s="2018"/>
      <c r="H12" s="2018"/>
      <c r="I12" s="2018"/>
      <c r="J12" s="2018"/>
      <c r="K12" s="2018"/>
      <c r="L12" s="2018"/>
      <c r="M12" s="2018"/>
      <c r="N12" s="2018"/>
      <c r="O12" s="2018"/>
      <c r="P12" s="2018"/>
      <c r="Q12" s="2018"/>
      <c r="R12" s="2018"/>
      <c r="S12" s="2053"/>
      <c r="T12" s="2053"/>
      <c r="U12" s="2053"/>
      <c r="V12" s="2054"/>
      <c r="W12" s="2054"/>
      <c r="X12" s="2054"/>
      <c r="Y12" s="2054"/>
      <c r="Z12" s="2054"/>
      <c r="AA12" s="2014"/>
      <c r="AB12" s="2014"/>
      <c r="AC12" s="2014"/>
      <c r="AD12" s="2014"/>
      <c r="AE12" s="2014"/>
      <c r="AF12" s="2014"/>
      <c r="AG12" s="2014"/>
      <c r="AH12" s="2014"/>
      <c r="AI12" s="2014"/>
      <c r="AJ12" s="2014"/>
      <c r="AK12" s="2014"/>
      <c r="AL12" s="2014"/>
      <c r="AM12" s="2022"/>
      <c r="AN12" s="2022"/>
      <c r="AO12" s="2022"/>
      <c r="AP12" s="2022"/>
      <c r="AQ12" s="2022"/>
    </row>
    <row r="13" spans="1:60" s="185" customFormat="1" ht="17.25" customHeight="1" x14ac:dyDescent="0.15">
      <c r="A13" s="1624"/>
      <c r="B13" s="2052"/>
      <c r="C13" s="2019"/>
      <c r="D13" s="2020"/>
      <c r="E13" s="2020"/>
      <c r="F13" s="2020"/>
      <c r="G13" s="2020"/>
      <c r="H13" s="2020"/>
      <c r="I13" s="2020"/>
      <c r="J13" s="2020"/>
      <c r="K13" s="2020"/>
      <c r="L13" s="2020"/>
      <c r="M13" s="2020"/>
      <c r="N13" s="2020"/>
      <c r="O13" s="2020"/>
      <c r="P13" s="2020"/>
      <c r="Q13" s="2020"/>
      <c r="R13" s="2020"/>
      <c r="S13" s="2053"/>
      <c r="T13" s="2053"/>
      <c r="U13" s="2053"/>
      <c r="V13" s="2054"/>
      <c r="W13" s="2054"/>
      <c r="X13" s="2054"/>
      <c r="Y13" s="2054"/>
      <c r="Z13" s="2054"/>
      <c r="AA13" s="2014"/>
      <c r="AB13" s="2014"/>
      <c r="AC13" s="2014"/>
      <c r="AD13" s="2014"/>
      <c r="AE13" s="2014"/>
      <c r="AF13" s="2014"/>
      <c r="AG13" s="2014"/>
      <c r="AH13" s="2014"/>
      <c r="AI13" s="2014"/>
      <c r="AJ13" s="2014"/>
      <c r="AK13" s="2014"/>
      <c r="AL13" s="2014"/>
      <c r="AM13" s="2022"/>
      <c r="AN13" s="2022"/>
      <c r="AO13" s="2022"/>
      <c r="AP13" s="2022"/>
      <c r="AQ13" s="2022"/>
    </row>
    <row r="14" spans="1:60" s="185" customFormat="1" ht="17.25" customHeight="1" x14ac:dyDescent="0.15">
      <c r="A14" s="1622" t="s">
        <v>552</v>
      </c>
      <c r="B14" s="2050"/>
      <c r="C14" s="2015"/>
      <c r="D14" s="2016"/>
      <c r="E14" s="2016"/>
      <c r="F14" s="2016"/>
      <c r="G14" s="2016"/>
      <c r="H14" s="2016"/>
      <c r="I14" s="2016"/>
      <c r="J14" s="2016"/>
      <c r="K14" s="2016"/>
      <c r="L14" s="2016"/>
      <c r="M14" s="2016"/>
      <c r="N14" s="2016"/>
      <c r="O14" s="2016"/>
      <c r="P14" s="2016"/>
      <c r="Q14" s="2016"/>
      <c r="R14" s="2016"/>
      <c r="S14" s="2053"/>
      <c r="T14" s="2053"/>
      <c r="U14" s="2053"/>
      <c r="V14" s="2054"/>
      <c r="W14" s="2054"/>
      <c r="X14" s="2054"/>
      <c r="Y14" s="2054"/>
      <c r="Z14" s="2054"/>
      <c r="AA14" s="2014">
        <f>ROUNDDOWN($AG14*1.08,0)</f>
        <v>0</v>
      </c>
      <c r="AB14" s="2014"/>
      <c r="AC14" s="2014"/>
      <c r="AD14" s="2014"/>
      <c r="AE14" s="2014"/>
      <c r="AF14" s="2014"/>
      <c r="AG14" s="2014">
        <f>$S14*$V14</f>
        <v>0</v>
      </c>
      <c r="AH14" s="2014"/>
      <c r="AI14" s="2014"/>
      <c r="AJ14" s="2014"/>
      <c r="AK14" s="2014"/>
      <c r="AL14" s="2014"/>
      <c r="AM14" s="2022"/>
      <c r="AN14" s="2022"/>
      <c r="AO14" s="2022"/>
      <c r="AP14" s="2022"/>
      <c r="AQ14" s="2022"/>
    </row>
    <row r="15" spans="1:60" s="185" customFormat="1" ht="17.25" customHeight="1" x14ac:dyDescent="0.15">
      <c r="A15" s="1623"/>
      <c r="B15" s="2051"/>
      <c r="C15" s="2017"/>
      <c r="D15" s="2018"/>
      <c r="E15" s="2018"/>
      <c r="F15" s="2018"/>
      <c r="G15" s="2018"/>
      <c r="H15" s="2018"/>
      <c r="I15" s="2018"/>
      <c r="J15" s="2018"/>
      <c r="K15" s="2018"/>
      <c r="L15" s="2018"/>
      <c r="M15" s="2018"/>
      <c r="N15" s="2018"/>
      <c r="O15" s="2018"/>
      <c r="P15" s="2018"/>
      <c r="Q15" s="2018"/>
      <c r="R15" s="2018"/>
      <c r="S15" s="2053"/>
      <c r="T15" s="2053"/>
      <c r="U15" s="2053"/>
      <c r="V15" s="2054"/>
      <c r="W15" s="2054"/>
      <c r="X15" s="2054"/>
      <c r="Y15" s="2054"/>
      <c r="Z15" s="2054"/>
      <c r="AA15" s="2014"/>
      <c r="AB15" s="2014"/>
      <c r="AC15" s="2014"/>
      <c r="AD15" s="2014"/>
      <c r="AE15" s="2014"/>
      <c r="AF15" s="2014"/>
      <c r="AG15" s="2014"/>
      <c r="AH15" s="2014"/>
      <c r="AI15" s="2014"/>
      <c r="AJ15" s="2014"/>
      <c r="AK15" s="2014"/>
      <c r="AL15" s="2014"/>
      <c r="AM15" s="2022"/>
      <c r="AN15" s="2022"/>
      <c r="AO15" s="2022"/>
      <c r="AP15" s="2022"/>
      <c r="AQ15" s="2022"/>
    </row>
    <row r="16" spans="1:60" s="185" customFormat="1" ht="17.25" customHeight="1" x14ac:dyDescent="0.15">
      <c r="A16" s="1624"/>
      <c r="B16" s="2052"/>
      <c r="C16" s="2019"/>
      <c r="D16" s="2020"/>
      <c r="E16" s="2020"/>
      <c r="F16" s="2020"/>
      <c r="G16" s="2020"/>
      <c r="H16" s="2020"/>
      <c r="I16" s="2020"/>
      <c r="J16" s="2020"/>
      <c r="K16" s="2020"/>
      <c r="L16" s="2020"/>
      <c r="M16" s="2020"/>
      <c r="N16" s="2020"/>
      <c r="O16" s="2020"/>
      <c r="P16" s="2020"/>
      <c r="Q16" s="2020"/>
      <c r="R16" s="2021"/>
      <c r="S16" s="2053"/>
      <c r="T16" s="2053"/>
      <c r="U16" s="2053"/>
      <c r="V16" s="2054"/>
      <c r="W16" s="2054"/>
      <c r="X16" s="2054"/>
      <c r="Y16" s="2054"/>
      <c r="Z16" s="2054"/>
      <c r="AA16" s="2014"/>
      <c r="AB16" s="2014"/>
      <c r="AC16" s="2014"/>
      <c r="AD16" s="2014"/>
      <c r="AE16" s="2014"/>
      <c r="AF16" s="2014"/>
      <c r="AG16" s="2014"/>
      <c r="AH16" s="2014"/>
      <c r="AI16" s="2014"/>
      <c r="AJ16" s="2014"/>
      <c r="AK16" s="2014"/>
      <c r="AL16" s="2014"/>
      <c r="AM16" s="2022"/>
      <c r="AN16" s="2022"/>
      <c r="AO16" s="2022"/>
      <c r="AP16" s="2022"/>
      <c r="AQ16" s="2022"/>
    </row>
    <row r="17" spans="1:49" s="348" customFormat="1" ht="22.5" customHeight="1" x14ac:dyDescent="0.15">
      <c r="A17" s="1616" t="s">
        <v>385</v>
      </c>
      <c r="B17" s="1617"/>
      <c r="C17" s="1617"/>
      <c r="D17" s="1617"/>
      <c r="E17" s="1617"/>
      <c r="F17" s="1617"/>
      <c r="G17" s="1617"/>
      <c r="H17" s="1617"/>
      <c r="I17" s="1617"/>
      <c r="J17" s="1617"/>
      <c r="K17" s="1617"/>
      <c r="L17" s="1617"/>
      <c r="M17" s="1617"/>
      <c r="N17" s="1617"/>
      <c r="O17" s="1617"/>
      <c r="P17" s="1617"/>
      <c r="Q17" s="1617"/>
      <c r="R17" s="1617"/>
      <c r="S17" s="1617"/>
      <c r="T17" s="1617"/>
      <c r="U17" s="1617"/>
      <c r="V17" s="1617"/>
      <c r="W17" s="1617"/>
      <c r="X17" s="1617"/>
      <c r="Y17" s="1617"/>
      <c r="Z17" s="1617"/>
      <c r="AA17" s="2045">
        <f>SUM(AA8:AF16)</f>
        <v>0</v>
      </c>
      <c r="AB17" s="2046"/>
      <c r="AC17" s="2046"/>
      <c r="AD17" s="2046"/>
      <c r="AE17" s="2046"/>
      <c r="AF17" s="2047"/>
      <c r="AG17" s="2048">
        <f>SUM(AG8:AL16)</f>
        <v>0</v>
      </c>
      <c r="AH17" s="2048"/>
      <c r="AI17" s="2048"/>
      <c r="AJ17" s="2048"/>
      <c r="AK17" s="2048"/>
      <c r="AL17" s="2049"/>
      <c r="AM17" s="2023" t="s">
        <v>593</v>
      </c>
      <c r="AN17" s="2023"/>
      <c r="AO17" s="2023"/>
      <c r="AP17" s="2023"/>
      <c r="AQ17" s="2023"/>
      <c r="AR17" s="358"/>
      <c r="AS17" s="358"/>
      <c r="AT17" s="358"/>
      <c r="AU17" s="358"/>
      <c r="AV17" s="358"/>
    </row>
    <row r="18" spans="1:49" s="354" customFormat="1" ht="9" customHeight="1" x14ac:dyDescent="0.15">
      <c r="B18" s="374"/>
      <c r="C18" s="374"/>
      <c r="D18" s="374"/>
      <c r="E18" s="374"/>
      <c r="F18" s="374"/>
      <c r="G18" s="374"/>
      <c r="H18" s="374"/>
      <c r="I18" s="374"/>
      <c r="J18" s="374"/>
      <c r="K18" s="374"/>
      <c r="L18" s="375"/>
      <c r="M18" s="375"/>
      <c r="N18" s="375"/>
      <c r="O18" s="375"/>
      <c r="P18" s="375"/>
      <c r="Q18" s="375"/>
      <c r="R18" s="375"/>
      <c r="S18" s="374"/>
      <c r="T18" s="374"/>
      <c r="U18" s="375"/>
      <c r="V18" s="375"/>
      <c r="W18" s="375"/>
      <c r="X18" s="375"/>
      <c r="Y18" s="375"/>
      <c r="Z18" s="375"/>
      <c r="AA18" s="376"/>
      <c r="AB18" s="376"/>
      <c r="AC18" s="376"/>
      <c r="AD18" s="376"/>
      <c r="AE18" s="377"/>
      <c r="AF18" s="377"/>
      <c r="AG18" s="378"/>
      <c r="AH18" s="378"/>
      <c r="AI18" s="378"/>
      <c r="AJ18" s="378"/>
      <c r="AK18" s="375"/>
      <c r="AL18" s="375"/>
      <c r="AM18" s="375"/>
      <c r="AN18" s="375"/>
      <c r="AO18" s="375"/>
      <c r="AP18" s="375"/>
      <c r="AQ18" s="375"/>
    </row>
    <row r="19" spans="1:49" s="352" customFormat="1" ht="6.75" customHeight="1" x14ac:dyDescent="0.15">
      <c r="B19" s="379"/>
      <c r="C19" s="379"/>
      <c r="D19" s="379"/>
      <c r="E19" s="379"/>
      <c r="F19" s="379"/>
      <c r="G19" s="379"/>
      <c r="H19" s="379"/>
      <c r="I19" s="379"/>
      <c r="J19" s="379"/>
      <c r="K19" s="379"/>
      <c r="L19" s="379"/>
      <c r="M19" s="379"/>
      <c r="N19" s="379"/>
      <c r="W19" s="379"/>
      <c r="X19" s="379"/>
      <c r="Y19" s="379"/>
      <c r="Z19" s="379"/>
      <c r="AA19" s="379"/>
      <c r="AB19" s="379"/>
      <c r="AC19" s="366"/>
      <c r="AD19" s="366"/>
      <c r="AE19" s="366"/>
      <c r="AF19" s="366"/>
      <c r="AG19" s="366"/>
      <c r="AH19" s="366"/>
      <c r="AI19" s="366"/>
      <c r="AJ19" s="366"/>
      <c r="AK19" s="366"/>
      <c r="AL19" s="366"/>
      <c r="AM19" s="366"/>
      <c r="AN19" s="366"/>
      <c r="AO19" s="271"/>
      <c r="AP19" s="271"/>
      <c r="AQ19" s="271"/>
      <c r="AR19" s="363"/>
      <c r="AS19" s="363"/>
    </row>
    <row r="20" spans="1:49" s="348" customFormat="1" ht="15.75" customHeight="1" x14ac:dyDescent="0.15">
      <c r="A20" s="2044" t="s">
        <v>712</v>
      </c>
      <c r="B20" s="2044"/>
      <c r="C20" s="2044"/>
      <c r="D20" s="2044"/>
      <c r="E20" s="2044"/>
      <c r="F20" s="2044"/>
      <c r="G20" s="2044"/>
      <c r="H20" s="2044"/>
      <c r="I20" s="2044"/>
      <c r="J20" s="2044"/>
      <c r="K20" s="2044"/>
      <c r="L20" s="2044"/>
      <c r="M20" s="2044"/>
      <c r="N20" s="358"/>
      <c r="O20" s="1819" t="s">
        <v>604</v>
      </c>
      <c r="P20" s="1819"/>
      <c r="Q20" s="1819"/>
      <c r="R20" s="1819"/>
      <c r="S20" s="1819"/>
      <c r="Y20" s="359"/>
      <c r="Z20" s="359"/>
      <c r="AB20" s="359"/>
      <c r="AC20" s="359"/>
      <c r="AD20" s="359"/>
      <c r="AE20" s="359"/>
      <c r="AF20" s="359"/>
      <c r="AG20" s="359"/>
      <c r="AH20" s="359"/>
      <c r="AI20" s="359"/>
      <c r="AJ20" s="359"/>
      <c r="AK20" s="359"/>
      <c r="AR20" s="359"/>
      <c r="AS20" s="359"/>
      <c r="AT20" s="359"/>
      <c r="AU20" s="358"/>
      <c r="AV20" s="363"/>
    </row>
    <row r="21" spans="1:49" s="348" customFormat="1" ht="15" customHeight="1" x14ac:dyDescent="0.15">
      <c r="A21" s="380"/>
      <c r="B21" s="380" t="s">
        <v>603</v>
      </c>
      <c r="C21" s="380" t="s">
        <v>714</v>
      </c>
      <c r="D21" s="380"/>
      <c r="E21" s="380"/>
      <c r="F21" s="380"/>
      <c r="G21" s="380"/>
      <c r="H21" s="380"/>
      <c r="I21" s="380"/>
      <c r="J21" s="380"/>
      <c r="K21" s="380"/>
      <c r="L21" s="380"/>
      <c r="M21" s="380"/>
      <c r="N21" s="380"/>
      <c r="O21" s="381"/>
      <c r="P21" s="381"/>
      <c r="Q21" s="381"/>
      <c r="R21" s="381"/>
      <c r="S21" s="380"/>
      <c r="T21" s="381"/>
      <c r="U21" s="381"/>
      <c r="V21" s="381"/>
      <c r="W21" s="381"/>
      <c r="X21" s="381"/>
      <c r="Y21" s="381"/>
      <c r="Z21" s="381"/>
      <c r="AA21" s="381"/>
      <c r="AB21" s="381"/>
      <c r="AC21" s="381"/>
      <c r="AD21" s="381"/>
      <c r="AE21" s="380"/>
      <c r="AF21" s="380"/>
      <c r="AG21" s="380"/>
      <c r="AH21" s="380"/>
      <c r="AI21" s="381"/>
      <c r="AJ21" s="381"/>
      <c r="AK21" s="381"/>
      <c r="AL21" s="1769" t="s">
        <v>378</v>
      </c>
      <c r="AM21" s="1769"/>
      <c r="AN21" s="1769"/>
      <c r="AO21" s="1769"/>
      <c r="AP21" s="1769"/>
      <c r="AQ21" s="1769"/>
      <c r="AR21" s="382"/>
      <c r="AS21" s="382"/>
      <c r="AT21" s="352"/>
    </row>
    <row r="22" spans="1:49" s="348" customFormat="1" ht="19.5" customHeight="1" x14ac:dyDescent="0.15">
      <c r="A22" s="1692" t="s">
        <v>379</v>
      </c>
      <c r="B22" s="1694"/>
      <c r="C22" s="1779" t="s">
        <v>518</v>
      </c>
      <c r="D22" s="1780"/>
      <c r="E22" s="1780"/>
      <c r="F22" s="1780"/>
      <c r="G22" s="1780"/>
      <c r="H22" s="1780"/>
      <c r="I22" s="1780"/>
      <c r="J22" s="1780"/>
      <c r="K22" s="1781"/>
      <c r="L22" s="1779" t="s">
        <v>602</v>
      </c>
      <c r="M22" s="1780"/>
      <c r="N22" s="1780"/>
      <c r="O22" s="1780"/>
      <c r="P22" s="1780"/>
      <c r="Q22" s="1780"/>
      <c r="R22" s="1781"/>
      <c r="S22" s="1692" t="s">
        <v>609</v>
      </c>
      <c r="T22" s="1693"/>
      <c r="U22" s="1694"/>
      <c r="V22" s="1692" t="s">
        <v>505</v>
      </c>
      <c r="W22" s="1693"/>
      <c r="X22" s="1693"/>
      <c r="Y22" s="1693"/>
      <c r="Z22" s="1693"/>
      <c r="AA22" s="1693"/>
      <c r="AB22" s="1692" t="s">
        <v>601</v>
      </c>
      <c r="AC22" s="1693"/>
      <c r="AD22" s="1693"/>
      <c r="AE22" s="1693"/>
      <c r="AF22" s="1693"/>
      <c r="AG22" s="1693"/>
      <c r="AH22" s="1692" t="s">
        <v>600</v>
      </c>
      <c r="AI22" s="1693"/>
      <c r="AJ22" s="1693"/>
      <c r="AK22" s="1693"/>
      <c r="AL22" s="1693"/>
      <c r="AM22" s="1694"/>
      <c r="AN22" s="1693" t="s">
        <v>493</v>
      </c>
      <c r="AO22" s="1693"/>
      <c r="AP22" s="1693"/>
      <c r="AQ22" s="1694"/>
      <c r="AR22" s="358"/>
      <c r="AS22" s="358"/>
      <c r="AT22" s="358"/>
      <c r="AU22" s="358"/>
      <c r="AV22" s="358"/>
      <c r="AW22" s="358"/>
    </row>
    <row r="23" spans="1:49" s="348" customFormat="1" ht="19.5" customHeight="1" x14ac:dyDescent="0.15">
      <c r="A23" s="1692"/>
      <c r="B23" s="1694"/>
      <c r="C23" s="1773" t="s">
        <v>610</v>
      </c>
      <c r="D23" s="1774"/>
      <c r="E23" s="1774"/>
      <c r="F23" s="1774"/>
      <c r="G23" s="1774"/>
      <c r="H23" s="1774"/>
      <c r="I23" s="1774"/>
      <c r="J23" s="1774"/>
      <c r="K23" s="1775"/>
      <c r="L23" s="1773" t="s">
        <v>522</v>
      </c>
      <c r="M23" s="1774"/>
      <c r="N23" s="1774"/>
      <c r="O23" s="1774"/>
      <c r="P23" s="1774"/>
      <c r="Q23" s="1774"/>
      <c r="R23" s="1775"/>
      <c r="S23" s="1692"/>
      <c r="T23" s="1693"/>
      <c r="U23" s="1694"/>
      <c r="V23" s="1692"/>
      <c r="W23" s="1693"/>
      <c r="X23" s="1693"/>
      <c r="Y23" s="1693"/>
      <c r="Z23" s="1693"/>
      <c r="AA23" s="1693"/>
      <c r="AB23" s="1692"/>
      <c r="AC23" s="1693"/>
      <c r="AD23" s="1693"/>
      <c r="AE23" s="1693"/>
      <c r="AF23" s="1693"/>
      <c r="AG23" s="1693"/>
      <c r="AH23" s="1692"/>
      <c r="AI23" s="1693"/>
      <c r="AJ23" s="1693"/>
      <c r="AK23" s="1693"/>
      <c r="AL23" s="1693"/>
      <c r="AM23" s="1694"/>
      <c r="AN23" s="1693"/>
      <c r="AO23" s="1693"/>
      <c r="AP23" s="1693"/>
      <c r="AQ23" s="1694"/>
      <c r="AR23" s="358"/>
      <c r="AS23" s="358"/>
      <c r="AT23" s="358"/>
      <c r="AW23" s="358"/>
    </row>
    <row r="24" spans="1:49" s="348" customFormat="1" ht="19.5" customHeight="1" x14ac:dyDescent="0.15">
      <c r="A24" s="1695"/>
      <c r="B24" s="1697"/>
      <c r="C24" s="1776" t="s">
        <v>521</v>
      </c>
      <c r="D24" s="1777"/>
      <c r="E24" s="1777"/>
      <c r="F24" s="1777"/>
      <c r="G24" s="1777"/>
      <c r="H24" s="1777"/>
      <c r="I24" s="1777"/>
      <c r="J24" s="1777"/>
      <c r="K24" s="1778"/>
      <c r="L24" s="1776" t="s">
        <v>523</v>
      </c>
      <c r="M24" s="1777"/>
      <c r="N24" s="1777"/>
      <c r="O24" s="1777"/>
      <c r="P24" s="1777"/>
      <c r="Q24" s="1777"/>
      <c r="R24" s="1778"/>
      <c r="S24" s="1770"/>
      <c r="T24" s="1771"/>
      <c r="U24" s="1772"/>
      <c r="V24" s="1770"/>
      <c r="W24" s="1771"/>
      <c r="X24" s="1771"/>
      <c r="Y24" s="1771"/>
      <c r="Z24" s="1771"/>
      <c r="AA24" s="1771"/>
      <c r="AB24" s="1770"/>
      <c r="AC24" s="1771"/>
      <c r="AD24" s="1771"/>
      <c r="AE24" s="1771"/>
      <c r="AF24" s="1771"/>
      <c r="AG24" s="1771"/>
      <c r="AH24" s="1770"/>
      <c r="AI24" s="1771"/>
      <c r="AJ24" s="1771"/>
      <c r="AK24" s="1771"/>
      <c r="AL24" s="1771"/>
      <c r="AM24" s="1772"/>
      <c r="AN24" s="1771"/>
      <c r="AO24" s="1771"/>
      <c r="AP24" s="1771"/>
      <c r="AQ24" s="1772"/>
      <c r="AR24" s="358"/>
      <c r="AS24" s="358"/>
      <c r="AT24" s="358"/>
      <c r="AU24" s="358"/>
      <c r="AV24" s="358"/>
      <c r="AW24" s="358"/>
    </row>
    <row r="25" spans="1:49" s="185" customFormat="1" ht="17.25" customHeight="1" x14ac:dyDescent="0.15">
      <c r="A25" s="2024" t="s">
        <v>552</v>
      </c>
      <c r="B25" s="2030"/>
      <c r="C25" s="2033"/>
      <c r="D25" s="2034"/>
      <c r="E25" s="2034"/>
      <c r="F25" s="2034"/>
      <c r="G25" s="2034"/>
      <c r="H25" s="2034"/>
      <c r="I25" s="2034"/>
      <c r="J25" s="2034"/>
      <c r="K25" s="2035"/>
      <c r="L25" s="1720"/>
      <c r="M25" s="1721"/>
      <c r="N25" s="1721"/>
      <c r="O25" s="1721"/>
      <c r="P25" s="1721"/>
      <c r="Q25" s="1721"/>
      <c r="R25" s="1722"/>
      <c r="S25" s="1996"/>
      <c r="T25" s="1997"/>
      <c r="U25" s="1998"/>
      <c r="V25" s="2005"/>
      <c r="W25" s="2006"/>
      <c r="X25" s="2006"/>
      <c r="Y25" s="2006"/>
      <c r="Z25" s="2006"/>
      <c r="AA25" s="2007"/>
      <c r="AB25" s="1741">
        <f>ROUNDDOWN($AH25*1.08,0)</f>
        <v>0</v>
      </c>
      <c r="AC25" s="1742"/>
      <c r="AD25" s="1742"/>
      <c r="AE25" s="1742"/>
      <c r="AF25" s="1742"/>
      <c r="AG25" s="1743"/>
      <c r="AH25" s="1741">
        <f>$S25*$V25</f>
        <v>0</v>
      </c>
      <c r="AI25" s="1742"/>
      <c r="AJ25" s="1742"/>
      <c r="AK25" s="1742"/>
      <c r="AL25" s="1742"/>
      <c r="AM25" s="1743"/>
      <c r="AN25" s="1990"/>
      <c r="AO25" s="1990"/>
      <c r="AP25" s="1990"/>
      <c r="AQ25" s="1991"/>
    </row>
    <row r="26" spans="1:49" s="185" customFormat="1" ht="17.25" customHeight="1" x14ac:dyDescent="0.15">
      <c r="A26" s="2025"/>
      <c r="B26" s="2031"/>
      <c r="C26" s="2037"/>
      <c r="D26" s="2038"/>
      <c r="E26" s="2038"/>
      <c r="F26" s="2038"/>
      <c r="G26" s="2038"/>
      <c r="H26" s="2038"/>
      <c r="I26" s="2038"/>
      <c r="J26" s="2038"/>
      <c r="K26" s="2039"/>
      <c r="L26" s="1711"/>
      <c r="M26" s="1712"/>
      <c r="N26" s="1712"/>
      <c r="O26" s="1712"/>
      <c r="P26" s="1712"/>
      <c r="Q26" s="1712"/>
      <c r="R26" s="1713"/>
      <c r="S26" s="1999"/>
      <c r="T26" s="2000"/>
      <c r="U26" s="2001"/>
      <c r="V26" s="2008"/>
      <c r="W26" s="2009"/>
      <c r="X26" s="2009"/>
      <c r="Y26" s="2009"/>
      <c r="Z26" s="2009"/>
      <c r="AA26" s="2010"/>
      <c r="AB26" s="1744"/>
      <c r="AC26" s="1745"/>
      <c r="AD26" s="1745"/>
      <c r="AE26" s="1745"/>
      <c r="AF26" s="1745"/>
      <c r="AG26" s="1746"/>
      <c r="AH26" s="1744"/>
      <c r="AI26" s="1745"/>
      <c r="AJ26" s="1745"/>
      <c r="AK26" s="1745"/>
      <c r="AL26" s="1745"/>
      <c r="AM26" s="1746"/>
      <c r="AN26" s="1992"/>
      <c r="AO26" s="1992"/>
      <c r="AP26" s="1992"/>
      <c r="AQ26" s="1993"/>
    </row>
    <row r="27" spans="1:49" s="185" customFormat="1" ht="17.25" customHeight="1" x14ac:dyDescent="0.15">
      <c r="A27" s="2026"/>
      <c r="B27" s="2032"/>
      <c r="C27" s="2040"/>
      <c r="D27" s="2041"/>
      <c r="E27" s="2041"/>
      <c r="F27" s="2041"/>
      <c r="G27" s="2041"/>
      <c r="H27" s="2041"/>
      <c r="I27" s="2041"/>
      <c r="J27" s="2041"/>
      <c r="K27" s="2042"/>
      <c r="L27" s="1711"/>
      <c r="M27" s="1712"/>
      <c r="N27" s="1712"/>
      <c r="O27" s="1712"/>
      <c r="P27" s="1712"/>
      <c r="Q27" s="1712"/>
      <c r="R27" s="1713"/>
      <c r="S27" s="2002"/>
      <c r="T27" s="2003"/>
      <c r="U27" s="2004"/>
      <c r="V27" s="2011"/>
      <c r="W27" s="2012"/>
      <c r="X27" s="2012"/>
      <c r="Y27" s="2012"/>
      <c r="Z27" s="2012"/>
      <c r="AA27" s="2013"/>
      <c r="AB27" s="1747"/>
      <c r="AC27" s="1748"/>
      <c r="AD27" s="1748"/>
      <c r="AE27" s="1748"/>
      <c r="AF27" s="1748"/>
      <c r="AG27" s="1749"/>
      <c r="AH27" s="1747"/>
      <c r="AI27" s="1748"/>
      <c r="AJ27" s="1748"/>
      <c r="AK27" s="1748"/>
      <c r="AL27" s="1748"/>
      <c r="AM27" s="1749"/>
      <c r="AN27" s="1994"/>
      <c r="AO27" s="1994"/>
      <c r="AP27" s="1994"/>
      <c r="AQ27" s="1995"/>
    </row>
    <row r="28" spans="1:49" s="185" customFormat="1" ht="17.25" customHeight="1" x14ac:dyDescent="0.15">
      <c r="A28" s="2024" t="s">
        <v>552</v>
      </c>
      <c r="B28" s="2030"/>
      <c r="C28" s="2033"/>
      <c r="D28" s="2034"/>
      <c r="E28" s="2034"/>
      <c r="F28" s="2034"/>
      <c r="G28" s="2034"/>
      <c r="H28" s="2034"/>
      <c r="I28" s="2034"/>
      <c r="J28" s="2034"/>
      <c r="K28" s="2035"/>
      <c r="L28" s="1720"/>
      <c r="M28" s="1721"/>
      <c r="N28" s="1721"/>
      <c r="O28" s="1721"/>
      <c r="P28" s="1721"/>
      <c r="Q28" s="1721"/>
      <c r="R28" s="1722"/>
      <c r="S28" s="1996"/>
      <c r="T28" s="1997"/>
      <c r="U28" s="1998"/>
      <c r="V28" s="2005"/>
      <c r="W28" s="2006"/>
      <c r="X28" s="2006"/>
      <c r="Y28" s="2006"/>
      <c r="Z28" s="2006"/>
      <c r="AA28" s="2007"/>
      <c r="AB28" s="1741">
        <f>ROUNDDOWN($AH28*1.08,0)</f>
        <v>0</v>
      </c>
      <c r="AC28" s="1742"/>
      <c r="AD28" s="1742"/>
      <c r="AE28" s="1742"/>
      <c r="AF28" s="1742"/>
      <c r="AG28" s="1743"/>
      <c r="AH28" s="1741">
        <f>$S28*$V28</f>
        <v>0</v>
      </c>
      <c r="AI28" s="1742"/>
      <c r="AJ28" s="1742"/>
      <c r="AK28" s="1742"/>
      <c r="AL28" s="1742"/>
      <c r="AM28" s="1743"/>
      <c r="AN28" s="1990"/>
      <c r="AO28" s="1990"/>
      <c r="AP28" s="1990"/>
      <c r="AQ28" s="1991"/>
    </row>
    <row r="29" spans="1:49" s="185" customFormat="1" ht="17.25" customHeight="1" x14ac:dyDescent="0.15">
      <c r="A29" s="2025"/>
      <c r="B29" s="2031"/>
      <c r="C29" s="2037"/>
      <c r="D29" s="2038"/>
      <c r="E29" s="2038"/>
      <c r="F29" s="2038"/>
      <c r="G29" s="2038"/>
      <c r="H29" s="2038"/>
      <c r="I29" s="2038"/>
      <c r="J29" s="2038"/>
      <c r="K29" s="2039"/>
      <c r="L29" s="1711"/>
      <c r="M29" s="1712"/>
      <c r="N29" s="1712"/>
      <c r="O29" s="1712"/>
      <c r="P29" s="1712"/>
      <c r="Q29" s="1712"/>
      <c r="R29" s="1713"/>
      <c r="S29" s="1999"/>
      <c r="T29" s="2000"/>
      <c r="U29" s="2001"/>
      <c r="V29" s="2008"/>
      <c r="W29" s="2009"/>
      <c r="X29" s="2009"/>
      <c r="Y29" s="2009"/>
      <c r="Z29" s="2009"/>
      <c r="AA29" s="2010"/>
      <c r="AB29" s="1744"/>
      <c r="AC29" s="1745"/>
      <c r="AD29" s="1745"/>
      <c r="AE29" s="1745"/>
      <c r="AF29" s="1745"/>
      <c r="AG29" s="1746"/>
      <c r="AH29" s="1744"/>
      <c r="AI29" s="1745"/>
      <c r="AJ29" s="1745"/>
      <c r="AK29" s="1745"/>
      <c r="AL29" s="1745"/>
      <c r="AM29" s="1746"/>
      <c r="AN29" s="1992"/>
      <c r="AO29" s="1992"/>
      <c r="AP29" s="1992"/>
      <c r="AQ29" s="1993"/>
    </row>
    <row r="30" spans="1:49" s="185" customFormat="1" ht="17.25" customHeight="1" x14ac:dyDescent="0.15">
      <c r="A30" s="2026"/>
      <c r="B30" s="2032"/>
      <c r="C30" s="2040"/>
      <c r="D30" s="2041"/>
      <c r="E30" s="2041"/>
      <c r="F30" s="2041"/>
      <c r="G30" s="2041"/>
      <c r="H30" s="2041"/>
      <c r="I30" s="2041"/>
      <c r="J30" s="2041"/>
      <c r="K30" s="2042"/>
      <c r="L30" s="1711"/>
      <c r="M30" s="1712"/>
      <c r="N30" s="1712"/>
      <c r="O30" s="1712"/>
      <c r="P30" s="1712"/>
      <c r="Q30" s="1712"/>
      <c r="R30" s="1713"/>
      <c r="S30" s="2002"/>
      <c r="T30" s="2003"/>
      <c r="U30" s="2004"/>
      <c r="V30" s="2011"/>
      <c r="W30" s="2012"/>
      <c r="X30" s="2012"/>
      <c r="Y30" s="2012"/>
      <c r="Z30" s="2012"/>
      <c r="AA30" s="2013"/>
      <c r="AB30" s="1747"/>
      <c r="AC30" s="1748"/>
      <c r="AD30" s="1748"/>
      <c r="AE30" s="1748"/>
      <c r="AF30" s="1748"/>
      <c r="AG30" s="1749"/>
      <c r="AH30" s="1747"/>
      <c r="AI30" s="1748"/>
      <c r="AJ30" s="1748"/>
      <c r="AK30" s="1748"/>
      <c r="AL30" s="1748"/>
      <c r="AM30" s="1749"/>
      <c r="AN30" s="1994"/>
      <c r="AO30" s="1994"/>
      <c r="AP30" s="1994"/>
      <c r="AQ30" s="1995"/>
    </row>
    <row r="31" spans="1:49" s="185" customFormat="1" ht="17.25" customHeight="1" x14ac:dyDescent="0.15">
      <c r="A31" s="2024" t="s">
        <v>552</v>
      </c>
      <c r="B31" s="2030"/>
      <c r="C31" s="2036"/>
      <c r="D31" s="1653"/>
      <c r="E31" s="1653"/>
      <c r="F31" s="1653"/>
      <c r="G31" s="1653"/>
      <c r="H31" s="1653"/>
      <c r="I31" s="1653"/>
      <c r="J31" s="1653"/>
      <c r="K31" s="1654"/>
      <c r="L31" s="1720"/>
      <c r="M31" s="1721"/>
      <c r="N31" s="1721"/>
      <c r="O31" s="1721"/>
      <c r="P31" s="1721"/>
      <c r="Q31" s="1721"/>
      <c r="R31" s="1722"/>
      <c r="S31" s="1996"/>
      <c r="T31" s="1997"/>
      <c r="U31" s="1998"/>
      <c r="V31" s="2005"/>
      <c r="W31" s="2006"/>
      <c r="X31" s="2006"/>
      <c r="Y31" s="2006"/>
      <c r="Z31" s="2006"/>
      <c r="AA31" s="2007"/>
      <c r="AB31" s="1741">
        <f>ROUNDDOWN($AH31*1.08,0)</f>
        <v>0</v>
      </c>
      <c r="AC31" s="1742"/>
      <c r="AD31" s="1742"/>
      <c r="AE31" s="1742"/>
      <c r="AF31" s="1742"/>
      <c r="AG31" s="1743"/>
      <c r="AH31" s="1741">
        <f>$S31*$V31</f>
        <v>0</v>
      </c>
      <c r="AI31" s="1742"/>
      <c r="AJ31" s="1742"/>
      <c r="AK31" s="1742"/>
      <c r="AL31" s="1742"/>
      <c r="AM31" s="1743"/>
      <c r="AN31" s="1990"/>
      <c r="AO31" s="1990"/>
      <c r="AP31" s="1990"/>
      <c r="AQ31" s="1991"/>
    </row>
    <row r="32" spans="1:49" s="185" customFormat="1" ht="17.25" customHeight="1" x14ac:dyDescent="0.15">
      <c r="A32" s="2025"/>
      <c r="B32" s="2031"/>
      <c r="C32" s="2037"/>
      <c r="D32" s="2038"/>
      <c r="E32" s="2038"/>
      <c r="F32" s="2038"/>
      <c r="G32" s="2038"/>
      <c r="H32" s="2038"/>
      <c r="I32" s="2038"/>
      <c r="J32" s="2038"/>
      <c r="K32" s="2039"/>
      <c r="L32" s="1711"/>
      <c r="M32" s="1712"/>
      <c r="N32" s="1712"/>
      <c r="O32" s="1712"/>
      <c r="P32" s="1712"/>
      <c r="Q32" s="1712"/>
      <c r="R32" s="1713"/>
      <c r="S32" s="1999"/>
      <c r="T32" s="2000"/>
      <c r="U32" s="2001"/>
      <c r="V32" s="2008"/>
      <c r="W32" s="2009"/>
      <c r="X32" s="2009"/>
      <c r="Y32" s="2009"/>
      <c r="Z32" s="2009"/>
      <c r="AA32" s="2010"/>
      <c r="AB32" s="1744"/>
      <c r="AC32" s="1745"/>
      <c r="AD32" s="1745"/>
      <c r="AE32" s="1745"/>
      <c r="AF32" s="1745"/>
      <c r="AG32" s="1746"/>
      <c r="AH32" s="1744"/>
      <c r="AI32" s="1745"/>
      <c r="AJ32" s="1745"/>
      <c r="AK32" s="1745"/>
      <c r="AL32" s="1745"/>
      <c r="AM32" s="1746"/>
      <c r="AN32" s="1992"/>
      <c r="AO32" s="1992"/>
      <c r="AP32" s="1992"/>
      <c r="AQ32" s="1993"/>
    </row>
    <row r="33" spans="1:45" s="185" customFormat="1" ht="17.25" customHeight="1" x14ac:dyDescent="0.15">
      <c r="A33" s="2026"/>
      <c r="B33" s="2032"/>
      <c r="C33" s="2040"/>
      <c r="D33" s="2041"/>
      <c r="E33" s="2041"/>
      <c r="F33" s="2041"/>
      <c r="G33" s="2041"/>
      <c r="H33" s="2041"/>
      <c r="I33" s="2041"/>
      <c r="J33" s="2041"/>
      <c r="K33" s="2042"/>
      <c r="L33" s="1711"/>
      <c r="M33" s="1712"/>
      <c r="N33" s="1712"/>
      <c r="O33" s="1712"/>
      <c r="P33" s="1712"/>
      <c r="Q33" s="1712"/>
      <c r="R33" s="1713"/>
      <c r="S33" s="2027"/>
      <c r="T33" s="2028"/>
      <c r="U33" s="2029"/>
      <c r="V33" s="2011"/>
      <c r="W33" s="2012"/>
      <c r="X33" s="2012"/>
      <c r="Y33" s="2012"/>
      <c r="Z33" s="2012"/>
      <c r="AA33" s="2013"/>
      <c r="AB33" s="1747"/>
      <c r="AC33" s="1748"/>
      <c r="AD33" s="1748"/>
      <c r="AE33" s="1748"/>
      <c r="AF33" s="1748"/>
      <c r="AG33" s="1749"/>
      <c r="AH33" s="1747"/>
      <c r="AI33" s="1748"/>
      <c r="AJ33" s="1748"/>
      <c r="AK33" s="1748"/>
      <c r="AL33" s="1748"/>
      <c r="AM33" s="1749"/>
      <c r="AN33" s="1994"/>
      <c r="AO33" s="1994"/>
      <c r="AP33" s="1994"/>
      <c r="AQ33" s="1995"/>
    </row>
    <row r="34" spans="1:45" s="348" customFormat="1" ht="22.5" customHeight="1" x14ac:dyDescent="0.15">
      <c r="A34" s="1756" t="s">
        <v>388</v>
      </c>
      <c r="B34" s="1757"/>
      <c r="C34" s="1757"/>
      <c r="D34" s="1757"/>
      <c r="E34" s="1757"/>
      <c r="F34" s="1757"/>
      <c r="G34" s="1757"/>
      <c r="H34" s="1757"/>
      <c r="I34" s="1757"/>
      <c r="J34" s="1757"/>
      <c r="K34" s="1757"/>
      <c r="L34" s="1757"/>
      <c r="M34" s="1757"/>
      <c r="N34" s="1757"/>
      <c r="O34" s="1757"/>
      <c r="P34" s="1757"/>
      <c r="Q34" s="1757"/>
      <c r="R34" s="1757"/>
      <c r="S34" s="1757"/>
      <c r="T34" s="1757"/>
      <c r="U34" s="1757"/>
      <c r="V34" s="1757"/>
      <c r="W34" s="1757"/>
      <c r="X34" s="1757"/>
      <c r="Y34" s="1757"/>
      <c r="Z34" s="1757"/>
      <c r="AA34" s="1758"/>
      <c r="AB34" s="1977">
        <f>SUM(AB25:AG33)</f>
        <v>0</v>
      </c>
      <c r="AC34" s="1978"/>
      <c r="AD34" s="1978"/>
      <c r="AE34" s="1978"/>
      <c r="AF34" s="1978"/>
      <c r="AG34" s="1979"/>
      <c r="AH34" s="1977">
        <f>SUM(AH25:AM33)</f>
        <v>0</v>
      </c>
      <c r="AI34" s="1978"/>
      <c r="AJ34" s="1978"/>
      <c r="AK34" s="1978"/>
      <c r="AL34" s="1978"/>
      <c r="AM34" s="1979"/>
      <c r="AN34" s="1762" t="s">
        <v>599</v>
      </c>
      <c r="AO34" s="1762"/>
      <c r="AP34" s="1762"/>
      <c r="AQ34" s="1763"/>
    </row>
    <row r="35" spans="1:45" s="352" customFormat="1" ht="6.75" customHeight="1" x14ac:dyDescent="0.15">
      <c r="B35" s="379"/>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66"/>
      <c r="AD35" s="366"/>
      <c r="AE35" s="366"/>
      <c r="AF35" s="366"/>
      <c r="AG35" s="366"/>
      <c r="AH35" s="366"/>
      <c r="AI35" s="366"/>
      <c r="AJ35" s="366"/>
      <c r="AK35" s="366"/>
      <c r="AL35" s="366"/>
      <c r="AM35" s="366"/>
      <c r="AN35" s="366"/>
      <c r="AO35" s="271"/>
      <c r="AP35" s="271"/>
      <c r="AQ35" s="271"/>
      <c r="AR35" s="363"/>
      <c r="AS35" s="363"/>
    </row>
    <row r="36" spans="1:45" s="352" customFormat="1" ht="6.75" customHeight="1" x14ac:dyDescent="0.15">
      <c r="B36" s="348"/>
      <c r="C36" s="348"/>
      <c r="E36" s="348"/>
      <c r="F36" s="348"/>
      <c r="G36" s="348"/>
      <c r="H36" s="348"/>
      <c r="O36" s="348"/>
      <c r="P36" s="379"/>
      <c r="Q36" s="379"/>
      <c r="R36" s="379"/>
      <c r="S36" s="379"/>
      <c r="T36" s="379"/>
      <c r="U36" s="379"/>
      <c r="V36" s="379"/>
      <c r="W36" s="379"/>
      <c r="X36" s="379"/>
      <c r="Y36" s="379"/>
      <c r="Z36" s="379"/>
      <c r="AA36" s="379"/>
      <c r="AB36" s="379"/>
      <c r="AC36" s="366"/>
      <c r="AD36" s="366"/>
      <c r="AE36" s="366"/>
      <c r="AF36" s="366"/>
      <c r="AG36" s="366"/>
      <c r="AH36" s="366"/>
      <c r="AI36" s="366"/>
      <c r="AJ36" s="366"/>
      <c r="AK36" s="366"/>
      <c r="AL36" s="366"/>
      <c r="AM36" s="366"/>
      <c r="AN36" s="366"/>
      <c r="AO36" s="271"/>
      <c r="AP36" s="271"/>
      <c r="AQ36" s="271"/>
      <c r="AR36" s="363"/>
      <c r="AS36" s="363"/>
    </row>
    <row r="37" spans="1:45" s="352" customFormat="1" ht="15" customHeight="1" x14ac:dyDescent="0.15">
      <c r="A37" s="489" t="s">
        <v>711</v>
      </c>
      <c r="C37" s="379"/>
      <c r="D37" s="379"/>
      <c r="E37" s="379"/>
      <c r="G37" s="1767" t="s">
        <v>598</v>
      </c>
      <c r="H37" s="1767"/>
      <c r="I37" s="1767"/>
      <c r="J37" s="1767"/>
      <c r="K37" s="1767"/>
      <c r="L37" s="1767"/>
      <c r="Z37" s="379"/>
      <c r="AA37" s="379"/>
      <c r="AB37" s="379"/>
      <c r="AC37" s="366"/>
      <c r="AD37" s="366"/>
      <c r="AE37" s="366"/>
      <c r="AF37" s="366"/>
      <c r="AG37" s="366"/>
      <c r="AH37" s="366"/>
      <c r="AI37" s="366"/>
      <c r="AJ37" s="366"/>
      <c r="AK37" s="366"/>
      <c r="AL37" s="366"/>
      <c r="AM37" s="366"/>
      <c r="AN37" s="366"/>
      <c r="AO37" s="271"/>
      <c r="AP37" s="271"/>
      <c r="AQ37" s="271"/>
      <c r="AR37" s="363"/>
      <c r="AS37" s="363"/>
    </row>
    <row r="38" spans="1:45" s="348" customFormat="1" ht="15" customHeight="1" x14ac:dyDescent="0.15">
      <c r="B38" s="348" t="s">
        <v>710</v>
      </c>
      <c r="Q38" s="382"/>
      <c r="R38" s="352"/>
      <c r="S38" s="352"/>
      <c r="T38" s="352"/>
      <c r="U38" s="352"/>
      <c r="V38" s="352"/>
      <c r="W38" s="352"/>
      <c r="X38" s="352"/>
      <c r="Y38" s="352"/>
      <c r="Z38" s="352"/>
      <c r="AA38" s="352"/>
      <c r="AB38" s="352"/>
      <c r="AC38" s="352"/>
      <c r="AD38" s="352"/>
      <c r="AE38" s="352"/>
      <c r="AK38" s="383"/>
      <c r="AL38" s="1769" t="s">
        <v>378</v>
      </c>
      <c r="AM38" s="1769"/>
      <c r="AN38" s="1769"/>
      <c r="AO38" s="1769"/>
      <c r="AP38" s="1769"/>
      <c r="AQ38" s="1769"/>
    </row>
    <row r="39" spans="1:45" s="348" customFormat="1" ht="43.5" customHeight="1" x14ac:dyDescent="0.15">
      <c r="A39" s="1698" t="s">
        <v>497</v>
      </c>
      <c r="B39" s="1698"/>
      <c r="C39" s="1981" t="s">
        <v>532</v>
      </c>
      <c r="D39" s="1981"/>
      <c r="E39" s="1981"/>
      <c r="F39" s="1981"/>
      <c r="G39" s="1981"/>
      <c r="H39" s="1981"/>
      <c r="I39" s="1981"/>
      <c r="J39" s="1981"/>
      <c r="K39" s="1981"/>
      <c r="L39" s="1981"/>
      <c r="M39" s="1981"/>
      <c r="N39" s="1981"/>
      <c r="O39" s="1981"/>
      <c r="P39" s="1981"/>
      <c r="Q39" s="1981"/>
      <c r="R39" s="1981"/>
      <c r="S39" s="1698" t="s">
        <v>597</v>
      </c>
      <c r="T39" s="1698"/>
      <c r="U39" s="1698" t="s">
        <v>596</v>
      </c>
      <c r="V39" s="1698"/>
      <c r="W39" s="1698"/>
      <c r="X39" s="1698"/>
      <c r="Y39" s="1698"/>
      <c r="Z39" s="1698"/>
      <c r="AA39" s="1698" t="s">
        <v>595</v>
      </c>
      <c r="AB39" s="1698"/>
      <c r="AC39" s="1698"/>
      <c r="AD39" s="1698"/>
      <c r="AE39" s="1698"/>
      <c r="AF39" s="1698"/>
      <c r="AG39" s="1698" t="s">
        <v>594</v>
      </c>
      <c r="AH39" s="1698"/>
      <c r="AI39" s="1698"/>
      <c r="AJ39" s="1698"/>
      <c r="AK39" s="1698"/>
      <c r="AL39" s="1698"/>
      <c r="AM39" s="1698" t="s">
        <v>656</v>
      </c>
      <c r="AN39" s="1698"/>
      <c r="AO39" s="1698"/>
      <c r="AP39" s="1698"/>
      <c r="AQ39" s="1698"/>
    </row>
    <row r="40" spans="1:45" s="185" customFormat="1" ht="27.75" customHeight="1" x14ac:dyDescent="0.15">
      <c r="A40" s="414" t="s">
        <v>552</v>
      </c>
      <c r="B40" s="505"/>
      <c r="C40" s="1983"/>
      <c r="D40" s="1983"/>
      <c r="E40" s="1983"/>
      <c r="F40" s="1983"/>
      <c r="G40" s="1983"/>
      <c r="H40" s="1983"/>
      <c r="I40" s="1983"/>
      <c r="J40" s="1983"/>
      <c r="K40" s="1983"/>
      <c r="L40" s="1983"/>
      <c r="M40" s="1983"/>
      <c r="N40" s="1983"/>
      <c r="O40" s="1983"/>
      <c r="P40" s="1983"/>
      <c r="Q40" s="1983"/>
      <c r="R40" s="1983"/>
      <c r="S40" s="1976"/>
      <c r="T40" s="1976"/>
      <c r="U40" s="1984"/>
      <c r="V40" s="1984"/>
      <c r="W40" s="1984"/>
      <c r="X40" s="1984"/>
      <c r="Y40" s="1984"/>
      <c r="Z40" s="1984"/>
      <c r="AA40" s="1980">
        <f>ROUNDDOWN($AG40*1.08,0)</f>
        <v>0</v>
      </c>
      <c r="AB40" s="1980"/>
      <c r="AC40" s="1980"/>
      <c r="AD40" s="1980"/>
      <c r="AE40" s="1980"/>
      <c r="AF40" s="1980"/>
      <c r="AG40" s="1980">
        <f>$S40*$U40</f>
        <v>0</v>
      </c>
      <c r="AH40" s="1980"/>
      <c r="AI40" s="1980"/>
      <c r="AJ40" s="1980"/>
      <c r="AK40" s="1980"/>
      <c r="AL40" s="1980"/>
      <c r="AM40" s="1987"/>
      <c r="AN40" s="1988"/>
      <c r="AO40" s="1988"/>
      <c r="AP40" s="1988"/>
      <c r="AQ40" s="1989"/>
    </row>
    <row r="41" spans="1:45" s="185" customFormat="1" ht="27.75" customHeight="1" x14ac:dyDescent="0.15">
      <c r="A41" s="414" t="s">
        <v>552</v>
      </c>
      <c r="B41" s="505"/>
      <c r="C41" s="1982"/>
      <c r="D41" s="1982"/>
      <c r="E41" s="1982"/>
      <c r="F41" s="1982"/>
      <c r="G41" s="1982"/>
      <c r="H41" s="1982"/>
      <c r="I41" s="1982"/>
      <c r="J41" s="1982"/>
      <c r="K41" s="1982"/>
      <c r="L41" s="1982"/>
      <c r="M41" s="1982"/>
      <c r="N41" s="1982"/>
      <c r="O41" s="1982"/>
      <c r="P41" s="1982"/>
      <c r="Q41" s="1982"/>
      <c r="R41" s="1982"/>
      <c r="S41" s="1976"/>
      <c r="T41" s="1976"/>
      <c r="U41" s="1984"/>
      <c r="V41" s="1984"/>
      <c r="W41" s="1984"/>
      <c r="X41" s="1984"/>
      <c r="Y41" s="1984"/>
      <c r="Z41" s="1984"/>
      <c r="AA41" s="1980">
        <f>ROUNDDOWN($AG41*1.08,0)</f>
        <v>0</v>
      </c>
      <c r="AB41" s="1980"/>
      <c r="AC41" s="1980"/>
      <c r="AD41" s="1980"/>
      <c r="AE41" s="1980"/>
      <c r="AF41" s="1980"/>
      <c r="AG41" s="1980">
        <f t="shared" ref="AG41:AG44" si="0">$S41*$U41</f>
        <v>0</v>
      </c>
      <c r="AH41" s="1980"/>
      <c r="AI41" s="1980"/>
      <c r="AJ41" s="1980"/>
      <c r="AK41" s="1980"/>
      <c r="AL41" s="1980"/>
      <c r="AM41" s="1782"/>
      <c r="AN41" s="1782"/>
      <c r="AO41" s="1782"/>
      <c r="AP41" s="1782"/>
      <c r="AQ41" s="1782"/>
    </row>
    <row r="42" spans="1:45" s="185" customFormat="1" ht="27.75" customHeight="1" x14ac:dyDescent="0.15">
      <c r="A42" s="414" t="s">
        <v>552</v>
      </c>
      <c r="B42" s="505"/>
      <c r="C42" s="1982"/>
      <c r="D42" s="1982"/>
      <c r="E42" s="1982"/>
      <c r="F42" s="1982"/>
      <c r="G42" s="1982"/>
      <c r="H42" s="1982"/>
      <c r="I42" s="1982"/>
      <c r="J42" s="1982"/>
      <c r="K42" s="1982"/>
      <c r="L42" s="1982"/>
      <c r="M42" s="1982"/>
      <c r="N42" s="1982"/>
      <c r="O42" s="1982"/>
      <c r="P42" s="1982"/>
      <c r="Q42" s="1982"/>
      <c r="R42" s="1982"/>
      <c r="S42" s="1976"/>
      <c r="T42" s="1976"/>
      <c r="U42" s="1984"/>
      <c r="V42" s="1984"/>
      <c r="W42" s="1984"/>
      <c r="X42" s="1984"/>
      <c r="Y42" s="1984"/>
      <c r="Z42" s="1984"/>
      <c r="AA42" s="1980">
        <f>ROUNDDOWN($AG42*1.08,0)</f>
        <v>0</v>
      </c>
      <c r="AB42" s="1980"/>
      <c r="AC42" s="1980"/>
      <c r="AD42" s="1980"/>
      <c r="AE42" s="1980"/>
      <c r="AF42" s="1980"/>
      <c r="AG42" s="1980">
        <f t="shared" si="0"/>
        <v>0</v>
      </c>
      <c r="AH42" s="1980"/>
      <c r="AI42" s="1980"/>
      <c r="AJ42" s="1980"/>
      <c r="AK42" s="1980"/>
      <c r="AL42" s="1980"/>
      <c r="AM42" s="1782"/>
      <c r="AN42" s="1782"/>
      <c r="AO42" s="1782"/>
      <c r="AP42" s="1782"/>
      <c r="AQ42" s="1782"/>
    </row>
    <row r="43" spans="1:45" s="185" customFormat="1" ht="27.75" customHeight="1" x14ac:dyDescent="0.15">
      <c r="A43" s="414" t="s">
        <v>552</v>
      </c>
      <c r="B43" s="505"/>
      <c r="C43" s="1982"/>
      <c r="D43" s="1982"/>
      <c r="E43" s="1982"/>
      <c r="F43" s="1982"/>
      <c r="G43" s="1982"/>
      <c r="H43" s="1982"/>
      <c r="I43" s="1982"/>
      <c r="J43" s="1982"/>
      <c r="K43" s="1982"/>
      <c r="L43" s="1982"/>
      <c r="M43" s="1982"/>
      <c r="N43" s="1982"/>
      <c r="O43" s="1982"/>
      <c r="P43" s="1982"/>
      <c r="Q43" s="1982"/>
      <c r="R43" s="1982"/>
      <c r="S43" s="1976"/>
      <c r="T43" s="1976"/>
      <c r="U43" s="1984"/>
      <c r="V43" s="1984"/>
      <c r="W43" s="1984"/>
      <c r="X43" s="1984"/>
      <c r="Y43" s="1984"/>
      <c r="Z43" s="1984"/>
      <c r="AA43" s="1980">
        <f t="shared" ref="AA43:AA44" si="1">ROUNDDOWN($AG43*1.08,0)</f>
        <v>0</v>
      </c>
      <c r="AB43" s="1980"/>
      <c r="AC43" s="1980"/>
      <c r="AD43" s="1980"/>
      <c r="AE43" s="1980"/>
      <c r="AF43" s="1980"/>
      <c r="AG43" s="1980">
        <f t="shared" si="0"/>
        <v>0</v>
      </c>
      <c r="AH43" s="1980"/>
      <c r="AI43" s="1980"/>
      <c r="AJ43" s="1980"/>
      <c r="AK43" s="1980"/>
      <c r="AL43" s="1980"/>
      <c r="AM43" s="1782"/>
      <c r="AN43" s="1782"/>
      <c r="AO43" s="1782"/>
      <c r="AP43" s="1782"/>
      <c r="AQ43" s="1782"/>
    </row>
    <row r="44" spans="1:45" s="185" customFormat="1" ht="27.75" customHeight="1" x14ac:dyDescent="0.15">
      <c r="A44" s="414" t="s">
        <v>552</v>
      </c>
      <c r="B44" s="505"/>
      <c r="C44" s="1982"/>
      <c r="D44" s="1982"/>
      <c r="E44" s="1982"/>
      <c r="F44" s="1982"/>
      <c r="G44" s="1982"/>
      <c r="H44" s="1982"/>
      <c r="I44" s="1982"/>
      <c r="J44" s="1982"/>
      <c r="K44" s="1982"/>
      <c r="L44" s="1982"/>
      <c r="M44" s="1982"/>
      <c r="N44" s="1982"/>
      <c r="O44" s="1982"/>
      <c r="P44" s="1982"/>
      <c r="Q44" s="1982"/>
      <c r="R44" s="1982"/>
      <c r="S44" s="1976"/>
      <c r="T44" s="1976"/>
      <c r="U44" s="1984"/>
      <c r="V44" s="1984"/>
      <c r="W44" s="1984"/>
      <c r="X44" s="1984"/>
      <c r="Y44" s="1984"/>
      <c r="Z44" s="1984"/>
      <c r="AA44" s="1980">
        <f t="shared" si="1"/>
        <v>0</v>
      </c>
      <c r="AB44" s="1980"/>
      <c r="AC44" s="1980"/>
      <c r="AD44" s="1980"/>
      <c r="AE44" s="1980"/>
      <c r="AF44" s="1980"/>
      <c r="AG44" s="1980">
        <f t="shared" si="0"/>
        <v>0</v>
      </c>
      <c r="AH44" s="1980"/>
      <c r="AI44" s="1980"/>
      <c r="AJ44" s="1980"/>
      <c r="AK44" s="1980"/>
      <c r="AL44" s="1980"/>
      <c r="AM44" s="1782"/>
      <c r="AN44" s="1782"/>
      <c r="AO44" s="1782"/>
      <c r="AP44" s="1782"/>
      <c r="AQ44" s="1782"/>
    </row>
    <row r="45" spans="1:45" s="185" customFormat="1" ht="22.5" customHeight="1" x14ac:dyDescent="0.15">
      <c r="A45" s="1986" t="s">
        <v>554</v>
      </c>
      <c r="B45" s="1986"/>
      <c r="C45" s="1986"/>
      <c r="D45" s="1986"/>
      <c r="E45" s="1986"/>
      <c r="F45" s="1986"/>
      <c r="G45" s="1986"/>
      <c r="H45" s="1986"/>
      <c r="I45" s="1986"/>
      <c r="J45" s="1986"/>
      <c r="K45" s="1986"/>
      <c r="L45" s="1986"/>
      <c r="M45" s="1986"/>
      <c r="N45" s="1986"/>
      <c r="O45" s="1986"/>
      <c r="P45" s="1986"/>
      <c r="Q45" s="1986"/>
      <c r="R45" s="1986"/>
      <c r="S45" s="1986"/>
      <c r="T45" s="1986"/>
      <c r="U45" s="1986"/>
      <c r="V45" s="1986"/>
      <c r="W45" s="1986"/>
      <c r="X45" s="1986"/>
      <c r="Y45" s="1986"/>
      <c r="Z45" s="1986"/>
      <c r="AA45" s="1980">
        <f>SUM(AA40:AF44)</f>
        <v>0</v>
      </c>
      <c r="AB45" s="1980"/>
      <c r="AC45" s="1980"/>
      <c r="AD45" s="1980"/>
      <c r="AE45" s="1980"/>
      <c r="AF45" s="1980"/>
      <c r="AG45" s="1980">
        <f>SUM(AG40:AL44)</f>
        <v>0</v>
      </c>
      <c r="AH45" s="1980"/>
      <c r="AI45" s="1980"/>
      <c r="AJ45" s="1980"/>
      <c r="AK45" s="1980"/>
      <c r="AL45" s="1980"/>
      <c r="AM45" s="1985" t="s">
        <v>593</v>
      </c>
      <c r="AN45" s="1985"/>
      <c r="AO45" s="1985"/>
      <c r="AP45" s="1985"/>
      <c r="AQ45" s="1985"/>
    </row>
    <row r="46" spans="1:45" s="247" customFormat="1" ht="6.75" customHeight="1" x14ac:dyDescent="0.15">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70"/>
      <c r="AD46" s="270"/>
      <c r="AE46" s="270"/>
      <c r="AF46" s="270"/>
      <c r="AG46" s="270"/>
      <c r="AH46" s="270"/>
      <c r="AI46" s="270"/>
      <c r="AJ46" s="270"/>
      <c r="AK46" s="270"/>
      <c r="AL46" s="270"/>
      <c r="AM46" s="270"/>
      <c r="AN46" s="270"/>
      <c r="AO46" s="271"/>
      <c r="AP46" s="271"/>
      <c r="AQ46" s="271"/>
      <c r="AR46" s="259"/>
      <c r="AS46" s="259"/>
    </row>
    <row r="47" spans="1:45" s="247" customFormat="1" ht="6.75" customHeight="1" x14ac:dyDescent="0.15">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70"/>
      <c r="AD47" s="270"/>
      <c r="AE47" s="270"/>
      <c r="AF47" s="270"/>
      <c r="AG47" s="270"/>
      <c r="AH47" s="270"/>
      <c r="AI47" s="270"/>
      <c r="AJ47" s="270"/>
      <c r="AK47" s="270"/>
      <c r="AL47" s="270"/>
      <c r="AM47" s="270"/>
      <c r="AN47" s="270"/>
      <c r="AO47" s="271"/>
      <c r="AP47" s="271"/>
      <c r="AQ47" s="271"/>
      <c r="AR47" s="259"/>
      <c r="AS47" s="259"/>
    </row>
    <row r="48" spans="1:45" s="247" customFormat="1" ht="6.75" customHeight="1" x14ac:dyDescent="0.15">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70"/>
      <c r="AD48" s="270"/>
      <c r="AE48" s="270"/>
      <c r="AF48" s="270"/>
      <c r="AG48" s="270"/>
      <c r="AH48" s="270"/>
      <c r="AI48" s="270"/>
      <c r="AJ48" s="270"/>
      <c r="AK48" s="270"/>
      <c r="AL48" s="270"/>
      <c r="AM48" s="270"/>
      <c r="AN48" s="270"/>
      <c r="AO48" s="271"/>
      <c r="AP48" s="271"/>
      <c r="AQ48" s="271"/>
      <c r="AR48" s="259"/>
      <c r="AS48" s="259"/>
    </row>
  </sheetData>
  <sheetProtection sheet="1" objects="1" scenarios="1" formatCells="0" formatColumns="0" formatRows="0" insertColumns="0" insertRows="0" deleteColumns="0" deleteRows="0" selectLockedCells="1"/>
  <mergeCells count="147">
    <mergeCell ref="A11:A13"/>
    <mergeCell ref="B11:B13"/>
    <mergeCell ref="S11:U13"/>
    <mergeCell ref="V11:Z13"/>
    <mergeCell ref="AA11:AF13"/>
    <mergeCell ref="O4:S4"/>
    <mergeCell ref="O20:S20"/>
    <mergeCell ref="A17:Z17"/>
    <mergeCell ref="A14:A16"/>
    <mergeCell ref="B14:B16"/>
    <mergeCell ref="S14:U16"/>
    <mergeCell ref="V14:Z16"/>
    <mergeCell ref="A8:A10"/>
    <mergeCell ref="B8:B10"/>
    <mergeCell ref="S8:U10"/>
    <mergeCell ref="V8:Z10"/>
    <mergeCell ref="A22:B24"/>
    <mergeCell ref="AL21:AQ21"/>
    <mergeCell ref="W1:AQ1"/>
    <mergeCell ref="A20:M20"/>
    <mergeCell ref="C22:K22"/>
    <mergeCell ref="L22:R22"/>
    <mergeCell ref="V22:AA24"/>
    <mergeCell ref="AB22:AG24"/>
    <mergeCell ref="AH22:AM24"/>
    <mergeCell ref="AN22:AQ24"/>
    <mergeCell ref="C23:K23"/>
    <mergeCell ref="AA5:AF7"/>
    <mergeCell ref="AG5:AL7"/>
    <mergeCell ref="C5:R5"/>
    <mergeCell ref="C6:R6"/>
    <mergeCell ref="C7:R7"/>
    <mergeCell ref="AA17:AF17"/>
    <mergeCell ref="AG17:AL17"/>
    <mergeCell ref="C8:R8"/>
    <mergeCell ref="C9:R9"/>
    <mergeCell ref="C10:R10"/>
    <mergeCell ref="A5:B7"/>
    <mergeCell ref="S5:U7"/>
    <mergeCell ref="AL4:AQ4"/>
    <mergeCell ref="C32:K32"/>
    <mergeCell ref="L32:R32"/>
    <mergeCell ref="C33:K33"/>
    <mergeCell ref="L33:R33"/>
    <mergeCell ref="AB25:AG27"/>
    <mergeCell ref="AH25:AM27"/>
    <mergeCell ref="AN25:AQ27"/>
    <mergeCell ref="C26:K26"/>
    <mergeCell ref="L26:R26"/>
    <mergeCell ref="C27:K27"/>
    <mergeCell ref="L27:R27"/>
    <mergeCell ref="S25:U27"/>
    <mergeCell ref="V25:AA27"/>
    <mergeCell ref="AM5:AQ7"/>
    <mergeCell ref="AM8:AQ10"/>
    <mergeCell ref="AM11:AQ13"/>
    <mergeCell ref="AM14:AQ16"/>
    <mergeCell ref="AM17:AQ17"/>
    <mergeCell ref="AB31:AG33"/>
    <mergeCell ref="AH31:AM33"/>
    <mergeCell ref="A31:A33"/>
    <mergeCell ref="A28:A30"/>
    <mergeCell ref="S31:U33"/>
    <mergeCell ref="A25:A27"/>
    <mergeCell ref="B25:B27"/>
    <mergeCell ref="C25:K25"/>
    <mergeCell ref="L25:R25"/>
    <mergeCell ref="B31:B33"/>
    <mergeCell ref="C31:K31"/>
    <mergeCell ref="L31:R31"/>
    <mergeCell ref="B28:B30"/>
    <mergeCell ref="C28:K28"/>
    <mergeCell ref="L28:R28"/>
    <mergeCell ref="C29:K29"/>
    <mergeCell ref="L29:R29"/>
    <mergeCell ref="C30:K30"/>
    <mergeCell ref="L30:R30"/>
    <mergeCell ref="L23:R23"/>
    <mergeCell ref="C24:K24"/>
    <mergeCell ref="L24:R24"/>
    <mergeCell ref="S22:U24"/>
    <mergeCell ref="V5:Z7"/>
    <mergeCell ref="AG11:AL13"/>
    <mergeCell ref="C11:R11"/>
    <mergeCell ref="C12:R12"/>
    <mergeCell ref="C13:R13"/>
    <mergeCell ref="AA8:AF10"/>
    <mergeCell ref="AG8:AL10"/>
    <mergeCell ref="AA14:AF16"/>
    <mergeCell ref="AG14:AL16"/>
    <mergeCell ref="C14:R14"/>
    <mergeCell ref="C15:R15"/>
    <mergeCell ref="C16:R16"/>
    <mergeCell ref="AA40:AF40"/>
    <mergeCell ref="AG41:AL41"/>
    <mergeCell ref="AA41:AF41"/>
    <mergeCell ref="U41:Z41"/>
    <mergeCell ref="AM40:AQ40"/>
    <mergeCell ref="AM41:AQ41"/>
    <mergeCell ref="AN28:AQ30"/>
    <mergeCell ref="S28:U30"/>
    <mergeCell ref="AN31:AQ33"/>
    <mergeCell ref="AG40:AL40"/>
    <mergeCell ref="V28:AA30"/>
    <mergeCell ref="AB28:AG30"/>
    <mergeCell ref="AH28:AM30"/>
    <mergeCell ref="V31:AA33"/>
    <mergeCell ref="AG45:AL45"/>
    <mergeCell ref="AM45:AQ45"/>
    <mergeCell ref="A45:Z45"/>
    <mergeCell ref="U44:Z44"/>
    <mergeCell ref="C43:R43"/>
    <mergeCell ref="S43:T43"/>
    <mergeCell ref="U43:Z43"/>
    <mergeCell ref="AG43:AL43"/>
    <mergeCell ref="AM43:AQ43"/>
    <mergeCell ref="AA45:AF45"/>
    <mergeCell ref="AA44:AF44"/>
    <mergeCell ref="AM44:AQ44"/>
    <mergeCell ref="C44:R44"/>
    <mergeCell ref="S44:T44"/>
    <mergeCell ref="AA43:AF43"/>
    <mergeCell ref="AG44:AL44"/>
    <mergeCell ref="G37:L37"/>
    <mergeCell ref="A34:AA34"/>
    <mergeCell ref="A39:B39"/>
    <mergeCell ref="S42:T42"/>
    <mergeCell ref="AH34:AM34"/>
    <mergeCell ref="AN34:AQ34"/>
    <mergeCell ref="AA42:AF42"/>
    <mergeCell ref="U39:Z39"/>
    <mergeCell ref="AM39:AQ39"/>
    <mergeCell ref="AG39:AL39"/>
    <mergeCell ref="AA39:AF39"/>
    <mergeCell ref="C39:R39"/>
    <mergeCell ref="S39:T39"/>
    <mergeCell ref="S41:T41"/>
    <mergeCell ref="C41:R41"/>
    <mergeCell ref="C42:R42"/>
    <mergeCell ref="C40:R40"/>
    <mergeCell ref="AG42:AL42"/>
    <mergeCell ref="AM42:AQ42"/>
    <mergeCell ref="U40:Z40"/>
    <mergeCell ref="AB34:AG34"/>
    <mergeCell ref="S40:T40"/>
    <mergeCell ref="AL38:AQ38"/>
    <mergeCell ref="U42:Z42"/>
  </mergeCells>
  <phoneticPr fontId="2"/>
  <dataValidations count="3">
    <dataValidation type="list" allowBlank="1" showInputMessage="1" showErrorMessage="1" sqref="L26:R26 L29:R29 L32:R32">
      <formula1>"　リース,　レンタル,　購入"</formula1>
    </dataValidation>
    <dataValidation allowBlank="1" showInputMessage="1" showErrorMessage="1" promptTitle="自動表示されます" prompt="計算式が入っています_x000a_" sqref="AA8:AL17"/>
    <dataValidation allowBlank="1" showInputMessage="1" showErrorMessage="1" promptTitle="自動表示されます" prompt="計算式が入っています" sqref="AB25:AM34 AA40:AL45"/>
  </dataValidations>
  <pageMargins left="0.70866141732283472" right="0.70866141732283472" top="0.74803149606299213" bottom="0.74803149606299213" header="0.31496062992125984" footer="0.31496062992125984"/>
  <pageSetup paperSize="9" orientation="portrait" r:id="rId1"/>
  <headerFooter>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Q58"/>
  <sheetViews>
    <sheetView showZeros="0" showWhiteSpace="0" view="pageBreakPreview" topLeftCell="A13" zoomScaleNormal="100" zoomScaleSheetLayoutView="100" workbookViewId="0">
      <selection activeCell="AF19" sqref="AF19:AM28"/>
    </sheetView>
  </sheetViews>
  <sheetFormatPr defaultColWidth="1.875" defaultRowHeight="12" x14ac:dyDescent="0.15"/>
  <cols>
    <col min="1" max="2" width="2.25" style="185" customWidth="1"/>
    <col min="3" max="8" width="2.125" style="185" customWidth="1"/>
    <col min="9" max="35" width="2.375" style="185" customWidth="1"/>
    <col min="36" max="39" width="1.75" style="185" customWidth="1"/>
    <col min="40" max="40" width="2.625" style="185" customWidth="1"/>
    <col min="41" max="41" width="16.375" style="549" customWidth="1"/>
    <col min="42" max="42" width="8.875" style="545" customWidth="1"/>
    <col min="43" max="238" width="2.5" style="185" customWidth="1"/>
    <col min="239" max="16384" width="1.875" style="185"/>
  </cols>
  <sheetData>
    <row r="1" spans="1:42" ht="15" customHeight="1" x14ac:dyDescent="0.15">
      <c r="A1" s="348"/>
      <c r="B1" s="348"/>
      <c r="C1" s="348"/>
      <c r="D1" s="348"/>
      <c r="E1" s="348"/>
      <c r="F1" s="348"/>
      <c r="G1" s="348"/>
      <c r="H1" s="348"/>
      <c r="I1" s="348"/>
      <c r="J1" s="348"/>
      <c r="K1" s="348"/>
      <c r="L1" s="348"/>
      <c r="M1" s="348"/>
      <c r="N1" s="348"/>
      <c r="O1" s="348"/>
      <c r="P1" s="348"/>
      <c r="Q1" s="348"/>
      <c r="R1" s="352"/>
      <c r="S1" s="352"/>
      <c r="T1" s="352"/>
      <c r="U1" s="352"/>
      <c r="V1" s="352"/>
      <c r="W1" s="352"/>
      <c r="X1" s="352"/>
      <c r="Y1" s="352"/>
      <c r="Z1" s="352"/>
      <c r="AA1" s="352"/>
      <c r="AB1" s="352"/>
      <c r="AC1" s="352"/>
      <c r="AD1" s="352"/>
      <c r="AE1" s="352"/>
      <c r="AF1" s="352"/>
      <c r="AG1" s="352"/>
      <c r="AH1" s="352"/>
      <c r="AI1" s="352"/>
      <c r="AJ1" s="352"/>
      <c r="AK1" s="352"/>
      <c r="AL1" s="352"/>
      <c r="AM1" s="352"/>
    </row>
    <row r="2" spans="1:42" ht="15" customHeight="1" x14ac:dyDescent="0.15">
      <c r="A2" s="495" t="s">
        <v>739</v>
      </c>
      <c r="B2" s="348"/>
      <c r="C2" s="349"/>
      <c r="D2" s="349"/>
      <c r="E2" s="349"/>
      <c r="F2" s="349"/>
      <c r="G2" s="349"/>
      <c r="H2" s="349"/>
      <c r="I2" s="349"/>
      <c r="J2" s="349"/>
      <c r="K2" s="349"/>
      <c r="L2" s="349"/>
      <c r="M2" s="349"/>
      <c r="N2" s="349"/>
      <c r="O2" s="349"/>
      <c r="P2" s="349"/>
      <c r="Q2" s="349"/>
      <c r="R2" s="349"/>
      <c r="S2" s="349"/>
      <c r="T2" s="349"/>
      <c r="U2" s="349"/>
      <c r="V2" s="349"/>
      <c r="W2" s="349"/>
      <c r="X2" s="349"/>
      <c r="Y2" s="349"/>
      <c r="Z2" s="249"/>
      <c r="AA2" s="249"/>
      <c r="AB2" s="249"/>
      <c r="AC2" s="249"/>
      <c r="AD2" s="249"/>
      <c r="AE2" s="249"/>
      <c r="AF2" s="249"/>
      <c r="AG2" s="249"/>
      <c r="AH2" s="348"/>
      <c r="AI2" s="348"/>
      <c r="AJ2" s="348"/>
      <c r="AK2" s="348"/>
      <c r="AL2" s="250"/>
      <c r="AM2" s="250"/>
    </row>
    <row r="3" spans="1:42" ht="13.5" customHeight="1" x14ac:dyDescent="0.15">
      <c r="A3" s="348"/>
      <c r="B3" s="1869" t="s">
        <v>668</v>
      </c>
      <c r="C3" s="1870"/>
      <c r="D3" s="1870"/>
      <c r="E3" s="1870"/>
      <c r="F3" s="1870"/>
      <c r="G3" s="1870"/>
      <c r="H3" s="1870"/>
      <c r="I3" s="1870"/>
      <c r="J3" s="1870"/>
      <c r="K3" s="1870"/>
      <c r="L3" s="350"/>
      <c r="M3" s="349"/>
      <c r="N3" s="349"/>
      <c r="O3" s="349"/>
      <c r="P3" s="349"/>
      <c r="Q3" s="349"/>
      <c r="R3" s="349"/>
      <c r="S3" s="349"/>
      <c r="T3" s="349"/>
      <c r="U3" s="349"/>
      <c r="V3" s="349"/>
      <c r="W3" s="349"/>
      <c r="X3" s="349"/>
      <c r="Y3" s="349"/>
      <c r="Z3" s="349"/>
      <c r="AA3" s="349"/>
      <c r="AB3" s="351"/>
      <c r="AC3" s="351"/>
      <c r="AD3" s="351"/>
      <c r="AE3" s="351"/>
      <c r="AF3" s="1892" t="s">
        <v>418</v>
      </c>
      <c r="AG3" s="1892"/>
      <c r="AH3" s="1892"/>
      <c r="AI3" s="1892"/>
      <c r="AJ3" s="1892"/>
      <c r="AK3" s="1892"/>
      <c r="AL3" s="1892"/>
      <c r="AM3" s="1892"/>
    </row>
    <row r="4" spans="1:42" ht="20.25" customHeight="1" x14ac:dyDescent="0.15">
      <c r="A4" s="1875" t="s">
        <v>497</v>
      </c>
      <c r="B4" s="1877"/>
      <c r="C4" s="1875" t="s">
        <v>670</v>
      </c>
      <c r="D4" s="1876"/>
      <c r="E4" s="1876"/>
      <c r="F4" s="1876"/>
      <c r="G4" s="1876"/>
      <c r="H4" s="1877"/>
      <c r="I4" s="1895" t="s">
        <v>706</v>
      </c>
      <c r="J4" s="1896"/>
      <c r="K4" s="1896"/>
      <c r="L4" s="1896"/>
      <c r="M4" s="1896"/>
      <c r="N4" s="1896"/>
      <c r="O4" s="1896"/>
      <c r="P4" s="1896"/>
      <c r="Q4" s="1896"/>
      <c r="R4" s="1896"/>
      <c r="S4" s="1896"/>
      <c r="T4" s="1896"/>
      <c r="U4" s="1896"/>
      <c r="V4" s="1896"/>
      <c r="W4" s="1896"/>
      <c r="X4" s="1896"/>
      <c r="Y4" s="1896"/>
      <c r="Z4" s="1896"/>
      <c r="AA4" s="1896"/>
      <c r="AB4" s="1896"/>
      <c r="AC4" s="1896"/>
      <c r="AD4" s="1896"/>
      <c r="AE4" s="1896"/>
      <c r="AF4" s="1896"/>
      <c r="AG4" s="1896"/>
      <c r="AH4" s="1896"/>
      <c r="AI4" s="1896"/>
      <c r="AJ4" s="1896"/>
      <c r="AK4" s="1896"/>
      <c r="AL4" s="1896"/>
      <c r="AM4" s="1897"/>
    </row>
    <row r="5" spans="1:42" ht="128.25" customHeight="1" x14ac:dyDescent="0.15">
      <c r="A5" s="1878"/>
      <c r="B5" s="1880"/>
      <c r="C5" s="1878"/>
      <c r="D5" s="1879"/>
      <c r="E5" s="1879"/>
      <c r="F5" s="1879"/>
      <c r="G5" s="1879"/>
      <c r="H5" s="1880"/>
      <c r="I5" s="1888" t="s">
        <v>419</v>
      </c>
      <c r="J5" s="1889"/>
      <c r="K5" s="1889"/>
      <c r="L5" s="1890" t="s">
        <v>420</v>
      </c>
      <c r="M5" s="1890"/>
      <c r="N5" s="1890"/>
      <c r="O5" s="1890" t="s">
        <v>421</v>
      </c>
      <c r="P5" s="1890"/>
      <c r="Q5" s="1890"/>
      <c r="R5" s="1890" t="s">
        <v>704</v>
      </c>
      <c r="S5" s="1890"/>
      <c r="T5" s="1890"/>
      <c r="U5" s="1890" t="s">
        <v>422</v>
      </c>
      <c r="V5" s="1890"/>
      <c r="W5" s="1890"/>
      <c r="X5" s="1890" t="s">
        <v>705</v>
      </c>
      <c r="Y5" s="1890"/>
      <c r="Z5" s="1890"/>
      <c r="AA5" s="1890" t="s">
        <v>423</v>
      </c>
      <c r="AB5" s="1890"/>
      <c r="AC5" s="1890"/>
      <c r="AD5" s="1890" t="s">
        <v>424</v>
      </c>
      <c r="AE5" s="1890"/>
      <c r="AF5" s="1890"/>
      <c r="AG5" s="1889" t="s">
        <v>425</v>
      </c>
      <c r="AH5" s="1889"/>
      <c r="AI5" s="1889"/>
      <c r="AJ5" s="1885" t="s">
        <v>426</v>
      </c>
      <c r="AK5" s="1886"/>
      <c r="AL5" s="1886"/>
      <c r="AM5" s="1887"/>
    </row>
    <row r="6" spans="1:42" ht="25.5" customHeight="1" x14ac:dyDescent="0.15">
      <c r="A6" s="507" t="s">
        <v>552</v>
      </c>
      <c r="B6" s="503"/>
      <c r="C6" s="2055"/>
      <c r="D6" s="2056"/>
      <c r="E6" s="2056"/>
      <c r="F6" s="2056"/>
      <c r="G6" s="2056"/>
      <c r="H6" s="2057"/>
      <c r="I6" s="2058"/>
      <c r="J6" s="2058"/>
      <c r="K6" s="2059"/>
      <c r="L6" s="2060"/>
      <c r="M6" s="2060"/>
      <c r="N6" s="2060"/>
      <c r="O6" s="2060"/>
      <c r="P6" s="2060"/>
      <c r="Q6" s="2060"/>
      <c r="R6" s="2060"/>
      <c r="S6" s="2060"/>
      <c r="T6" s="2060"/>
      <c r="U6" s="2060"/>
      <c r="V6" s="2060"/>
      <c r="W6" s="2060"/>
      <c r="X6" s="2060"/>
      <c r="Y6" s="2060"/>
      <c r="Z6" s="2060"/>
      <c r="AA6" s="2060"/>
      <c r="AB6" s="2060"/>
      <c r="AC6" s="2060"/>
      <c r="AD6" s="2060"/>
      <c r="AE6" s="2060"/>
      <c r="AF6" s="2060"/>
      <c r="AG6" s="2061"/>
      <c r="AH6" s="2058"/>
      <c r="AI6" s="2059"/>
      <c r="AJ6" s="1882">
        <f>SUM(I6:AI6)</f>
        <v>0</v>
      </c>
      <c r="AK6" s="1883"/>
      <c r="AL6" s="1883"/>
      <c r="AM6" s="1884"/>
      <c r="AO6" s="553" t="s">
        <v>778</v>
      </c>
      <c r="AP6" s="546" t="s">
        <v>779</v>
      </c>
    </row>
    <row r="7" spans="1:42" ht="25.5" customHeight="1" x14ac:dyDescent="0.15">
      <c r="A7" s="507" t="s">
        <v>552</v>
      </c>
      <c r="B7" s="503"/>
      <c r="C7" s="2055"/>
      <c r="D7" s="2056"/>
      <c r="E7" s="2056"/>
      <c r="F7" s="2056"/>
      <c r="G7" s="2056"/>
      <c r="H7" s="2057"/>
      <c r="I7" s="2062"/>
      <c r="J7" s="2062"/>
      <c r="K7" s="2063"/>
      <c r="L7" s="2064"/>
      <c r="M7" s="2064"/>
      <c r="N7" s="2064"/>
      <c r="O7" s="2064"/>
      <c r="P7" s="2064"/>
      <c r="Q7" s="2064"/>
      <c r="R7" s="2064"/>
      <c r="S7" s="2064"/>
      <c r="T7" s="2064"/>
      <c r="U7" s="2064"/>
      <c r="V7" s="2064"/>
      <c r="W7" s="2064"/>
      <c r="X7" s="2064"/>
      <c r="Y7" s="2064"/>
      <c r="Z7" s="2064"/>
      <c r="AA7" s="2064"/>
      <c r="AB7" s="2064"/>
      <c r="AC7" s="2064"/>
      <c r="AD7" s="2064"/>
      <c r="AE7" s="2064"/>
      <c r="AF7" s="2064"/>
      <c r="AG7" s="2065"/>
      <c r="AH7" s="2062"/>
      <c r="AI7" s="2063"/>
      <c r="AJ7" s="1882">
        <f>SUM(I7:AI7)</f>
        <v>0</v>
      </c>
      <c r="AK7" s="1883"/>
      <c r="AL7" s="1883"/>
      <c r="AM7" s="1884"/>
      <c r="AO7" s="550" t="s">
        <v>781</v>
      </c>
      <c r="AP7" s="547">
        <v>990</v>
      </c>
    </row>
    <row r="8" spans="1:42" ht="25.5" customHeight="1" x14ac:dyDescent="0.15">
      <c r="A8" s="507" t="s">
        <v>552</v>
      </c>
      <c r="B8" s="503"/>
      <c r="C8" s="2055"/>
      <c r="D8" s="2056"/>
      <c r="E8" s="2056"/>
      <c r="F8" s="2056"/>
      <c r="G8" s="2056"/>
      <c r="H8" s="2057"/>
      <c r="I8" s="2062"/>
      <c r="J8" s="2062"/>
      <c r="K8" s="2063"/>
      <c r="L8" s="2064"/>
      <c r="M8" s="2064"/>
      <c r="N8" s="2064"/>
      <c r="O8" s="2064"/>
      <c r="P8" s="2064"/>
      <c r="Q8" s="2064"/>
      <c r="R8" s="2064"/>
      <c r="S8" s="2064"/>
      <c r="T8" s="2064"/>
      <c r="U8" s="2064"/>
      <c r="V8" s="2064"/>
      <c r="W8" s="2064"/>
      <c r="X8" s="2064"/>
      <c r="Y8" s="2064"/>
      <c r="Z8" s="2064"/>
      <c r="AA8" s="2064"/>
      <c r="AB8" s="2064"/>
      <c r="AC8" s="2064"/>
      <c r="AD8" s="2064"/>
      <c r="AE8" s="2064"/>
      <c r="AF8" s="2064"/>
      <c r="AG8" s="2065"/>
      <c r="AH8" s="2062"/>
      <c r="AI8" s="2063"/>
      <c r="AJ8" s="1882">
        <f>SUM(I8:AI8)</f>
        <v>0</v>
      </c>
      <c r="AK8" s="1883"/>
      <c r="AL8" s="1883"/>
      <c r="AM8" s="1884"/>
      <c r="AO8" s="551" t="s">
        <v>782</v>
      </c>
      <c r="AP8" s="547">
        <v>1050</v>
      </c>
    </row>
    <row r="9" spans="1:42" ht="25.5" customHeight="1" x14ac:dyDescent="0.15">
      <c r="A9" s="507" t="s">
        <v>552</v>
      </c>
      <c r="B9" s="503"/>
      <c r="C9" s="2055"/>
      <c r="D9" s="2056"/>
      <c r="E9" s="2056"/>
      <c r="F9" s="2056"/>
      <c r="G9" s="2056"/>
      <c r="H9" s="2057"/>
      <c r="I9" s="2063"/>
      <c r="J9" s="2066"/>
      <c r="K9" s="2067"/>
      <c r="L9" s="2068"/>
      <c r="M9" s="2066"/>
      <c r="N9" s="2067"/>
      <c r="O9" s="2068"/>
      <c r="P9" s="2066"/>
      <c r="Q9" s="2067"/>
      <c r="R9" s="2068"/>
      <c r="S9" s="2066"/>
      <c r="T9" s="2066"/>
      <c r="U9" s="2068"/>
      <c r="V9" s="2066"/>
      <c r="W9" s="2067"/>
      <c r="X9" s="2068"/>
      <c r="Y9" s="2066"/>
      <c r="Z9" s="2067"/>
      <c r="AA9" s="2068"/>
      <c r="AB9" s="2066"/>
      <c r="AC9" s="2067"/>
      <c r="AD9" s="2068"/>
      <c r="AE9" s="2066"/>
      <c r="AF9" s="2067"/>
      <c r="AG9" s="2068"/>
      <c r="AH9" s="2066"/>
      <c r="AI9" s="2067"/>
      <c r="AJ9" s="1882" t="str">
        <f t="shared" ref="AJ9:AJ15" si="0">IF(C9="","",SUM(I9:AI9))</f>
        <v/>
      </c>
      <c r="AK9" s="1883"/>
      <c r="AL9" s="1883"/>
      <c r="AM9" s="1884"/>
      <c r="AO9" s="551" t="s">
        <v>783</v>
      </c>
      <c r="AP9" s="547">
        <v>1110</v>
      </c>
    </row>
    <row r="10" spans="1:42" ht="25.5" customHeight="1" x14ac:dyDescent="0.15">
      <c r="A10" s="507" t="s">
        <v>552</v>
      </c>
      <c r="B10" s="503"/>
      <c r="C10" s="2055"/>
      <c r="D10" s="2056"/>
      <c r="E10" s="2056"/>
      <c r="F10" s="2056"/>
      <c r="G10" s="2056"/>
      <c r="H10" s="2057"/>
      <c r="I10" s="2063"/>
      <c r="J10" s="2066"/>
      <c r="K10" s="2067"/>
      <c r="L10" s="2068"/>
      <c r="M10" s="2066"/>
      <c r="N10" s="2067"/>
      <c r="O10" s="2068"/>
      <c r="P10" s="2066"/>
      <c r="Q10" s="2067"/>
      <c r="R10" s="2068"/>
      <c r="S10" s="2066"/>
      <c r="T10" s="2066"/>
      <c r="U10" s="2068"/>
      <c r="V10" s="2066"/>
      <c r="W10" s="2067"/>
      <c r="X10" s="2068"/>
      <c r="Y10" s="2066"/>
      <c r="Z10" s="2067"/>
      <c r="AA10" s="2068"/>
      <c r="AB10" s="2066"/>
      <c r="AC10" s="2067"/>
      <c r="AD10" s="2068"/>
      <c r="AE10" s="2066"/>
      <c r="AF10" s="2067"/>
      <c r="AG10" s="2068"/>
      <c r="AH10" s="2066"/>
      <c r="AI10" s="2067"/>
      <c r="AJ10" s="1882" t="str">
        <f t="shared" si="0"/>
        <v/>
      </c>
      <c r="AK10" s="1883"/>
      <c r="AL10" s="1883"/>
      <c r="AM10" s="1884"/>
      <c r="AO10" s="551" t="s">
        <v>784</v>
      </c>
      <c r="AP10" s="547">
        <v>1180</v>
      </c>
    </row>
    <row r="11" spans="1:42" ht="25.5" customHeight="1" x14ac:dyDescent="0.15">
      <c r="A11" s="507" t="s">
        <v>552</v>
      </c>
      <c r="B11" s="503"/>
      <c r="C11" s="2055"/>
      <c r="D11" s="2056"/>
      <c r="E11" s="2056"/>
      <c r="F11" s="2056"/>
      <c r="G11" s="2056"/>
      <c r="H11" s="2057"/>
      <c r="I11" s="2063"/>
      <c r="J11" s="2066"/>
      <c r="K11" s="2067"/>
      <c r="L11" s="2068"/>
      <c r="M11" s="2066"/>
      <c r="N11" s="2067"/>
      <c r="O11" s="2068"/>
      <c r="P11" s="2066"/>
      <c r="Q11" s="2067"/>
      <c r="R11" s="2068"/>
      <c r="S11" s="2066"/>
      <c r="T11" s="2066"/>
      <c r="U11" s="2068"/>
      <c r="V11" s="2066"/>
      <c r="W11" s="2067"/>
      <c r="X11" s="2068"/>
      <c r="Y11" s="2066"/>
      <c r="Z11" s="2067"/>
      <c r="AA11" s="2068"/>
      <c r="AB11" s="2066"/>
      <c r="AC11" s="2067"/>
      <c r="AD11" s="2068"/>
      <c r="AE11" s="2066"/>
      <c r="AF11" s="2067"/>
      <c r="AG11" s="2068"/>
      <c r="AH11" s="2066"/>
      <c r="AI11" s="2067"/>
      <c r="AJ11" s="1882" t="str">
        <f t="shared" si="0"/>
        <v/>
      </c>
      <c r="AK11" s="1883"/>
      <c r="AL11" s="1883"/>
      <c r="AM11" s="1884"/>
      <c r="AO11" s="551" t="s">
        <v>785</v>
      </c>
      <c r="AP11" s="547">
        <v>1260</v>
      </c>
    </row>
    <row r="12" spans="1:42" ht="25.5" customHeight="1" x14ac:dyDescent="0.15">
      <c r="A12" s="507" t="s">
        <v>552</v>
      </c>
      <c r="B12" s="503"/>
      <c r="C12" s="2055"/>
      <c r="D12" s="2056"/>
      <c r="E12" s="2056"/>
      <c r="F12" s="2056"/>
      <c r="G12" s="2056"/>
      <c r="H12" s="2057"/>
      <c r="I12" s="2063"/>
      <c r="J12" s="2066"/>
      <c r="K12" s="2067"/>
      <c r="L12" s="2068"/>
      <c r="M12" s="2066"/>
      <c r="N12" s="2067"/>
      <c r="O12" s="2068"/>
      <c r="P12" s="2066"/>
      <c r="Q12" s="2067"/>
      <c r="R12" s="2068"/>
      <c r="S12" s="2066"/>
      <c r="T12" s="2066"/>
      <c r="U12" s="2068"/>
      <c r="V12" s="2066"/>
      <c r="W12" s="2067"/>
      <c r="X12" s="2068"/>
      <c r="Y12" s="2066"/>
      <c r="Z12" s="2067"/>
      <c r="AA12" s="2068"/>
      <c r="AB12" s="2066"/>
      <c r="AC12" s="2067"/>
      <c r="AD12" s="2068"/>
      <c r="AE12" s="2066"/>
      <c r="AF12" s="2067"/>
      <c r="AG12" s="2068"/>
      <c r="AH12" s="2066"/>
      <c r="AI12" s="2067"/>
      <c r="AJ12" s="1882" t="str">
        <f t="shared" si="0"/>
        <v/>
      </c>
      <c r="AK12" s="1883"/>
      <c r="AL12" s="1883"/>
      <c r="AM12" s="1884"/>
      <c r="AO12" s="551" t="s">
        <v>786</v>
      </c>
      <c r="AP12" s="547">
        <v>1340</v>
      </c>
    </row>
    <row r="13" spans="1:42" ht="25.5" customHeight="1" x14ac:dyDescent="0.15">
      <c r="A13" s="507" t="s">
        <v>552</v>
      </c>
      <c r="B13" s="503"/>
      <c r="C13" s="2055"/>
      <c r="D13" s="2056"/>
      <c r="E13" s="2056"/>
      <c r="F13" s="2056"/>
      <c r="G13" s="2056"/>
      <c r="H13" s="2057"/>
      <c r="I13" s="2063"/>
      <c r="J13" s="2066"/>
      <c r="K13" s="2067"/>
      <c r="L13" s="2068"/>
      <c r="M13" s="2066"/>
      <c r="N13" s="2067"/>
      <c r="O13" s="2068"/>
      <c r="P13" s="2066"/>
      <c r="Q13" s="2067"/>
      <c r="R13" s="2068"/>
      <c r="S13" s="2066"/>
      <c r="T13" s="2066"/>
      <c r="U13" s="2068"/>
      <c r="V13" s="2066"/>
      <c r="W13" s="2067"/>
      <c r="X13" s="2068"/>
      <c r="Y13" s="2066"/>
      <c r="Z13" s="2067"/>
      <c r="AA13" s="2068"/>
      <c r="AB13" s="2066"/>
      <c r="AC13" s="2067"/>
      <c r="AD13" s="2068"/>
      <c r="AE13" s="2066"/>
      <c r="AF13" s="2067"/>
      <c r="AG13" s="2068"/>
      <c r="AH13" s="2066"/>
      <c r="AI13" s="2067"/>
      <c r="AJ13" s="1882" t="str">
        <f t="shared" si="0"/>
        <v/>
      </c>
      <c r="AK13" s="1883"/>
      <c r="AL13" s="1883"/>
      <c r="AM13" s="1884"/>
      <c r="AO13" s="551" t="s">
        <v>787</v>
      </c>
      <c r="AP13" s="547">
        <v>1410</v>
      </c>
    </row>
    <row r="14" spans="1:42" ht="25.5" customHeight="1" x14ac:dyDescent="0.15">
      <c r="A14" s="507" t="s">
        <v>552</v>
      </c>
      <c r="B14" s="503"/>
      <c r="C14" s="2055"/>
      <c r="D14" s="2056"/>
      <c r="E14" s="2056"/>
      <c r="F14" s="2056"/>
      <c r="G14" s="2056"/>
      <c r="H14" s="2057"/>
      <c r="I14" s="2063"/>
      <c r="J14" s="2066"/>
      <c r="K14" s="2067"/>
      <c r="L14" s="2068"/>
      <c r="M14" s="2066"/>
      <c r="N14" s="2067"/>
      <c r="O14" s="2068"/>
      <c r="P14" s="2066"/>
      <c r="Q14" s="2067"/>
      <c r="R14" s="2068"/>
      <c r="S14" s="2066"/>
      <c r="T14" s="2066"/>
      <c r="U14" s="2068"/>
      <c r="V14" s="2066"/>
      <c r="W14" s="2067"/>
      <c r="X14" s="2068"/>
      <c r="Y14" s="2066"/>
      <c r="Z14" s="2067"/>
      <c r="AA14" s="2068"/>
      <c r="AB14" s="2066"/>
      <c r="AC14" s="2067"/>
      <c r="AD14" s="2068"/>
      <c r="AE14" s="2066"/>
      <c r="AF14" s="2067"/>
      <c r="AG14" s="2068"/>
      <c r="AH14" s="2066"/>
      <c r="AI14" s="2067"/>
      <c r="AJ14" s="1882" t="str">
        <f t="shared" si="0"/>
        <v/>
      </c>
      <c r="AK14" s="1883"/>
      <c r="AL14" s="1883"/>
      <c r="AM14" s="1884"/>
      <c r="AO14" s="551" t="s">
        <v>788</v>
      </c>
      <c r="AP14" s="547">
        <v>1490</v>
      </c>
    </row>
    <row r="15" spans="1:42" ht="25.5" customHeight="1" x14ac:dyDescent="0.15">
      <c r="A15" s="507" t="s">
        <v>552</v>
      </c>
      <c r="B15" s="503"/>
      <c r="C15" s="2055"/>
      <c r="D15" s="2056"/>
      <c r="E15" s="2056"/>
      <c r="F15" s="2056"/>
      <c r="G15" s="2056"/>
      <c r="H15" s="2057"/>
      <c r="I15" s="2062"/>
      <c r="J15" s="2062"/>
      <c r="K15" s="2063"/>
      <c r="L15" s="2064"/>
      <c r="M15" s="2064"/>
      <c r="N15" s="2064"/>
      <c r="O15" s="2064"/>
      <c r="P15" s="2064"/>
      <c r="Q15" s="2064"/>
      <c r="R15" s="2064"/>
      <c r="S15" s="2064"/>
      <c r="T15" s="2064"/>
      <c r="U15" s="2064"/>
      <c r="V15" s="2064"/>
      <c r="W15" s="2064"/>
      <c r="X15" s="2064"/>
      <c r="Y15" s="2064"/>
      <c r="Z15" s="2064"/>
      <c r="AA15" s="2064"/>
      <c r="AB15" s="2064"/>
      <c r="AC15" s="2064"/>
      <c r="AD15" s="2064"/>
      <c r="AE15" s="2064"/>
      <c r="AF15" s="2064"/>
      <c r="AG15" s="2065"/>
      <c r="AH15" s="2062"/>
      <c r="AI15" s="2063"/>
      <c r="AJ15" s="1882" t="str">
        <f t="shared" si="0"/>
        <v/>
      </c>
      <c r="AK15" s="1883"/>
      <c r="AL15" s="1883"/>
      <c r="AM15" s="1884"/>
      <c r="AO15" s="551" t="s">
        <v>789</v>
      </c>
      <c r="AP15" s="547">
        <v>1570</v>
      </c>
    </row>
    <row r="16" spans="1:42" ht="10.5" customHeight="1" x14ac:dyDescent="0.15">
      <c r="A16" s="348"/>
      <c r="B16" s="358"/>
      <c r="C16" s="384"/>
      <c r="D16" s="384"/>
      <c r="E16" s="384"/>
      <c r="F16" s="384"/>
      <c r="G16" s="384"/>
      <c r="H16" s="384"/>
      <c r="I16" s="384"/>
      <c r="J16" s="384"/>
      <c r="K16" s="384"/>
      <c r="L16" s="384"/>
      <c r="M16" s="384"/>
      <c r="N16" s="384"/>
      <c r="O16" s="384"/>
      <c r="P16" s="384"/>
      <c r="Q16" s="384"/>
      <c r="R16" s="385"/>
      <c r="S16" s="385"/>
      <c r="T16" s="385"/>
      <c r="U16" s="385"/>
      <c r="V16" s="385"/>
      <c r="W16" s="385"/>
      <c r="X16" s="385"/>
      <c r="Y16" s="385"/>
      <c r="Z16" s="385"/>
      <c r="AA16" s="385"/>
      <c r="AB16" s="385"/>
      <c r="AC16" s="385"/>
      <c r="AD16" s="386"/>
      <c r="AE16" s="386"/>
      <c r="AF16" s="386"/>
      <c r="AG16" s="386"/>
      <c r="AH16" s="386"/>
      <c r="AI16" s="384"/>
      <c r="AJ16" s="386"/>
      <c r="AK16" s="386"/>
      <c r="AL16" s="386"/>
      <c r="AM16" s="386"/>
      <c r="AO16" s="551" t="s">
        <v>793</v>
      </c>
      <c r="AP16" s="547">
        <v>1730</v>
      </c>
    </row>
    <row r="17" spans="1:43" ht="16.5" customHeight="1" x14ac:dyDescent="0.15">
      <c r="A17" s="348"/>
      <c r="B17" s="348" t="s">
        <v>669</v>
      </c>
      <c r="C17" s="348"/>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F17" s="348"/>
      <c r="AG17" s="1892" t="s">
        <v>378</v>
      </c>
      <c r="AH17" s="1892"/>
      <c r="AI17" s="1892"/>
      <c r="AJ17" s="1892"/>
      <c r="AK17" s="1892"/>
      <c r="AL17" s="1892"/>
      <c r="AM17" s="1892"/>
      <c r="AO17" s="551" t="s">
        <v>794</v>
      </c>
      <c r="AP17" s="547">
        <v>1890</v>
      </c>
    </row>
    <row r="18" spans="1:43" ht="32.25" customHeight="1" x14ac:dyDescent="0.15">
      <c r="A18" s="1862" t="s">
        <v>497</v>
      </c>
      <c r="B18" s="1864"/>
      <c r="C18" s="1862" t="s">
        <v>671</v>
      </c>
      <c r="D18" s="1863"/>
      <c r="E18" s="1863"/>
      <c r="F18" s="1863"/>
      <c r="G18" s="1863"/>
      <c r="H18" s="1864"/>
      <c r="I18" s="1862" t="s">
        <v>412</v>
      </c>
      <c r="J18" s="1863"/>
      <c r="K18" s="1863"/>
      <c r="L18" s="1863"/>
      <c r="M18" s="1864"/>
      <c r="N18" s="1862" t="s">
        <v>413</v>
      </c>
      <c r="O18" s="1863"/>
      <c r="P18" s="1863"/>
      <c r="Q18" s="1864"/>
      <c r="R18" s="1862" t="s">
        <v>414</v>
      </c>
      <c r="S18" s="1863"/>
      <c r="T18" s="1863"/>
      <c r="U18" s="1864"/>
      <c r="V18" s="1862" t="s">
        <v>415</v>
      </c>
      <c r="W18" s="1863"/>
      <c r="X18" s="1863"/>
      <c r="Y18" s="1863"/>
      <c r="Z18" s="1864"/>
      <c r="AA18" s="1871" t="s">
        <v>416</v>
      </c>
      <c r="AB18" s="1872"/>
      <c r="AC18" s="1872"/>
      <c r="AD18" s="1872"/>
      <c r="AE18" s="1873"/>
      <c r="AF18" s="1791" t="s">
        <v>417</v>
      </c>
      <c r="AG18" s="1893"/>
      <c r="AH18" s="1893"/>
      <c r="AI18" s="1893"/>
      <c r="AJ18" s="1893"/>
      <c r="AK18" s="1893"/>
      <c r="AL18" s="1893"/>
      <c r="AM18" s="1894"/>
      <c r="AO18" s="551" t="s">
        <v>790</v>
      </c>
      <c r="AP18" s="547">
        <v>2040</v>
      </c>
    </row>
    <row r="19" spans="1:43" ht="25.5" customHeight="1" x14ac:dyDescent="0.15">
      <c r="A19" s="507" t="s">
        <v>552</v>
      </c>
      <c r="B19" s="503"/>
      <c r="C19" s="1844" t="str">
        <f>IF(C6="","―",C6)</f>
        <v>―</v>
      </c>
      <c r="D19" s="1845"/>
      <c r="E19" s="1845"/>
      <c r="F19" s="1845"/>
      <c r="G19" s="1845"/>
      <c r="H19" s="1846"/>
      <c r="I19" s="2063"/>
      <c r="J19" s="2066"/>
      <c r="K19" s="2066"/>
      <c r="L19" s="2066"/>
      <c r="M19" s="2065"/>
      <c r="N19" s="2059"/>
      <c r="O19" s="2069"/>
      <c r="P19" s="2069"/>
      <c r="Q19" s="2061"/>
      <c r="R19" s="2070">
        <f t="shared" ref="R19:R28" si="1">IF(ISNUMBER($AJ6),$AJ6,"")</f>
        <v>0</v>
      </c>
      <c r="S19" s="2071"/>
      <c r="T19" s="2071"/>
      <c r="U19" s="2072"/>
      <c r="V19" s="1856">
        <f t="shared" ref="V19:V28" si="2">IF(ISNUMBER($R19),$N19*$R19,"")</f>
        <v>0</v>
      </c>
      <c r="W19" s="1857"/>
      <c r="X19" s="1857"/>
      <c r="Y19" s="1857"/>
      <c r="Z19" s="1858"/>
      <c r="AA19" s="1856">
        <f t="shared" ref="AA19:AA28" si="3">IF(ISNUMBER($R19),$N19*$R19,"")</f>
        <v>0</v>
      </c>
      <c r="AB19" s="1857"/>
      <c r="AC19" s="1857"/>
      <c r="AD19" s="1857"/>
      <c r="AE19" s="1858"/>
      <c r="AF19" s="1833"/>
      <c r="AG19" s="1834"/>
      <c r="AH19" s="1834"/>
      <c r="AI19" s="1834"/>
      <c r="AJ19" s="1834"/>
      <c r="AK19" s="1834"/>
      <c r="AL19" s="1834"/>
      <c r="AM19" s="1835"/>
      <c r="AO19" s="551" t="s">
        <v>791</v>
      </c>
      <c r="AP19" s="547">
        <v>2200</v>
      </c>
    </row>
    <row r="20" spans="1:43" ht="25.5" customHeight="1" x14ac:dyDescent="0.15">
      <c r="A20" s="507" t="s">
        <v>552</v>
      </c>
      <c r="B20" s="503"/>
      <c r="C20" s="1844" t="str">
        <f t="shared" ref="C20:C28" si="4">IF(C7="","―",C7)</f>
        <v>―</v>
      </c>
      <c r="D20" s="1845"/>
      <c r="E20" s="1845"/>
      <c r="F20" s="1845"/>
      <c r="G20" s="1845"/>
      <c r="H20" s="1846"/>
      <c r="I20" s="2063"/>
      <c r="J20" s="2066"/>
      <c r="K20" s="2066"/>
      <c r="L20" s="2066"/>
      <c r="M20" s="2065"/>
      <c r="N20" s="2059"/>
      <c r="O20" s="2069"/>
      <c r="P20" s="2069"/>
      <c r="Q20" s="2061"/>
      <c r="R20" s="2070">
        <f t="shared" si="1"/>
        <v>0</v>
      </c>
      <c r="S20" s="2071"/>
      <c r="T20" s="2071"/>
      <c r="U20" s="2072"/>
      <c r="V20" s="1856">
        <f t="shared" si="2"/>
        <v>0</v>
      </c>
      <c r="W20" s="1857"/>
      <c r="X20" s="1857"/>
      <c r="Y20" s="1857"/>
      <c r="Z20" s="1858"/>
      <c r="AA20" s="1856">
        <f t="shared" si="3"/>
        <v>0</v>
      </c>
      <c r="AB20" s="1857"/>
      <c r="AC20" s="1857"/>
      <c r="AD20" s="1857"/>
      <c r="AE20" s="1858"/>
      <c r="AF20" s="1833"/>
      <c r="AG20" s="1834"/>
      <c r="AH20" s="1834"/>
      <c r="AI20" s="1834"/>
      <c r="AJ20" s="1834"/>
      <c r="AK20" s="1834"/>
      <c r="AL20" s="1834"/>
      <c r="AM20" s="1835"/>
      <c r="AN20" s="345"/>
      <c r="AO20" s="551" t="s">
        <v>792</v>
      </c>
      <c r="AP20" s="547">
        <v>2360</v>
      </c>
    </row>
    <row r="21" spans="1:43" ht="25.5" customHeight="1" x14ac:dyDescent="0.15">
      <c r="A21" s="507" t="s">
        <v>552</v>
      </c>
      <c r="B21" s="503"/>
      <c r="C21" s="1844" t="str">
        <f t="shared" si="4"/>
        <v>―</v>
      </c>
      <c r="D21" s="1845"/>
      <c r="E21" s="1845"/>
      <c r="F21" s="1845"/>
      <c r="G21" s="1845"/>
      <c r="H21" s="1846"/>
      <c r="I21" s="2063"/>
      <c r="J21" s="2066"/>
      <c r="K21" s="2066"/>
      <c r="L21" s="2066"/>
      <c r="M21" s="2065"/>
      <c r="N21" s="2059"/>
      <c r="O21" s="2069"/>
      <c r="P21" s="2069"/>
      <c r="Q21" s="2061"/>
      <c r="R21" s="2070">
        <f t="shared" si="1"/>
        <v>0</v>
      </c>
      <c r="S21" s="2071"/>
      <c r="T21" s="2071"/>
      <c r="U21" s="2072"/>
      <c r="V21" s="1856">
        <f t="shared" si="2"/>
        <v>0</v>
      </c>
      <c r="W21" s="1857"/>
      <c r="X21" s="1857"/>
      <c r="Y21" s="1857"/>
      <c r="Z21" s="1858"/>
      <c r="AA21" s="1856">
        <f t="shared" si="3"/>
        <v>0</v>
      </c>
      <c r="AB21" s="1857"/>
      <c r="AC21" s="1857"/>
      <c r="AD21" s="1857"/>
      <c r="AE21" s="1858"/>
      <c r="AF21" s="1833"/>
      <c r="AG21" s="1834"/>
      <c r="AH21" s="1834"/>
      <c r="AI21" s="1834"/>
      <c r="AJ21" s="1834"/>
      <c r="AK21" s="1834"/>
      <c r="AL21" s="1834"/>
      <c r="AM21" s="1835"/>
      <c r="AO21" s="551" t="s">
        <v>795</v>
      </c>
      <c r="AP21" s="547">
        <v>2520</v>
      </c>
    </row>
    <row r="22" spans="1:43" ht="25.5" customHeight="1" x14ac:dyDescent="0.15">
      <c r="A22" s="507" t="s">
        <v>552</v>
      </c>
      <c r="B22" s="503"/>
      <c r="C22" s="1844" t="str">
        <f t="shared" si="4"/>
        <v>―</v>
      </c>
      <c r="D22" s="1845"/>
      <c r="E22" s="1845"/>
      <c r="F22" s="1845"/>
      <c r="G22" s="1845"/>
      <c r="H22" s="1846"/>
      <c r="I22" s="2063"/>
      <c r="J22" s="2066"/>
      <c r="K22" s="2066"/>
      <c r="L22" s="2066"/>
      <c r="M22" s="2065"/>
      <c r="N22" s="2059"/>
      <c r="O22" s="2069"/>
      <c r="P22" s="2069"/>
      <c r="Q22" s="2061"/>
      <c r="R22" s="2070" t="str">
        <f t="shared" si="1"/>
        <v/>
      </c>
      <c r="S22" s="2071"/>
      <c r="T22" s="2071"/>
      <c r="U22" s="2072"/>
      <c r="V22" s="1856" t="str">
        <f t="shared" si="2"/>
        <v/>
      </c>
      <c r="W22" s="1857"/>
      <c r="X22" s="1857"/>
      <c r="Y22" s="1857"/>
      <c r="Z22" s="1858"/>
      <c r="AA22" s="1856" t="str">
        <f t="shared" si="3"/>
        <v/>
      </c>
      <c r="AB22" s="1857"/>
      <c r="AC22" s="1857"/>
      <c r="AD22" s="1857"/>
      <c r="AE22" s="1858"/>
      <c r="AF22" s="1833"/>
      <c r="AG22" s="1834"/>
      <c r="AH22" s="1834"/>
      <c r="AI22" s="1834"/>
      <c r="AJ22" s="1834"/>
      <c r="AK22" s="1834"/>
      <c r="AL22" s="1834"/>
      <c r="AM22" s="1835"/>
      <c r="AO22" s="551" t="s">
        <v>796</v>
      </c>
      <c r="AP22" s="547">
        <v>2680</v>
      </c>
    </row>
    <row r="23" spans="1:43" ht="25.5" customHeight="1" x14ac:dyDescent="0.15">
      <c r="A23" s="507" t="s">
        <v>552</v>
      </c>
      <c r="B23" s="503"/>
      <c r="C23" s="1844" t="str">
        <f t="shared" si="4"/>
        <v>―</v>
      </c>
      <c r="D23" s="1845"/>
      <c r="E23" s="1845"/>
      <c r="F23" s="1845"/>
      <c r="G23" s="1845"/>
      <c r="H23" s="1846"/>
      <c r="I23" s="2063"/>
      <c r="J23" s="2066"/>
      <c r="K23" s="2066"/>
      <c r="L23" s="2066"/>
      <c r="M23" s="2065"/>
      <c r="N23" s="2059"/>
      <c r="O23" s="2069"/>
      <c r="P23" s="2069"/>
      <c r="Q23" s="2061"/>
      <c r="R23" s="2070" t="str">
        <f t="shared" si="1"/>
        <v/>
      </c>
      <c r="S23" s="2071"/>
      <c r="T23" s="2071"/>
      <c r="U23" s="2072"/>
      <c r="V23" s="1856" t="str">
        <f t="shared" si="2"/>
        <v/>
      </c>
      <c r="W23" s="1857"/>
      <c r="X23" s="1857"/>
      <c r="Y23" s="1857"/>
      <c r="Z23" s="1858"/>
      <c r="AA23" s="1856" t="str">
        <f t="shared" si="3"/>
        <v/>
      </c>
      <c r="AB23" s="1857"/>
      <c r="AC23" s="1857"/>
      <c r="AD23" s="1857"/>
      <c r="AE23" s="1858"/>
      <c r="AF23" s="1833"/>
      <c r="AG23" s="1834"/>
      <c r="AH23" s="1834"/>
      <c r="AI23" s="1834"/>
      <c r="AJ23" s="1834"/>
      <c r="AK23" s="1834"/>
      <c r="AL23" s="1834"/>
      <c r="AM23" s="1835"/>
      <c r="AO23" s="551" t="s">
        <v>797</v>
      </c>
      <c r="AP23" s="547">
        <v>2830</v>
      </c>
    </row>
    <row r="24" spans="1:43" ht="25.5" customHeight="1" x14ac:dyDescent="0.15">
      <c r="A24" s="507" t="s">
        <v>552</v>
      </c>
      <c r="B24" s="503"/>
      <c r="C24" s="1844" t="str">
        <f t="shared" si="4"/>
        <v>―</v>
      </c>
      <c r="D24" s="1845"/>
      <c r="E24" s="1845"/>
      <c r="F24" s="1845"/>
      <c r="G24" s="1845"/>
      <c r="H24" s="1846"/>
      <c r="I24" s="2063"/>
      <c r="J24" s="2066"/>
      <c r="K24" s="2066"/>
      <c r="L24" s="2066"/>
      <c r="M24" s="2065"/>
      <c r="N24" s="2059"/>
      <c r="O24" s="2069"/>
      <c r="P24" s="2069"/>
      <c r="Q24" s="2061"/>
      <c r="R24" s="2070" t="str">
        <f t="shared" si="1"/>
        <v/>
      </c>
      <c r="S24" s="2071"/>
      <c r="T24" s="2071"/>
      <c r="U24" s="2072"/>
      <c r="V24" s="1856" t="str">
        <f t="shared" si="2"/>
        <v/>
      </c>
      <c r="W24" s="1857"/>
      <c r="X24" s="1857"/>
      <c r="Y24" s="1857"/>
      <c r="Z24" s="1858"/>
      <c r="AA24" s="1856" t="str">
        <f t="shared" si="3"/>
        <v/>
      </c>
      <c r="AB24" s="1857"/>
      <c r="AC24" s="1857"/>
      <c r="AD24" s="1857"/>
      <c r="AE24" s="1858"/>
      <c r="AF24" s="1833"/>
      <c r="AG24" s="1834"/>
      <c r="AH24" s="1834"/>
      <c r="AI24" s="1834"/>
      <c r="AJ24" s="1834"/>
      <c r="AK24" s="1834"/>
      <c r="AL24" s="1834"/>
      <c r="AM24" s="1835"/>
      <c r="AO24" s="551" t="s">
        <v>798</v>
      </c>
      <c r="AP24" s="547">
        <v>2990</v>
      </c>
    </row>
    <row r="25" spans="1:43" ht="25.5" customHeight="1" x14ac:dyDescent="0.15">
      <c r="A25" s="507" t="s">
        <v>552</v>
      </c>
      <c r="B25" s="503"/>
      <c r="C25" s="1844" t="str">
        <f t="shared" si="4"/>
        <v>―</v>
      </c>
      <c r="D25" s="1845"/>
      <c r="E25" s="1845"/>
      <c r="F25" s="1845"/>
      <c r="G25" s="1845"/>
      <c r="H25" s="1846"/>
      <c r="I25" s="2063"/>
      <c r="J25" s="2066"/>
      <c r="K25" s="2066"/>
      <c r="L25" s="2066"/>
      <c r="M25" s="2065"/>
      <c r="N25" s="2059"/>
      <c r="O25" s="2069"/>
      <c r="P25" s="2069"/>
      <c r="Q25" s="2061"/>
      <c r="R25" s="2070" t="str">
        <f t="shared" si="1"/>
        <v/>
      </c>
      <c r="S25" s="2071"/>
      <c r="T25" s="2071"/>
      <c r="U25" s="2072"/>
      <c r="V25" s="1856" t="str">
        <f t="shared" si="2"/>
        <v/>
      </c>
      <c r="W25" s="1857"/>
      <c r="X25" s="1857"/>
      <c r="Y25" s="1857"/>
      <c r="Z25" s="1858"/>
      <c r="AA25" s="1856" t="str">
        <f t="shared" si="3"/>
        <v/>
      </c>
      <c r="AB25" s="1857"/>
      <c r="AC25" s="1857"/>
      <c r="AD25" s="1857"/>
      <c r="AE25" s="1858"/>
      <c r="AF25" s="1833"/>
      <c r="AG25" s="1834"/>
      <c r="AH25" s="1834"/>
      <c r="AI25" s="1834"/>
      <c r="AJ25" s="1834"/>
      <c r="AK25" s="1834"/>
      <c r="AL25" s="1834"/>
      <c r="AM25" s="1835"/>
      <c r="AO25" s="551" t="s">
        <v>799</v>
      </c>
      <c r="AP25" s="547">
        <v>3230</v>
      </c>
    </row>
    <row r="26" spans="1:43" ht="25.5" customHeight="1" x14ac:dyDescent="0.15">
      <c r="A26" s="507" t="s">
        <v>552</v>
      </c>
      <c r="B26" s="503"/>
      <c r="C26" s="1844" t="str">
        <f t="shared" si="4"/>
        <v>―</v>
      </c>
      <c r="D26" s="1845"/>
      <c r="E26" s="1845"/>
      <c r="F26" s="1845"/>
      <c r="G26" s="1845"/>
      <c r="H26" s="1846"/>
      <c r="I26" s="2063"/>
      <c r="J26" s="2066"/>
      <c r="K26" s="2066"/>
      <c r="L26" s="2066"/>
      <c r="M26" s="2065"/>
      <c r="N26" s="2059"/>
      <c r="O26" s="2069"/>
      <c r="P26" s="2069"/>
      <c r="Q26" s="2061"/>
      <c r="R26" s="2070" t="str">
        <f t="shared" si="1"/>
        <v/>
      </c>
      <c r="S26" s="2071"/>
      <c r="T26" s="2071"/>
      <c r="U26" s="2072"/>
      <c r="V26" s="1856" t="str">
        <f t="shared" si="2"/>
        <v/>
      </c>
      <c r="W26" s="1857"/>
      <c r="X26" s="1857"/>
      <c r="Y26" s="1857"/>
      <c r="Z26" s="1858"/>
      <c r="AA26" s="1856" t="str">
        <f t="shared" si="3"/>
        <v/>
      </c>
      <c r="AB26" s="1857"/>
      <c r="AC26" s="1857"/>
      <c r="AD26" s="1857"/>
      <c r="AE26" s="1858"/>
      <c r="AF26" s="1833"/>
      <c r="AG26" s="1834"/>
      <c r="AH26" s="1834"/>
      <c r="AI26" s="1834"/>
      <c r="AJ26" s="1834"/>
      <c r="AK26" s="1834"/>
      <c r="AL26" s="1834"/>
      <c r="AM26" s="1835"/>
      <c r="AO26" s="551" t="s">
        <v>800</v>
      </c>
      <c r="AP26" s="547">
        <v>3460</v>
      </c>
    </row>
    <row r="27" spans="1:43" ht="25.5" customHeight="1" x14ac:dyDescent="0.15">
      <c r="A27" s="507" t="s">
        <v>552</v>
      </c>
      <c r="B27" s="503"/>
      <c r="C27" s="1844" t="str">
        <f t="shared" si="4"/>
        <v>―</v>
      </c>
      <c r="D27" s="1845"/>
      <c r="E27" s="1845"/>
      <c r="F27" s="1845"/>
      <c r="G27" s="1845"/>
      <c r="H27" s="1846"/>
      <c r="I27" s="2063"/>
      <c r="J27" s="2066"/>
      <c r="K27" s="2066"/>
      <c r="L27" s="2066"/>
      <c r="M27" s="2065"/>
      <c r="N27" s="2059"/>
      <c r="O27" s="2069"/>
      <c r="P27" s="2069"/>
      <c r="Q27" s="2061"/>
      <c r="R27" s="2070" t="str">
        <f t="shared" si="1"/>
        <v/>
      </c>
      <c r="S27" s="2071"/>
      <c r="T27" s="2071"/>
      <c r="U27" s="2072"/>
      <c r="V27" s="1856" t="str">
        <f t="shared" si="2"/>
        <v/>
      </c>
      <c r="W27" s="1857"/>
      <c r="X27" s="1857"/>
      <c r="Y27" s="1857"/>
      <c r="Z27" s="1858"/>
      <c r="AA27" s="1856" t="str">
        <f t="shared" si="3"/>
        <v/>
      </c>
      <c r="AB27" s="1857"/>
      <c r="AC27" s="1857"/>
      <c r="AD27" s="1857"/>
      <c r="AE27" s="1858"/>
      <c r="AF27" s="1833"/>
      <c r="AG27" s="1834"/>
      <c r="AH27" s="1834"/>
      <c r="AI27" s="1834"/>
      <c r="AJ27" s="1834"/>
      <c r="AK27" s="1834"/>
      <c r="AL27" s="1834"/>
      <c r="AM27" s="1835"/>
      <c r="AO27" s="551" t="s">
        <v>801</v>
      </c>
      <c r="AP27" s="547">
        <v>3700</v>
      </c>
    </row>
    <row r="28" spans="1:43" ht="25.5" customHeight="1" x14ac:dyDescent="0.15">
      <c r="A28" s="507" t="s">
        <v>552</v>
      </c>
      <c r="B28" s="503"/>
      <c r="C28" s="1844" t="str">
        <f t="shared" si="4"/>
        <v>―</v>
      </c>
      <c r="D28" s="1845"/>
      <c r="E28" s="1845"/>
      <c r="F28" s="1845"/>
      <c r="G28" s="1845"/>
      <c r="H28" s="1846"/>
      <c r="I28" s="2063"/>
      <c r="J28" s="2066"/>
      <c r="K28" s="2066"/>
      <c r="L28" s="2066"/>
      <c r="M28" s="2065"/>
      <c r="N28" s="2059"/>
      <c r="O28" s="2069"/>
      <c r="P28" s="2069"/>
      <c r="Q28" s="2061"/>
      <c r="R28" s="2070" t="str">
        <f t="shared" si="1"/>
        <v/>
      </c>
      <c r="S28" s="2071"/>
      <c r="T28" s="2071"/>
      <c r="U28" s="2072"/>
      <c r="V28" s="1856" t="str">
        <f t="shared" si="2"/>
        <v/>
      </c>
      <c r="W28" s="1857"/>
      <c r="X28" s="1857"/>
      <c r="Y28" s="1857"/>
      <c r="Z28" s="1858"/>
      <c r="AA28" s="1856" t="str">
        <f t="shared" si="3"/>
        <v/>
      </c>
      <c r="AB28" s="1857"/>
      <c r="AC28" s="1857"/>
      <c r="AD28" s="1857"/>
      <c r="AE28" s="1858"/>
      <c r="AF28" s="1833"/>
      <c r="AG28" s="1834"/>
      <c r="AH28" s="1834"/>
      <c r="AI28" s="1834"/>
      <c r="AJ28" s="1834"/>
      <c r="AK28" s="1834"/>
      <c r="AL28" s="1834"/>
      <c r="AM28" s="1835"/>
      <c r="AO28" s="551" t="s">
        <v>802</v>
      </c>
      <c r="AP28" s="547">
        <v>3940</v>
      </c>
    </row>
    <row r="29" spans="1:43" ht="25.5" customHeight="1" x14ac:dyDescent="0.15">
      <c r="A29" s="1616" t="s">
        <v>557</v>
      </c>
      <c r="B29" s="1617"/>
      <c r="C29" s="1617"/>
      <c r="D29" s="1617"/>
      <c r="E29" s="1617"/>
      <c r="F29" s="1617"/>
      <c r="G29" s="1617"/>
      <c r="H29" s="1617"/>
      <c r="I29" s="1617"/>
      <c r="J29" s="1617"/>
      <c r="K29" s="1617"/>
      <c r="L29" s="1617"/>
      <c r="M29" s="1617"/>
      <c r="N29" s="1617"/>
      <c r="O29" s="1617"/>
      <c r="P29" s="1617"/>
      <c r="Q29" s="1617"/>
      <c r="R29" s="1617"/>
      <c r="S29" s="1617"/>
      <c r="T29" s="1617"/>
      <c r="U29" s="1830"/>
      <c r="V29" s="1856">
        <f>SUM(V19:V28)</f>
        <v>0</v>
      </c>
      <c r="W29" s="1857"/>
      <c r="X29" s="1857"/>
      <c r="Y29" s="1857"/>
      <c r="Z29" s="1858"/>
      <c r="AA29" s="1856">
        <f>SUM(AA19:AA28)</f>
        <v>0</v>
      </c>
      <c r="AB29" s="1857"/>
      <c r="AC29" s="1857"/>
      <c r="AD29" s="1857"/>
      <c r="AE29" s="1858"/>
      <c r="AF29" s="1838"/>
      <c r="AG29" s="1831"/>
      <c r="AH29" s="1831"/>
      <c r="AI29" s="1831"/>
      <c r="AJ29" s="1831"/>
      <c r="AK29" s="1831"/>
      <c r="AL29" s="1831"/>
      <c r="AM29" s="1832"/>
      <c r="AN29" s="250"/>
      <c r="AO29" s="551" t="s">
        <v>803</v>
      </c>
      <c r="AP29" s="547">
        <v>4170</v>
      </c>
      <c r="AQ29" s="250"/>
    </row>
    <row r="30" spans="1:43" ht="15" customHeight="1" x14ac:dyDescent="0.15">
      <c r="AO30" s="551" t="s">
        <v>804</v>
      </c>
      <c r="AP30" s="547">
        <v>4410</v>
      </c>
    </row>
    <row r="31" spans="1:43" x14ac:dyDescent="0.15">
      <c r="AO31" s="551" t="s">
        <v>805</v>
      </c>
      <c r="AP31" s="547">
        <v>4650</v>
      </c>
    </row>
    <row r="32" spans="1:43" x14ac:dyDescent="0.15">
      <c r="AO32" s="551" t="s">
        <v>806</v>
      </c>
      <c r="AP32" s="547">
        <v>4880</v>
      </c>
    </row>
    <row r="33" spans="7:43" x14ac:dyDescent="0.15">
      <c r="AQ33" s="346"/>
    </row>
    <row r="34" spans="7:43" x14ac:dyDescent="0.15">
      <c r="AP34" s="548"/>
    </row>
    <row r="35" spans="7:43" x14ac:dyDescent="0.15">
      <c r="AP35" s="548"/>
    </row>
    <row r="36" spans="7:43" x14ac:dyDescent="0.15">
      <c r="AP36" s="548"/>
    </row>
    <row r="37" spans="7:43" x14ac:dyDescent="0.15">
      <c r="AO37" s="552"/>
    </row>
    <row r="38" spans="7:43" x14ac:dyDescent="0.15">
      <c r="AO38" s="552"/>
    </row>
    <row r="39" spans="7:43" x14ac:dyDescent="0.15">
      <c r="AO39" s="552"/>
    </row>
    <row r="40" spans="7:43" x14ac:dyDescent="0.15">
      <c r="AO40" s="552"/>
    </row>
    <row r="41" spans="7:43" x14ac:dyDescent="0.15">
      <c r="AO41" s="552"/>
    </row>
    <row r="42" spans="7:43" x14ac:dyDescent="0.15">
      <c r="G42" s="347"/>
      <c r="AO42" s="552"/>
    </row>
    <row r="43" spans="7:43" x14ac:dyDescent="0.15">
      <c r="AO43" s="552"/>
    </row>
    <row r="44" spans="7:43" x14ac:dyDescent="0.15">
      <c r="AO44" s="552"/>
    </row>
    <row r="45" spans="7:43" x14ac:dyDescent="0.15">
      <c r="AO45" s="552"/>
    </row>
    <row r="46" spans="7:43" x14ac:dyDescent="0.15">
      <c r="AO46" s="552"/>
    </row>
    <row r="47" spans="7:43" x14ac:dyDescent="0.15">
      <c r="AO47" s="552"/>
    </row>
    <row r="48" spans="7:43" x14ac:dyDescent="0.15">
      <c r="AO48" s="552"/>
    </row>
    <row r="49" spans="41:41" x14ac:dyDescent="0.15">
      <c r="AO49" s="552"/>
    </row>
    <row r="50" spans="41:41" x14ac:dyDescent="0.15">
      <c r="AO50" s="552"/>
    </row>
    <row r="51" spans="41:41" x14ac:dyDescent="0.15">
      <c r="AO51" s="552"/>
    </row>
    <row r="52" spans="41:41" x14ac:dyDescent="0.15">
      <c r="AO52" s="552"/>
    </row>
    <row r="53" spans="41:41" x14ac:dyDescent="0.15">
      <c r="AO53" s="552"/>
    </row>
    <row r="54" spans="41:41" x14ac:dyDescent="0.15">
      <c r="AO54" s="552"/>
    </row>
    <row r="55" spans="41:41" x14ac:dyDescent="0.15">
      <c r="AO55" s="552"/>
    </row>
    <row r="56" spans="41:41" x14ac:dyDescent="0.15">
      <c r="AO56" s="552"/>
    </row>
    <row r="57" spans="41:41" x14ac:dyDescent="0.15">
      <c r="AO57" s="552"/>
    </row>
    <row r="58" spans="41:41" x14ac:dyDescent="0.15">
      <c r="AO58" s="552"/>
    </row>
  </sheetData>
  <sheetProtection sheet="1" objects="1" scenarios="1" formatCells="0" formatColumns="0" formatRows="0" insertColumns="0" insertRows="0" deleteColumns="0" deleteRows="0" selectLockedCells="1"/>
  <dataConsolidate/>
  <mergeCells count="208">
    <mergeCell ref="AF28:AM28"/>
    <mergeCell ref="A29:U29"/>
    <mergeCell ref="V29:Z29"/>
    <mergeCell ref="AA29:AE29"/>
    <mergeCell ref="AF29:AM29"/>
    <mergeCell ref="C28:H28"/>
    <mergeCell ref="I28:M28"/>
    <mergeCell ref="N28:Q28"/>
    <mergeCell ref="R28:U28"/>
    <mergeCell ref="V28:Z28"/>
    <mergeCell ref="AA28:AE28"/>
    <mergeCell ref="AF26:AM26"/>
    <mergeCell ref="C27:H27"/>
    <mergeCell ref="I27:M27"/>
    <mergeCell ref="N27:Q27"/>
    <mergeCell ref="R27:U27"/>
    <mergeCell ref="V27:Z27"/>
    <mergeCell ref="AA27:AE27"/>
    <mergeCell ref="AF27:AM27"/>
    <mergeCell ref="C26:H26"/>
    <mergeCell ref="I26:M26"/>
    <mergeCell ref="N26:Q26"/>
    <mergeCell ref="R26:U26"/>
    <mergeCell ref="V26:Z26"/>
    <mergeCell ref="AA26:AE26"/>
    <mergeCell ref="AF24:AM24"/>
    <mergeCell ref="C25:H25"/>
    <mergeCell ref="I25:M25"/>
    <mergeCell ref="N25:Q25"/>
    <mergeCell ref="R25:U25"/>
    <mergeCell ref="V25:Z25"/>
    <mergeCell ref="AA25:AE25"/>
    <mergeCell ref="AF25:AM25"/>
    <mergeCell ref="C24:H24"/>
    <mergeCell ref="I24:M24"/>
    <mergeCell ref="N24:Q24"/>
    <mergeCell ref="R24:U24"/>
    <mergeCell ref="V24:Z24"/>
    <mergeCell ref="AA24:AE24"/>
    <mergeCell ref="AF22:AM22"/>
    <mergeCell ref="C23:H23"/>
    <mergeCell ref="I23:M23"/>
    <mergeCell ref="N23:Q23"/>
    <mergeCell ref="R23:U23"/>
    <mergeCell ref="V23:Z23"/>
    <mergeCell ref="AA23:AE23"/>
    <mergeCell ref="AF23:AM23"/>
    <mergeCell ref="C22:H22"/>
    <mergeCell ref="I22:M22"/>
    <mergeCell ref="N22:Q22"/>
    <mergeCell ref="R22:U22"/>
    <mergeCell ref="V22:Z22"/>
    <mergeCell ref="AA22:AE22"/>
    <mergeCell ref="C19:H19"/>
    <mergeCell ref="I19:M19"/>
    <mergeCell ref="N19:Q19"/>
    <mergeCell ref="R19:U19"/>
    <mergeCell ref="V19:Z19"/>
    <mergeCell ref="AA19:AE19"/>
    <mergeCell ref="AF19:AM19"/>
    <mergeCell ref="AF20:AM20"/>
    <mergeCell ref="C21:H21"/>
    <mergeCell ref="I21:M21"/>
    <mergeCell ref="N21:Q21"/>
    <mergeCell ref="R21:U21"/>
    <mergeCell ref="V21:Z21"/>
    <mergeCell ref="AA21:AE21"/>
    <mergeCell ref="AF21:AM21"/>
    <mergeCell ref="C20:H20"/>
    <mergeCell ref="I20:M20"/>
    <mergeCell ref="N20:Q20"/>
    <mergeCell ref="R20:U20"/>
    <mergeCell ref="V20:Z20"/>
    <mergeCell ref="AA20:AE20"/>
    <mergeCell ref="A18:B18"/>
    <mergeCell ref="C18:H18"/>
    <mergeCell ref="I18:M18"/>
    <mergeCell ref="N18:Q18"/>
    <mergeCell ref="R18:U18"/>
    <mergeCell ref="V18:Z18"/>
    <mergeCell ref="X15:Z15"/>
    <mergeCell ref="AA15:AC15"/>
    <mergeCell ref="AD15:AF15"/>
    <mergeCell ref="AA18:AE18"/>
    <mergeCell ref="AF18:AM18"/>
    <mergeCell ref="AG15:AI15"/>
    <mergeCell ref="AJ15:AM15"/>
    <mergeCell ref="AG17:AM17"/>
    <mergeCell ref="C15:H15"/>
    <mergeCell ref="I15:K15"/>
    <mergeCell ref="L15:N15"/>
    <mergeCell ref="O15:Q15"/>
    <mergeCell ref="R15:T15"/>
    <mergeCell ref="U15:W15"/>
    <mergeCell ref="U14:W14"/>
    <mergeCell ref="X14:Z14"/>
    <mergeCell ref="AA14:AC14"/>
    <mergeCell ref="AD14:AF14"/>
    <mergeCell ref="AG14:AI14"/>
    <mergeCell ref="AJ14:AM14"/>
    <mergeCell ref="X13:Z13"/>
    <mergeCell ref="AA13:AC13"/>
    <mergeCell ref="AD13:AF13"/>
    <mergeCell ref="AG13:AI13"/>
    <mergeCell ref="AJ13:AM13"/>
    <mergeCell ref="U13:W13"/>
    <mergeCell ref="C14:H14"/>
    <mergeCell ref="I14:K14"/>
    <mergeCell ref="L14:N14"/>
    <mergeCell ref="O14:Q14"/>
    <mergeCell ref="R14:T14"/>
    <mergeCell ref="C13:H13"/>
    <mergeCell ref="I13:K13"/>
    <mergeCell ref="L13:N13"/>
    <mergeCell ref="O13:Q13"/>
    <mergeCell ref="R13:T13"/>
    <mergeCell ref="U12:W12"/>
    <mergeCell ref="X12:Z12"/>
    <mergeCell ref="AA12:AC12"/>
    <mergeCell ref="AD12:AF12"/>
    <mergeCell ref="AG12:AI12"/>
    <mergeCell ref="AJ12:AM12"/>
    <mergeCell ref="X11:Z11"/>
    <mergeCell ref="AA11:AC11"/>
    <mergeCell ref="AD11:AF11"/>
    <mergeCell ref="AG11:AI11"/>
    <mergeCell ref="AJ11:AM11"/>
    <mergeCell ref="U11:W11"/>
    <mergeCell ref="C12:H12"/>
    <mergeCell ref="I12:K12"/>
    <mergeCell ref="L12:N12"/>
    <mergeCell ref="O12:Q12"/>
    <mergeCell ref="R12:T12"/>
    <mergeCell ref="C11:H11"/>
    <mergeCell ref="I11:K11"/>
    <mergeCell ref="L11:N11"/>
    <mergeCell ref="O11:Q11"/>
    <mergeCell ref="R11:T11"/>
    <mergeCell ref="U10:W10"/>
    <mergeCell ref="X10:Z10"/>
    <mergeCell ref="AA10:AC10"/>
    <mergeCell ref="AD10:AF10"/>
    <mergeCell ref="AG10:AI10"/>
    <mergeCell ref="AJ10:AM10"/>
    <mergeCell ref="X9:Z9"/>
    <mergeCell ref="AA9:AC9"/>
    <mergeCell ref="AD9:AF9"/>
    <mergeCell ref="AG9:AI9"/>
    <mergeCell ref="AJ9:AM9"/>
    <mergeCell ref="U9:W9"/>
    <mergeCell ref="C10:H10"/>
    <mergeCell ref="I10:K10"/>
    <mergeCell ref="L10:N10"/>
    <mergeCell ref="O10:Q10"/>
    <mergeCell ref="R10:T10"/>
    <mergeCell ref="C9:H9"/>
    <mergeCell ref="I9:K9"/>
    <mergeCell ref="L9:N9"/>
    <mergeCell ref="O9:Q9"/>
    <mergeCell ref="R9:T9"/>
    <mergeCell ref="AG5:AI5"/>
    <mergeCell ref="AJ5:AM5"/>
    <mergeCell ref="C8:H8"/>
    <mergeCell ref="I8:K8"/>
    <mergeCell ref="L8:N8"/>
    <mergeCell ref="O8:Q8"/>
    <mergeCell ref="R8:T8"/>
    <mergeCell ref="C7:H7"/>
    <mergeCell ref="I7:K7"/>
    <mergeCell ref="L7:N7"/>
    <mergeCell ref="O7:Q7"/>
    <mergeCell ref="R7:T7"/>
    <mergeCell ref="U8:W8"/>
    <mergeCell ref="X8:Z8"/>
    <mergeCell ref="AA8:AC8"/>
    <mergeCell ref="AD8:AF8"/>
    <mergeCell ref="AG8:AI8"/>
    <mergeCell ref="AJ8:AM8"/>
    <mergeCell ref="X7:Z7"/>
    <mergeCell ref="AA7:AC7"/>
    <mergeCell ref="AD7:AF7"/>
    <mergeCell ref="AG7:AI7"/>
    <mergeCell ref="AJ7:AM7"/>
    <mergeCell ref="U7:W7"/>
    <mergeCell ref="C6:H6"/>
    <mergeCell ref="I6:K6"/>
    <mergeCell ref="L6:N6"/>
    <mergeCell ref="O6:Q6"/>
    <mergeCell ref="R6:T6"/>
    <mergeCell ref="B3:K3"/>
    <mergeCell ref="AF3:AM3"/>
    <mergeCell ref="A4:B5"/>
    <mergeCell ref="C4:H5"/>
    <mergeCell ref="I4:AM4"/>
    <mergeCell ref="I5:K5"/>
    <mergeCell ref="L5:N5"/>
    <mergeCell ref="O5:Q5"/>
    <mergeCell ref="R5:T5"/>
    <mergeCell ref="U5:W5"/>
    <mergeCell ref="U6:W6"/>
    <mergeCell ref="X6:Z6"/>
    <mergeCell ref="AA6:AC6"/>
    <mergeCell ref="AD6:AF6"/>
    <mergeCell ref="AG6:AI6"/>
    <mergeCell ref="AJ6:AM6"/>
    <mergeCell ref="X5:Z5"/>
    <mergeCell ref="AA5:AC5"/>
    <mergeCell ref="AD5:AF5"/>
  </mergeCells>
  <phoneticPr fontId="2"/>
  <dataValidations count="7">
    <dataValidation allowBlank="1" showInputMessage="1" showErrorMessage="1" promptTitle="記入漏れにご注意ください" sqref="AF19:AM28"/>
    <dataValidation allowBlank="1" showInputMessage="1" showErrorMessage="1" promptTitle="自動表示されます" prompt="上記従事時間見積表から転記されます。" sqref="C19:H28"/>
    <dataValidation allowBlank="1" showInputMessage="1" showErrorMessage="1" promptTitle="自動表示されます" prompt="従事時間見積表から転記されます。" sqref="R19:U28"/>
    <dataValidation allowBlank="1" showInputMessage="1" showErrorMessage="1" promptTitle="自動表示されます" prompt="計算式が入っています。" sqref="V29:AE29"/>
    <dataValidation allowBlank="1" showInputMessage="1" showErrorMessage="1" promptTitle="自動表示されます" prompt="計算式がはいっています。" sqref="V19:AE28"/>
    <dataValidation allowBlank="1" showInputMessage="1" showErrorMessage="1" promptTitle="自動表示です" prompt="計算式が入っています。" sqref="AJ6:AM15"/>
    <dataValidation type="list" allowBlank="1" showInputMessage="1" showErrorMessage="1" errorTitle="手入力不可" error="プルダウンで選択してください" promptTitle="時間単価" prompt="募集要項記載の人件費単価一覧表に従って、単価を選択してください_x000a_" sqref="N19:Q28">
      <formula1>$AP$7:$AP$33</formula1>
    </dataValidation>
  </dataValidations>
  <pageMargins left="0.70866141732283472" right="0.70866141732283472" top="0.74803149606299213" bottom="0.74803149606299213" header="0.31496062992125984" footer="0.31496062992125984"/>
  <pageSetup paperSize="9" orientation="portrait"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M38"/>
  <sheetViews>
    <sheetView view="pageLayout" zoomScaleNormal="100" zoomScaleSheetLayoutView="100" workbookViewId="0">
      <selection activeCell="E7" sqref="E7:H7"/>
    </sheetView>
  </sheetViews>
  <sheetFormatPr defaultRowHeight="13.5" x14ac:dyDescent="0.15"/>
  <cols>
    <col min="1" max="3" width="3.625" style="202" customWidth="1"/>
    <col min="4" max="4" width="2.75" style="202" customWidth="1"/>
    <col min="5" max="5" width="5.125" style="202" customWidth="1"/>
    <col min="6" max="8" width="3.5" style="202" customWidth="1"/>
    <col min="9" max="21" width="3.625" style="202" customWidth="1"/>
    <col min="22" max="22" width="2.5" style="202" customWidth="1"/>
    <col min="23" max="23" width="4" style="202" customWidth="1"/>
    <col min="24" max="24" width="4.375" style="202" customWidth="1"/>
    <col min="25" max="25" width="4.5" style="202" customWidth="1"/>
    <col min="26" max="26" width="3.125" style="202" customWidth="1"/>
    <col min="27" max="29" width="4.875" style="202" customWidth="1"/>
    <col min="30" max="16384" width="9" style="202"/>
  </cols>
  <sheetData>
    <row r="1" spans="1:39" ht="16.5" customHeight="1" x14ac:dyDescent="0.15">
      <c r="A1" s="312"/>
      <c r="B1" s="313" t="s">
        <v>0</v>
      </c>
      <c r="C1" s="312"/>
      <c r="D1" s="312"/>
      <c r="E1" s="312"/>
      <c r="F1" s="312"/>
      <c r="G1" s="312"/>
      <c r="H1" s="312"/>
      <c r="I1" s="312"/>
      <c r="J1" s="312"/>
      <c r="K1" s="312"/>
      <c r="L1" s="312"/>
      <c r="M1" s="312"/>
      <c r="N1" s="312"/>
      <c r="O1" s="312"/>
      <c r="P1" s="312"/>
      <c r="Q1" s="312"/>
      <c r="R1" s="312"/>
      <c r="S1" s="312"/>
      <c r="T1" s="312"/>
      <c r="U1" s="312"/>
      <c r="V1" s="312"/>
      <c r="W1" s="312"/>
      <c r="X1" s="312"/>
    </row>
    <row r="2" spans="1:39" ht="18" customHeight="1" x14ac:dyDescent="0.15">
      <c r="A2" s="810" t="s">
        <v>285</v>
      </c>
      <c r="B2" s="810"/>
      <c r="C2" s="810"/>
      <c r="D2" s="810"/>
      <c r="E2" s="810"/>
      <c r="F2" s="810"/>
      <c r="G2" s="810"/>
      <c r="H2" s="810"/>
      <c r="I2" s="810"/>
      <c r="J2" s="810"/>
      <c r="K2" s="810"/>
      <c r="L2" s="810"/>
      <c r="M2" s="810"/>
      <c r="N2" s="810"/>
      <c r="O2" s="810"/>
      <c r="P2" s="810"/>
      <c r="Q2" s="810"/>
      <c r="R2" s="810"/>
      <c r="S2" s="810"/>
      <c r="T2" s="810"/>
      <c r="U2" s="810"/>
      <c r="V2" s="810"/>
      <c r="W2" s="810"/>
      <c r="X2" s="810"/>
      <c r="Y2" s="203"/>
      <c r="Z2" s="203"/>
    </row>
    <row r="3" spans="1:39" ht="15" customHeight="1" x14ac:dyDescent="0.15">
      <c r="A3" s="314" t="s">
        <v>1</v>
      </c>
      <c r="B3" s="314"/>
      <c r="C3" s="312"/>
      <c r="D3" s="312"/>
      <c r="E3" s="312"/>
      <c r="F3" s="312"/>
      <c r="G3" s="312"/>
      <c r="H3" s="312"/>
      <c r="I3" s="312"/>
      <c r="J3" s="312"/>
      <c r="K3" s="312"/>
      <c r="L3" s="312"/>
      <c r="M3" s="312"/>
      <c r="N3" s="312"/>
      <c r="O3" s="312"/>
      <c r="P3" s="312"/>
      <c r="Q3" s="312"/>
      <c r="R3" s="312"/>
      <c r="S3" s="312"/>
      <c r="T3" s="312"/>
      <c r="U3" s="312"/>
      <c r="V3" s="312"/>
      <c r="W3" s="312"/>
      <c r="X3" s="312"/>
    </row>
    <row r="4" spans="1:39" ht="22.5" customHeight="1" x14ac:dyDescent="0.15">
      <c r="A4" s="811" t="s">
        <v>564</v>
      </c>
      <c r="B4" s="812"/>
      <c r="C4" s="813"/>
      <c r="D4" s="814"/>
      <c r="E4" s="815"/>
      <c r="F4" s="815"/>
      <c r="G4" s="815"/>
      <c r="H4" s="815"/>
      <c r="I4" s="815"/>
      <c r="J4" s="815"/>
      <c r="K4" s="815"/>
      <c r="L4" s="815"/>
      <c r="M4" s="816"/>
      <c r="N4" s="746" t="s">
        <v>274</v>
      </c>
      <c r="O4" s="765"/>
      <c r="P4" s="821" t="s">
        <v>564</v>
      </c>
      <c r="Q4" s="822"/>
      <c r="R4" s="823"/>
      <c r="S4" s="824"/>
      <c r="T4" s="824"/>
      <c r="U4" s="824"/>
      <c r="V4" s="824"/>
      <c r="W4" s="824"/>
      <c r="X4" s="825"/>
    </row>
    <row r="5" spans="1:39" ht="22.5" customHeight="1" x14ac:dyDescent="0.15">
      <c r="A5" s="826" t="s">
        <v>277</v>
      </c>
      <c r="B5" s="827"/>
      <c r="C5" s="828"/>
      <c r="D5" s="829"/>
      <c r="E5" s="830"/>
      <c r="F5" s="830"/>
      <c r="G5" s="830"/>
      <c r="H5" s="830"/>
      <c r="I5" s="830"/>
      <c r="J5" s="830"/>
      <c r="K5" s="830"/>
      <c r="L5" s="830"/>
      <c r="M5" s="831"/>
      <c r="N5" s="817"/>
      <c r="O5" s="818"/>
      <c r="P5" s="799" t="s">
        <v>278</v>
      </c>
      <c r="Q5" s="800"/>
      <c r="R5" s="832"/>
      <c r="S5" s="833"/>
      <c r="T5" s="833"/>
      <c r="U5" s="833"/>
      <c r="V5" s="833"/>
      <c r="W5" s="833"/>
      <c r="X5" s="834"/>
    </row>
    <row r="6" spans="1:39" ht="22.5" customHeight="1" x14ac:dyDescent="0.15">
      <c r="A6" s="835" t="s">
        <v>587</v>
      </c>
      <c r="B6" s="836"/>
      <c r="C6" s="837"/>
      <c r="D6" s="838"/>
      <c r="E6" s="839"/>
      <c r="F6" s="839"/>
      <c r="G6" s="839"/>
      <c r="H6" s="839"/>
      <c r="I6" s="839"/>
      <c r="J6" s="839"/>
      <c r="K6" s="839"/>
      <c r="L6" s="839"/>
      <c r="M6" s="840"/>
      <c r="N6" s="819"/>
      <c r="O6" s="820"/>
      <c r="P6" s="841" t="s">
        <v>279</v>
      </c>
      <c r="Q6" s="782"/>
      <c r="R6" s="767"/>
      <c r="S6" s="768"/>
      <c r="T6" s="768"/>
      <c r="U6" s="768"/>
      <c r="V6" s="768"/>
      <c r="W6" s="768"/>
      <c r="X6" s="769"/>
      <c r="Z6" s="208"/>
      <c r="AA6" s="208"/>
      <c r="AB6" s="208"/>
      <c r="AC6" s="208"/>
      <c r="AD6" s="208"/>
      <c r="AE6" s="208"/>
      <c r="AF6" s="208"/>
      <c r="AG6" s="208"/>
      <c r="AH6" s="208"/>
      <c r="AI6" s="208"/>
      <c r="AJ6" s="208"/>
      <c r="AK6" s="208"/>
      <c r="AL6" s="208"/>
      <c r="AM6" s="208"/>
    </row>
    <row r="7" spans="1:39" ht="22.5" customHeight="1" x14ac:dyDescent="0.15">
      <c r="A7" s="770" t="s">
        <v>280</v>
      </c>
      <c r="B7" s="771"/>
      <c r="C7" s="772"/>
      <c r="D7" s="518" t="s">
        <v>746</v>
      </c>
      <c r="E7" s="809"/>
      <c r="F7" s="809"/>
      <c r="G7" s="809"/>
      <c r="H7" s="809"/>
      <c r="I7" s="807"/>
      <c r="J7" s="807"/>
      <c r="K7" s="807"/>
      <c r="L7" s="807"/>
      <c r="M7" s="807"/>
      <c r="N7" s="807"/>
      <c r="O7" s="807"/>
      <c r="P7" s="807"/>
      <c r="Q7" s="807"/>
      <c r="R7" s="807"/>
      <c r="S7" s="807"/>
      <c r="T7" s="807"/>
      <c r="U7" s="807"/>
      <c r="V7" s="807"/>
      <c r="W7" s="807"/>
      <c r="X7" s="808"/>
      <c r="Y7" s="204"/>
      <c r="Z7" s="209"/>
      <c r="AA7" s="210"/>
      <c r="AB7" s="208"/>
      <c r="AC7" s="208"/>
      <c r="AD7" s="208"/>
      <c r="AE7" s="208"/>
      <c r="AF7" s="208"/>
      <c r="AG7" s="208"/>
      <c r="AH7" s="208"/>
      <c r="AI7" s="208"/>
      <c r="AJ7" s="208"/>
      <c r="AK7" s="208"/>
      <c r="AL7" s="208"/>
      <c r="AM7" s="208"/>
    </row>
    <row r="8" spans="1:39" ht="22.5" customHeight="1" x14ac:dyDescent="0.15">
      <c r="A8" s="731" t="s">
        <v>2</v>
      </c>
      <c r="B8" s="732"/>
      <c r="C8" s="702"/>
      <c r="D8" s="786" t="s">
        <v>747</v>
      </c>
      <c r="E8" s="787"/>
      <c r="F8" s="787"/>
      <c r="G8" s="787"/>
      <c r="H8" s="787"/>
      <c r="I8" s="787"/>
      <c r="J8" s="787"/>
      <c r="K8" s="787"/>
      <c r="L8" s="787"/>
      <c r="M8" s="788"/>
      <c r="N8" s="509"/>
      <c r="O8" s="510"/>
      <c r="P8" s="510"/>
      <c r="Q8" s="510"/>
      <c r="R8" s="510"/>
      <c r="S8" s="510"/>
      <c r="T8" s="510"/>
      <c r="U8" s="510"/>
      <c r="V8" s="510"/>
      <c r="W8" s="510"/>
      <c r="X8" s="511"/>
      <c r="Y8" s="204"/>
      <c r="Z8" s="209"/>
      <c r="AA8" s="208"/>
      <c r="AB8" s="208"/>
      <c r="AC8" s="208"/>
      <c r="AD8" s="208"/>
      <c r="AE8" s="208"/>
      <c r="AF8" s="208"/>
      <c r="AG8" s="208"/>
      <c r="AH8" s="208"/>
      <c r="AI8" s="208"/>
      <c r="AJ8" s="208"/>
      <c r="AK8" s="208"/>
      <c r="AL8" s="208"/>
      <c r="AM8" s="208"/>
    </row>
    <row r="9" spans="1:39" ht="27.75" customHeight="1" x14ac:dyDescent="0.15">
      <c r="A9" s="770" t="s">
        <v>565</v>
      </c>
      <c r="B9" s="771"/>
      <c r="C9" s="772"/>
      <c r="D9" s="518" t="s">
        <v>746</v>
      </c>
      <c r="E9" s="809"/>
      <c r="F9" s="809"/>
      <c r="G9" s="809"/>
      <c r="H9" s="809"/>
      <c r="I9" s="807"/>
      <c r="J9" s="807"/>
      <c r="K9" s="807"/>
      <c r="L9" s="807"/>
      <c r="M9" s="807"/>
      <c r="N9" s="807"/>
      <c r="O9" s="807"/>
      <c r="P9" s="807"/>
      <c r="Q9" s="807"/>
      <c r="R9" s="807"/>
      <c r="S9" s="807"/>
      <c r="T9" s="807"/>
      <c r="U9" s="807"/>
      <c r="V9" s="807"/>
      <c r="W9" s="807"/>
      <c r="X9" s="808"/>
      <c r="Y9" s="204"/>
      <c r="Z9" s="209"/>
      <c r="AA9" s="207"/>
      <c r="AD9" s="207"/>
      <c r="AE9" s="207"/>
      <c r="AF9" s="207"/>
      <c r="AG9" s="207"/>
      <c r="AH9" s="207"/>
      <c r="AI9" s="207"/>
      <c r="AJ9" s="207"/>
      <c r="AK9" s="208"/>
      <c r="AL9" s="208"/>
      <c r="AM9" s="208"/>
    </row>
    <row r="10" spans="1:39" ht="22.5" customHeight="1" x14ac:dyDescent="0.15">
      <c r="A10" s="731" t="s">
        <v>2</v>
      </c>
      <c r="B10" s="732"/>
      <c r="C10" s="702"/>
      <c r="D10" s="786" t="s">
        <v>747</v>
      </c>
      <c r="E10" s="787"/>
      <c r="F10" s="787"/>
      <c r="G10" s="787"/>
      <c r="H10" s="787"/>
      <c r="I10" s="787"/>
      <c r="J10" s="787"/>
      <c r="K10" s="787"/>
      <c r="L10" s="787"/>
      <c r="M10" s="788"/>
      <c r="N10" s="804" t="s">
        <v>566</v>
      </c>
      <c r="O10" s="805"/>
      <c r="P10" s="805"/>
      <c r="Q10" s="805"/>
      <c r="R10" s="805"/>
      <c r="S10" s="805"/>
      <c r="T10" s="805"/>
      <c r="U10" s="805"/>
      <c r="V10" s="805"/>
      <c r="W10" s="805"/>
      <c r="X10" s="806"/>
      <c r="Y10" s="204"/>
      <c r="Z10" s="209"/>
      <c r="AA10" s="208"/>
      <c r="AB10" s="208"/>
      <c r="AC10" s="208"/>
      <c r="AD10" s="208"/>
      <c r="AE10" s="208"/>
      <c r="AF10" s="208"/>
      <c r="AG10" s="208"/>
      <c r="AH10" s="208"/>
      <c r="AI10" s="208"/>
      <c r="AJ10" s="208"/>
      <c r="AK10" s="208"/>
      <c r="AL10" s="208"/>
      <c r="AM10" s="208"/>
    </row>
    <row r="11" spans="1:39" ht="25.5" customHeight="1" x14ac:dyDescent="0.15">
      <c r="A11" s="770" t="s">
        <v>275</v>
      </c>
      <c r="B11" s="771"/>
      <c r="C11" s="772"/>
      <c r="D11" s="518" t="s">
        <v>746</v>
      </c>
      <c r="E11" s="809"/>
      <c r="F11" s="809"/>
      <c r="G11" s="809"/>
      <c r="H11" s="809"/>
      <c r="I11" s="807"/>
      <c r="J11" s="807"/>
      <c r="K11" s="807"/>
      <c r="L11" s="807"/>
      <c r="M11" s="807"/>
      <c r="N11" s="807"/>
      <c r="O11" s="807"/>
      <c r="P11" s="807"/>
      <c r="Q11" s="807"/>
      <c r="R11" s="807"/>
      <c r="S11" s="807"/>
      <c r="T11" s="807"/>
      <c r="U11" s="807"/>
      <c r="V11" s="807"/>
      <c r="W11" s="807"/>
      <c r="X11" s="808"/>
    </row>
    <row r="12" spans="1:39" ht="22.5" customHeight="1" x14ac:dyDescent="0.15">
      <c r="A12" s="731" t="s">
        <v>2</v>
      </c>
      <c r="B12" s="732"/>
      <c r="C12" s="702"/>
      <c r="D12" s="786" t="s">
        <v>747</v>
      </c>
      <c r="E12" s="787"/>
      <c r="F12" s="787"/>
      <c r="G12" s="787"/>
      <c r="H12" s="787"/>
      <c r="I12" s="787"/>
      <c r="J12" s="787"/>
      <c r="K12" s="787"/>
      <c r="L12" s="787"/>
      <c r="M12" s="788"/>
      <c r="N12" s="509"/>
      <c r="O12" s="510"/>
      <c r="P12" s="510"/>
      <c r="Q12" s="510"/>
      <c r="R12" s="510"/>
      <c r="S12" s="510"/>
      <c r="T12" s="510"/>
      <c r="U12" s="510"/>
      <c r="V12" s="510"/>
      <c r="W12" s="510"/>
      <c r="X12" s="511"/>
    </row>
    <row r="13" spans="1:39" ht="22.5" customHeight="1" x14ac:dyDescent="0.15">
      <c r="A13" s="729" t="s">
        <v>276</v>
      </c>
      <c r="B13" s="730"/>
      <c r="C13" s="773"/>
      <c r="D13" s="776" t="s">
        <v>564</v>
      </c>
      <c r="E13" s="777"/>
      <c r="F13" s="778"/>
      <c r="G13" s="779"/>
      <c r="H13" s="779"/>
      <c r="I13" s="779"/>
      <c r="J13" s="779"/>
      <c r="K13" s="779"/>
      <c r="L13" s="779"/>
      <c r="M13" s="780"/>
      <c r="N13" s="789" t="s">
        <v>282</v>
      </c>
      <c r="O13" s="790"/>
      <c r="P13" s="791"/>
      <c r="Q13" s="792"/>
      <c r="R13" s="792"/>
      <c r="S13" s="792"/>
      <c r="T13" s="792"/>
      <c r="U13" s="792"/>
      <c r="V13" s="792"/>
      <c r="W13" s="792"/>
      <c r="X13" s="793"/>
    </row>
    <row r="14" spans="1:39" ht="22.5" customHeight="1" x14ac:dyDescent="0.15">
      <c r="A14" s="774"/>
      <c r="B14" s="775"/>
      <c r="C14" s="699"/>
      <c r="D14" s="794" t="s">
        <v>278</v>
      </c>
      <c r="E14" s="795"/>
      <c r="F14" s="796"/>
      <c r="G14" s="797"/>
      <c r="H14" s="797"/>
      <c r="I14" s="797"/>
      <c r="J14" s="797"/>
      <c r="K14" s="797"/>
      <c r="L14" s="797"/>
      <c r="M14" s="798"/>
      <c r="N14" s="799" t="s">
        <v>567</v>
      </c>
      <c r="O14" s="800"/>
      <c r="P14" s="801"/>
      <c r="Q14" s="802"/>
      <c r="R14" s="802"/>
      <c r="S14" s="802"/>
      <c r="T14" s="802"/>
      <c r="U14" s="802"/>
      <c r="V14" s="802"/>
      <c r="W14" s="802"/>
      <c r="X14" s="803"/>
    </row>
    <row r="15" spans="1:39" ht="22.5" customHeight="1" x14ac:dyDescent="0.15">
      <c r="A15" s="774"/>
      <c r="B15" s="775"/>
      <c r="C15" s="699"/>
      <c r="D15" s="781" t="s">
        <v>568</v>
      </c>
      <c r="E15" s="782"/>
      <c r="F15" s="783" t="s">
        <v>748</v>
      </c>
      <c r="G15" s="784"/>
      <c r="H15" s="784"/>
      <c r="I15" s="784"/>
      <c r="J15" s="784"/>
      <c r="K15" s="784"/>
      <c r="L15" s="784"/>
      <c r="M15" s="784"/>
      <c r="N15" s="784"/>
      <c r="O15" s="784"/>
      <c r="P15" s="784"/>
      <c r="Q15" s="784"/>
      <c r="R15" s="784"/>
      <c r="S15" s="784"/>
      <c r="T15" s="784"/>
      <c r="U15" s="784"/>
      <c r="V15" s="784"/>
      <c r="W15" s="784"/>
      <c r="X15" s="785"/>
    </row>
    <row r="16" spans="1:39" ht="25.5" customHeight="1" x14ac:dyDescent="0.15">
      <c r="A16" s="745" t="s">
        <v>3</v>
      </c>
      <c r="B16" s="746"/>
      <c r="C16" s="721"/>
      <c r="D16" s="750" t="s">
        <v>281</v>
      </c>
      <c r="E16" s="751"/>
      <c r="F16" s="315" t="s">
        <v>273</v>
      </c>
      <c r="G16" s="752"/>
      <c r="H16" s="752"/>
      <c r="I16" s="434" t="s">
        <v>4</v>
      </c>
      <c r="J16" s="513"/>
      <c r="K16" s="434" t="s">
        <v>5</v>
      </c>
      <c r="L16" s="513"/>
      <c r="M16" s="433" t="s">
        <v>6</v>
      </c>
      <c r="N16" s="729" t="s">
        <v>569</v>
      </c>
      <c r="O16" s="730"/>
      <c r="P16" s="753"/>
      <c r="Q16" s="754"/>
      <c r="R16" s="754"/>
      <c r="S16" s="754"/>
      <c r="T16" s="754"/>
      <c r="U16" s="754"/>
      <c r="V16" s="754"/>
      <c r="W16" s="754"/>
      <c r="X16" s="316" t="s">
        <v>570</v>
      </c>
      <c r="AC16" s="211"/>
      <c r="AD16" s="211"/>
      <c r="AE16" s="211"/>
      <c r="AF16" s="211"/>
      <c r="AG16" s="211"/>
      <c r="AH16" s="211"/>
    </row>
    <row r="17" spans="1:31" ht="25.5" customHeight="1" x14ac:dyDescent="0.15">
      <c r="A17" s="747"/>
      <c r="B17" s="748"/>
      <c r="C17" s="749"/>
      <c r="D17" s="755" t="s">
        <v>571</v>
      </c>
      <c r="E17" s="756"/>
      <c r="F17" s="317" t="s">
        <v>273</v>
      </c>
      <c r="G17" s="752"/>
      <c r="H17" s="752"/>
      <c r="I17" s="434" t="s">
        <v>4</v>
      </c>
      <c r="J17" s="513"/>
      <c r="K17" s="434" t="s">
        <v>5</v>
      </c>
      <c r="L17" s="513"/>
      <c r="M17" s="433" t="s">
        <v>6</v>
      </c>
      <c r="N17" s="731"/>
      <c r="O17" s="732"/>
      <c r="P17" s="757" t="s">
        <v>572</v>
      </c>
      <c r="Q17" s="758"/>
      <c r="R17" s="758"/>
      <c r="S17" s="759"/>
      <c r="T17" s="759"/>
      <c r="U17" s="759"/>
      <c r="V17" s="759"/>
      <c r="W17" s="759"/>
      <c r="X17" s="318" t="s">
        <v>570</v>
      </c>
      <c r="Y17" s="212"/>
      <c r="AA17" s="212"/>
      <c r="AB17" s="212"/>
      <c r="AC17" s="212"/>
      <c r="AD17" s="212"/>
      <c r="AE17" s="212"/>
    </row>
    <row r="18" spans="1:31" ht="26.25" customHeight="1" x14ac:dyDescent="0.15">
      <c r="A18" s="692" t="s">
        <v>35</v>
      </c>
      <c r="B18" s="693"/>
      <c r="C18" s="637"/>
      <c r="D18" s="760"/>
      <c r="E18" s="761"/>
      <c r="F18" s="762" t="str">
        <f>IF(D18="","",(VLOOKUP(D18,産業分類!D3:E118,2)))</f>
        <v/>
      </c>
      <c r="G18" s="763"/>
      <c r="H18" s="763"/>
      <c r="I18" s="763"/>
      <c r="J18" s="763"/>
      <c r="K18" s="763"/>
      <c r="L18" s="763"/>
      <c r="M18" s="764"/>
      <c r="N18" s="745" t="s">
        <v>283</v>
      </c>
      <c r="O18" s="765"/>
      <c r="P18" s="766"/>
      <c r="Q18" s="766"/>
      <c r="R18" s="743" t="s">
        <v>8</v>
      </c>
      <c r="S18" s="743"/>
      <c r="T18" s="743"/>
      <c r="U18" s="743"/>
      <c r="V18" s="743"/>
      <c r="W18" s="743"/>
      <c r="X18" s="744"/>
      <c r="Y18" s="213"/>
      <c r="AA18" s="212"/>
      <c r="AB18" s="212"/>
      <c r="AC18" s="207"/>
      <c r="AD18" s="212"/>
      <c r="AE18" s="212"/>
    </row>
    <row r="19" spans="1:31" ht="10.5" customHeight="1" x14ac:dyDescent="0.15">
      <c r="A19" s="719" t="s">
        <v>467</v>
      </c>
      <c r="B19" s="720"/>
      <c r="C19" s="721"/>
      <c r="D19" s="725" t="str">
        <f>IF(D18="","",(VLOOKUP(D18,産業分類!D3:I118,6)))</f>
        <v/>
      </c>
      <c r="E19" s="725"/>
      <c r="F19" s="725"/>
      <c r="G19" s="725"/>
      <c r="H19" s="725"/>
      <c r="I19" s="725"/>
      <c r="J19" s="725"/>
      <c r="K19" s="725"/>
      <c r="L19" s="725"/>
      <c r="M19" s="726"/>
      <c r="N19" s="729" t="s">
        <v>573</v>
      </c>
      <c r="O19" s="730"/>
      <c r="P19" s="733"/>
      <c r="Q19" s="734"/>
      <c r="R19" s="737" t="s">
        <v>574</v>
      </c>
      <c r="S19" s="739" t="s">
        <v>575</v>
      </c>
      <c r="T19" s="740"/>
      <c r="U19" s="688"/>
      <c r="V19" s="688"/>
      <c r="W19" s="688"/>
      <c r="X19" s="690" t="s">
        <v>574</v>
      </c>
      <c r="Y19" s="213"/>
      <c r="AA19" s="212"/>
      <c r="AB19" s="207"/>
      <c r="AC19" s="207"/>
      <c r="AD19" s="212"/>
      <c r="AE19" s="212"/>
    </row>
    <row r="20" spans="1:31" ht="18" customHeight="1" x14ac:dyDescent="0.15">
      <c r="A20" s="722"/>
      <c r="B20" s="723"/>
      <c r="C20" s="724"/>
      <c r="D20" s="727"/>
      <c r="E20" s="727"/>
      <c r="F20" s="727"/>
      <c r="G20" s="727"/>
      <c r="H20" s="727"/>
      <c r="I20" s="727"/>
      <c r="J20" s="727"/>
      <c r="K20" s="727"/>
      <c r="L20" s="727"/>
      <c r="M20" s="728"/>
      <c r="N20" s="731"/>
      <c r="O20" s="732"/>
      <c r="P20" s="735"/>
      <c r="Q20" s="736"/>
      <c r="R20" s="738"/>
      <c r="S20" s="741"/>
      <c r="T20" s="742"/>
      <c r="U20" s="689"/>
      <c r="V20" s="689"/>
      <c r="W20" s="689"/>
      <c r="X20" s="691"/>
      <c r="Y20" s="213"/>
      <c r="AA20" s="212"/>
      <c r="AB20" s="212"/>
      <c r="AC20" s="212"/>
      <c r="AD20" s="212"/>
      <c r="AE20" s="212"/>
    </row>
    <row r="21" spans="1:31" ht="24" customHeight="1" x14ac:dyDescent="0.15">
      <c r="A21" s="692" t="s">
        <v>576</v>
      </c>
      <c r="B21" s="693"/>
      <c r="C21" s="694"/>
      <c r="D21" s="695"/>
      <c r="E21" s="695"/>
      <c r="F21" s="695"/>
      <c r="G21" s="695"/>
      <c r="H21" s="695"/>
      <c r="I21" s="695"/>
      <c r="J21" s="695"/>
      <c r="K21" s="695"/>
      <c r="L21" s="695"/>
      <c r="M21" s="695"/>
      <c r="N21" s="695"/>
      <c r="O21" s="695"/>
      <c r="P21" s="695"/>
      <c r="Q21" s="695"/>
      <c r="R21" s="695"/>
      <c r="S21" s="695"/>
      <c r="T21" s="695"/>
      <c r="U21" s="695"/>
      <c r="V21" s="695"/>
      <c r="W21" s="695"/>
      <c r="X21" s="696"/>
      <c r="Y21" s="212"/>
      <c r="AA21" s="212"/>
      <c r="AB21" s="212"/>
      <c r="AC21" s="212"/>
      <c r="AD21" s="212"/>
      <c r="AE21" s="212"/>
    </row>
    <row r="22" spans="1:31" ht="32.25" customHeight="1" x14ac:dyDescent="0.15">
      <c r="A22" s="697" t="s">
        <v>10</v>
      </c>
      <c r="B22" s="698"/>
      <c r="C22" s="699"/>
      <c r="D22" s="703"/>
      <c r="E22" s="704"/>
      <c r="F22" s="704"/>
      <c r="G22" s="704"/>
      <c r="H22" s="704"/>
      <c r="I22" s="704"/>
      <c r="J22" s="704"/>
      <c r="K22" s="704"/>
      <c r="L22" s="704"/>
      <c r="M22" s="705"/>
      <c r="N22" s="709" t="s">
        <v>577</v>
      </c>
      <c r="O22" s="710"/>
      <c r="P22" s="713"/>
      <c r="Q22" s="714"/>
      <c r="R22" s="714"/>
      <c r="S22" s="714"/>
      <c r="T22" s="714"/>
      <c r="U22" s="714"/>
      <c r="V22" s="714"/>
      <c r="W22" s="714"/>
      <c r="X22" s="715"/>
      <c r="AA22" s="212"/>
      <c r="AB22" s="212"/>
      <c r="AC22" s="212"/>
      <c r="AD22" s="212"/>
      <c r="AE22" s="212"/>
    </row>
    <row r="23" spans="1:31" ht="32.25" customHeight="1" x14ac:dyDescent="0.15">
      <c r="A23" s="700"/>
      <c r="B23" s="701"/>
      <c r="C23" s="702"/>
      <c r="D23" s="706"/>
      <c r="E23" s="707"/>
      <c r="F23" s="707"/>
      <c r="G23" s="707"/>
      <c r="H23" s="707"/>
      <c r="I23" s="707"/>
      <c r="J23" s="707"/>
      <c r="K23" s="707"/>
      <c r="L23" s="707"/>
      <c r="M23" s="708"/>
      <c r="N23" s="711"/>
      <c r="O23" s="712"/>
      <c r="P23" s="716"/>
      <c r="Q23" s="717"/>
      <c r="R23" s="717"/>
      <c r="S23" s="717"/>
      <c r="T23" s="717"/>
      <c r="U23" s="717"/>
      <c r="V23" s="717"/>
      <c r="W23" s="717"/>
      <c r="X23" s="718"/>
    </row>
    <row r="24" spans="1:31" s="206" customFormat="1" ht="19.5" customHeight="1" x14ac:dyDescent="0.15">
      <c r="A24" s="655" t="s">
        <v>563</v>
      </c>
      <c r="B24" s="656"/>
      <c r="C24" s="657"/>
      <c r="D24" s="664" t="s">
        <v>578</v>
      </c>
      <c r="E24" s="665"/>
      <c r="F24" s="665"/>
      <c r="G24" s="665"/>
      <c r="H24" s="665"/>
      <c r="I24" s="665"/>
      <c r="J24" s="665"/>
      <c r="K24" s="665"/>
      <c r="L24" s="665"/>
      <c r="M24" s="665"/>
      <c r="N24" s="665"/>
      <c r="O24" s="665"/>
      <c r="P24" s="665"/>
      <c r="Q24" s="665"/>
      <c r="R24" s="665"/>
      <c r="S24" s="665"/>
      <c r="T24" s="665"/>
      <c r="U24" s="665"/>
      <c r="V24" s="665"/>
      <c r="W24" s="665"/>
      <c r="X24" s="666"/>
    </row>
    <row r="25" spans="1:31" s="206" customFormat="1" ht="19.5" customHeight="1" x14ac:dyDescent="0.15">
      <c r="A25" s="658"/>
      <c r="B25" s="659"/>
      <c r="C25" s="660"/>
      <c r="D25" s="432" t="s">
        <v>579</v>
      </c>
      <c r="E25" s="667"/>
      <c r="F25" s="667"/>
      <c r="G25" s="667"/>
      <c r="H25" s="667"/>
      <c r="I25" s="667"/>
      <c r="J25" s="667"/>
      <c r="K25" s="667"/>
      <c r="L25" s="667"/>
      <c r="M25" s="667"/>
      <c r="N25" s="668"/>
      <c r="O25" s="668"/>
      <c r="P25" s="668"/>
      <c r="Q25" s="668"/>
      <c r="R25" s="668"/>
      <c r="S25" s="668"/>
      <c r="T25" s="668"/>
      <c r="U25" s="668"/>
      <c r="V25" s="668"/>
      <c r="W25" s="669"/>
      <c r="X25" s="319" t="s">
        <v>570</v>
      </c>
    </row>
    <row r="26" spans="1:31" s="206" customFormat="1" ht="19.5" customHeight="1" x14ac:dyDescent="0.15">
      <c r="A26" s="658"/>
      <c r="B26" s="659"/>
      <c r="C26" s="660"/>
      <c r="D26" s="432" t="s">
        <v>580</v>
      </c>
      <c r="E26" s="667"/>
      <c r="F26" s="667"/>
      <c r="G26" s="667"/>
      <c r="H26" s="667"/>
      <c r="I26" s="667"/>
      <c r="J26" s="667"/>
      <c r="K26" s="667"/>
      <c r="L26" s="667"/>
      <c r="M26" s="667"/>
      <c r="N26" s="668"/>
      <c r="O26" s="670"/>
      <c r="P26" s="670"/>
      <c r="Q26" s="670"/>
      <c r="R26" s="670"/>
      <c r="S26" s="670"/>
      <c r="T26" s="670"/>
      <c r="U26" s="670"/>
      <c r="V26" s="670"/>
      <c r="W26" s="671"/>
      <c r="X26" s="319" t="s">
        <v>570</v>
      </c>
    </row>
    <row r="27" spans="1:31" s="206" customFormat="1" ht="19.5" customHeight="1" x14ac:dyDescent="0.15">
      <c r="A27" s="658"/>
      <c r="B27" s="659"/>
      <c r="C27" s="660"/>
      <c r="D27" s="432" t="s">
        <v>581</v>
      </c>
      <c r="E27" s="667"/>
      <c r="F27" s="667"/>
      <c r="G27" s="667"/>
      <c r="H27" s="667"/>
      <c r="I27" s="667"/>
      <c r="J27" s="667"/>
      <c r="K27" s="667"/>
      <c r="L27" s="667"/>
      <c r="M27" s="667"/>
      <c r="N27" s="668"/>
      <c r="O27" s="670"/>
      <c r="P27" s="670"/>
      <c r="Q27" s="670"/>
      <c r="R27" s="670"/>
      <c r="S27" s="670"/>
      <c r="T27" s="670"/>
      <c r="U27" s="670"/>
      <c r="V27" s="670"/>
      <c r="W27" s="671"/>
      <c r="X27" s="319" t="s">
        <v>570</v>
      </c>
      <c r="AA27" s="214"/>
      <c r="AB27" s="214"/>
    </row>
    <row r="28" spans="1:31" s="206" customFormat="1" ht="19.5" customHeight="1" x14ac:dyDescent="0.15">
      <c r="A28" s="658"/>
      <c r="B28" s="659"/>
      <c r="C28" s="660"/>
      <c r="D28" s="672" t="s">
        <v>468</v>
      </c>
      <c r="E28" s="673"/>
      <c r="F28" s="673"/>
      <c r="G28" s="673"/>
      <c r="H28" s="673"/>
      <c r="I28" s="673"/>
      <c r="J28" s="673"/>
      <c r="K28" s="673"/>
      <c r="L28" s="673"/>
      <c r="M28" s="673"/>
      <c r="N28" s="673"/>
      <c r="O28" s="673"/>
      <c r="P28" s="673"/>
      <c r="Q28" s="673"/>
      <c r="R28" s="673"/>
      <c r="S28" s="673"/>
      <c r="T28" s="673"/>
      <c r="U28" s="673"/>
      <c r="V28" s="673"/>
      <c r="W28" s="673"/>
      <c r="X28" s="674"/>
      <c r="AA28" s="214"/>
      <c r="AB28" s="214"/>
    </row>
    <row r="29" spans="1:31" s="206" customFormat="1" ht="19.5" customHeight="1" x14ac:dyDescent="0.15">
      <c r="A29" s="661"/>
      <c r="B29" s="662"/>
      <c r="C29" s="663"/>
      <c r="D29" s="675"/>
      <c r="E29" s="676"/>
      <c r="F29" s="676"/>
      <c r="G29" s="676"/>
      <c r="H29" s="676"/>
      <c r="I29" s="676"/>
      <c r="J29" s="676"/>
      <c r="K29" s="676"/>
      <c r="L29" s="676"/>
      <c r="M29" s="676"/>
      <c r="N29" s="676"/>
      <c r="O29" s="676"/>
      <c r="P29" s="676"/>
      <c r="Q29" s="676"/>
      <c r="R29" s="676"/>
      <c r="S29" s="676"/>
      <c r="T29" s="676"/>
      <c r="U29" s="676"/>
      <c r="V29" s="676"/>
      <c r="W29" s="677"/>
      <c r="X29" s="320" t="s">
        <v>570</v>
      </c>
    </row>
    <row r="30" spans="1:31" ht="24.75" customHeight="1" x14ac:dyDescent="0.15">
      <c r="A30" s="678" t="s">
        <v>588</v>
      </c>
      <c r="B30" s="679"/>
      <c r="C30" s="680"/>
      <c r="D30" s="681"/>
      <c r="E30" s="682"/>
      <c r="F30" s="683" t="s">
        <v>582</v>
      </c>
      <c r="G30" s="684"/>
      <c r="H30" s="685" t="str">
        <f>IF(D30="なし","―","")</f>
        <v/>
      </c>
      <c r="I30" s="686"/>
      <c r="J30" s="686"/>
      <c r="K30" s="686"/>
      <c r="L30" s="686"/>
      <c r="M30" s="687"/>
      <c r="N30" s="683" t="s">
        <v>583</v>
      </c>
      <c r="O30" s="684"/>
      <c r="P30" s="652" t="str">
        <f>IF(D30="なし","―","")</f>
        <v/>
      </c>
      <c r="Q30" s="653"/>
      <c r="R30" s="653"/>
      <c r="S30" s="653"/>
      <c r="T30" s="653"/>
      <c r="U30" s="653"/>
      <c r="V30" s="653"/>
      <c r="W30" s="653"/>
      <c r="X30" s="654"/>
      <c r="AA30" s="206"/>
    </row>
    <row r="31" spans="1:31" ht="6" customHeight="1" x14ac:dyDescent="0.15">
      <c r="A31" s="312"/>
      <c r="B31" s="312"/>
      <c r="C31" s="312"/>
      <c r="D31" s="312"/>
      <c r="E31" s="312"/>
      <c r="F31" s="312"/>
      <c r="G31" s="312"/>
      <c r="H31" s="312"/>
      <c r="I31" s="312"/>
      <c r="J31" s="312"/>
      <c r="K31" s="312"/>
      <c r="L31" s="312"/>
      <c r="M31" s="312"/>
      <c r="N31" s="312"/>
      <c r="O31" s="312"/>
      <c r="P31" s="312"/>
      <c r="Q31" s="312"/>
      <c r="R31" s="312"/>
      <c r="S31" s="312"/>
      <c r="T31" s="312"/>
      <c r="U31" s="312"/>
      <c r="V31" s="312"/>
      <c r="W31" s="312"/>
      <c r="X31" s="312"/>
    </row>
    <row r="32" spans="1:31" x14ac:dyDescent="0.15">
      <c r="A32" s="312" t="s">
        <v>590</v>
      </c>
      <c r="B32" s="642" t="s">
        <v>742</v>
      </c>
      <c r="C32" s="642"/>
      <c r="D32" s="642"/>
      <c r="E32" s="642"/>
      <c r="F32" s="642"/>
      <c r="G32" s="642"/>
      <c r="H32" s="642"/>
      <c r="I32" s="642"/>
      <c r="J32" s="642"/>
      <c r="K32" s="642"/>
      <c r="L32" s="642"/>
      <c r="M32" s="642"/>
      <c r="N32" s="642"/>
      <c r="O32" s="642"/>
      <c r="P32" s="642"/>
      <c r="Q32" s="642"/>
      <c r="R32" s="642"/>
      <c r="S32" s="642"/>
      <c r="T32" s="642"/>
      <c r="U32" s="642"/>
      <c r="V32" s="642"/>
      <c r="W32" s="642"/>
      <c r="X32" s="642"/>
    </row>
    <row r="33" spans="1:30" x14ac:dyDescent="0.15">
      <c r="A33" s="312"/>
      <c r="B33" s="642"/>
      <c r="C33" s="642"/>
      <c r="D33" s="642"/>
      <c r="E33" s="642"/>
      <c r="F33" s="642"/>
      <c r="G33" s="642"/>
      <c r="H33" s="642"/>
      <c r="I33" s="642"/>
      <c r="J33" s="642"/>
      <c r="K33" s="642"/>
      <c r="L33" s="642"/>
      <c r="M33" s="642"/>
      <c r="N33" s="642"/>
      <c r="O33" s="642"/>
      <c r="P33" s="642"/>
      <c r="Q33" s="642"/>
      <c r="R33" s="642"/>
      <c r="S33" s="642"/>
      <c r="T33" s="642"/>
      <c r="U33" s="642"/>
      <c r="V33" s="642"/>
      <c r="W33" s="642"/>
      <c r="X33" s="642"/>
      <c r="AD33" s="204"/>
    </row>
    <row r="34" spans="1:30" x14ac:dyDescent="0.15">
      <c r="A34" s="312" t="s">
        <v>589</v>
      </c>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AD34" s="204"/>
    </row>
    <row r="35" spans="1:30" s="204" customFormat="1" ht="15" customHeight="1" x14ac:dyDescent="0.15">
      <c r="A35" s="314" t="s">
        <v>11</v>
      </c>
      <c r="B35" s="314"/>
      <c r="C35" s="312"/>
      <c r="D35" s="312"/>
      <c r="E35" s="312"/>
      <c r="F35" s="312"/>
      <c r="G35" s="312"/>
      <c r="H35" s="312"/>
      <c r="I35" s="312"/>
      <c r="J35" s="312"/>
      <c r="K35" s="312"/>
      <c r="L35" s="312"/>
      <c r="M35" s="312"/>
      <c r="N35" s="312"/>
      <c r="O35" s="312"/>
      <c r="P35" s="312"/>
      <c r="Q35" s="312"/>
      <c r="R35" s="312"/>
      <c r="S35" s="312"/>
      <c r="T35" s="312"/>
      <c r="U35" s="312"/>
      <c r="V35" s="312"/>
      <c r="W35" s="312"/>
      <c r="X35" s="312"/>
    </row>
    <row r="36" spans="1:30" s="204" customFormat="1" ht="15" customHeight="1" x14ac:dyDescent="0.15">
      <c r="A36" s="321"/>
      <c r="B36" s="643" t="s">
        <v>584</v>
      </c>
      <c r="C36" s="643"/>
      <c r="D36" s="643"/>
      <c r="E36" s="643"/>
      <c r="F36" s="643"/>
      <c r="G36" s="643"/>
      <c r="H36" s="643"/>
      <c r="I36" s="643"/>
      <c r="J36" s="643"/>
      <c r="K36" s="643"/>
      <c r="L36" s="643"/>
      <c r="M36" s="643"/>
      <c r="N36" s="643"/>
      <c r="O36" s="643"/>
      <c r="P36" s="643"/>
      <c r="Q36" s="643"/>
      <c r="R36" s="643"/>
      <c r="S36" s="643"/>
      <c r="T36" s="643"/>
      <c r="U36" s="643"/>
      <c r="V36" s="643"/>
      <c r="W36" s="643"/>
      <c r="X36" s="312"/>
    </row>
    <row r="37" spans="1:30" s="204" customFormat="1" ht="32.25" customHeight="1" x14ac:dyDescent="0.15">
      <c r="A37" s="635" t="s">
        <v>277</v>
      </c>
      <c r="B37" s="636"/>
      <c r="C37" s="636"/>
      <c r="D37" s="644"/>
      <c r="E37" s="639"/>
      <c r="F37" s="639"/>
      <c r="G37" s="639"/>
      <c r="H37" s="639"/>
      <c r="I37" s="639"/>
      <c r="J37" s="639"/>
      <c r="K37" s="639"/>
      <c r="L37" s="639"/>
      <c r="M37" s="645"/>
      <c r="N37" s="646" t="s">
        <v>585</v>
      </c>
      <c r="O37" s="647"/>
      <c r="P37" s="648" t="s">
        <v>749</v>
      </c>
      <c r="Q37" s="649"/>
      <c r="R37" s="649"/>
      <c r="S37" s="649"/>
      <c r="T37" s="649"/>
      <c r="U37" s="649"/>
      <c r="V37" s="649"/>
      <c r="W37" s="649"/>
      <c r="X37" s="650"/>
    </row>
    <row r="38" spans="1:30" s="204" customFormat="1" ht="35.1" customHeight="1" x14ac:dyDescent="0.15">
      <c r="A38" s="635" t="s">
        <v>284</v>
      </c>
      <c r="B38" s="636"/>
      <c r="C38" s="637"/>
      <c r="D38" s="512" t="s">
        <v>586</v>
      </c>
      <c r="E38" s="651"/>
      <c r="F38" s="651"/>
      <c r="G38" s="651"/>
      <c r="H38" s="651"/>
      <c r="I38" s="638"/>
      <c r="J38" s="639"/>
      <c r="K38" s="640"/>
      <c r="L38" s="640"/>
      <c r="M38" s="640"/>
      <c r="N38" s="640"/>
      <c r="O38" s="640"/>
      <c r="P38" s="640"/>
      <c r="Q38" s="640"/>
      <c r="R38" s="640"/>
      <c r="S38" s="640"/>
      <c r="T38" s="640"/>
      <c r="U38" s="640"/>
      <c r="V38" s="640"/>
      <c r="W38" s="640"/>
      <c r="X38" s="641"/>
    </row>
  </sheetData>
  <sheetProtection sheet="1" objects="1" scenarios="1" formatCells="0" formatColumns="0" formatRows="0" insertColumns="0" insertRows="0" deleteColumns="0" deleteRows="0" selectLockedCells="1"/>
  <mergeCells count="97">
    <mergeCell ref="I7:X7"/>
    <mergeCell ref="A2:X2"/>
    <mergeCell ref="A4:C4"/>
    <mergeCell ref="D4:M4"/>
    <mergeCell ref="N4:O6"/>
    <mergeCell ref="P4:Q4"/>
    <mergeCell ref="R4:X4"/>
    <mergeCell ref="A5:C5"/>
    <mergeCell ref="D5:M5"/>
    <mergeCell ref="P5:Q5"/>
    <mergeCell ref="R5:X5"/>
    <mergeCell ref="E7:H7"/>
    <mergeCell ref="A6:C6"/>
    <mergeCell ref="D6:H6"/>
    <mergeCell ref="I6:M6"/>
    <mergeCell ref="P6:Q6"/>
    <mergeCell ref="N10:X10"/>
    <mergeCell ref="A11:C11"/>
    <mergeCell ref="I11:X11"/>
    <mergeCell ref="A8:C8"/>
    <mergeCell ref="A9:C9"/>
    <mergeCell ref="I9:X9"/>
    <mergeCell ref="E9:H9"/>
    <mergeCell ref="E11:H11"/>
    <mergeCell ref="D8:M8"/>
    <mergeCell ref="D10:M10"/>
    <mergeCell ref="R6:X6"/>
    <mergeCell ref="A7:C7"/>
    <mergeCell ref="A12:C12"/>
    <mergeCell ref="A13:C15"/>
    <mergeCell ref="D13:E13"/>
    <mergeCell ref="F13:M13"/>
    <mergeCell ref="D15:E15"/>
    <mergeCell ref="F15:X15"/>
    <mergeCell ref="D12:M12"/>
    <mergeCell ref="N13:O13"/>
    <mergeCell ref="P13:X13"/>
    <mergeCell ref="D14:E14"/>
    <mergeCell ref="F14:M14"/>
    <mergeCell ref="N14:O14"/>
    <mergeCell ref="P14:X14"/>
    <mergeCell ref="A10:C10"/>
    <mergeCell ref="R18:X18"/>
    <mergeCell ref="A16:C17"/>
    <mergeCell ref="D16:E16"/>
    <mergeCell ref="G16:H16"/>
    <mergeCell ref="N16:O17"/>
    <mergeCell ref="P16:W16"/>
    <mergeCell ref="D17:E17"/>
    <mergeCell ref="G17:H17"/>
    <mergeCell ref="P17:R17"/>
    <mergeCell ref="S17:W17"/>
    <mergeCell ref="A18:C18"/>
    <mergeCell ref="D18:E18"/>
    <mergeCell ref="F18:M18"/>
    <mergeCell ref="N18:O18"/>
    <mergeCell ref="P18:Q18"/>
    <mergeCell ref="U19:W20"/>
    <mergeCell ref="X19:X20"/>
    <mergeCell ref="A21:C21"/>
    <mergeCell ref="D21:X21"/>
    <mergeCell ref="A22:C23"/>
    <mergeCell ref="D22:M23"/>
    <mergeCell ref="N22:O23"/>
    <mergeCell ref="P22:X23"/>
    <mergeCell ref="A19:C20"/>
    <mergeCell ref="D19:M20"/>
    <mergeCell ref="N19:O20"/>
    <mergeCell ref="P19:Q20"/>
    <mergeCell ref="R19:R20"/>
    <mergeCell ref="S19:T20"/>
    <mergeCell ref="P30:X30"/>
    <mergeCell ref="A24:C29"/>
    <mergeCell ref="D24:X24"/>
    <mergeCell ref="E25:M25"/>
    <mergeCell ref="N25:W25"/>
    <mergeCell ref="E26:M26"/>
    <mergeCell ref="N26:W26"/>
    <mergeCell ref="E27:M27"/>
    <mergeCell ref="N27:W27"/>
    <mergeCell ref="D28:X28"/>
    <mergeCell ref="D29:W29"/>
    <mergeCell ref="A30:C30"/>
    <mergeCell ref="D30:E30"/>
    <mergeCell ref="F30:G30"/>
    <mergeCell ref="H30:M30"/>
    <mergeCell ref="N30:O30"/>
    <mergeCell ref="A38:C38"/>
    <mergeCell ref="I38:J38"/>
    <mergeCell ref="K38:X38"/>
    <mergeCell ref="B32:X33"/>
    <mergeCell ref="B36:W36"/>
    <mergeCell ref="A37:C37"/>
    <mergeCell ref="D37:M37"/>
    <mergeCell ref="N37:O37"/>
    <mergeCell ref="P37:X37"/>
    <mergeCell ref="E38:H38"/>
  </mergeCells>
  <phoneticPr fontId="2"/>
  <dataValidations xWindow="290" yWindow="642" count="12">
    <dataValidation imeMode="disabled" allowBlank="1" showInputMessage="1" showErrorMessage="1" sqref="N37"/>
    <dataValidation type="list" allowBlank="1" showInputMessage="1" showErrorMessage="1" promptTitle="組織形態" prompt="平成30年６月１日時点の状況を選択してください。" sqref="I6:M6">
      <formula1>"創業１年以上,創業10年以上,創業30年以上,"</formula1>
    </dataValidation>
    <dataValidation type="list" allowBlank="1" showInputMessage="1" showErrorMessage="1" sqref="D30:E30">
      <formula1>"あり,なし"</formula1>
    </dataValidation>
    <dataValidation allowBlank="1" showErrorMessage="1" sqref="P16:W16"/>
    <dataValidation type="list" allowBlank="1" showInputMessage="1" showErrorMessage="1" promptTitle="組織形態" prompt="６月１日時点の申請形態を選択してください" sqref="D6:H6">
      <formula1>"法人,個人"</formula1>
    </dataValidation>
    <dataValidation allowBlank="1" showInputMessage="1" showErrorMessage="1" promptTitle="役員数" prompt="監査役のカウント漏れ注意" sqref="P18:Q18"/>
    <dataValidation allowBlank="1" showInputMessage="1" showErrorMessage="1" promptTitle="自社全体の年間売上高" prompt="直近の損益計算書の売上高 を記入_x000a_千円未満切り捨て" sqref="D29:W29"/>
    <dataValidation allowBlank="1" showInputMessage="1" showErrorMessage="1" promptTitle="取引先別年間売上高" prompt="千円未満切り捨て" sqref="N25:W27"/>
    <dataValidation type="list" allowBlank="1" showErrorMessage="1" sqref="I38:J38">
      <formula1>"東京都,神奈川県,千葉県,埼玉県,茨城県,栃木県,群馬県,山梨県"</formula1>
    </dataValidation>
    <dataValidation allowBlank="1" showInputMessage="1" showErrorMessage="1" promptTitle="取引先名" sqref="E25:M27"/>
    <dataValidation allowBlank="1" showInputMessage="1" showErrorMessage="1" promptTitle="－を入れずに入力してください" prompt="「１０１－００２２」の場合「１０１００２２」を入力してください" sqref="E7:H7 E9:H9 E11:H11"/>
    <dataValidation allowBlank="1" showInputMessage="1" showErrorMessage="1" promptTitle="事業の実施場所" prompt="　事業の実施場所とは、実際に事業を行う場所であり、本事業の購入物や成果物、商取引の証憑類が確認できる場所を言います。" sqref="D37:M37"/>
  </dataValidations>
  <pageMargins left="0.7" right="0.7" top="0.75" bottom="0.75" header="0.3" footer="0.3"/>
  <pageSetup paperSize="9" orientation="portrait" r:id="rId1"/>
  <headerFooter>
    <oddFooter>&amp;R&amp;A</oddFooter>
  </headerFooter>
  <extLst>
    <ext xmlns:x14="http://schemas.microsoft.com/office/spreadsheetml/2009/9/main" uri="{CCE6A557-97BC-4b89-ADB6-D9C93CAAB3DF}">
      <x14:dataValidations xmlns:xm="http://schemas.microsoft.com/office/excel/2006/main" xWindow="290" yWindow="642" count="1">
        <x14:dataValidation type="list" allowBlank="1" showInputMessage="1" showErrorMessage="1" promptTitle="日本標準産業分類表から選択してください" prompt="募集要項20ページ　補足２をご覧ください">
          <x14:formula1>
            <xm:f>産業分類!$D$3:$D$118</xm:f>
          </x14:formula1>
          <xm:sqref>D18:E18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R36"/>
  <sheetViews>
    <sheetView showZeros="0" view="pageBreakPreview" topLeftCell="A10" zoomScaleNormal="70" zoomScaleSheetLayoutView="100" workbookViewId="0">
      <selection activeCell="C22" sqref="C22"/>
    </sheetView>
  </sheetViews>
  <sheetFormatPr defaultRowHeight="13.5" x14ac:dyDescent="0.15"/>
  <cols>
    <col min="1" max="2" width="2" style="257" customWidth="1"/>
    <col min="3" max="3" width="18.375" style="257" customWidth="1"/>
    <col min="4" max="4" width="14.25" style="257" customWidth="1"/>
    <col min="5" max="5" width="6.625" style="257" customWidth="1"/>
    <col min="6" max="8" width="11.75" style="257" customWidth="1"/>
    <col min="9" max="9" width="10" style="257" customWidth="1"/>
    <col min="10" max="16" width="9" style="257"/>
    <col min="17" max="17" width="5" style="257" customWidth="1"/>
    <col min="18" max="257" width="9" style="257"/>
    <col min="258" max="258" width="27.125" style="257" customWidth="1"/>
    <col min="259" max="259" width="27.5" style="257" customWidth="1"/>
    <col min="260" max="260" width="8.125" style="257" customWidth="1"/>
    <col min="261" max="261" width="13" style="257" customWidth="1"/>
    <col min="262" max="262" width="17.75" style="257" customWidth="1"/>
    <col min="263" max="263" width="14.125" style="257" customWidth="1"/>
    <col min="264" max="264" width="13.625" style="257" customWidth="1"/>
    <col min="265" max="272" width="9" style="257"/>
    <col min="273" max="273" width="5" style="257" customWidth="1"/>
    <col min="274" max="513" width="9" style="257"/>
    <col min="514" max="514" width="27.125" style="257" customWidth="1"/>
    <col min="515" max="515" width="27.5" style="257" customWidth="1"/>
    <col min="516" max="516" width="8.125" style="257" customWidth="1"/>
    <col min="517" max="517" width="13" style="257" customWidth="1"/>
    <col min="518" max="518" width="17.75" style="257" customWidth="1"/>
    <col min="519" max="519" width="14.125" style="257" customWidth="1"/>
    <col min="520" max="520" width="13.625" style="257" customWidth="1"/>
    <col min="521" max="528" width="9" style="257"/>
    <col min="529" max="529" width="5" style="257" customWidth="1"/>
    <col min="530" max="769" width="9" style="257"/>
    <col min="770" max="770" width="27.125" style="257" customWidth="1"/>
    <col min="771" max="771" width="27.5" style="257" customWidth="1"/>
    <col min="772" max="772" width="8.125" style="257" customWidth="1"/>
    <col min="773" max="773" width="13" style="257" customWidth="1"/>
    <col min="774" max="774" width="17.75" style="257" customWidth="1"/>
    <col min="775" max="775" width="14.125" style="257" customWidth="1"/>
    <col min="776" max="776" width="13.625" style="257" customWidth="1"/>
    <col min="777" max="784" width="9" style="257"/>
    <col min="785" max="785" width="5" style="257" customWidth="1"/>
    <col min="786" max="1025" width="9" style="257"/>
    <col min="1026" max="1026" width="27.125" style="257" customWidth="1"/>
    <col min="1027" max="1027" width="27.5" style="257" customWidth="1"/>
    <col min="1028" max="1028" width="8.125" style="257" customWidth="1"/>
    <col min="1029" max="1029" width="13" style="257" customWidth="1"/>
    <col min="1030" max="1030" width="17.75" style="257" customWidth="1"/>
    <col min="1031" max="1031" width="14.125" style="257" customWidth="1"/>
    <col min="1032" max="1032" width="13.625" style="257" customWidth="1"/>
    <col min="1033" max="1040" width="9" style="257"/>
    <col min="1041" max="1041" width="5" style="257" customWidth="1"/>
    <col min="1042" max="1281" width="9" style="257"/>
    <col min="1282" max="1282" width="27.125" style="257" customWidth="1"/>
    <col min="1283" max="1283" width="27.5" style="257" customWidth="1"/>
    <col min="1284" max="1284" width="8.125" style="257" customWidth="1"/>
    <col min="1285" max="1285" width="13" style="257" customWidth="1"/>
    <col min="1286" max="1286" width="17.75" style="257" customWidth="1"/>
    <col min="1287" max="1287" width="14.125" style="257" customWidth="1"/>
    <col min="1288" max="1288" width="13.625" style="257" customWidth="1"/>
    <col min="1289" max="1296" width="9" style="257"/>
    <col min="1297" max="1297" width="5" style="257" customWidth="1"/>
    <col min="1298" max="1537" width="9" style="257"/>
    <col min="1538" max="1538" width="27.125" style="257" customWidth="1"/>
    <col min="1539" max="1539" width="27.5" style="257" customWidth="1"/>
    <col min="1540" max="1540" width="8.125" style="257" customWidth="1"/>
    <col min="1541" max="1541" width="13" style="257" customWidth="1"/>
    <col min="1542" max="1542" width="17.75" style="257" customWidth="1"/>
    <col min="1543" max="1543" width="14.125" style="257" customWidth="1"/>
    <col min="1544" max="1544" width="13.625" style="257" customWidth="1"/>
    <col min="1545" max="1552" width="9" style="257"/>
    <col min="1553" max="1553" width="5" style="257" customWidth="1"/>
    <col min="1554" max="1793" width="9" style="257"/>
    <col min="1794" max="1794" width="27.125" style="257" customWidth="1"/>
    <col min="1795" max="1795" width="27.5" style="257" customWidth="1"/>
    <col min="1796" max="1796" width="8.125" style="257" customWidth="1"/>
    <col min="1797" max="1797" width="13" style="257" customWidth="1"/>
    <col min="1798" max="1798" width="17.75" style="257" customWidth="1"/>
    <col min="1799" max="1799" width="14.125" style="257" customWidth="1"/>
    <col min="1800" max="1800" width="13.625" style="257" customWidth="1"/>
    <col min="1801" max="1808" width="9" style="257"/>
    <col min="1809" max="1809" width="5" style="257" customWidth="1"/>
    <col min="1810" max="2049" width="9" style="257"/>
    <col min="2050" max="2050" width="27.125" style="257" customWidth="1"/>
    <col min="2051" max="2051" width="27.5" style="257" customWidth="1"/>
    <col min="2052" max="2052" width="8.125" style="257" customWidth="1"/>
    <col min="2053" max="2053" width="13" style="257" customWidth="1"/>
    <col min="2054" max="2054" width="17.75" style="257" customWidth="1"/>
    <col min="2055" max="2055" width="14.125" style="257" customWidth="1"/>
    <col min="2056" max="2056" width="13.625" style="257" customWidth="1"/>
    <col min="2057" max="2064" width="9" style="257"/>
    <col min="2065" max="2065" width="5" style="257" customWidth="1"/>
    <col min="2066" max="2305" width="9" style="257"/>
    <col min="2306" max="2306" width="27.125" style="257" customWidth="1"/>
    <col min="2307" max="2307" width="27.5" style="257" customWidth="1"/>
    <col min="2308" max="2308" width="8.125" style="257" customWidth="1"/>
    <col min="2309" max="2309" width="13" style="257" customWidth="1"/>
    <col min="2310" max="2310" width="17.75" style="257" customWidth="1"/>
    <col min="2311" max="2311" width="14.125" style="257" customWidth="1"/>
    <col min="2312" max="2312" width="13.625" style="257" customWidth="1"/>
    <col min="2313" max="2320" width="9" style="257"/>
    <col min="2321" max="2321" width="5" style="257" customWidth="1"/>
    <col min="2322" max="2561" width="9" style="257"/>
    <col min="2562" max="2562" width="27.125" style="257" customWidth="1"/>
    <col min="2563" max="2563" width="27.5" style="257" customWidth="1"/>
    <col min="2564" max="2564" width="8.125" style="257" customWidth="1"/>
    <col min="2565" max="2565" width="13" style="257" customWidth="1"/>
    <col min="2566" max="2566" width="17.75" style="257" customWidth="1"/>
    <col min="2567" max="2567" width="14.125" style="257" customWidth="1"/>
    <col min="2568" max="2568" width="13.625" style="257" customWidth="1"/>
    <col min="2569" max="2576" width="9" style="257"/>
    <col min="2577" max="2577" width="5" style="257" customWidth="1"/>
    <col min="2578" max="2817" width="9" style="257"/>
    <col min="2818" max="2818" width="27.125" style="257" customWidth="1"/>
    <col min="2819" max="2819" width="27.5" style="257" customWidth="1"/>
    <col min="2820" max="2820" width="8.125" style="257" customWidth="1"/>
    <col min="2821" max="2821" width="13" style="257" customWidth="1"/>
    <col min="2822" max="2822" width="17.75" style="257" customWidth="1"/>
    <col min="2823" max="2823" width="14.125" style="257" customWidth="1"/>
    <col min="2824" max="2824" width="13.625" style="257" customWidth="1"/>
    <col min="2825" max="2832" width="9" style="257"/>
    <col min="2833" max="2833" width="5" style="257" customWidth="1"/>
    <col min="2834" max="3073" width="9" style="257"/>
    <col min="3074" max="3074" width="27.125" style="257" customWidth="1"/>
    <col min="3075" max="3075" width="27.5" style="257" customWidth="1"/>
    <col min="3076" max="3076" width="8.125" style="257" customWidth="1"/>
    <col min="3077" max="3077" width="13" style="257" customWidth="1"/>
    <col min="3078" max="3078" width="17.75" style="257" customWidth="1"/>
    <col min="3079" max="3079" width="14.125" style="257" customWidth="1"/>
    <col min="3080" max="3080" width="13.625" style="257" customWidth="1"/>
    <col min="3081" max="3088" width="9" style="257"/>
    <col min="3089" max="3089" width="5" style="257" customWidth="1"/>
    <col min="3090" max="3329" width="9" style="257"/>
    <col min="3330" max="3330" width="27.125" style="257" customWidth="1"/>
    <col min="3331" max="3331" width="27.5" style="257" customWidth="1"/>
    <col min="3332" max="3332" width="8.125" style="257" customWidth="1"/>
    <col min="3333" max="3333" width="13" style="257" customWidth="1"/>
    <col min="3334" max="3334" width="17.75" style="257" customWidth="1"/>
    <col min="3335" max="3335" width="14.125" style="257" customWidth="1"/>
    <col min="3336" max="3336" width="13.625" style="257" customWidth="1"/>
    <col min="3337" max="3344" width="9" style="257"/>
    <col min="3345" max="3345" width="5" style="257" customWidth="1"/>
    <col min="3346" max="3585" width="9" style="257"/>
    <col min="3586" max="3586" width="27.125" style="257" customWidth="1"/>
    <col min="3587" max="3587" width="27.5" style="257" customWidth="1"/>
    <col min="3588" max="3588" width="8.125" style="257" customWidth="1"/>
    <col min="3589" max="3589" width="13" style="257" customWidth="1"/>
    <col min="3590" max="3590" width="17.75" style="257" customWidth="1"/>
    <col min="3591" max="3591" width="14.125" style="257" customWidth="1"/>
    <col min="3592" max="3592" width="13.625" style="257" customWidth="1"/>
    <col min="3593" max="3600" width="9" style="257"/>
    <col min="3601" max="3601" width="5" style="257" customWidth="1"/>
    <col min="3602" max="3841" width="9" style="257"/>
    <col min="3842" max="3842" width="27.125" style="257" customWidth="1"/>
    <col min="3843" max="3843" width="27.5" style="257" customWidth="1"/>
    <col min="3844" max="3844" width="8.125" style="257" customWidth="1"/>
    <col min="3845" max="3845" width="13" style="257" customWidth="1"/>
    <col min="3846" max="3846" width="17.75" style="257" customWidth="1"/>
    <col min="3847" max="3847" width="14.125" style="257" customWidth="1"/>
    <col min="3848" max="3848" width="13.625" style="257" customWidth="1"/>
    <col min="3849" max="3856" width="9" style="257"/>
    <col min="3857" max="3857" width="5" style="257" customWidth="1"/>
    <col min="3858" max="4097" width="9" style="257"/>
    <col min="4098" max="4098" width="27.125" style="257" customWidth="1"/>
    <col min="4099" max="4099" width="27.5" style="257" customWidth="1"/>
    <col min="4100" max="4100" width="8.125" style="257" customWidth="1"/>
    <col min="4101" max="4101" width="13" style="257" customWidth="1"/>
    <col min="4102" max="4102" width="17.75" style="257" customWidth="1"/>
    <col min="4103" max="4103" width="14.125" style="257" customWidth="1"/>
    <col min="4104" max="4104" width="13.625" style="257" customWidth="1"/>
    <col min="4105" max="4112" width="9" style="257"/>
    <col min="4113" max="4113" width="5" style="257" customWidth="1"/>
    <col min="4114" max="4353" width="9" style="257"/>
    <col min="4354" max="4354" width="27.125" style="257" customWidth="1"/>
    <col min="4355" max="4355" width="27.5" style="257" customWidth="1"/>
    <col min="4356" max="4356" width="8.125" style="257" customWidth="1"/>
    <col min="4357" max="4357" width="13" style="257" customWidth="1"/>
    <col min="4358" max="4358" width="17.75" style="257" customWidth="1"/>
    <col min="4359" max="4359" width="14.125" style="257" customWidth="1"/>
    <col min="4360" max="4360" width="13.625" style="257" customWidth="1"/>
    <col min="4361" max="4368" width="9" style="257"/>
    <col min="4369" max="4369" width="5" style="257" customWidth="1"/>
    <col min="4370" max="4609" width="9" style="257"/>
    <col min="4610" max="4610" width="27.125" style="257" customWidth="1"/>
    <col min="4611" max="4611" width="27.5" style="257" customWidth="1"/>
    <col min="4612" max="4612" width="8.125" style="257" customWidth="1"/>
    <col min="4613" max="4613" width="13" style="257" customWidth="1"/>
    <col min="4614" max="4614" width="17.75" style="257" customWidth="1"/>
    <col min="4615" max="4615" width="14.125" style="257" customWidth="1"/>
    <col min="4616" max="4616" width="13.625" style="257" customWidth="1"/>
    <col min="4617" max="4624" width="9" style="257"/>
    <col min="4625" max="4625" width="5" style="257" customWidth="1"/>
    <col min="4626" max="4865" width="9" style="257"/>
    <col min="4866" max="4866" width="27.125" style="257" customWidth="1"/>
    <col min="4867" max="4867" width="27.5" style="257" customWidth="1"/>
    <col min="4868" max="4868" width="8.125" style="257" customWidth="1"/>
    <col min="4869" max="4869" width="13" style="257" customWidth="1"/>
    <col min="4870" max="4870" width="17.75" style="257" customWidth="1"/>
    <col min="4871" max="4871" width="14.125" style="257" customWidth="1"/>
    <col min="4872" max="4872" width="13.625" style="257" customWidth="1"/>
    <col min="4873" max="4880" width="9" style="257"/>
    <col min="4881" max="4881" width="5" style="257" customWidth="1"/>
    <col min="4882" max="5121" width="9" style="257"/>
    <col min="5122" max="5122" width="27.125" style="257" customWidth="1"/>
    <col min="5123" max="5123" width="27.5" style="257" customWidth="1"/>
    <col min="5124" max="5124" width="8.125" style="257" customWidth="1"/>
    <col min="5125" max="5125" width="13" style="257" customWidth="1"/>
    <col min="5126" max="5126" width="17.75" style="257" customWidth="1"/>
    <col min="5127" max="5127" width="14.125" style="257" customWidth="1"/>
    <col min="5128" max="5128" width="13.625" style="257" customWidth="1"/>
    <col min="5129" max="5136" width="9" style="257"/>
    <col min="5137" max="5137" width="5" style="257" customWidth="1"/>
    <col min="5138" max="5377" width="9" style="257"/>
    <col min="5378" max="5378" width="27.125" style="257" customWidth="1"/>
    <col min="5379" max="5379" width="27.5" style="257" customWidth="1"/>
    <col min="5380" max="5380" width="8.125" style="257" customWidth="1"/>
    <col min="5381" max="5381" width="13" style="257" customWidth="1"/>
    <col min="5382" max="5382" width="17.75" style="257" customWidth="1"/>
    <col min="5383" max="5383" width="14.125" style="257" customWidth="1"/>
    <col min="5384" max="5384" width="13.625" style="257" customWidth="1"/>
    <col min="5385" max="5392" width="9" style="257"/>
    <col min="5393" max="5393" width="5" style="257" customWidth="1"/>
    <col min="5394" max="5633" width="9" style="257"/>
    <col min="5634" max="5634" width="27.125" style="257" customWidth="1"/>
    <col min="5635" max="5635" width="27.5" style="257" customWidth="1"/>
    <col min="5636" max="5636" width="8.125" style="257" customWidth="1"/>
    <col min="5637" max="5637" width="13" style="257" customWidth="1"/>
    <col min="5638" max="5638" width="17.75" style="257" customWidth="1"/>
    <col min="5639" max="5639" width="14.125" style="257" customWidth="1"/>
    <col min="5640" max="5640" width="13.625" style="257" customWidth="1"/>
    <col min="5641" max="5648" width="9" style="257"/>
    <col min="5649" max="5649" width="5" style="257" customWidth="1"/>
    <col min="5650" max="5889" width="9" style="257"/>
    <col min="5890" max="5890" width="27.125" style="257" customWidth="1"/>
    <col min="5891" max="5891" width="27.5" style="257" customWidth="1"/>
    <col min="5892" max="5892" width="8.125" style="257" customWidth="1"/>
    <col min="5893" max="5893" width="13" style="257" customWidth="1"/>
    <col min="5894" max="5894" width="17.75" style="257" customWidth="1"/>
    <col min="5895" max="5895" width="14.125" style="257" customWidth="1"/>
    <col min="5896" max="5896" width="13.625" style="257" customWidth="1"/>
    <col min="5897" max="5904" width="9" style="257"/>
    <col min="5905" max="5905" width="5" style="257" customWidth="1"/>
    <col min="5906" max="6145" width="9" style="257"/>
    <col min="6146" max="6146" width="27.125" style="257" customWidth="1"/>
    <col min="6147" max="6147" width="27.5" style="257" customWidth="1"/>
    <col min="6148" max="6148" width="8.125" style="257" customWidth="1"/>
    <col min="6149" max="6149" width="13" style="257" customWidth="1"/>
    <col min="6150" max="6150" width="17.75" style="257" customWidth="1"/>
    <col min="6151" max="6151" width="14.125" style="257" customWidth="1"/>
    <col min="6152" max="6152" width="13.625" style="257" customWidth="1"/>
    <col min="6153" max="6160" width="9" style="257"/>
    <col min="6161" max="6161" width="5" style="257" customWidth="1"/>
    <col min="6162" max="6401" width="9" style="257"/>
    <col min="6402" max="6402" width="27.125" style="257" customWidth="1"/>
    <col min="6403" max="6403" width="27.5" style="257" customWidth="1"/>
    <col min="6404" max="6404" width="8.125" style="257" customWidth="1"/>
    <col min="6405" max="6405" width="13" style="257" customWidth="1"/>
    <col min="6406" max="6406" width="17.75" style="257" customWidth="1"/>
    <col min="6407" max="6407" width="14.125" style="257" customWidth="1"/>
    <col min="6408" max="6408" width="13.625" style="257" customWidth="1"/>
    <col min="6409" max="6416" width="9" style="257"/>
    <col min="6417" max="6417" width="5" style="257" customWidth="1"/>
    <col min="6418" max="6657" width="9" style="257"/>
    <col min="6658" max="6658" width="27.125" style="257" customWidth="1"/>
    <col min="6659" max="6659" width="27.5" style="257" customWidth="1"/>
    <col min="6660" max="6660" width="8.125" style="257" customWidth="1"/>
    <col min="6661" max="6661" width="13" style="257" customWidth="1"/>
    <col min="6662" max="6662" width="17.75" style="257" customWidth="1"/>
    <col min="6663" max="6663" width="14.125" style="257" customWidth="1"/>
    <col min="6664" max="6664" width="13.625" style="257" customWidth="1"/>
    <col min="6665" max="6672" width="9" style="257"/>
    <col min="6673" max="6673" width="5" style="257" customWidth="1"/>
    <col min="6674" max="6913" width="9" style="257"/>
    <col min="6914" max="6914" width="27.125" style="257" customWidth="1"/>
    <col min="6915" max="6915" width="27.5" style="257" customWidth="1"/>
    <col min="6916" max="6916" width="8.125" style="257" customWidth="1"/>
    <col min="6917" max="6917" width="13" style="257" customWidth="1"/>
    <col min="6918" max="6918" width="17.75" style="257" customWidth="1"/>
    <col min="6919" max="6919" width="14.125" style="257" customWidth="1"/>
    <col min="6920" max="6920" width="13.625" style="257" customWidth="1"/>
    <col min="6921" max="6928" width="9" style="257"/>
    <col min="6929" max="6929" width="5" style="257" customWidth="1"/>
    <col min="6930" max="7169" width="9" style="257"/>
    <col min="7170" max="7170" width="27.125" style="257" customWidth="1"/>
    <col min="7171" max="7171" width="27.5" style="257" customWidth="1"/>
    <col min="7172" max="7172" width="8.125" style="257" customWidth="1"/>
    <col min="7173" max="7173" width="13" style="257" customWidth="1"/>
    <col min="7174" max="7174" width="17.75" style="257" customWidth="1"/>
    <col min="7175" max="7175" width="14.125" style="257" customWidth="1"/>
    <col min="7176" max="7176" width="13.625" style="257" customWidth="1"/>
    <col min="7177" max="7184" width="9" style="257"/>
    <col min="7185" max="7185" width="5" style="257" customWidth="1"/>
    <col min="7186" max="7425" width="9" style="257"/>
    <col min="7426" max="7426" width="27.125" style="257" customWidth="1"/>
    <col min="7427" max="7427" width="27.5" style="257" customWidth="1"/>
    <col min="7428" max="7428" width="8.125" style="257" customWidth="1"/>
    <col min="7429" max="7429" width="13" style="257" customWidth="1"/>
    <col min="7430" max="7430" width="17.75" style="257" customWidth="1"/>
    <col min="7431" max="7431" width="14.125" style="257" customWidth="1"/>
    <col min="7432" max="7432" width="13.625" style="257" customWidth="1"/>
    <col min="7433" max="7440" width="9" style="257"/>
    <col min="7441" max="7441" width="5" style="257" customWidth="1"/>
    <col min="7442" max="7681" width="9" style="257"/>
    <col min="7682" max="7682" width="27.125" style="257" customWidth="1"/>
    <col min="7683" max="7683" width="27.5" style="257" customWidth="1"/>
    <col min="7684" max="7684" width="8.125" style="257" customWidth="1"/>
    <col min="7685" max="7685" width="13" style="257" customWidth="1"/>
    <col min="7686" max="7686" width="17.75" style="257" customWidth="1"/>
    <col min="7687" max="7687" width="14.125" style="257" customWidth="1"/>
    <col min="7688" max="7688" width="13.625" style="257" customWidth="1"/>
    <col min="7689" max="7696" width="9" style="257"/>
    <col min="7697" max="7697" width="5" style="257" customWidth="1"/>
    <col min="7698" max="7937" width="9" style="257"/>
    <col min="7938" max="7938" width="27.125" style="257" customWidth="1"/>
    <col min="7939" max="7939" width="27.5" style="257" customWidth="1"/>
    <col min="7940" max="7940" width="8.125" style="257" customWidth="1"/>
    <col min="7941" max="7941" width="13" style="257" customWidth="1"/>
    <col min="7942" max="7942" width="17.75" style="257" customWidth="1"/>
    <col min="7943" max="7943" width="14.125" style="257" customWidth="1"/>
    <col min="7944" max="7944" width="13.625" style="257" customWidth="1"/>
    <col min="7945" max="7952" width="9" style="257"/>
    <col min="7953" max="7953" width="5" style="257" customWidth="1"/>
    <col min="7954" max="8193" width="9" style="257"/>
    <col min="8194" max="8194" width="27.125" style="257" customWidth="1"/>
    <col min="8195" max="8195" width="27.5" style="257" customWidth="1"/>
    <col min="8196" max="8196" width="8.125" style="257" customWidth="1"/>
    <col min="8197" max="8197" width="13" style="257" customWidth="1"/>
    <col min="8198" max="8198" width="17.75" style="257" customWidth="1"/>
    <col min="8199" max="8199" width="14.125" style="257" customWidth="1"/>
    <col min="8200" max="8200" width="13.625" style="257" customWidth="1"/>
    <col min="8201" max="8208" width="9" style="257"/>
    <col min="8209" max="8209" width="5" style="257" customWidth="1"/>
    <col min="8210" max="8449" width="9" style="257"/>
    <col min="8450" max="8450" width="27.125" style="257" customWidth="1"/>
    <col min="8451" max="8451" width="27.5" style="257" customWidth="1"/>
    <col min="8452" max="8452" width="8.125" style="257" customWidth="1"/>
    <col min="8453" max="8453" width="13" style="257" customWidth="1"/>
    <col min="8454" max="8454" width="17.75" style="257" customWidth="1"/>
    <col min="8455" max="8455" width="14.125" style="257" customWidth="1"/>
    <col min="8456" max="8456" width="13.625" style="257" customWidth="1"/>
    <col min="8457" max="8464" width="9" style="257"/>
    <col min="8465" max="8465" width="5" style="257" customWidth="1"/>
    <col min="8466" max="8705" width="9" style="257"/>
    <col min="8706" max="8706" width="27.125" style="257" customWidth="1"/>
    <col min="8707" max="8707" width="27.5" style="257" customWidth="1"/>
    <col min="8708" max="8708" width="8.125" style="257" customWidth="1"/>
    <col min="8709" max="8709" width="13" style="257" customWidth="1"/>
    <col min="8710" max="8710" width="17.75" style="257" customWidth="1"/>
    <col min="8711" max="8711" width="14.125" style="257" customWidth="1"/>
    <col min="8712" max="8712" width="13.625" style="257" customWidth="1"/>
    <col min="8713" max="8720" width="9" style="257"/>
    <col min="8721" max="8721" width="5" style="257" customWidth="1"/>
    <col min="8722" max="8961" width="9" style="257"/>
    <col min="8962" max="8962" width="27.125" style="257" customWidth="1"/>
    <col min="8963" max="8963" width="27.5" style="257" customWidth="1"/>
    <col min="8964" max="8964" width="8.125" style="257" customWidth="1"/>
    <col min="8965" max="8965" width="13" style="257" customWidth="1"/>
    <col min="8966" max="8966" width="17.75" style="257" customWidth="1"/>
    <col min="8967" max="8967" width="14.125" style="257" customWidth="1"/>
    <col min="8968" max="8968" width="13.625" style="257" customWidth="1"/>
    <col min="8969" max="8976" width="9" style="257"/>
    <col min="8977" max="8977" width="5" style="257" customWidth="1"/>
    <col min="8978" max="9217" width="9" style="257"/>
    <col min="9218" max="9218" width="27.125" style="257" customWidth="1"/>
    <col min="9219" max="9219" width="27.5" style="257" customWidth="1"/>
    <col min="9220" max="9220" width="8.125" style="257" customWidth="1"/>
    <col min="9221" max="9221" width="13" style="257" customWidth="1"/>
    <col min="9222" max="9222" width="17.75" style="257" customWidth="1"/>
    <col min="9223" max="9223" width="14.125" style="257" customWidth="1"/>
    <col min="9224" max="9224" width="13.625" style="257" customWidth="1"/>
    <col min="9225" max="9232" width="9" style="257"/>
    <col min="9233" max="9233" width="5" style="257" customWidth="1"/>
    <col min="9234" max="9473" width="9" style="257"/>
    <col min="9474" max="9474" width="27.125" style="257" customWidth="1"/>
    <col min="9475" max="9475" width="27.5" style="257" customWidth="1"/>
    <col min="9476" max="9476" width="8.125" style="257" customWidth="1"/>
    <col min="9477" max="9477" width="13" style="257" customWidth="1"/>
    <col min="9478" max="9478" width="17.75" style="257" customWidth="1"/>
    <col min="9479" max="9479" width="14.125" style="257" customWidth="1"/>
    <col min="9480" max="9480" width="13.625" style="257" customWidth="1"/>
    <col min="9481" max="9488" width="9" style="257"/>
    <col min="9489" max="9489" width="5" style="257" customWidth="1"/>
    <col min="9490" max="9729" width="9" style="257"/>
    <col min="9730" max="9730" width="27.125" style="257" customWidth="1"/>
    <col min="9731" max="9731" width="27.5" style="257" customWidth="1"/>
    <col min="9732" max="9732" width="8.125" style="257" customWidth="1"/>
    <col min="9733" max="9733" width="13" style="257" customWidth="1"/>
    <col min="9734" max="9734" width="17.75" style="257" customWidth="1"/>
    <col min="9735" max="9735" width="14.125" style="257" customWidth="1"/>
    <col min="9736" max="9736" width="13.625" style="257" customWidth="1"/>
    <col min="9737" max="9744" width="9" style="257"/>
    <col min="9745" max="9745" width="5" style="257" customWidth="1"/>
    <col min="9746" max="9985" width="9" style="257"/>
    <col min="9986" max="9986" width="27.125" style="257" customWidth="1"/>
    <col min="9987" max="9987" width="27.5" style="257" customWidth="1"/>
    <col min="9988" max="9988" width="8.125" style="257" customWidth="1"/>
    <col min="9989" max="9989" width="13" style="257" customWidth="1"/>
    <col min="9990" max="9990" width="17.75" style="257" customWidth="1"/>
    <col min="9991" max="9991" width="14.125" style="257" customWidth="1"/>
    <col min="9992" max="9992" width="13.625" style="257" customWidth="1"/>
    <col min="9993" max="10000" width="9" style="257"/>
    <col min="10001" max="10001" width="5" style="257" customWidth="1"/>
    <col min="10002" max="10241" width="9" style="257"/>
    <col min="10242" max="10242" width="27.125" style="257" customWidth="1"/>
    <col min="10243" max="10243" width="27.5" style="257" customWidth="1"/>
    <col min="10244" max="10244" width="8.125" style="257" customWidth="1"/>
    <col min="10245" max="10245" width="13" style="257" customWidth="1"/>
    <col min="10246" max="10246" width="17.75" style="257" customWidth="1"/>
    <col min="10247" max="10247" width="14.125" style="257" customWidth="1"/>
    <col min="10248" max="10248" width="13.625" style="257" customWidth="1"/>
    <col min="10249" max="10256" width="9" style="257"/>
    <col min="10257" max="10257" width="5" style="257" customWidth="1"/>
    <col min="10258" max="10497" width="9" style="257"/>
    <col min="10498" max="10498" width="27.125" style="257" customWidth="1"/>
    <col min="10499" max="10499" width="27.5" style="257" customWidth="1"/>
    <col min="10500" max="10500" width="8.125" style="257" customWidth="1"/>
    <col min="10501" max="10501" width="13" style="257" customWidth="1"/>
    <col min="10502" max="10502" width="17.75" style="257" customWidth="1"/>
    <col min="10503" max="10503" width="14.125" style="257" customWidth="1"/>
    <col min="10504" max="10504" width="13.625" style="257" customWidth="1"/>
    <col min="10505" max="10512" width="9" style="257"/>
    <col min="10513" max="10513" width="5" style="257" customWidth="1"/>
    <col min="10514" max="10753" width="9" style="257"/>
    <col min="10754" max="10754" width="27.125" style="257" customWidth="1"/>
    <col min="10755" max="10755" width="27.5" style="257" customWidth="1"/>
    <col min="10756" max="10756" width="8.125" style="257" customWidth="1"/>
    <col min="10757" max="10757" width="13" style="257" customWidth="1"/>
    <col min="10758" max="10758" width="17.75" style="257" customWidth="1"/>
    <col min="10759" max="10759" width="14.125" style="257" customWidth="1"/>
    <col min="10760" max="10760" width="13.625" style="257" customWidth="1"/>
    <col min="10761" max="10768" width="9" style="257"/>
    <col min="10769" max="10769" width="5" style="257" customWidth="1"/>
    <col min="10770" max="11009" width="9" style="257"/>
    <col min="11010" max="11010" width="27.125" style="257" customWidth="1"/>
    <col min="11011" max="11011" width="27.5" style="257" customWidth="1"/>
    <col min="11012" max="11012" width="8.125" style="257" customWidth="1"/>
    <col min="11013" max="11013" width="13" style="257" customWidth="1"/>
    <col min="11014" max="11014" width="17.75" style="257" customWidth="1"/>
    <col min="11015" max="11015" width="14.125" style="257" customWidth="1"/>
    <col min="11016" max="11016" width="13.625" style="257" customWidth="1"/>
    <col min="11017" max="11024" width="9" style="257"/>
    <col min="11025" max="11025" width="5" style="257" customWidth="1"/>
    <col min="11026" max="11265" width="9" style="257"/>
    <col min="11266" max="11266" width="27.125" style="257" customWidth="1"/>
    <col min="11267" max="11267" width="27.5" style="257" customWidth="1"/>
    <col min="11268" max="11268" width="8.125" style="257" customWidth="1"/>
    <col min="11269" max="11269" width="13" style="257" customWidth="1"/>
    <col min="11270" max="11270" width="17.75" style="257" customWidth="1"/>
    <col min="11271" max="11271" width="14.125" style="257" customWidth="1"/>
    <col min="11272" max="11272" width="13.625" style="257" customWidth="1"/>
    <col min="11273" max="11280" width="9" style="257"/>
    <col min="11281" max="11281" width="5" style="257" customWidth="1"/>
    <col min="11282" max="11521" width="9" style="257"/>
    <col min="11522" max="11522" width="27.125" style="257" customWidth="1"/>
    <col min="11523" max="11523" width="27.5" style="257" customWidth="1"/>
    <col min="11524" max="11524" width="8.125" style="257" customWidth="1"/>
    <col min="11525" max="11525" width="13" style="257" customWidth="1"/>
    <col min="11526" max="11526" width="17.75" style="257" customWidth="1"/>
    <col min="11527" max="11527" width="14.125" style="257" customWidth="1"/>
    <col min="11528" max="11528" width="13.625" style="257" customWidth="1"/>
    <col min="11529" max="11536" width="9" style="257"/>
    <col min="11537" max="11537" width="5" style="257" customWidth="1"/>
    <col min="11538" max="11777" width="9" style="257"/>
    <col min="11778" max="11778" width="27.125" style="257" customWidth="1"/>
    <col min="11779" max="11779" width="27.5" style="257" customWidth="1"/>
    <col min="11780" max="11780" width="8.125" style="257" customWidth="1"/>
    <col min="11781" max="11781" width="13" style="257" customWidth="1"/>
    <col min="11782" max="11782" width="17.75" style="257" customWidth="1"/>
    <col min="11783" max="11783" width="14.125" style="257" customWidth="1"/>
    <col min="11784" max="11784" width="13.625" style="257" customWidth="1"/>
    <col min="11785" max="11792" width="9" style="257"/>
    <col min="11793" max="11793" width="5" style="257" customWidth="1"/>
    <col min="11794" max="12033" width="9" style="257"/>
    <col min="12034" max="12034" width="27.125" style="257" customWidth="1"/>
    <col min="12035" max="12035" width="27.5" style="257" customWidth="1"/>
    <col min="12036" max="12036" width="8.125" style="257" customWidth="1"/>
    <col min="12037" max="12037" width="13" style="257" customWidth="1"/>
    <col min="12038" max="12038" width="17.75" style="257" customWidth="1"/>
    <col min="12039" max="12039" width="14.125" style="257" customWidth="1"/>
    <col min="12040" max="12040" width="13.625" style="257" customWidth="1"/>
    <col min="12041" max="12048" width="9" style="257"/>
    <col min="12049" max="12049" width="5" style="257" customWidth="1"/>
    <col min="12050" max="12289" width="9" style="257"/>
    <col min="12290" max="12290" width="27.125" style="257" customWidth="1"/>
    <col min="12291" max="12291" width="27.5" style="257" customWidth="1"/>
    <col min="12292" max="12292" width="8.125" style="257" customWidth="1"/>
    <col min="12293" max="12293" width="13" style="257" customWidth="1"/>
    <col min="12294" max="12294" width="17.75" style="257" customWidth="1"/>
    <col min="12295" max="12295" width="14.125" style="257" customWidth="1"/>
    <col min="12296" max="12296" width="13.625" style="257" customWidth="1"/>
    <col min="12297" max="12304" width="9" style="257"/>
    <col min="12305" max="12305" width="5" style="257" customWidth="1"/>
    <col min="12306" max="12545" width="9" style="257"/>
    <col min="12546" max="12546" width="27.125" style="257" customWidth="1"/>
    <col min="12547" max="12547" width="27.5" style="257" customWidth="1"/>
    <col min="12548" max="12548" width="8.125" style="257" customWidth="1"/>
    <col min="12549" max="12549" width="13" style="257" customWidth="1"/>
    <col min="12550" max="12550" width="17.75" style="257" customWidth="1"/>
    <col min="12551" max="12551" width="14.125" style="257" customWidth="1"/>
    <col min="12552" max="12552" width="13.625" style="257" customWidth="1"/>
    <col min="12553" max="12560" width="9" style="257"/>
    <col min="12561" max="12561" width="5" style="257" customWidth="1"/>
    <col min="12562" max="12801" width="9" style="257"/>
    <col min="12802" max="12802" width="27.125" style="257" customWidth="1"/>
    <col min="12803" max="12803" width="27.5" style="257" customWidth="1"/>
    <col min="12804" max="12804" width="8.125" style="257" customWidth="1"/>
    <col min="12805" max="12805" width="13" style="257" customWidth="1"/>
    <col min="12806" max="12806" width="17.75" style="257" customWidth="1"/>
    <col min="12807" max="12807" width="14.125" style="257" customWidth="1"/>
    <col min="12808" max="12808" width="13.625" style="257" customWidth="1"/>
    <col min="12809" max="12816" width="9" style="257"/>
    <col min="12817" max="12817" width="5" style="257" customWidth="1"/>
    <col min="12818" max="13057" width="9" style="257"/>
    <col min="13058" max="13058" width="27.125" style="257" customWidth="1"/>
    <col min="13059" max="13059" width="27.5" style="257" customWidth="1"/>
    <col min="13060" max="13060" width="8.125" style="257" customWidth="1"/>
    <col min="13061" max="13061" width="13" style="257" customWidth="1"/>
    <col min="13062" max="13062" width="17.75" style="257" customWidth="1"/>
    <col min="13063" max="13063" width="14.125" style="257" customWidth="1"/>
    <col min="13064" max="13064" width="13.625" style="257" customWidth="1"/>
    <col min="13065" max="13072" width="9" style="257"/>
    <col min="13073" max="13073" width="5" style="257" customWidth="1"/>
    <col min="13074" max="13313" width="9" style="257"/>
    <col min="13314" max="13314" width="27.125" style="257" customWidth="1"/>
    <col min="13315" max="13315" width="27.5" style="257" customWidth="1"/>
    <col min="13316" max="13316" width="8.125" style="257" customWidth="1"/>
    <col min="13317" max="13317" width="13" style="257" customWidth="1"/>
    <col min="13318" max="13318" width="17.75" style="257" customWidth="1"/>
    <col min="13319" max="13319" width="14.125" style="257" customWidth="1"/>
    <col min="13320" max="13320" width="13.625" style="257" customWidth="1"/>
    <col min="13321" max="13328" width="9" style="257"/>
    <col min="13329" max="13329" width="5" style="257" customWidth="1"/>
    <col min="13330" max="13569" width="9" style="257"/>
    <col min="13570" max="13570" width="27.125" style="257" customWidth="1"/>
    <col min="13571" max="13571" width="27.5" style="257" customWidth="1"/>
    <col min="13572" max="13572" width="8.125" style="257" customWidth="1"/>
    <col min="13573" max="13573" width="13" style="257" customWidth="1"/>
    <col min="13574" max="13574" width="17.75" style="257" customWidth="1"/>
    <col min="13575" max="13575" width="14.125" style="257" customWidth="1"/>
    <col min="13576" max="13576" width="13.625" style="257" customWidth="1"/>
    <col min="13577" max="13584" width="9" style="257"/>
    <col min="13585" max="13585" width="5" style="257" customWidth="1"/>
    <col min="13586" max="13825" width="9" style="257"/>
    <col min="13826" max="13826" width="27.125" style="257" customWidth="1"/>
    <col min="13827" max="13827" width="27.5" style="257" customWidth="1"/>
    <col min="13828" max="13828" width="8.125" style="257" customWidth="1"/>
    <col min="13829" max="13829" width="13" style="257" customWidth="1"/>
    <col min="13830" max="13830" width="17.75" style="257" customWidth="1"/>
    <col min="13831" max="13831" width="14.125" style="257" customWidth="1"/>
    <col min="13832" max="13832" width="13.625" style="257" customWidth="1"/>
    <col min="13833" max="13840" width="9" style="257"/>
    <col min="13841" max="13841" width="5" style="257" customWidth="1"/>
    <col min="13842" max="14081" width="9" style="257"/>
    <col min="14082" max="14082" width="27.125" style="257" customWidth="1"/>
    <col min="14083" max="14083" width="27.5" style="257" customWidth="1"/>
    <col min="14084" max="14084" width="8.125" style="257" customWidth="1"/>
    <col min="14085" max="14085" width="13" style="257" customWidth="1"/>
    <col min="14086" max="14086" width="17.75" style="257" customWidth="1"/>
    <col min="14087" max="14087" width="14.125" style="257" customWidth="1"/>
    <col min="14088" max="14088" width="13.625" style="257" customWidth="1"/>
    <col min="14089" max="14096" width="9" style="257"/>
    <col min="14097" max="14097" width="5" style="257" customWidth="1"/>
    <col min="14098" max="14337" width="9" style="257"/>
    <col min="14338" max="14338" width="27.125" style="257" customWidth="1"/>
    <col min="14339" max="14339" width="27.5" style="257" customWidth="1"/>
    <col min="14340" max="14340" width="8.125" style="257" customWidth="1"/>
    <col min="14341" max="14341" width="13" style="257" customWidth="1"/>
    <col min="14342" max="14342" width="17.75" style="257" customWidth="1"/>
    <col min="14343" max="14343" width="14.125" style="257" customWidth="1"/>
    <col min="14344" max="14344" width="13.625" style="257" customWidth="1"/>
    <col min="14345" max="14352" width="9" style="257"/>
    <col min="14353" max="14353" width="5" style="257" customWidth="1"/>
    <col min="14354" max="14593" width="9" style="257"/>
    <col min="14594" max="14594" width="27.125" style="257" customWidth="1"/>
    <col min="14595" max="14595" width="27.5" style="257" customWidth="1"/>
    <col min="14596" max="14596" width="8.125" style="257" customWidth="1"/>
    <col min="14597" max="14597" width="13" style="257" customWidth="1"/>
    <col min="14598" max="14598" width="17.75" style="257" customWidth="1"/>
    <col min="14599" max="14599" width="14.125" style="257" customWidth="1"/>
    <col min="14600" max="14600" width="13.625" style="257" customWidth="1"/>
    <col min="14601" max="14608" width="9" style="257"/>
    <col min="14609" max="14609" width="5" style="257" customWidth="1"/>
    <col min="14610" max="14849" width="9" style="257"/>
    <col min="14850" max="14850" width="27.125" style="257" customWidth="1"/>
    <col min="14851" max="14851" width="27.5" style="257" customWidth="1"/>
    <col min="14852" max="14852" width="8.125" style="257" customWidth="1"/>
    <col min="14853" max="14853" width="13" style="257" customWidth="1"/>
    <col min="14854" max="14854" width="17.75" style="257" customWidth="1"/>
    <col min="14855" max="14855" width="14.125" style="257" customWidth="1"/>
    <col min="14856" max="14856" width="13.625" style="257" customWidth="1"/>
    <col min="14857" max="14864" width="9" style="257"/>
    <col min="14865" max="14865" width="5" style="257" customWidth="1"/>
    <col min="14866" max="15105" width="9" style="257"/>
    <col min="15106" max="15106" width="27.125" style="257" customWidth="1"/>
    <col min="15107" max="15107" width="27.5" style="257" customWidth="1"/>
    <col min="15108" max="15108" width="8.125" style="257" customWidth="1"/>
    <col min="15109" max="15109" width="13" style="257" customWidth="1"/>
    <col min="15110" max="15110" width="17.75" style="257" customWidth="1"/>
    <col min="15111" max="15111" width="14.125" style="257" customWidth="1"/>
    <col min="15112" max="15112" width="13.625" style="257" customWidth="1"/>
    <col min="15113" max="15120" width="9" style="257"/>
    <col min="15121" max="15121" width="5" style="257" customWidth="1"/>
    <col min="15122" max="15361" width="9" style="257"/>
    <col min="15362" max="15362" width="27.125" style="257" customWidth="1"/>
    <col min="15363" max="15363" width="27.5" style="257" customWidth="1"/>
    <col min="15364" max="15364" width="8.125" style="257" customWidth="1"/>
    <col min="15365" max="15365" width="13" style="257" customWidth="1"/>
    <col min="15366" max="15366" width="17.75" style="257" customWidth="1"/>
    <col min="15367" max="15367" width="14.125" style="257" customWidth="1"/>
    <col min="15368" max="15368" width="13.625" style="257" customWidth="1"/>
    <col min="15369" max="15376" width="9" style="257"/>
    <col min="15377" max="15377" width="5" style="257" customWidth="1"/>
    <col min="15378" max="15617" width="9" style="257"/>
    <col min="15618" max="15618" width="27.125" style="257" customWidth="1"/>
    <col min="15619" max="15619" width="27.5" style="257" customWidth="1"/>
    <col min="15620" max="15620" width="8.125" style="257" customWidth="1"/>
    <col min="15621" max="15621" width="13" style="257" customWidth="1"/>
    <col min="15622" max="15622" width="17.75" style="257" customWidth="1"/>
    <col min="15623" max="15623" width="14.125" style="257" customWidth="1"/>
    <col min="15624" max="15624" width="13.625" style="257" customWidth="1"/>
    <col min="15625" max="15632" width="9" style="257"/>
    <col min="15633" max="15633" width="5" style="257" customWidth="1"/>
    <col min="15634" max="15873" width="9" style="257"/>
    <col min="15874" max="15874" width="27.125" style="257" customWidth="1"/>
    <col min="15875" max="15875" width="27.5" style="257" customWidth="1"/>
    <col min="15876" max="15876" width="8.125" style="257" customWidth="1"/>
    <col min="15877" max="15877" width="13" style="257" customWidth="1"/>
    <col min="15878" max="15878" width="17.75" style="257" customWidth="1"/>
    <col min="15879" max="15879" width="14.125" style="257" customWidth="1"/>
    <col min="15880" max="15880" width="13.625" style="257" customWidth="1"/>
    <col min="15881" max="15888" width="9" style="257"/>
    <col min="15889" max="15889" width="5" style="257" customWidth="1"/>
    <col min="15890" max="16129" width="9" style="257"/>
    <col min="16130" max="16130" width="27.125" style="257" customWidth="1"/>
    <col min="16131" max="16131" width="27.5" style="257" customWidth="1"/>
    <col min="16132" max="16132" width="8.125" style="257" customWidth="1"/>
    <col min="16133" max="16133" width="13" style="257" customWidth="1"/>
    <col min="16134" max="16134" width="17.75" style="257" customWidth="1"/>
    <col min="16135" max="16135" width="14.125" style="257" customWidth="1"/>
    <col min="16136" max="16136" width="13.625" style="257" customWidth="1"/>
    <col min="16137" max="16144" width="9" style="257"/>
    <col min="16145" max="16145" width="5" style="257" customWidth="1"/>
    <col min="16146" max="16384" width="9" style="257"/>
  </cols>
  <sheetData>
    <row r="1" spans="1:18" x14ac:dyDescent="0.15">
      <c r="F1" s="2124" t="s">
        <v>636</v>
      </c>
      <c r="G1" s="2124"/>
      <c r="H1" s="2124"/>
      <c r="I1" s="2124"/>
    </row>
    <row r="2" spans="1:18" ht="20.25" customHeight="1" x14ac:dyDescent="0.15">
      <c r="A2" s="273" t="s">
        <v>611</v>
      </c>
      <c r="B2" s="273"/>
    </row>
    <row r="3" spans="1:18" ht="9" customHeight="1" x14ac:dyDescent="0.15"/>
    <row r="4" spans="1:18" s="273" customFormat="1" ht="14.25" x14ac:dyDescent="0.15">
      <c r="A4" s="489" t="s">
        <v>740</v>
      </c>
      <c r="B4" s="356"/>
      <c r="C4" s="373"/>
      <c r="D4" s="373"/>
      <c r="E4" s="373"/>
      <c r="F4" s="373"/>
      <c r="G4" s="373"/>
      <c r="H4" s="373"/>
      <c r="I4" s="496" t="s">
        <v>715</v>
      </c>
    </row>
    <row r="5" spans="1:18" s="274" customFormat="1" ht="21" customHeight="1" x14ac:dyDescent="0.15">
      <c r="A5" s="2088" t="s">
        <v>324</v>
      </c>
      <c r="B5" s="2089"/>
      <c r="C5" s="2125" t="s">
        <v>430</v>
      </c>
      <c r="D5" s="1477" t="s">
        <v>431</v>
      </c>
      <c r="E5" s="1477" t="s">
        <v>635</v>
      </c>
      <c r="F5" s="1477" t="s">
        <v>633</v>
      </c>
      <c r="G5" s="1477" t="s">
        <v>632</v>
      </c>
      <c r="H5" s="1477" t="s">
        <v>631</v>
      </c>
      <c r="I5" s="2123" t="s">
        <v>432</v>
      </c>
    </row>
    <row r="6" spans="1:18" s="274" customFormat="1" ht="20.100000000000001" customHeight="1" x14ac:dyDescent="0.15">
      <c r="A6" s="2090"/>
      <c r="B6" s="2091"/>
      <c r="C6" s="2126"/>
      <c r="D6" s="2127"/>
      <c r="E6" s="2095"/>
      <c r="F6" s="2095"/>
      <c r="G6" s="2095"/>
      <c r="H6" s="2092"/>
      <c r="I6" s="2076"/>
    </row>
    <row r="7" spans="1:18" s="274" customFormat="1" ht="18.75" customHeight="1" x14ac:dyDescent="0.15">
      <c r="A7" s="2096" t="s">
        <v>552</v>
      </c>
      <c r="B7" s="2099"/>
      <c r="C7" s="393"/>
      <c r="D7" s="2114"/>
      <c r="E7" s="2117"/>
      <c r="F7" s="2120"/>
      <c r="G7" s="2108">
        <f>ROUNDDOWN(E7*F7*1.08,0)</f>
        <v>0</v>
      </c>
      <c r="H7" s="2108">
        <f>E7*F7</f>
        <v>0</v>
      </c>
      <c r="I7" s="2111"/>
    </row>
    <row r="8" spans="1:18" s="274" customFormat="1" ht="18.75" customHeight="1" x14ac:dyDescent="0.15">
      <c r="A8" s="2097"/>
      <c r="B8" s="2100"/>
      <c r="C8" s="394"/>
      <c r="D8" s="2115"/>
      <c r="E8" s="2118"/>
      <c r="F8" s="2121"/>
      <c r="G8" s="2109"/>
      <c r="H8" s="2109"/>
      <c r="I8" s="2112"/>
    </row>
    <row r="9" spans="1:18" s="274" customFormat="1" ht="18.75" customHeight="1" x14ac:dyDescent="0.15">
      <c r="A9" s="2098"/>
      <c r="B9" s="2101"/>
      <c r="C9" s="556"/>
      <c r="D9" s="2116"/>
      <c r="E9" s="2119"/>
      <c r="F9" s="2122"/>
      <c r="G9" s="2110"/>
      <c r="H9" s="2110"/>
      <c r="I9" s="2113"/>
    </row>
    <row r="10" spans="1:18" s="274" customFormat="1" ht="18.75" customHeight="1" x14ac:dyDescent="0.15">
      <c r="A10" s="2096" t="s">
        <v>552</v>
      </c>
      <c r="B10" s="2099"/>
      <c r="C10" s="395"/>
      <c r="D10" s="2083"/>
      <c r="E10" s="2102"/>
      <c r="F10" s="2105"/>
      <c r="G10" s="2080">
        <f>ROUNDDOWN(E10*F10*1.08,0)</f>
        <v>0</v>
      </c>
      <c r="H10" s="2080">
        <f>E10*F10</f>
        <v>0</v>
      </c>
      <c r="I10" s="2083"/>
      <c r="J10" s="275"/>
      <c r="K10" s="275"/>
      <c r="L10" s="275"/>
      <c r="M10" s="275"/>
      <c r="N10" s="275"/>
      <c r="O10" s="275"/>
      <c r="P10" s="275"/>
      <c r="Q10" s="275"/>
      <c r="R10" s="275"/>
    </row>
    <row r="11" spans="1:18" s="274" customFormat="1" ht="18.75" customHeight="1" x14ac:dyDescent="0.15">
      <c r="A11" s="2097"/>
      <c r="B11" s="2100"/>
      <c r="C11" s="396"/>
      <c r="D11" s="2084"/>
      <c r="E11" s="2103"/>
      <c r="F11" s="2106"/>
      <c r="G11" s="2081"/>
      <c r="H11" s="2081"/>
      <c r="I11" s="2084"/>
      <c r="J11" s="275"/>
      <c r="K11" s="275"/>
      <c r="L11" s="275"/>
      <c r="M11" s="275"/>
      <c r="N11" s="275"/>
      <c r="O11" s="275"/>
      <c r="P11" s="275"/>
      <c r="Q11" s="275"/>
      <c r="R11" s="275"/>
    </row>
    <row r="12" spans="1:18" s="274" customFormat="1" ht="18.75" customHeight="1" x14ac:dyDescent="0.15">
      <c r="A12" s="2098"/>
      <c r="B12" s="2101"/>
      <c r="C12" s="557"/>
      <c r="D12" s="2085"/>
      <c r="E12" s="2104"/>
      <c r="F12" s="2107"/>
      <c r="G12" s="2082"/>
      <c r="H12" s="2082"/>
      <c r="I12" s="2085"/>
      <c r="J12" s="275"/>
      <c r="K12" s="275"/>
      <c r="L12" s="275"/>
      <c r="M12" s="275"/>
      <c r="N12" s="275"/>
      <c r="O12" s="275"/>
      <c r="P12" s="275"/>
      <c r="Q12" s="275"/>
      <c r="R12" s="275"/>
    </row>
    <row r="13" spans="1:18" s="274" customFormat="1" ht="18.75" customHeight="1" x14ac:dyDescent="0.15">
      <c r="A13" s="2096" t="s">
        <v>552</v>
      </c>
      <c r="B13" s="2099"/>
      <c r="C13" s="395"/>
      <c r="D13" s="2083"/>
      <c r="E13" s="2102"/>
      <c r="F13" s="2105"/>
      <c r="G13" s="2080">
        <f>ROUNDDOWN(E13*F13*1.08,0)</f>
        <v>0</v>
      </c>
      <c r="H13" s="2080">
        <f>E13*F13</f>
        <v>0</v>
      </c>
      <c r="I13" s="2083"/>
    </row>
    <row r="14" spans="1:18" s="274" customFormat="1" ht="18.75" customHeight="1" x14ac:dyDescent="0.15">
      <c r="A14" s="2097"/>
      <c r="B14" s="2100"/>
      <c r="C14" s="396"/>
      <c r="D14" s="2084"/>
      <c r="E14" s="2103"/>
      <c r="F14" s="2106"/>
      <c r="G14" s="2081"/>
      <c r="H14" s="2081"/>
      <c r="I14" s="2084"/>
    </row>
    <row r="15" spans="1:18" s="274" customFormat="1" ht="18.75" customHeight="1" x14ac:dyDescent="0.15">
      <c r="A15" s="2098"/>
      <c r="B15" s="2101"/>
      <c r="C15" s="557"/>
      <c r="D15" s="2085"/>
      <c r="E15" s="2104"/>
      <c r="F15" s="2107"/>
      <c r="G15" s="2082"/>
      <c r="H15" s="2082"/>
      <c r="I15" s="2085"/>
    </row>
    <row r="16" spans="1:18" s="274" customFormat="1" ht="30" customHeight="1" x14ac:dyDescent="0.15">
      <c r="A16" s="2077" t="s">
        <v>388</v>
      </c>
      <c r="B16" s="2086"/>
      <c r="C16" s="2086"/>
      <c r="D16" s="2086"/>
      <c r="E16" s="2086"/>
      <c r="F16" s="2087"/>
      <c r="G16" s="397">
        <f>SUM(G7:G15)</f>
        <v>0</v>
      </c>
      <c r="H16" s="398">
        <f>SUM(H7:H15)</f>
        <v>0</v>
      </c>
      <c r="I16" s="387"/>
    </row>
    <row r="17" spans="1:18" s="274" customFormat="1" ht="10.5" customHeight="1" x14ac:dyDescent="0.15">
      <c r="A17" s="388"/>
      <c r="B17" s="388"/>
      <c r="C17" s="388"/>
      <c r="D17" s="388"/>
      <c r="E17" s="388"/>
      <c r="F17" s="388"/>
      <c r="G17" s="388"/>
      <c r="H17" s="388"/>
      <c r="I17" s="388"/>
    </row>
    <row r="18" spans="1:18" s="274" customFormat="1" x14ac:dyDescent="0.15">
      <c r="A18" s="356" t="s">
        <v>741</v>
      </c>
      <c r="B18" s="489"/>
      <c r="C18" s="388"/>
      <c r="D18" s="388"/>
      <c r="E18" s="388"/>
      <c r="F18" s="388"/>
      <c r="G18" s="389"/>
      <c r="H18" s="388"/>
      <c r="I18" s="496" t="s">
        <v>715</v>
      </c>
    </row>
    <row r="19" spans="1:18" s="256" customFormat="1" ht="20.25" customHeight="1" x14ac:dyDescent="0.15">
      <c r="A19" s="2088" t="s">
        <v>324</v>
      </c>
      <c r="B19" s="2089"/>
      <c r="C19" s="1477" t="s">
        <v>433</v>
      </c>
      <c r="D19" s="2093" t="s">
        <v>434</v>
      </c>
      <c r="E19" s="1477" t="s">
        <v>634</v>
      </c>
      <c r="F19" s="1477" t="s">
        <v>633</v>
      </c>
      <c r="G19" s="1477" t="s">
        <v>632</v>
      </c>
      <c r="H19" s="1477" t="s">
        <v>631</v>
      </c>
      <c r="I19" s="1477" t="s">
        <v>435</v>
      </c>
    </row>
    <row r="20" spans="1:18" s="256" customFormat="1" ht="20.25" customHeight="1" x14ac:dyDescent="0.15">
      <c r="A20" s="2090"/>
      <c r="B20" s="2091"/>
      <c r="C20" s="2092"/>
      <c r="D20" s="2094"/>
      <c r="E20" s="2095"/>
      <c r="F20" s="2095"/>
      <c r="G20" s="2095"/>
      <c r="H20" s="2095"/>
      <c r="I20" s="2076"/>
      <c r="J20" s="286"/>
      <c r="K20" s="286"/>
      <c r="L20" s="286"/>
      <c r="M20" s="286"/>
      <c r="N20" s="286"/>
      <c r="O20" s="286"/>
      <c r="P20" s="286"/>
      <c r="Q20" s="286"/>
      <c r="R20" s="286"/>
    </row>
    <row r="21" spans="1:18" s="274" customFormat="1" ht="32.25" customHeight="1" x14ac:dyDescent="0.15">
      <c r="A21" s="390" t="s">
        <v>552</v>
      </c>
      <c r="B21" s="506"/>
      <c r="C21" s="399"/>
      <c r="D21" s="399"/>
      <c r="E21" s="400"/>
      <c r="F21" s="401"/>
      <c r="G21" s="402">
        <f>ROUNDDOWN(E21*F21*1.08,0)</f>
        <v>0</v>
      </c>
      <c r="H21" s="402">
        <f>E21*F21</f>
        <v>0</v>
      </c>
      <c r="I21" s="403"/>
    </row>
    <row r="22" spans="1:18" s="274" customFormat="1" ht="32.25" customHeight="1" x14ac:dyDescent="0.15">
      <c r="A22" s="390" t="s">
        <v>552</v>
      </c>
      <c r="B22" s="506"/>
      <c r="C22" s="399"/>
      <c r="D22" s="399"/>
      <c r="E22" s="400"/>
      <c r="F22" s="401"/>
      <c r="G22" s="402">
        <f>ROUNDDOWN(E22*F22*1.08,0)</f>
        <v>0</v>
      </c>
      <c r="H22" s="402">
        <f>E22*F22</f>
        <v>0</v>
      </c>
      <c r="I22" s="403"/>
    </row>
    <row r="23" spans="1:18" s="274" customFormat="1" ht="32.25" customHeight="1" x14ac:dyDescent="0.15">
      <c r="A23" s="390" t="s">
        <v>552</v>
      </c>
      <c r="B23" s="506"/>
      <c r="C23" s="399"/>
      <c r="D23" s="399"/>
      <c r="E23" s="400"/>
      <c r="F23" s="401"/>
      <c r="G23" s="402">
        <f>ROUNDDOWN(E23*F23*1.08,0)</f>
        <v>0</v>
      </c>
      <c r="H23" s="402">
        <f>E23*F23</f>
        <v>0</v>
      </c>
      <c r="I23" s="403"/>
    </row>
    <row r="24" spans="1:18" s="274" customFormat="1" ht="32.25" customHeight="1" x14ac:dyDescent="0.15">
      <c r="A24" s="390" t="s">
        <v>552</v>
      </c>
      <c r="B24" s="506"/>
      <c r="C24" s="399"/>
      <c r="D24" s="399"/>
      <c r="E24" s="400"/>
      <c r="F24" s="401"/>
      <c r="G24" s="402">
        <f>ROUNDDOWN(E24*F24*1.08,0)</f>
        <v>0</v>
      </c>
      <c r="H24" s="402">
        <f>E24*F24</f>
        <v>0</v>
      </c>
      <c r="I24" s="403"/>
    </row>
    <row r="25" spans="1:18" s="274" customFormat="1" ht="32.25" customHeight="1" x14ac:dyDescent="0.15">
      <c r="A25" s="390" t="s">
        <v>552</v>
      </c>
      <c r="B25" s="506"/>
      <c r="C25" s="399"/>
      <c r="D25" s="399"/>
      <c r="E25" s="400"/>
      <c r="F25" s="401"/>
      <c r="G25" s="402">
        <f>ROUNDDOWN(E25*F25*1.08,0)</f>
        <v>0</v>
      </c>
      <c r="H25" s="402">
        <f>E25*F25</f>
        <v>0</v>
      </c>
      <c r="I25" s="403"/>
    </row>
    <row r="26" spans="1:18" s="274" customFormat="1" ht="30" customHeight="1" x14ac:dyDescent="0.15">
      <c r="A26" s="2077" t="s">
        <v>388</v>
      </c>
      <c r="B26" s="2078"/>
      <c r="C26" s="2078"/>
      <c r="D26" s="2078"/>
      <c r="E26" s="2078"/>
      <c r="F26" s="2079"/>
      <c r="G26" s="402">
        <f>SUM(G21:G25)</f>
        <v>0</v>
      </c>
      <c r="H26" s="402">
        <f>SUM(H21:H25)</f>
        <v>0</v>
      </c>
      <c r="I26" s="391"/>
    </row>
    <row r="27" spans="1:18" s="274" customFormat="1" ht="10.5" customHeight="1" x14ac:dyDescent="0.15">
      <c r="A27" s="388"/>
      <c r="B27" s="388"/>
      <c r="C27" s="388"/>
      <c r="D27" s="388"/>
      <c r="E27" s="388"/>
      <c r="F27" s="388"/>
      <c r="G27" s="388"/>
      <c r="H27" s="388"/>
      <c r="I27" s="388"/>
    </row>
    <row r="28" spans="1:18" s="498" customFormat="1" x14ac:dyDescent="0.15">
      <c r="A28" s="497" t="s">
        <v>716</v>
      </c>
    </row>
    <row r="29" spans="1:18" s="498" customFormat="1" ht="11.25" customHeight="1" x14ac:dyDescent="0.15">
      <c r="A29" s="497"/>
    </row>
    <row r="30" spans="1:18" s="498" customFormat="1" ht="15" customHeight="1" x14ac:dyDescent="0.15">
      <c r="A30" s="499" t="s">
        <v>717</v>
      </c>
      <c r="B30" s="499"/>
      <c r="I30" s="500" t="s">
        <v>378</v>
      </c>
    </row>
    <row r="31" spans="1:18" s="256" customFormat="1" ht="32.25" customHeight="1" x14ac:dyDescent="0.15">
      <c r="A31" s="1981" t="s">
        <v>436</v>
      </c>
      <c r="B31" s="1981"/>
      <c r="C31" s="1981"/>
      <c r="D31" s="392" t="s">
        <v>437</v>
      </c>
      <c r="E31" s="1791" t="s">
        <v>438</v>
      </c>
      <c r="F31" s="1792"/>
      <c r="G31" s="1791" t="s">
        <v>630</v>
      </c>
      <c r="H31" s="1792"/>
      <c r="I31" s="392" t="s">
        <v>439</v>
      </c>
    </row>
    <row r="32" spans="1:18" s="274" customFormat="1" ht="32.25" customHeight="1" x14ac:dyDescent="0.15">
      <c r="A32" s="1982"/>
      <c r="B32" s="1982"/>
      <c r="C32" s="1982"/>
      <c r="D32" s="516"/>
      <c r="E32" s="1782"/>
      <c r="F32" s="1782"/>
      <c r="G32" s="2073"/>
      <c r="H32" s="2073"/>
      <c r="I32" s="517"/>
    </row>
    <row r="33" spans="1:9" s="274" customFormat="1" ht="32.25" customHeight="1" x14ac:dyDescent="0.15">
      <c r="A33" s="1982"/>
      <c r="B33" s="1982"/>
      <c r="C33" s="1982"/>
      <c r="D33" s="516"/>
      <c r="E33" s="1782"/>
      <c r="F33" s="1782"/>
      <c r="G33" s="2073"/>
      <c r="H33" s="2073"/>
      <c r="I33" s="517"/>
    </row>
    <row r="34" spans="1:9" s="274" customFormat="1" ht="32.25" customHeight="1" x14ac:dyDescent="0.15">
      <c r="A34" s="1982"/>
      <c r="B34" s="1982"/>
      <c r="C34" s="1982"/>
      <c r="D34" s="516"/>
      <c r="E34" s="1782"/>
      <c r="F34" s="1782"/>
      <c r="G34" s="2073"/>
      <c r="H34" s="2073"/>
      <c r="I34" s="517"/>
    </row>
    <row r="35" spans="1:9" s="274" customFormat="1" ht="32.25" customHeight="1" x14ac:dyDescent="0.15">
      <c r="A35" s="1982"/>
      <c r="B35" s="1982"/>
      <c r="C35" s="1982"/>
      <c r="D35" s="516"/>
      <c r="E35" s="1782"/>
      <c r="F35" s="1782"/>
      <c r="G35" s="2073"/>
      <c r="H35" s="2073"/>
      <c r="I35" s="517"/>
    </row>
    <row r="36" spans="1:9" s="274" customFormat="1" ht="30" customHeight="1" x14ac:dyDescent="0.15">
      <c r="A36" s="1616" t="s">
        <v>388</v>
      </c>
      <c r="B36" s="1617"/>
      <c r="C36" s="1617"/>
      <c r="D36" s="1617"/>
      <c r="E36" s="1617"/>
      <c r="F36" s="1830"/>
      <c r="G36" s="2074">
        <f>SUM(G32:H35)</f>
        <v>0</v>
      </c>
      <c r="H36" s="2075"/>
      <c r="I36" s="558"/>
    </row>
  </sheetData>
  <sheetProtection sheet="1" objects="1" scenarios="1" formatCells="0" formatColumns="0" formatRows="0" insertColumns="0" insertRows="0" deleteColumns="0" deleteRows="0" selectLockedCells="1"/>
  <mergeCells count="60">
    <mergeCell ref="G5:G6"/>
    <mergeCell ref="H5:H6"/>
    <mergeCell ref="I5:I6"/>
    <mergeCell ref="F1:I1"/>
    <mergeCell ref="A5:B6"/>
    <mergeCell ref="C5:C6"/>
    <mergeCell ref="D5:D6"/>
    <mergeCell ref="E5:E6"/>
    <mergeCell ref="F5:F6"/>
    <mergeCell ref="G7:G9"/>
    <mergeCell ref="H7:H9"/>
    <mergeCell ref="I7:I9"/>
    <mergeCell ref="A10:A12"/>
    <mergeCell ref="B10:B12"/>
    <mergeCell ref="D10:D12"/>
    <mergeCell ref="E10:E12"/>
    <mergeCell ref="F10:F12"/>
    <mergeCell ref="G10:G12"/>
    <mergeCell ref="H10:H12"/>
    <mergeCell ref="I10:I12"/>
    <mergeCell ref="A7:A9"/>
    <mergeCell ref="B7:B9"/>
    <mergeCell ref="D7:D9"/>
    <mergeCell ref="E7:E9"/>
    <mergeCell ref="F7:F9"/>
    <mergeCell ref="G13:G15"/>
    <mergeCell ref="H13:H15"/>
    <mergeCell ref="I13:I15"/>
    <mergeCell ref="A16:F16"/>
    <mergeCell ref="A19:B20"/>
    <mergeCell ref="C19:C20"/>
    <mergeCell ref="D19:D20"/>
    <mergeCell ref="E19:E20"/>
    <mergeCell ref="F19:F20"/>
    <mergeCell ref="G19:G20"/>
    <mergeCell ref="H19:H20"/>
    <mergeCell ref="A13:A15"/>
    <mergeCell ref="B13:B15"/>
    <mergeCell ref="D13:D15"/>
    <mergeCell ref="E13:E15"/>
    <mergeCell ref="F13:F15"/>
    <mergeCell ref="G34:H34"/>
    <mergeCell ref="I19:I20"/>
    <mergeCell ref="A26:F26"/>
    <mergeCell ref="A31:C31"/>
    <mergeCell ref="E31:F31"/>
    <mergeCell ref="G31:H31"/>
    <mergeCell ref="A32:C32"/>
    <mergeCell ref="E32:F32"/>
    <mergeCell ref="G32:H32"/>
    <mergeCell ref="A33:C33"/>
    <mergeCell ref="E33:F33"/>
    <mergeCell ref="G33:H33"/>
    <mergeCell ref="A34:C34"/>
    <mergeCell ref="E34:F34"/>
    <mergeCell ref="A35:C35"/>
    <mergeCell ref="E35:F35"/>
    <mergeCell ref="G35:H35"/>
    <mergeCell ref="A36:F36"/>
    <mergeCell ref="G36:H36"/>
  </mergeCells>
  <phoneticPr fontId="2"/>
  <dataValidations count="1">
    <dataValidation allowBlank="1" showInputMessage="1" showErrorMessage="1" promptTitle="自動表示されます" prompt="計算式が入っています" sqref="G7:H16 G21:H26"/>
  </dataValidations>
  <pageMargins left="0.70866141732283472" right="0.70866141732283472" top="0.74803149606299213" bottom="0.74803149606299213" header="0.31496062992125984" footer="0.31496062992125984"/>
  <pageSetup paperSize="9" orientation="portrait" r:id="rId1"/>
  <headerFooter>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7" tint="0.59999389629810485"/>
    <pageSetUpPr fitToPage="1"/>
  </sheetPr>
  <dimension ref="A1:AT55"/>
  <sheetViews>
    <sheetView view="pageBreakPreview" topLeftCell="A7" zoomScaleNormal="70" zoomScaleSheetLayoutView="100" workbookViewId="0">
      <selection activeCell="Q35" sqref="Q35:T36"/>
    </sheetView>
  </sheetViews>
  <sheetFormatPr defaultColWidth="2.125" defaultRowHeight="13.5" x14ac:dyDescent="0.15"/>
  <cols>
    <col min="1" max="7" width="2.125" style="186"/>
    <col min="8" max="8" width="4.625" style="186" customWidth="1"/>
    <col min="9" max="16" width="1.5" style="186" customWidth="1"/>
    <col min="17" max="46" width="2.125" style="186" customWidth="1"/>
    <col min="47" max="16384" width="2.125" style="186"/>
  </cols>
  <sheetData>
    <row r="1" spans="1:46" ht="15" customHeight="1" x14ac:dyDescent="0.15">
      <c r="A1" s="497" t="s">
        <v>718</v>
      </c>
    </row>
    <row r="2" spans="1:46" ht="16.5" customHeight="1" x14ac:dyDescent="0.15">
      <c r="C2" s="2214" t="s">
        <v>507</v>
      </c>
      <c r="D2" s="2214"/>
      <c r="E2" s="2214"/>
      <c r="F2" s="2214"/>
      <c r="G2" s="2214"/>
      <c r="H2" s="2214"/>
      <c r="I2" s="2214"/>
      <c r="J2" s="2214"/>
      <c r="K2" s="2214"/>
      <c r="L2" s="2214"/>
      <c r="M2" s="2214"/>
      <c r="N2" s="2214"/>
      <c r="O2" s="2214"/>
      <c r="P2" s="2214"/>
      <c r="Q2" s="2214"/>
      <c r="R2" s="2214"/>
      <c r="S2" s="2214"/>
      <c r="T2" s="2214"/>
      <c r="U2" s="2214"/>
      <c r="V2" s="2214"/>
      <c r="W2" s="2214"/>
      <c r="X2" s="2214"/>
      <c r="Y2" s="2214"/>
      <c r="Z2" s="2214"/>
      <c r="AA2" s="2214"/>
      <c r="AB2" s="2214"/>
      <c r="AC2" s="2214"/>
      <c r="AD2" s="2214"/>
      <c r="AE2" s="2214"/>
      <c r="AF2" s="2214"/>
      <c r="AG2" s="2214"/>
      <c r="AH2" s="2214"/>
      <c r="AI2" s="2214"/>
      <c r="AJ2" s="2214"/>
      <c r="AK2" s="2214"/>
      <c r="AL2" s="2214"/>
      <c r="AM2" s="2214"/>
      <c r="AN2" s="2214"/>
      <c r="AO2" s="2214"/>
      <c r="AP2" s="2214"/>
      <c r="AQ2" s="2214"/>
      <c r="AR2" s="2214"/>
      <c r="AS2" s="2214"/>
      <c r="AT2" s="2214"/>
    </row>
    <row r="3" spans="1:46" ht="15" customHeight="1" x14ac:dyDescent="0.15"/>
    <row r="4" spans="1:46" ht="13.5" customHeight="1" x14ac:dyDescent="0.15">
      <c r="A4" s="2215" t="s">
        <v>440</v>
      </c>
      <c r="B4" s="2216"/>
      <c r="C4" s="2178" t="s">
        <v>441</v>
      </c>
      <c r="D4" s="2179"/>
      <c r="E4" s="2221" t="s">
        <v>442</v>
      </c>
      <c r="F4" s="2222"/>
      <c r="G4" s="2222"/>
      <c r="H4" s="2223"/>
      <c r="I4" s="2153"/>
      <c r="J4" s="2154"/>
      <c r="K4" s="2154"/>
      <c r="L4" s="2154"/>
      <c r="M4" s="2154"/>
      <c r="N4" s="2154"/>
      <c r="O4" s="2154"/>
      <c r="P4" s="2154"/>
      <c r="Q4" s="2154"/>
      <c r="R4" s="2154"/>
      <c r="S4" s="2154"/>
      <c r="T4" s="2154"/>
      <c r="U4" s="2154"/>
      <c r="V4" s="2188"/>
      <c r="W4" s="2233" t="s">
        <v>443</v>
      </c>
      <c r="X4" s="2234"/>
      <c r="Y4" s="2234"/>
      <c r="Z4" s="2234"/>
      <c r="AA4" s="2234"/>
      <c r="AB4" s="2234"/>
      <c r="AC4" s="2234"/>
      <c r="AD4" s="2234"/>
      <c r="AE4" s="2234"/>
      <c r="AF4" s="2234"/>
      <c r="AG4" s="2235"/>
      <c r="AH4" s="2153"/>
      <c r="AI4" s="2154"/>
      <c r="AJ4" s="2154"/>
      <c r="AK4" s="2154"/>
      <c r="AL4" s="2154"/>
      <c r="AM4" s="2154"/>
      <c r="AN4" s="2154"/>
      <c r="AO4" s="2154"/>
      <c r="AP4" s="2154"/>
      <c r="AQ4" s="2154"/>
      <c r="AR4" s="2154"/>
      <c r="AS4" s="2154"/>
      <c r="AT4" s="2155"/>
    </row>
    <row r="5" spans="1:46" ht="13.5" customHeight="1" x14ac:dyDescent="0.15">
      <c r="A5" s="2217"/>
      <c r="B5" s="2218"/>
      <c r="C5" s="2180"/>
      <c r="D5" s="2181"/>
      <c r="E5" s="2224"/>
      <c r="F5" s="2225"/>
      <c r="G5" s="2225"/>
      <c r="H5" s="2226"/>
      <c r="I5" s="2230"/>
      <c r="J5" s="2231"/>
      <c r="K5" s="2231"/>
      <c r="L5" s="2231"/>
      <c r="M5" s="2231"/>
      <c r="N5" s="2231"/>
      <c r="O5" s="2231"/>
      <c r="P5" s="2231"/>
      <c r="Q5" s="2231"/>
      <c r="R5" s="2231"/>
      <c r="S5" s="2231"/>
      <c r="T5" s="2231"/>
      <c r="U5" s="2231"/>
      <c r="V5" s="2232"/>
      <c r="W5" s="2236"/>
      <c r="X5" s="2237"/>
      <c r="Y5" s="2237"/>
      <c r="Z5" s="2237"/>
      <c r="AA5" s="2237"/>
      <c r="AB5" s="2237"/>
      <c r="AC5" s="2237"/>
      <c r="AD5" s="2237"/>
      <c r="AE5" s="2237"/>
      <c r="AF5" s="2237"/>
      <c r="AG5" s="2238"/>
      <c r="AH5" s="2230"/>
      <c r="AI5" s="2231"/>
      <c r="AJ5" s="2231"/>
      <c r="AK5" s="2231"/>
      <c r="AL5" s="2231"/>
      <c r="AM5" s="2231"/>
      <c r="AN5" s="2231"/>
      <c r="AO5" s="2231"/>
      <c r="AP5" s="2231"/>
      <c r="AQ5" s="2231"/>
      <c r="AR5" s="2231"/>
      <c r="AS5" s="2231"/>
      <c r="AT5" s="2239"/>
    </row>
    <row r="6" spans="1:46" ht="13.5" customHeight="1" x14ac:dyDescent="0.15">
      <c r="A6" s="2217"/>
      <c r="B6" s="2218"/>
      <c r="C6" s="2180"/>
      <c r="D6" s="2181"/>
      <c r="E6" s="2227"/>
      <c r="F6" s="2228"/>
      <c r="G6" s="2228"/>
      <c r="H6" s="2229"/>
      <c r="I6" s="2156"/>
      <c r="J6" s="2157"/>
      <c r="K6" s="2157"/>
      <c r="L6" s="2157"/>
      <c r="M6" s="2157"/>
      <c r="N6" s="2157"/>
      <c r="O6" s="2157"/>
      <c r="P6" s="2157"/>
      <c r="Q6" s="2157"/>
      <c r="R6" s="2157"/>
      <c r="S6" s="2157"/>
      <c r="T6" s="2157"/>
      <c r="U6" s="2157"/>
      <c r="V6" s="2189"/>
      <c r="W6" s="2236"/>
      <c r="X6" s="2237"/>
      <c r="Y6" s="2237"/>
      <c r="Z6" s="2237"/>
      <c r="AA6" s="2237"/>
      <c r="AB6" s="2237"/>
      <c r="AC6" s="2237"/>
      <c r="AD6" s="2237"/>
      <c r="AE6" s="2237"/>
      <c r="AF6" s="2237"/>
      <c r="AG6" s="2238"/>
      <c r="AH6" s="2156"/>
      <c r="AI6" s="2157"/>
      <c r="AJ6" s="2157"/>
      <c r="AK6" s="2157"/>
      <c r="AL6" s="2157"/>
      <c r="AM6" s="2157"/>
      <c r="AN6" s="2157"/>
      <c r="AO6" s="2157"/>
      <c r="AP6" s="2157"/>
      <c r="AQ6" s="2157"/>
      <c r="AR6" s="2157"/>
      <c r="AS6" s="2157"/>
      <c r="AT6" s="2158"/>
    </row>
    <row r="7" spans="1:46" ht="11.25" customHeight="1" x14ac:dyDescent="0.15">
      <c r="A7" s="2217"/>
      <c r="B7" s="2218"/>
      <c r="C7" s="2180"/>
      <c r="D7" s="2181"/>
      <c r="E7" s="2240" t="s">
        <v>461</v>
      </c>
      <c r="F7" s="2241"/>
      <c r="G7" s="2241"/>
      <c r="H7" s="2241"/>
      <c r="I7" s="2244"/>
      <c r="J7" s="2245"/>
      <c r="K7" s="2245"/>
      <c r="L7" s="2245"/>
      <c r="M7" s="2245"/>
      <c r="N7" s="2245"/>
      <c r="O7" s="2245"/>
      <c r="P7" s="2245"/>
      <c r="Q7" s="2245"/>
      <c r="R7" s="2245"/>
      <c r="S7" s="2245"/>
      <c r="T7" s="2245"/>
      <c r="U7" s="2245"/>
      <c r="V7" s="2246"/>
      <c r="W7" s="2250" t="s">
        <v>444</v>
      </c>
      <c r="X7" s="2251"/>
      <c r="Y7" s="2251"/>
      <c r="Z7" s="2251"/>
      <c r="AA7" s="2251"/>
      <c r="AB7" s="2251"/>
      <c r="AC7" s="2251"/>
      <c r="AD7" s="2251"/>
      <c r="AE7" s="2251"/>
      <c r="AF7" s="2251"/>
      <c r="AG7" s="2252"/>
      <c r="AH7" s="2206"/>
      <c r="AI7" s="2207"/>
      <c r="AJ7" s="2207"/>
      <c r="AK7" s="2207"/>
      <c r="AL7" s="2207"/>
      <c r="AM7" s="2207"/>
      <c r="AN7" s="2207"/>
      <c r="AO7" s="2207"/>
      <c r="AP7" s="2207"/>
      <c r="AQ7" s="2207"/>
      <c r="AR7" s="2207"/>
      <c r="AS7" s="2164" t="s">
        <v>445</v>
      </c>
      <c r="AT7" s="2165"/>
    </row>
    <row r="8" spans="1:46" ht="11.25" customHeight="1" x14ac:dyDescent="0.15">
      <c r="A8" s="2217"/>
      <c r="B8" s="2218"/>
      <c r="C8" s="2180"/>
      <c r="D8" s="2181"/>
      <c r="E8" s="2240"/>
      <c r="F8" s="2241"/>
      <c r="G8" s="2241"/>
      <c r="H8" s="2241"/>
      <c r="I8" s="2244"/>
      <c r="J8" s="2245"/>
      <c r="K8" s="2245"/>
      <c r="L8" s="2245"/>
      <c r="M8" s="2245"/>
      <c r="N8" s="2245"/>
      <c r="O8" s="2245"/>
      <c r="P8" s="2245"/>
      <c r="Q8" s="2245"/>
      <c r="R8" s="2245"/>
      <c r="S8" s="2245"/>
      <c r="T8" s="2245"/>
      <c r="U8" s="2245"/>
      <c r="V8" s="2246"/>
      <c r="W8" s="2250"/>
      <c r="X8" s="2251"/>
      <c r="Y8" s="2251"/>
      <c r="Z8" s="2251"/>
      <c r="AA8" s="2251"/>
      <c r="AB8" s="2251"/>
      <c r="AC8" s="2251"/>
      <c r="AD8" s="2251"/>
      <c r="AE8" s="2251"/>
      <c r="AF8" s="2251"/>
      <c r="AG8" s="2252"/>
      <c r="AH8" s="2210"/>
      <c r="AI8" s="2211"/>
      <c r="AJ8" s="2211"/>
      <c r="AK8" s="2211"/>
      <c r="AL8" s="2211"/>
      <c r="AM8" s="2211"/>
      <c r="AN8" s="2211"/>
      <c r="AO8" s="2211"/>
      <c r="AP8" s="2211"/>
      <c r="AQ8" s="2211"/>
      <c r="AR8" s="2211"/>
      <c r="AS8" s="2164"/>
      <c r="AT8" s="2165"/>
    </row>
    <row r="9" spans="1:46" ht="11.25" customHeight="1" x14ac:dyDescent="0.15">
      <c r="A9" s="2217"/>
      <c r="B9" s="2218"/>
      <c r="C9" s="2180"/>
      <c r="D9" s="2181"/>
      <c r="E9" s="2240"/>
      <c r="F9" s="2241"/>
      <c r="G9" s="2241"/>
      <c r="H9" s="2241"/>
      <c r="I9" s="2244"/>
      <c r="J9" s="2245"/>
      <c r="K9" s="2245"/>
      <c r="L9" s="2245"/>
      <c r="M9" s="2245"/>
      <c r="N9" s="2245"/>
      <c r="O9" s="2245"/>
      <c r="P9" s="2245"/>
      <c r="Q9" s="2245"/>
      <c r="R9" s="2245"/>
      <c r="S9" s="2245"/>
      <c r="T9" s="2245"/>
      <c r="U9" s="2245"/>
      <c r="V9" s="2246"/>
      <c r="W9" s="2253" t="s">
        <v>446</v>
      </c>
      <c r="X9" s="2253"/>
      <c r="Y9" s="2253"/>
      <c r="Z9" s="2253"/>
      <c r="AA9" s="2253"/>
      <c r="AB9" s="2253"/>
      <c r="AC9" s="2253"/>
      <c r="AD9" s="2253"/>
      <c r="AE9" s="2253"/>
      <c r="AF9" s="2253"/>
      <c r="AG9" s="2254"/>
      <c r="AH9" s="2152" t="s">
        <v>447</v>
      </c>
      <c r="AI9" s="2257"/>
      <c r="AJ9" s="2257"/>
      <c r="AK9" s="2257"/>
      <c r="AL9" s="2257"/>
      <c r="AM9" s="2257"/>
      <c r="AN9" s="2166"/>
      <c r="AO9" s="2167"/>
      <c r="AP9" s="2167"/>
      <c r="AQ9" s="2167"/>
      <c r="AR9" s="2167"/>
      <c r="AS9" s="2164" t="s">
        <v>448</v>
      </c>
      <c r="AT9" s="2165"/>
    </row>
    <row r="10" spans="1:46" ht="11.25" customHeight="1" x14ac:dyDescent="0.15">
      <c r="A10" s="2217"/>
      <c r="B10" s="2218"/>
      <c r="C10" s="2180"/>
      <c r="D10" s="2181"/>
      <c r="E10" s="2240"/>
      <c r="F10" s="2241"/>
      <c r="G10" s="2241"/>
      <c r="H10" s="2241"/>
      <c r="I10" s="2244"/>
      <c r="J10" s="2245"/>
      <c r="K10" s="2245"/>
      <c r="L10" s="2245"/>
      <c r="M10" s="2245"/>
      <c r="N10" s="2245"/>
      <c r="O10" s="2245"/>
      <c r="P10" s="2245"/>
      <c r="Q10" s="2245"/>
      <c r="R10" s="2245"/>
      <c r="S10" s="2245"/>
      <c r="T10" s="2245"/>
      <c r="U10" s="2245"/>
      <c r="V10" s="2246"/>
      <c r="W10" s="2253"/>
      <c r="X10" s="2253"/>
      <c r="Y10" s="2253"/>
      <c r="Z10" s="2253"/>
      <c r="AA10" s="2253"/>
      <c r="AB10" s="2253"/>
      <c r="AC10" s="2253"/>
      <c r="AD10" s="2253"/>
      <c r="AE10" s="2253"/>
      <c r="AF10" s="2253"/>
      <c r="AG10" s="2254"/>
      <c r="AH10" s="2257"/>
      <c r="AI10" s="2257"/>
      <c r="AJ10" s="2257"/>
      <c r="AK10" s="2257"/>
      <c r="AL10" s="2257"/>
      <c r="AM10" s="2257"/>
      <c r="AN10" s="2168"/>
      <c r="AO10" s="2169"/>
      <c r="AP10" s="2169"/>
      <c r="AQ10" s="2169"/>
      <c r="AR10" s="2169"/>
      <c r="AS10" s="2164"/>
      <c r="AT10" s="2165"/>
    </row>
    <row r="11" spans="1:46" ht="11.25" customHeight="1" x14ac:dyDescent="0.15">
      <c r="A11" s="2217"/>
      <c r="B11" s="2218"/>
      <c r="C11" s="2180"/>
      <c r="D11" s="2181"/>
      <c r="E11" s="2240"/>
      <c r="F11" s="2241"/>
      <c r="G11" s="2241"/>
      <c r="H11" s="2241"/>
      <c r="I11" s="2244"/>
      <c r="J11" s="2245"/>
      <c r="K11" s="2245"/>
      <c r="L11" s="2245"/>
      <c r="M11" s="2245"/>
      <c r="N11" s="2245"/>
      <c r="O11" s="2245"/>
      <c r="P11" s="2245"/>
      <c r="Q11" s="2245"/>
      <c r="R11" s="2245"/>
      <c r="S11" s="2245"/>
      <c r="T11" s="2245"/>
      <c r="U11" s="2245"/>
      <c r="V11" s="2246"/>
      <c r="W11" s="2253"/>
      <c r="X11" s="2253"/>
      <c r="Y11" s="2253"/>
      <c r="Z11" s="2253"/>
      <c r="AA11" s="2253"/>
      <c r="AB11" s="2253"/>
      <c r="AC11" s="2253"/>
      <c r="AD11" s="2253"/>
      <c r="AE11" s="2253"/>
      <c r="AF11" s="2253"/>
      <c r="AG11" s="2254"/>
      <c r="AH11" s="2257"/>
      <c r="AI11" s="2257"/>
      <c r="AJ11" s="2257"/>
      <c r="AK11" s="2257"/>
      <c r="AL11" s="2257"/>
      <c r="AM11" s="2257"/>
      <c r="AN11" s="2168"/>
      <c r="AO11" s="2169"/>
      <c r="AP11" s="2169"/>
      <c r="AQ11" s="2169"/>
      <c r="AR11" s="2169"/>
      <c r="AS11" s="2164"/>
      <c r="AT11" s="2165"/>
    </row>
    <row r="12" spans="1:46" ht="11.25" customHeight="1" x14ac:dyDescent="0.15">
      <c r="A12" s="2217"/>
      <c r="B12" s="2218"/>
      <c r="C12" s="2180"/>
      <c r="D12" s="2181"/>
      <c r="E12" s="2240"/>
      <c r="F12" s="2241"/>
      <c r="G12" s="2241"/>
      <c r="H12" s="2241"/>
      <c r="I12" s="2244"/>
      <c r="J12" s="2245"/>
      <c r="K12" s="2245"/>
      <c r="L12" s="2245"/>
      <c r="M12" s="2245"/>
      <c r="N12" s="2245"/>
      <c r="O12" s="2245"/>
      <c r="P12" s="2245"/>
      <c r="Q12" s="2245"/>
      <c r="R12" s="2245"/>
      <c r="S12" s="2245"/>
      <c r="T12" s="2245"/>
      <c r="U12" s="2245"/>
      <c r="V12" s="2246"/>
      <c r="W12" s="2253"/>
      <c r="X12" s="2253"/>
      <c r="Y12" s="2253"/>
      <c r="Z12" s="2253"/>
      <c r="AA12" s="2253"/>
      <c r="AB12" s="2253"/>
      <c r="AC12" s="2253"/>
      <c r="AD12" s="2253"/>
      <c r="AE12" s="2253"/>
      <c r="AF12" s="2253"/>
      <c r="AG12" s="2254"/>
      <c r="AH12" s="2257"/>
      <c r="AI12" s="2257"/>
      <c r="AJ12" s="2257"/>
      <c r="AK12" s="2257"/>
      <c r="AL12" s="2257"/>
      <c r="AM12" s="2257"/>
      <c r="AN12" s="2168"/>
      <c r="AO12" s="2169"/>
      <c r="AP12" s="2169"/>
      <c r="AQ12" s="2169"/>
      <c r="AR12" s="2169"/>
      <c r="AS12" s="2164"/>
      <c r="AT12" s="2165"/>
    </row>
    <row r="13" spans="1:46" ht="11.25" customHeight="1" x14ac:dyDescent="0.15">
      <c r="A13" s="2217"/>
      <c r="B13" s="2218"/>
      <c r="C13" s="2180"/>
      <c r="D13" s="2181"/>
      <c r="E13" s="2240"/>
      <c r="F13" s="2241"/>
      <c r="G13" s="2241"/>
      <c r="H13" s="2241"/>
      <c r="I13" s="2244"/>
      <c r="J13" s="2245"/>
      <c r="K13" s="2245"/>
      <c r="L13" s="2245"/>
      <c r="M13" s="2245"/>
      <c r="N13" s="2245"/>
      <c r="O13" s="2245"/>
      <c r="P13" s="2245"/>
      <c r="Q13" s="2245"/>
      <c r="R13" s="2245"/>
      <c r="S13" s="2245"/>
      <c r="T13" s="2245"/>
      <c r="U13" s="2245"/>
      <c r="V13" s="2246"/>
      <c r="W13" s="2253"/>
      <c r="X13" s="2253"/>
      <c r="Y13" s="2253"/>
      <c r="Z13" s="2253"/>
      <c r="AA13" s="2253"/>
      <c r="AB13" s="2253"/>
      <c r="AC13" s="2253"/>
      <c r="AD13" s="2253"/>
      <c r="AE13" s="2253"/>
      <c r="AF13" s="2253"/>
      <c r="AG13" s="2254"/>
      <c r="AH13" s="2257"/>
      <c r="AI13" s="2257"/>
      <c r="AJ13" s="2257"/>
      <c r="AK13" s="2257"/>
      <c r="AL13" s="2257"/>
      <c r="AM13" s="2257"/>
      <c r="AN13" s="2212"/>
      <c r="AO13" s="2213"/>
      <c r="AP13" s="2213"/>
      <c r="AQ13" s="2213"/>
      <c r="AR13" s="2213"/>
      <c r="AS13" s="2164"/>
      <c r="AT13" s="2165"/>
    </row>
    <row r="14" spans="1:46" ht="10.5" customHeight="1" x14ac:dyDescent="0.15">
      <c r="A14" s="2217"/>
      <c r="B14" s="2218"/>
      <c r="C14" s="2180"/>
      <c r="D14" s="2181"/>
      <c r="E14" s="2240"/>
      <c r="F14" s="2241"/>
      <c r="G14" s="2241"/>
      <c r="H14" s="2241"/>
      <c r="I14" s="2244"/>
      <c r="J14" s="2245"/>
      <c r="K14" s="2245"/>
      <c r="L14" s="2245"/>
      <c r="M14" s="2245"/>
      <c r="N14" s="2245"/>
      <c r="O14" s="2245"/>
      <c r="P14" s="2245"/>
      <c r="Q14" s="2245"/>
      <c r="R14" s="2245"/>
      <c r="S14" s="2245"/>
      <c r="T14" s="2245"/>
      <c r="U14" s="2245"/>
      <c r="V14" s="2246"/>
      <c r="W14" s="2253"/>
      <c r="X14" s="2253"/>
      <c r="Y14" s="2253"/>
      <c r="Z14" s="2253"/>
      <c r="AA14" s="2253"/>
      <c r="AB14" s="2253"/>
      <c r="AC14" s="2253"/>
      <c r="AD14" s="2253"/>
      <c r="AE14" s="2253"/>
      <c r="AF14" s="2253"/>
      <c r="AG14" s="2254"/>
      <c r="AH14" s="2152" t="s">
        <v>449</v>
      </c>
      <c r="AI14" s="2152"/>
      <c r="AJ14" s="2152"/>
      <c r="AK14" s="2152"/>
      <c r="AL14" s="2152"/>
      <c r="AM14" s="2152"/>
      <c r="AN14" s="2166"/>
      <c r="AO14" s="2167"/>
      <c r="AP14" s="2167"/>
      <c r="AQ14" s="2167"/>
      <c r="AR14" s="2167"/>
      <c r="AS14" s="2164" t="s">
        <v>448</v>
      </c>
      <c r="AT14" s="2165"/>
    </row>
    <row r="15" spans="1:46" ht="10.5" customHeight="1" x14ac:dyDescent="0.15">
      <c r="A15" s="2217"/>
      <c r="B15" s="2218"/>
      <c r="C15" s="2180"/>
      <c r="D15" s="2181"/>
      <c r="E15" s="2240"/>
      <c r="F15" s="2241"/>
      <c r="G15" s="2241"/>
      <c r="H15" s="2241"/>
      <c r="I15" s="2244"/>
      <c r="J15" s="2245"/>
      <c r="K15" s="2245"/>
      <c r="L15" s="2245"/>
      <c r="M15" s="2245"/>
      <c r="N15" s="2245"/>
      <c r="O15" s="2245"/>
      <c r="P15" s="2245"/>
      <c r="Q15" s="2245"/>
      <c r="R15" s="2245"/>
      <c r="S15" s="2245"/>
      <c r="T15" s="2245"/>
      <c r="U15" s="2245"/>
      <c r="V15" s="2246"/>
      <c r="W15" s="2253"/>
      <c r="X15" s="2253"/>
      <c r="Y15" s="2253"/>
      <c r="Z15" s="2253"/>
      <c r="AA15" s="2253"/>
      <c r="AB15" s="2253"/>
      <c r="AC15" s="2253"/>
      <c r="AD15" s="2253"/>
      <c r="AE15" s="2253"/>
      <c r="AF15" s="2253"/>
      <c r="AG15" s="2254"/>
      <c r="AH15" s="2152"/>
      <c r="AI15" s="2152"/>
      <c r="AJ15" s="2152"/>
      <c r="AK15" s="2152"/>
      <c r="AL15" s="2152"/>
      <c r="AM15" s="2152"/>
      <c r="AN15" s="2168"/>
      <c r="AO15" s="2169"/>
      <c r="AP15" s="2169"/>
      <c r="AQ15" s="2169"/>
      <c r="AR15" s="2169"/>
      <c r="AS15" s="2164"/>
      <c r="AT15" s="2165"/>
    </row>
    <row r="16" spans="1:46" ht="10.5" customHeight="1" x14ac:dyDescent="0.15">
      <c r="A16" s="2217"/>
      <c r="B16" s="2218"/>
      <c r="C16" s="2180"/>
      <c r="D16" s="2181"/>
      <c r="E16" s="2240"/>
      <c r="F16" s="2241"/>
      <c r="G16" s="2241"/>
      <c r="H16" s="2241"/>
      <c r="I16" s="2244"/>
      <c r="J16" s="2245"/>
      <c r="K16" s="2245"/>
      <c r="L16" s="2245"/>
      <c r="M16" s="2245"/>
      <c r="N16" s="2245"/>
      <c r="O16" s="2245"/>
      <c r="P16" s="2245"/>
      <c r="Q16" s="2245"/>
      <c r="R16" s="2245"/>
      <c r="S16" s="2245"/>
      <c r="T16" s="2245"/>
      <c r="U16" s="2245"/>
      <c r="V16" s="2246"/>
      <c r="W16" s="2253"/>
      <c r="X16" s="2253"/>
      <c r="Y16" s="2253"/>
      <c r="Z16" s="2253"/>
      <c r="AA16" s="2253"/>
      <c r="AB16" s="2253"/>
      <c r="AC16" s="2253"/>
      <c r="AD16" s="2253"/>
      <c r="AE16" s="2253"/>
      <c r="AF16" s="2253"/>
      <c r="AG16" s="2254"/>
      <c r="AH16" s="2152"/>
      <c r="AI16" s="2152"/>
      <c r="AJ16" s="2152"/>
      <c r="AK16" s="2152"/>
      <c r="AL16" s="2152"/>
      <c r="AM16" s="2152"/>
      <c r="AN16" s="2168"/>
      <c r="AO16" s="2169"/>
      <c r="AP16" s="2169"/>
      <c r="AQ16" s="2169"/>
      <c r="AR16" s="2169"/>
      <c r="AS16" s="2164"/>
      <c r="AT16" s="2165"/>
    </row>
    <row r="17" spans="1:46" ht="10.5" customHeight="1" x14ac:dyDescent="0.15">
      <c r="A17" s="2217"/>
      <c r="B17" s="2218"/>
      <c r="C17" s="2180"/>
      <c r="D17" s="2181"/>
      <c r="E17" s="2240"/>
      <c r="F17" s="2241"/>
      <c r="G17" s="2241"/>
      <c r="H17" s="2241"/>
      <c r="I17" s="2244"/>
      <c r="J17" s="2245"/>
      <c r="K17" s="2245"/>
      <c r="L17" s="2245"/>
      <c r="M17" s="2245"/>
      <c r="N17" s="2245"/>
      <c r="O17" s="2245"/>
      <c r="P17" s="2245"/>
      <c r="Q17" s="2245"/>
      <c r="R17" s="2245"/>
      <c r="S17" s="2245"/>
      <c r="T17" s="2245"/>
      <c r="U17" s="2245"/>
      <c r="V17" s="2246"/>
      <c r="W17" s="2253"/>
      <c r="X17" s="2253"/>
      <c r="Y17" s="2253"/>
      <c r="Z17" s="2253"/>
      <c r="AA17" s="2253"/>
      <c r="AB17" s="2253"/>
      <c r="AC17" s="2253"/>
      <c r="AD17" s="2253"/>
      <c r="AE17" s="2253"/>
      <c r="AF17" s="2253"/>
      <c r="AG17" s="2254"/>
      <c r="AH17" s="2152"/>
      <c r="AI17" s="2152"/>
      <c r="AJ17" s="2152"/>
      <c r="AK17" s="2152"/>
      <c r="AL17" s="2152"/>
      <c r="AM17" s="2152"/>
      <c r="AN17" s="2168"/>
      <c r="AO17" s="2169"/>
      <c r="AP17" s="2169"/>
      <c r="AQ17" s="2169"/>
      <c r="AR17" s="2169"/>
      <c r="AS17" s="2164"/>
      <c r="AT17" s="2165"/>
    </row>
    <row r="18" spans="1:46" ht="10.5" customHeight="1" x14ac:dyDescent="0.15">
      <c r="A18" s="2217"/>
      <c r="B18" s="2218"/>
      <c r="C18" s="2182"/>
      <c r="D18" s="2183"/>
      <c r="E18" s="2242"/>
      <c r="F18" s="2243"/>
      <c r="G18" s="2243"/>
      <c r="H18" s="2243"/>
      <c r="I18" s="2247"/>
      <c r="J18" s="2248"/>
      <c r="K18" s="2248"/>
      <c r="L18" s="2248"/>
      <c r="M18" s="2248"/>
      <c r="N18" s="2248"/>
      <c r="O18" s="2248"/>
      <c r="P18" s="2248"/>
      <c r="Q18" s="2248"/>
      <c r="R18" s="2248"/>
      <c r="S18" s="2248"/>
      <c r="T18" s="2248"/>
      <c r="U18" s="2248"/>
      <c r="V18" s="2249"/>
      <c r="W18" s="2255"/>
      <c r="X18" s="2255"/>
      <c r="Y18" s="2255"/>
      <c r="Z18" s="2255"/>
      <c r="AA18" s="2255"/>
      <c r="AB18" s="2255"/>
      <c r="AC18" s="2255"/>
      <c r="AD18" s="2255"/>
      <c r="AE18" s="2255"/>
      <c r="AF18" s="2255"/>
      <c r="AG18" s="2256"/>
      <c r="AH18" s="2159"/>
      <c r="AI18" s="2159"/>
      <c r="AJ18" s="2159"/>
      <c r="AK18" s="2159"/>
      <c r="AL18" s="2159"/>
      <c r="AM18" s="2159"/>
      <c r="AN18" s="2258"/>
      <c r="AO18" s="2259"/>
      <c r="AP18" s="2259"/>
      <c r="AQ18" s="2259"/>
      <c r="AR18" s="2259"/>
      <c r="AS18" s="2260"/>
      <c r="AT18" s="2261"/>
    </row>
    <row r="19" spans="1:46" ht="20.25" customHeight="1" x14ac:dyDescent="0.15">
      <c r="A19" s="2217"/>
      <c r="B19" s="2218"/>
      <c r="C19" s="2178" t="s">
        <v>450</v>
      </c>
      <c r="D19" s="2179"/>
      <c r="E19" s="2184" t="s">
        <v>442</v>
      </c>
      <c r="F19" s="2185"/>
      <c r="G19" s="2185"/>
      <c r="H19" s="2185"/>
      <c r="I19" s="2197"/>
      <c r="J19" s="2197"/>
      <c r="K19" s="2197"/>
      <c r="L19" s="2197"/>
      <c r="M19" s="2197"/>
      <c r="N19" s="2197"/>
      <c r="O19" s="2197"/>
      <c r="P19" s="2197"/>
      <c r="Q19" s="2197"/>
      <c r="R19" s="2197"/>
      <c r="S19" s="2197"/>
      <c r="T19" s="2197"/>
      <c r="U19" s="2197"/>
      <c r="V19" s="2197"/>
      <c r="W19" s="2199" t="s">
        <v>451</v>
      </c>
      <c r="X19" s="2199"/>
      <c r="Y19" s="2199"/>
      <c r="Z19" s="2199"/>
      <c r="AA19" s="2199"/>
      <c r="AB19" s="2199"/>
      <c r="AC19" s="2199"/>
      <c r="AD19" s="2199"/>
      <c r="AE19" s="2199"/>
      <c r="AF19" s="2199"/>
      <c r="AG19" s="2199"/>
      <c r="AH19" s="2200"/>
      <c r="AI19" s="2201"/>
      <c r="AJ19" s="2201"/>
      <c r="AK19" s="2201"/>
      <c r="AL19" s="2201"/>
      <c r="AM19" s="2201"/>
      <c r="AN19" s="2201"/>
      <c r="AO19" s="2201"/>
      <c r="AP19" s="2201"/>
      <c r="AQ19" s="2201"/>
      <c r="AR19" s="2201"/>
      <c r="AS19" s="2201"/>
      <c r="AT19" s="2202"/>
    </row>
    <row r="20" spans="1:46" ht="20.25" customHeight="1" x14ac:dyDescent="0.15">
      <c r="A20" s="2217"/>
      <c r="B20" s="2218"/>
      <c r="C20" s="2180"/>
      <c r="D20" s="2181"/>
      <c r="E20" s="2186"/>
      <c r="F20" s="2187"/>
      <c r="G20" s="2187"/>
      <c r="H20" s="2187"/>
      <c r="I20" s="2198"/>
      <c r="J20" s="2198"/>
      <c r="K20" s="2198"/>
      <c r="L20" s="2198"/>
      <c r="M20" s="2198"/>
      <c r="N20" s="2198"/>
      <c r="O20" s="2198"/>
      <c r="P20" s="2198"/>
      <c r="Q20" s="2198"/>
      <c r="R20" s="2198"/>
      <c r="S20" s="2198"/>
      <c r="T20" s="2198"/>
      <c r="U20" s="2198"/>
      <c r="V20" s="2198"/>
      <c r="W20" s="2193"/>
      <c r="X20" s="2193"/>
      <c r="Y20" s="2193"/>
      <c r="Z20" s="2193"/>
      <c r="AA20" s="2193"/>
      <c r="AB20" s="2193"/>
      <c r="AC20" s="2193"/>
      <c r="AD20" s="2193"/>
      <c r="AE20" s="2193"/>
      <c r="AF20" s="2193"/>
      <c r="AG20" s="2193"/>
      <c r="AH20" s="2203"/>
      <c r="AI20" s="2204"/>
      <c r="AJ20" s="2204"/>
      <c r="AK20" s="2204"/>
      <c r="AL20" s="2204"/>
      <c r="AM20" s="2204"/>
      <c r="AN20" s="2204"/>
      <c r="AO20" s="2204"/>
      <c r="AP20" s="2204"/>
      <c r="AQ20" s="2204"/>
      <c r="AR20" s="2204"/>
      <c r="AS20" s="2204"/>
      <c r="AT20" s="2205"/>
    </row>
    <row r="21" spans="1:46" ht="8.25" customHeight="1" x14ac:dyDescent="0.15">
      <c r="A21" s="2217"/>
      <c r="B21" s="2218"/>
      <c r="C21" s="2180"/>
      <c r="D21" s="2181"/>
      <c r="E21" s="2190" t="s">
        <v>462</v>
      </c>
      <c r="F21" s="2191"/>
      <c r="G21" s="2191"/>
      <c r="H21" s="2191"/>
      <c r="I21" s="2192"/>
      <c r="J21" s="2192"/>
      <c r="K21" s="2192"/>
      <c r="L21" s="2192"/>
      <c r="M21" s="2192"/>
      <c r="N21" s="2192"/>
      <c r="O21" s="2192"/>
      <c r="P21" s="2192"/>
      <c r="Q21" s="2192"/>
      <c r="R21" s="2192"/>
      <c r="S21" s="2192"/>
      <c r="T21" s="2192"/>
      <c r="U21" s="2192"/>
      <c r="V21" s="2192"/>
      <c r="W21" s="2193" t="s">
        <v>452</v>
      </c>
      <c r="X21" s="2193"/>
      <c r="Y21" s="2193"/>
      <c r="Z21" s="2193"/>
      <c r="AA21" s="2193"/>
      <c r="AB21" s="2193"/>
      <c r="AC21" s="2193"/>
      <c r="AD21" s="2193"/>
      <c r="AE21" s="2193"/>
      <c r="AF21" s="2193"/>
      <c r="AG21" s="2193"/>
      <c r="AH21" s="2206"/>
      <c r="AI21" s="2207"/>
      <c r="AJ21" s="2207"/>
      <c r="AK21" s="2207"/>
      <c r="AL21" s="2207"/>
      <c r="AM21" s="2207"/>
      <c r="AN21" s="2207"/>
      <c r="AO21" s="2207"/>
      <c r="AP21" s="2207"/>
      <c r="AQ21" s="2207"/>
      <c r="AR21" s="2207"/>
      <c r="AS21" s="2164" t="s">
        <v>445</v>
      </c>
      <c r="AT21" s="2165"/>
    </row>
    <row r="22" spans="1:46" ht="8.25" customHeight="1" x14ac:dyDescent="0.15">
      <c r="A22" s="2217"/>
      <c r="B22" s="2218"/>
      <c r="C22" s="2180"/>
      <c r="D22" s="2181"/>
      <c r="E22" s="2190"/>
      <c r="F22" s="2191"/>
      <c r="G22" s="2191"/>
      <c r="H22" s="2191"/>
      <c r="I22" s="2192"/>
      <c r="J22" s="2192"/>
      <c r="K22" s="2192"/>
      <c r="L22" s="2192"/>
      <c r="M22" s="2192"/>
      <c r="N22" s="2192"/>
      <c r="O22" s="2192"/>
      <c r="P22" s="2192"/>
      <c r="Q22" s="2192"/>
      <c r="R22" s="2192"/>
      <c r="S22" s="2192"/>
      <c r="T22" s="2192"/>
      <c r="U22" s="2192"/>
      <c r="V22" s="2192"/>
      <c r="W22" s="2193"/>
      <c r="X22" s="2193"/>
      <c r="Y22" s="2193"/>
      <c r="Z22" s="2193"/>
      <c r="AA22" s="2193"/>
      <c r="AB22" s="2193"/>
      <c r="AC22" s="2193"/>
      <c r="AD22" s="2193"/>
      <c r="AE22" s="2193"/>
      <c r="AF22" s="2193"/>
      <c r="AG22" s="2193"/>
      <c r="AH22" s="2208"/>
      <c r="AI22" s="2209"/>
      <c r="AJ22" s="2209"/>
      <c r="AK22" s="2209"/>
      <c r="AL22" s="2209"/>
      <c r="AM22" s="2209"/>
      <c r="AN22" s="2209"/>
      <c r="AO22" s="2209"/>
      <c r="AP22" s="2209"/>
      <c r="AQ22" s="2209"/>
      <c r="AR22" s="2209"/>
      <c r="AS22" s="2164"/>
      <c r="AT22" s="2165"/>
    </row>
    <row r="23" spans="1:46" ht="8.25" customHeight="1" x14ac:dyDescent="0.15">
      <c r="A23" s="2217"/>
      <c r="B23" s="2218"/>
      <c r="C23" s="2180"/>
      <c r="D23" s="2181"/>
      <c r="E23" s="2190"/>
      <c r="F23" s="2191"/>
      <c r="G23" s="2191"/>
      <c r="H23" s="2191"/>
      <c r="I23" s="2192"/>
      <c r="J23" s="2192"/>
      <c r="K23" s="2192"/>
      <c r="L23" s="2192"/>
      <c r="M23" s="2192"/>
      <c r="N23" s="2192"/>
      <c r="O23" s="2192"/>
      <c r="P23" s="2192"/>
      <c r="Q23" s="2192"/>
      <c r="R23" s="2192"/>
      <c r="S23" s="2192"/>
      <c r="T23" s="2192"/>
      <c r="U23" s="2192"/>
      <c r="V23" s="2192"/>
      <c r="W23" s="2193"/>
      <c r="X23" s="2193"/>
      <c r="Y23" s="2193"/>
      <c r="Z23" s="2193"/>
      <c r="AA23" s="2193"/>
      <c r="AB23" s="2193"/>
      <c r="AC23" s="2193"/>
      <c r="AD23" s="2193"/>
      <c r="AE23" s="2193"/>
      <c r="AF23" s="2193"/>
      <c r="AG23" s="2193"/>
      <c r="AH23" s="2210"/>
      <c r="AI23" s="2211"/>
      <c r="AJ23" s="2211"/>
      <c r="AK23" s="2211"/>
      <c r="AL23" s="2211"/>
      <c r="AM23" s="2211"/>
      <c r="AN23" s="2211"/>
      <c r="AO23" s="2211"/>
      <c r="AP23" s="2211"/>
      <c r="AQ23" s="2211"/>
      <c r="AR23" s="2211"/>
      <c r="AS23" s="2164"/>
      <c r="AT23" s="2165"/>
    </row>
    <row r="24" spans="1:46" ht="27.75" customHeight="1" x14ac:dyDescent="0.15">
      <c r="A24" s="2217"/>
      <c r="B24" s="2218"/>
      <c r="C24" s="2180"/>
      <c r="D24" s="2181"/>
      <c r="E24" s="2190"/>
      <c r="F24" s="2191"/>
      <c r="G24" s="2191"/>
      <c r="H24" s="2191"/>
      <c r="I24" s="2192"/>
      <c r="J24" s="2192"/>
      <c r="K24" s="2192"/>
      <c r="L24" s="2192"/>
      <c r="M24" s="2192"/>
      <c r="N24" s="2192"/>
      <c r="O24" s="2192"/>
      <c r="P24" s="2192"/>
      <c r="Q24" s="2192"/>
      <c r="R24" s="2192"/>
      <c r="S24" s="2192"/>
      <c r="T24" s="2192"/>
      <c r="U24" s="2192"/>
      <c r="V24" s="2192"/>
      <c r="W24" s="2193" t="s">
        <v>446</v>
      </c>
      <c r="X24" s="2193"/>
      <c r="Y24" s="2193"/>
      <c r="Z24" s="2193"/>
      <c r="AA24" s="2193"/>
      <c r="AB24" s="2193"/>
      <c r="AC24" s="2193"/>
      <c r="AD24" s="2193"/>
      <c r="AE24" s="2193"/>
      <c r="AF24" s="2193"/>
      <c r="AG24" s="2193"/>
      <c r="AH24" s="2196" t="s">
        <v>447</v>
      </c>
      <c r="AI24" s="2196"/>
      <c r="AJ24" s="2196"/>
      <c r="AK24" s="2196"/>
      <c r="AL24" s="2196"/>
      <c r="AM24" s="2196"/>
      <c r="AN24" s="2166"/>
      <c r="AO24" s="2167"/>
      <c r="AP24" s="2167"/>
      <c r="AQ24" s="2167"/>
      <c r="AR24" s="2167"/>
      <c r="AS24" s="2164" t="s">
        <v>448</v>
      </c>
      <c r="AT24" s="2165"/>
    </row>
    <row r="25" spans="1:46" ht="27.75" customHeight="1" x14ac:dyDescent="0.15">
      <c r="A25" s="2217"/>
      <c r="B25" s="2218"/>
      <c r="C25" s="2180"/>
      <c r="D25" s="2181"/>
      <c r="E25" s="2190"/>
      <c r="F25" s="2191"/>
      <c r="G25" s="2191"/>
      <c r="H25" s="2191"/>
      <c r="I25" s="2192"/>
      <c r="J25" s="2192"/>
      <c r="K25" s="2192"/>
      <c r="L25" s="2192"/>
      <c r="M25" s="2192"/>
      <c r="N25" s="2192"/>
      <c r="O25" s="2192"/>
      <c r="P25" s="2192"/>
      <c r="Q25" s="2192"/>
      <c r="R25" s="2192"/>
      <c r="S25" s="2192"/>
      <c r="T25" s="2192"/>
      <c r="U25" s="2192"/>
      <c r="V25" s="2192"/>
      <c r="W25" s="2193"/>
      <c r="X25" s="2193"/>
      <c r="Y25" s="2193"/>
      <c r="Z25" s="2193"/>
      <c r="AA25" s="2193"/>
      <c r="AB25" s="2193"/>
      <c r="AC25" s="2193"/>
      <c r="AD25" s="2193"/>
      <c r="AE25" s="2193"/>
      <c r="AF25" s="2193"/>
      <c r="AG25" s="2193"/>
      <c r="AH25" s="2196"/>
      <c r="AI25" s="2196"/>
      <c r="AJ25" s="2196"/>
      <c r="AK25" s="2196"/>
      <c r="AL25" s="2196"/>
      <c r="AM25" s="2196"/>
      <c r="AN25" s="2212"/>
      <c r="AO25" s="2213"/>
      <c r="AP25" s="2213"/>
      <c r="AQ25" s="2213"/>
      <c r="AR25" s="2213"/>
      <c r="AS25" s="2164"/>
      <c r="AT25" s="2165"/>
    </row>
    <row r="26" spans="1:46" ht="15" customHeight="1" x14ac:dyDescent="0.15">
      <c r="A26" s="2217"/>
      <c r="B26" s="2218"/>
      <c r="C26" s="2180"/>
      <c r="D26" s="2181"/>
      <c r="E26" s="2190"/>
      <c r="F26" s="2191"/>
      <c r="G26" s="2191"/>
      <c r="H26" s="2191"/>
      <c r="I26" s="2192"/>
      <c r="J26" s="2192"/>
      <c r="K26" s="2192"/>
      <c r="L26" s="2192"/>
      <c r="M26" s="2192"/>
      <c r="N26" s="2192"/>
      <c r="O26" s="2192"/>
      <c r="P26" s="2192"/>
      <c r="Q26" s="2192"/>
      <c r="R26" s="2192"/>
      <c r="S26" s="2192"/>
      <c r="T26" s="2192"/>
      <c r="U26" s="2192"/>
      <c r="V26" s="2192"/>
      <c r="W26" s="2193"/>
      <c r="X26" s="2193"/>
      <c r="Y26" s="2193"/>
      <c r="Z26" s="2193"/>
      <c r="AA26" s="2193"/>
      <c r="AB26" s="2193"/>
      <c r="AC26" s="2193"/>
      <c r="AD26" s="2193"/>
      <c r="AE26" s="2193"/>
      <c r="AF26" s="2193"/>
      <c r="AG26" s="2193"/>
      <c r="AH26" s="2196" t="s">
        <v>449</v>
      </c>
      <c r="AI26" s="2196"/>
      <c r="AJ26" s="2196"/>
      <c r="AK26" s="2196"/>
      <c r="AL26" s="2196"/>
      <c r="AM26" s="2196"/>
      <c r="AN26" s="2166"/>
      <c r="AO26" s="2167"/>
      <c r="AP26" s="2167"/>
      <c r="AQ26" s="2167"/>
      <c r="AR26" s="2167"/>
      <c r="AS26" s="2164" t="s">
        <v>448</v>
      </c>
      <c r="AT26" s="2165"/>
    </row>
    <row r="27" spans="1:46" ht="15" customHeight="1" x14ac:dyDescent="0.15">
      <c r="A27" s="2217"/>
      <c r="B27" s="2218"/>
      <c r="C27" s="2180"/>
      <c r="D27" s="2181"/>
      <c r="E27" s="2190"/>
      <c r="F27" s="2191"/>
      <c r="G27" s="2191"/>
      <c r="H27" s="2191"/>
      <c r="I27" s="2192"/>
      <c r="J27" s="2192"/>
      <c r="K27" s="2192"/>
      <c r="L27" s="2192"/>
      <c r="M27" s="2192"/>
      <c r="N27" s="2192"/>
      <c r="O27" s="2192"/>
      <c r="P27" s="2192"/>
      <c r="Q27" s="2192"/>
      <c r="R27" s="2192"/>
      <c r="S27" s="2192"/>
      <c r="T27" s="2192"/>
      <c r="U27" s="2192"/>
      <c r="V27" s="2192"/>
      <c r="W27" s="2193"/>
      <c r="X27" s="2193"/>
      <c r="Y27" s="2193"/>
      <c r="Z27" s="2193"/>
      <c r="AA27" s="2193"/>
      <c r="AB27" s="2193"/>
      <c r="AC27" s="2193"/>
      <c r="AD27" s="2193"/>
      <c r="AE27" s="2193"/>
      <c r="AF27" s="2193"/>
      <c r="AG27" s="2193"/>
      <c r="AH27" s="2196"/>
      <c r="AI27" s="2196"/>
      <c r="AJ27" s="2196"/>
      <c r="AK27" s="2196"/>
      <c r="AL27" s="2196"/>
      <c r="AM27" s="2196"/>
      <c r="AN27" s="2168"/>
      <c r="AO27" s="2169"/>
      <c r="AP27" s="2169"/>
      <c r="AQ27" s="2169"/>
      <c r="AR27" s="2169"/>
      <c r="AS27" s="2164"/>
      <c r="AT27" s="2165"/>
    </row>
    <row r="28" spans="1:46" ht="15" customHeight="1" x14ac:dyDescent="0.15">
      <c r="A28" s="2217"/>
      <c r="B28" s="2218"/>
      <c r="C28" s="2180"/>
      <c r="D28" s="2181"/>
      <c r="E28" s="2190"/>
      <c r="F28" s="2191"/>
      <c r="G28" s="2191"/>
      <c r="H28" s="2191"/>
      <c r="I28" s="2192"/>
      <c r="J28" s="2192"/>
      <c r="K28" s="2192"/>
      <c r="L28" s="2192"/>
      <c r="M28" s="2192"/>
      <c r="N28" s="2192"/>
      <c r="O28" s="2192"/>
      <c r="P28" s="2192"/>
      <c r="Q28" s="2192"/>
      <c r="R28" s="2192"/>
      <c r="S28" s="2192"/>
      <c r="T28" s="2192"/>
      <c r="U28" s="2192"/>
      <c r="V28" s="2192"/>
      <c r="W28" s="2193"/>
      <c r="X28" s="2193"/>
      <c r="Y28" s="2193"/>
      <c r="Z28" s="2193"/>
      <c r="AA28" s="2193"/>
      <c r="AB28" s="2193"/>
      <c r="AC28" s="2193"/>
      <c r="AD28" s="2193"/>
      <c r="AE28" s="2193"/>
      <c r="AF28" s="2193"/>
      <c r="AG28" s="2193"/>
      <c r="AH28" s="2196"/>
      <c r="AI28" s="2196"/>
      <c r="AJ28" s="2196"/>
      <c r="AK28" s="2196"/>
      <c r="AL28" s="2196"/>
      <c r="AM28" s="2196"/>
      <c r="AN28" s="2168"/>
      <c r="AO28" s="2169"/>
      <c r="AP28" s="2169"/>
      <c r="AQ28" s="2169"/>
      <c r="AR28" s="2169"/>
      <c r="AS28" s="2164"/>
      <c r="AT28" s="2165"/>
    </row>
    <row r="29" spans="1:46" ht="15" customHeight="1" x14ac:dyDescent="0.15">
      <c r="A29" s="2217"/>
      <c r="B29" s="2218"/>
      <c r="C29" s="2180"/>
      <c r="D29" s="2181"/>
      <c r="E29" s="2190"/>
      <c r="F29" s="2191"/>
      <c r="G29" s="2191"/>
      <c r="H29" s="2191"/>
      <c r="I29" s="2192"/>
      <c r="J29" s="2192"/>
      <c r="K29" s="2192"/>
      <c r="L29" s="2192"/>
      <c r="M29" s="2192"/>
      <c r="N29" s="2192"/>
      <c r="O29" s="2192"/>
      <c r="P29" s="2192"/>
      <c r="Q29" s="2192"/>
      <c r="R29" s="2192"/>
      <c r="S29" s="2192"/>
      <c r="T29" s="2192"/>
      <c r="U29" s="2192"/>
      <c r="V29" s="2192"/>
      <c r="W29" s="2193"/>
      <c r="X29" s="2193"/>
      <c r="Y29" s="2193"/>
      <c r="Z29" s="2193"/>
      <c r="AA29" s="2193"/>
      <c r="AB29" s="2193"/>
      <c r="AC29" s="2193"/>
      <c r="AD29" s="2193"/>
      <c r="AE29" s="2193"/>
      <c r="AF29" s="2193"/>
      <c r="AG29" s="2193"/>
      <c r="AH29" s="2196"/>
      <c r="AI29" s="2196"/>
      <c r="AJ29" s="2196"/>
      <c r="AK29" s="2196"/>
      <c r="AL29" s="2196"/>
      <c r="AM29" s="2196"/>
      <c r="AN29" s="2168"/>
      <c r="AO29" s="2169"/>
      <c r="AP29" s="2169"/>
      <c r="AQ29" s="2169"/>
      <c r="AR29" s="2169"/>
      <c r="AS29" s="2164"/>
      <c r="AT29" s="2165"/>
    </row>
    <row r="30" spans="1:46" ht="15" customHeight="1" x14ac:dyDescent="0.15">
      <c r="A30" s="2217"/>
      <c r="B30" s="2218"/>
      <c r="C30" s="2180"/>
      <c r="D30" s="2181"/>
      <c r="E30" s="2190"/>
      <c r="F30" s="2191"/>
      <c r="G30" s="2191"/>
      <c r="H30" s="2191"/>
      <c r="I30" s="2192"/>
      <c r="J30" s="2192"/>
      <c r="K30" s="2192"/>
      <c r="L30" s="2192"/>
      <c r="M30" s="2192"/>
      <c r="N30" s="2192"/>
      <c r="O30" s="2192"/>
      <c r="P30" s="2192"/>
      <c r="Q30" s="2192"/>
      <c r="R30" s="2192"/>
      <c r="S30" s="2192"/>
      <c r="T30" s="2192"/>
      <c r="U30" s="2192"/>
      <c r="V30" s="2192"/>
      <c r="W30" s="2193"/>
      <c r="X30" s="2193"/>
      <c r="Y30" s="2193"/>
      <c r="Z30" s="2193"/>
      <c r="AA30" s="2193"/>
      <c r="AB30" s="2193"/>
      <c r="AC30" s="2193"/>
      <c r="AD30" s="2193"/>
      <c r="AE30" s="2193"/>
      <c r="AF30" s="2193"/>
      <c r="AG30" s="2193"/>
      <c r="AH30" s="2196"/>
      <c r="AI30" s="2196"/>
      <c r="AJ30" s="2196"/>
      <c r="AK30" s="2196"/>
      <c r="AL30" s="2196"/>
      <c r="AM30" s="2196"/>
      <c r="AN30" s="2212"/>
      <c r="AO30" s="2213"/>
      <c r="AP30" s="2213"/>
      <c r="AQ30" s="2213"/>
      <c r="AR30" s="2213"/>
      <c r="AS30" s="2164"/>
      <c r="AT30" s="2165"/>
    </row>
    <row r="31" spans="1:46" ht="9.75" customHeight="1" x14ac:dyDescent="0.15">
      <c r="A31" s="2217"/>
      <c r="B31" s="2218"/>
      <c r="C31" s="2180"/>
      <c r="D31" s="2181"/>
      <c r="E31" s="2190" t="s">
        <v>453</v>
      </c>
      <c r="F31" s="2191"/>
      <c r="G31" s="2191"/>
      <c r="H31" s="2191"/>
      <c r="I31" s="2152" t="s">
        <v>454</v>
      </c>
      <c r="J31" s="2152"/>
      <c r="K31" s="2152"/>
      <c r="L31" s="2152"/>
      <c r="M31" s="2152"/>
      <c r="N31" s="2152"/>
      <c r="O31" s="2152"/>
      <c r="P31" s="2152"/>
      <c r="Q31" s="2128"/>
      <c r="R31" s="2129"/>
      <c r="S31" s="2129"/>
      <c r="T31" s="2129"/>
      <c r="U31" s="2129" t="s">
        <v>815</v>
      </c>
      <c r="V31" s="2132"/>
      <c r="W31" s="2128"/>
      <c r="X31" s="2129"/>
      <c r="Y31" s="2129"/>
      <c r="Z31" s="2129"/>
      <c r="AA31" s="2129" t="s">
        <v>815</v>
      </c>
      <c r="AB31" s="2132"/>
      <c r="AC31" s="2128"/>
      <c r="AD31" s="2129"/>
      <c r="AE31" s="2129"/>
      <c r="AF31" s="2129"/>
      <c r="AG31" s="2129" t="s">
        <v>815</v>
      </c>
      <c r="AH31" s="2132"/>
      <c r="AI31" s="2128"/>
      <c r="AJ31" s="2129"/>
      <c r="AK31" s="2129"/>
      <c r="AL31" s="2129"/>
      <c r="AM31" s="2129" t="s">
        <v>815</v>
      </c>
      <c r="AN31" s="2132"/>
      <c r="AO31" s="2128"/>
      <c r="AP31" s="2129"/>
      <c r="AQ31" s="2129"/>
      <c r="AR31" s="2129"/>
      <c r="AS31" s="2129" t="s">
        <v>815</v>
      </c>
      <c r="AT31" s="2134"/>
    </row>
    <row r="32" spans="1:46" ht="9.75" customHeight="1" x14ac:dyDescent="0.15">
      <c r="A32" s="2217"/>
      <c r="B32" s="2218"/>
      <c r="C32" s="2180"/>
      <c r="D32" s="2181"/>
      <c r="E32" s="2190"/>
      <c r="F32" s="2191"/>
      <c r="G32" s="2191"/>
      <c r="H32" s="2191"/>
      <c r="I32" s="2152"/>
      <c r="J32" s="2152"/>
      <c r="K32" s="2152"/>
      <c r="L32" s="2152"/>
      <c r="M32" s="2152"/>
      <c r="N32" s="2152"/>
      <c r="O32" s="2152"/>
      <c r="P32" s="2152"/>
      <c r="Q32" s="2130"/>
      <c r="R32" s="2131"/>
      <c r="S32" s="2131"/>
      <c r="T32" s="2131"/>
      <c r="U32" s="2131"/>
      <c r="V32" s="2133"/>
      <c r="W32" s="2130"/>
      <c r="X32" s="2131"/>
      <c r="Y32" s="2131"/>
      <c r="Z32" s="2131"/>
      <c r="AA32" s="2131"/>
      <c r="AB32" s="2133"/>
      <c r="AC32" s="2130"/>
      <c r="AD32" s="2131"/>
      <c r="AE32" s="2131"/>
      <c r="AF32" s="2131"/>
      <c r="AG32" s="2131"/>
      <c r="AH32" s="2133"/>
      <c r="AI32" s="2130"/>
      <c r="AJ32" s="2131"/>
      <c r="AK32" s="2131"/>
      <c r="AL32" s="2131"/>
      <c r="AM32" s="2131"/>
      <c r="AN32" s="2133"/>
      <c r="AO32" s="2130"/>
      <c r="AP32" s="2131"/>
      <c r="AQ32" s="2131"/>
      <c r="AR32" s="2131"/>
      <c r="AS32" s="2131"/>
      <c r="AT32" s="2135"/>
    </row>
    <row r="33" spans="1:46" ht="19.5" customHeight="1" x14ac:dyDescent="0.15">
      <c r="A33" s="2217"/>
      <c r="B33" s="2218"/>
      <c r="C33" s="2180"/>
      <c r="D33" s="2181"/>
      <c r="E33" s="2190"/>
      <c r="F33" s="2191"/>
      <c r="G33" s="2191"/>
      <c r="H33" s="2191"/>
      <c r="I33" s="2152" t="s">
        <v>455</v>
      </c>
      <c r="J33" s="2152"/>
      <c r="K33" s="2152"/>
      <c r="L33" s="2152"/>
      <c r="M33" s="2152"/>
      <c r="N33" s="2152"/>
      <c r="O33" s="2152"/>
      <c r="P33" s="2152"/>
      <c r="Q33" s="2146"/>
      <c r="R33" s="2147"/>
      <c r="S33" s="2147"/>
      <c r="T33" s="2147"/>
      <c r="U33" s="2147"/>
      <c r="V33" s="2176"/>
      <c r="W33" s="2146"/>
      <c r="X33" s="2147"/>
      <c r="Y33" s="2147"/>
      <c r="Z33" s="2147"/>
      <c r="AA33" s="2147"/>
      <c r="AB33" s="2176"/>
      <c r="AC33" s="2146"/>
      <c r="AD33" s="2147"/>
      <c r="AE33" s="2147"/>
      <c r="AF33" s="2147"/>
      <c r="AG33" s="2147"/>
      <c r="AH33" s="2176"/>
      <c r="AI33" s="2146"/>
      <c r="AJ33" s="2147"/>
      <c r="AK33" s="2147"/>
      <c r="AL33" s="2147"/>
      <c r="AM33" s="2147"/>
      <c r="AN33" s="2176"/>
      <c r="AO33" s="2146"/>
      <c r="AP33" s="2147"/>
      <c r="AQ33" s="2147"/>
      <c r="AR33" s="2147"/>
      <c r="AS33" s="2147"/>
      <c r="AT33" s="2148"/>
    </row>
    <row r="34" spans="1:46" ht="19.5" customHeight="1" x14ac:dyDescent="0.15">
      <c r="A34" s="2217"/>
      <c r="B34" s="2218"/>
      <c r="C34" s="2180"/>
      <c r="D34" s="2181"/>
      <c r="E34" s="2190"/>
      <c r="F34" s="2191"/>
      <c r="G34" s="2191"/>
      <c r="H34" s="2191"/>
      <c r="I34" s="2152"/>
      <c r="J34" s="2152"/>
      <c r="K34" s="2152"/>
      <c r="L34" s="2152"/>
      <c r="M34" s="2152"/>
      <c r="N34" s="2152"/>
      <c r="O34" s="2152"/>
      <c r="P34" s="2152"/>
      <c r="Q34" s="2149"/>
      <c r="R34" s="2150"/>
      <c r="S34" s="2150"/>
      <c r="T34" s="2150"/>
      <c r="U34" s="2150"/>
      <c r="V34" s="2177"/>
      <c r="W34" s="2149"/>
      <c r="X34" s="2150"/>
      <c r="Y34" s="2150"/>
      <c r="Z34" s="2150"/>
      <c r="AA34" s="2150"/>
      <c r="AB34" s="2177"/>
      <c r="AC34" s="2149"/>
      <c r="AD34" s="2150"/>
      <c r="AE34" s="2150"/>
      <c r="AF34" s="2150"/>
      <c r="AG34" s="2150"/>
      <c r="AH34" s="2177"/>
      <c r="AI34" s="2149"/>
      <c r="AJ34" s="2150"/>
      <c r="AK34" s="2150"/>
      <c r="AL34" s="2150"/>
      <c r="AM34" s="2150"/>
      <c r="AN34" s="2177"/>
      <c r="AO34" s="2149"/>
      <c r="AP34" s="2150"/>
      <c r="AQ34" s="2150"/>
      <c r="AR34" s="2150"/>
      <c r="AS34" s="2150"/>
      <c r="AT34" s="2151"/>
    </row>
    <row r="35" spans="1:46" x14ac:dyDescent="0.15">
      <c r="A35" s="2217"/>
      <c r="B35" s="2218"/>
      <c r="C35" s="2180"/>
      <c r="D35" s="2181"/>
      <c r="E35" s="2190"/>
      <c r="F35" s="2191"/>
      <c r="G35" s="2191"/>
      <c r="H35" s="2191"/>
      <c r="I35" s="2152" t="s">
        <v>456</v>
      </c>
      <c r="J35" s="2152"/>
      <c r="K35" s="2152"/>
      <c r="L35" s="2152"/>
      <c r="M35" s="2152"/>
      <c r="N35" s="2152"/>
      <c r="O35" s="2152"/>
      <c r="P35" s="2152"/>
      <c r="Q35" s="2142"/>
      <c r="R35" s="2143"/>
      <c r="S35" s="2143"/>
      <c r="T35" s="2143"/>
      <c r="U35" s="2136" t="s">
        <v>448</v>
      </c>
      <c r="V35" s="2140"/>
      <c r="W35" s="2142"/>
      <c r="X35" s="2143"/>
      <c r="Y35" s="2143"/>
      <c r="Z35" s="2143"/>
      <c r="AA35" s="2136" t="s">
        <v>448</v>
      </c>
      <c r="AB35" s="2140"/>
      <c r="AC35" s="2142"/>
      <c r="AD35" s="2143"/>
      <c r="AE35" s="2143"/>
      <c r="AF35" s="2143"/>
      <c r="AG35" s="2136" t="s">
        <v>448</v>
      </c>
      <c r="AH35" s="2140"/>
      <c r="AI35" s="2142"/>
      <c r="AJ35" s="2143"/>
      <c r="AK35" s="2143"/>
      <c r="AL35" s="2143"/>
      <c r="AM35" s="2136" t="s">
        <v>448</v>
      </c>
      <c r="AN35" s="2140"/>
      <c r="AO35" s="2142"/>
      <c r="AP35" s="2143"/>
      <c r="AQ35" s="2143"/>
      <c r="AR35" s="2143"/>
      <c r="AS35" s="2136" t="s">
        <v>448</v>
      </c>
      <c r="AT35" s="2137"/>
    </row>
    <row r="36" spans="1:46" x14ac:dyDescent="0.15">
      <c r="A36" s="2217"/>
      <c r="B36" s="2218"/>
      <c r="C36" s="2182"/>
      <c r="D36" s="2183"/>
      <c r="E36" s="2194"/>
      <c r="F36" s="2195"/>
      <c r="G36" s="2195"/>
      <c r="H36" s="2195"/>
      <c r="I36" s="2159"/>
      <c r="J36" s="2159"/>
      <c r="K36" s="2159"/>
      <c r="L36" s="2159"/>
      <c r="M36" s="2159"/>
      <c r="N36" s="2159"/>
      <c r="O36" s="2159"/>
      <c r="P36" s="2159"/>
      <c r="Q36" s="2144"/>
      <c r="R36" s="2145"/>
      <c r="S36" s="2145"/>
      <c r="T36" s="2145"/>
      <c r="U36" s="2138"/>
      <c r="V36" s="2141"/>
      <c r="W36" s="2144"/>
      <c r="X36" s="2145"/>
      <c r="Y36" s="2145"/>
      <c r="Z36" s="2145"/>
      <c r="AA36" s="2138"/>
      <c r="AB36" s="2141"/>
      <c r="AC36" s="2144"/>
      <c r="AD36" s="2145"/>
      <c r="AE36" s="2145"/>
      <c r="AF36" s="2145"/>
      <c r="AG36" s="2138"/>
      <c r="AH36" s="2141"/>
      <c r="AI36" s="2144"/>
      <c r="AJ36" s="2145"/>
      <c r="AK36" s="2145"/>
      <c r="AL36" s="2145"/>
      <c r="AM36" s="2138"/>
      <c r="AN36" s="2141"/>
      <c r="AO36" s="2144"/>
      <c r="AP36" s="2145"/>
      <c r="AQ36" s="2145"/>
      <c r="AR36" s="2145"/>
      <c r="AS36" s="2138"/>
      <c r="AT36" s="2139"/>
    </row>
    <row r="37" spans="1:46" ht="23.25" customHeight="1" x14ac:dyDescent="0.15">
      <c r="A37" s="2217"/>
      <c r="B37" s="2218"/>
      <c r="C37" s="2178" t="s">
        <v>457</v>
      </c>
      <c r="D37" s="2179"/>
      <c r="E37" s="2184" t="s">
        <v>442</v>
      </c>
      <c r="F37" s="2185"/>
      <c r="G37" s="2185"/>
      <c r="H37" s="2185"/>
      <c r="I37" s="2153"/>
      <c r="J37" s="2154"/>
      <c r="K37" s="2154"/>
      <c r="L37" s="2154"/>
      <c r="M37" s="2154"/>
      <c r="N37" s="2154"/>
      <c r="O37" s="2154"/>
      <c r="P37" s="2154"/>
      <c r="Q37" s="2154"/>
      <c r="R37" s="2154"/>
      <c r="S37" s="2154"/>
      <c r="T37" s="2154"/>
      <c r="U37" s="2154"/>
      <c r="V37" s="2188"/>
      <c r="W37" s="2185" t="s">
        <v>443</v>
      </c>
      <c r="X37" s="2185"/>
      <c r="Y37" s="2185"/>
      <c r="Z37" s="2185"/>
      <c r="AA37" s="2185"/>
      <c r="AB37" s="2185"/>
      <c r="AC37" s="2185"/>
      <c r="AD37" s="2185"/>
      <c r="AE37" s="2185"/>
      <c r="AF37" s="2185"/>
      <c r="AG37" s="2185"/>
      <c r="AH37" s="2153"/>
      <c r="AI37" s="2154"/>
      <c r="AJ37" s="2154"/>
      <c r="AK37" s="2154"/>
      <c r="AL37" s="2154"/>
      <c r="AM37" s="2154"/>
      <c r="AN37" s="2154"/>
      <c r="AO37" s="2154"/>
      <c r="AP37" s="2154"/>
      <c r="AQ37" s="2154"/>
      <c r="AR37" s="2154"/>
      <c r="AS37" s="2154"/>
      <c r="AT37" s="2155"/>
    </row>
    <row r="38" spans="1:46" ht="19.5" customHeight="1" x14ac:dyDescent="0.15">
      <c r="A38" s="2217"/>
      <c r="B38" s="2218"/>
      <c r="C38" s="2180"/>
      <c r="D38" s="2181"/>
      <c r="E38" s="2186"/>
      <c r="F38" s="2187"/>
      <c r="G38" s="2187"/>
      <c r="H38" s="2187"/>
      <c r="I38" s="2156"/>
      <c r="J38" s="2157"/>
      <c r="K38" s="2157"/>
      <c r="L38" s="2157"/>
      <c r="M38" s="2157"/>
      <c r="N38" s="2157"/>
      <c r="O38" s="2157"/>
      <c r="P38" s="2157"/>
      <c r="Q38" s="2157"/>
      <c r="R38" s="2157"/>
      <c r="S38" s="2157"/>
      <c r="T38" s="2157"/>
      <c r="U38" s="2157"/>
      <c r="V38" s="2189"/>
      <c r="W38" s="2187"/>
      <c r="X38" s="2187"/>
      <c r="Y38" s="2187"/>
      <c r="Z38" s="2187"/>
      <c r="AA38" s="2187"/>
      <c r="AB38" s="2187"/>
      <c r="AC38" s="2187"/>
      <c r="AD38" s="2187"/>
      <c r="AE38" s="2187"/>
      <c r="AF38" s="2187"/>
      <c r="AG38" s="2187"/>
      <c r="AH38" s="2156"/>
      <c r="AI38" s="2157"/>
      <c r="AJ38" s="2157"/>
      <c r="AK38" s="2157"/>
      <c r="AL38" s="2157"/>
      <c r="AM38" s="2157"/>
      <c r="AN38" s="2157"/>
      <c r="AO38" s="2157"/>
      <c r="AP38" s="2157"/>
      <c r="AQ38" s="2157"/>
      <c r="AR38" s="2157"/>
      <c r="AS38" s="2157"/>
      <c r="AT38" s="2158"/>
    </row>
    <row r="39" spans="1:46" x14ac:dyDescent="0.15">
      <c r="A39" s="2217"/>
      <c r="B39" s="2218"/>
      <c r="C39" s="2180"/>
      <c r="D39" s="2181"/>
      <c r="E39" s="2190" t="s">
        <v>461</v>
      </c>
      <c r="F39" s="2191"/>
      <c r="G39" s="2191"/>
      <c r="H39" s="2191"/>
      <c r="I39" s="2192"/>
      <c r="J39" s="2192"/>
      <c r="K39" s="2192"/>
      <c r="L39" s="2192"/>
      <c r="M39" s="2192"/>
      <c r="N39" s="2192"/>
      <c r="O39" s="2192"/>
      <c r="P39" s="2192"/>
      <c r="Q39" s="2192"/>
      <c r="R39" s="2192"/>
      <c r="S39" s="2192"/>
      <c r="T39" s="2192"/>
      <c r="U39" s="2192"/>
      <c r="V39" s="2192"/>
      <c r="W39" s="2193" t="s">
        <v>444</v>
      </c>
      <c r="X39" s="2193"/>
      <c r="Y39" s="2193"/>
      <c r="Z39" s="2193"/>
      <c r="AA39" s="2193"/>
      <c r="AB39" s="2193"/>
      <c r="AC39" s="2193"/>
      <c r="AD39" s="2193"/>
      <c r="AE39" s="2193"/>
      <c r="AF39" s="2193"/>
      <c r="AG39" s="2193"/>
      <c r="AH39" s="2160"/>
      <c r="AI39" s="2161"/>
      <c r="AJ39" s="2161"/>
      <c r="AK39" s="2161"/>
      <c r="AL39" s="2161"/>
      <c r="AM39" s="2161"/>
      <c r="AN39" s="2161"/>
      <c r="AO39" s="2161"/>
      <c r="AP39" s="2161"/>
      <c r="AQ39" s="2161"/>
      <c r="AR39" s="2161"/>
      <c r="AS39" s="2164" t="s">
        <v>445</v>
      </c>
      <c r="AT39" s="2165"/>
    </row>
    <row r="40" spans="1:46" ht="13.5" customHeight="1" x14ac:dyDescent="0.15">
      <c r="A40" s="2217"/>
      <c r="B40" s="2218"/>
      <c r="C40" s="2180"/>
      <c r="D40" s="2181"/>
      <c r="E40" s="2190"/>
      <c r="F40" s="2191"/>
      <c r="G40" s="2191"/>
      <c r="H40" s="2191"/>
      <c r="I40" s="2192"/>
      <c r="J40" s="2192"/>
      <c r="K40" s="2192"/>
      <c r="L40" s="2192"/>
      <c r="M40" s="2192"/>
      <c r="N40" s="2192"/>
      <c r="O40" s="2192"/>
      <c r="P40" s="2192"/>
      <c r="Q40" s="2192"/>
      <c r="R40" s="2192"/>
      <c r="S40" s="2192"/>
      <c r="T40" s="2192"/>
      <c r="U40" s="2192"/>
      <c r="V40" s="2192"/>
      <c r="W40" s="2193"/>
      <c r="X40" s="2193"/>
      <c r="Y40" s="2193"/>
      <c r="Z40" s="2193"/>
      <c r="AA40" s="2193"/>
      <c r="AB40" s="2193"/>
      <c r="AC40" s="2193"/>
      <c r="AD40" s="2193"/>
      <c r="AE40" s="2193"/>
      <c r="AF40" s="2193"/>
      <c r="AG40" s="2193"/>
      <c r="AH40" s="2162"/>
      <c r="AI40" s="2163"/>
      <c r="AJ40" s="2163"/>
      <c r="AK40" s="2163"/>
      <c r="AL40" s="2163"/>
      <c r="AM40" s="2163"/>
      <c r="AN40" s="2163"/>
      <c r="AO40" s="2163"/>
      <c r="AP40" s="2163"/>
      <c r="AQ40" s="2163"/>
      <c r="AR40" s="2163"/>
      <c r="AS40" s="2164"/>
      <c r="AT40" s="2165"/>
    </row>
    <row r="41" spans="1:46" ht="13.5" customHeight="1" x14ac:dyDescent="0.15">
      <c r="A41" s="2217"/>
      <c r="B41" s="2218"/>
      <c r="C41" s="2180"/>
      <c r="D41" s="2181"/>
      <c r="E41" s="2190"/>
      <c r="F41" s="2191"/>
      <c r="G41" s="2191"/>
      <c r="H41" s="2191"/>
      <c r="I41" s="2192"/>
      <c r="J41" s="2192"/>
      <c r="K41" s="2192"/>
      <c r="L41" s="2192"/>
      <c r="M41" s="2192"/>
      <c r="N41" s="2192"/>
      <c r="O41" s="2192"/>
      <c r="P41" s="2192"/>
      <c r="Q41" s="2192"/>
      <c r="R41" s="2192"/>
      <c r="S41" s="2192"/>
      <c r="T41" s="2192"/>
      <c r="U41" s="2192"/>
      <c r="V41" s="2192"/>
      <c r="W41" s="2193" t="s">
        <v>458</v>
      </c>
      <c r="X41" s="2193"/>
      <c r="Y41" s="2193"/>
      <c r="Z41" s="2193"/>
      <c r="AA41" s="2193"/>
      <c r="AB41" s="2193"/>
      <c r="AC41" s="2193"/>
      <c r="AD41" s="2193"/>
      <c r="AE41" s="2193"/>
      <c r="AF41" s="2193"/>
      <c r="AG41" s="2193"/>
      <c r="AH41" s="2152" t="s">
        <v>459</v>
      </c>
      <c r="AI41" s="2152"/>
      <c r="AJ41" s="2152"/>
      <c r="AK41" s="2152"/>
      <c r="AL41" s="2152"/>
      <c r="AM41" s="2152"/>
      <c r="AN41" s="2166"/>
      <c r="AO41" s="2167"/>
      <c r="AP41" s="2167"/>
      <c r="AQ41" s="2167"/>
      <c r="AR41" s="2167"/>
      <c r="AS41" s="2164" t="s">
        <v>448</v>
      </c>
      <c r="AT41" s="2165"/>
    </row>
    <row r="42" spans="1:46" ht="13.5" customHeight="1" x14ac:dyDescent="0.15">
      <c r="A42" s="2217"/>
      <c r="B42" s="2218"/>
      <c r="C42" s="2180"/>
      <c r="D42" s="2181"/>
      <c r="E42" s="2190"/>
      <c r="F42" s="2191"/>
      <c r="G42" s="2191"/>
      <c r="H42" s="2191"/>
      <c r="I42" s="2192"/>
      <c r="J42" s="2192"/>
      <c r="K42" s="2192"/>
      <c r="L42" s="2192"/>
      <c r="M42" s="2192"/>
      <c r="N42" s="2192"/>
      <c r="O42" s="2192"/>
      <c r="P42" s="2192"/>
      <c r="Q42" s="2192"/>
      <c r="R42" s="2192"/>
      <c r="S42" s="2192"/>
      <c r="T42" s="2192"/>
      <c r="U42" s="2192"/>
      <c r="V42" s="2192"/>
      <c r="W42" s="2193"/>
      <c r="X42" s="2193"/>
      <c r="Y42" s="2193"/>
      <c r="Z42" s="2193"/>
      <c r="AA42" s="2193"/>
      <c r="AB42" s="2193"/>
      <c r="AC42" s="2193"/>
      <c r="AD42" s="2193"/>
      <c r="AE42" s="2193"/>
      <c r="AF42" s="2193"/>
      <c r="AG42" s="2193"/>
      <c r="AH42" s="2152"/>
      <c r="AI42" s="2152"/>
      <c r="AJ42" s="2152"/>
      <c r="AK42" s="2152"/>
      <c r="AL42" s="2152"/>
      <c r="AM42" s="2152"/>
      <c r="AN42" s="2168"/>
      <c r="AO42" s="2169"/>
      <c r="AP42" s="2169"/>
      <c r="AQ42" s="2169"/>
      <c r="AR42" s="2169"/>
      <c r="AS42" s="2164"/>
      <c r="AT42" s="2165"/>
    </row>
    <row r="43" spans="1:46" ht="13.5" customHeight="1" x14ac:dyDescent="0.15">
      <c r="A43" s="2217"/>
      <c r="B43" s="2218"/>
      <c r="C43" s="2180"/>
      <c r="D43" s="2181"/>
      <c r="E43" s="2190"/>
      <c r="F43" s="2191"/>
      <c r="G43" s="2191"/>
      <c r="H43" s="2191"/>
      <c r="I43" s="2192"/>
      <c r="J43" s="2192"/>
      <c r="K43" s="2192"/>
      <c r="L43" s="2192"/>
      <c r="M43" s="2192"/>
      <c r="N43" s="2192"/>
      <c r="O43" s="2192"/>
      <c r="P43" s="2192"/>
      <c r="Q43" s="2192"/>
      <c r="R43" s="2192"/>
      <c r="S43" s="2192"/>
      <c r="T43" s="2192"/>
      <c r="U43" s="2192"/>
      <c r="V43" s="2192"/>
      <c r="W43" s="2193"/>
      <c r="X43" s="2193"/>
      <c r="Y43" s="2193"/>
      <c r="Z43" s="2193"/>
      <c r="AA43" s="2193"/>
      <c r="AB43" s="2193"/>
      <c r="AC43" s="2193"/>
      <c r="AD43" s="2193"/>
      <c r="AE43" s="2193"/>
      <c r="AF43" s="2193"/>
      <c r="AG43" s="2193"/>
      <c r="AH43" s="2152"/>
      <c r="AI43" s="2152"/>
      <c r="AJ43" s="2152"/>
      <c r="AK43" s="2152"/>
      <c r="AL43" s="2152"/>
      <c r="AM43" s="2152"/>
      <c r="AN43" s="2168"/>
      <c r="AO43" s="2169"/>
      <c r="AP43" s="2169"/>
      <c r="AQ43" s="2169"/>
      <c r="AR43" s="2169"/>
      <c r="AS43" s="2164"/>
      <c r="AT43" s="2165"/>
    </row>
    <row r="44" spans="1:46" ht="13.5" customHeight="1" x14ac:dyDescent="0.15">
      <c r="A44" s="2217"/>
      <c r="B44" s="2218"/>
      <c r="C44" s="2180"/>
      <c r="D44" s="2181"/>
      <c r="E44" s="2190"/>
      <c r="F44" s="2191"/>
      <c r="G44" s="2191"/>
      <c r="H44" s="2191"/>
      <c r="I44" s="2192"/>
      <c r="J44" s="2192"/>
      <c r="K44" s="2192"/>
      <c r="L44" s="2192"/>
      <c r="M44" s="2192"/>
      <c r="N44" s="2192"/>
      <c r="O44" s="2192"/>
      <c r="P44" s="2192"/>
      <c r="Q44" s="2192"/>
      <c r="R44" s="2192"/>
      <c r="S44" s="2192"/>
      <c r="T44" s="2192"/>
      <c r="U44" s="2192"/>
      <c r="V44" s="2192"/>
      <c r="W44" s="2193"/>
      <c r="X44" s="2193"/>
      <c r="Y44" s="2193"/>
      <c r="Z44" s="2193"/>
      <c r="AA44" s="2193"/>
      <c r="AB44" s="2193"/>
      <c r="AC44" s="2193"/>
      <c r="AD44" s="2193"/>
      <c r="AE44" s="2193"/>
      <c r="AF44" s="2193"/>
      <c r="AG44" s="2193"/>
      <c r="AH44" s="2152"/>
      <c r="AI44" s="2152"/>
      <c r="AJ44" s="2152"/>
      <c r="AK44" s="2152"/>
      <c r="AL44" s="2152"/>
      <c r="AM44" s="2152"/>
      <c r="AN44" s="2168"/>
      <c r="AO44" s="2169"/>
      <c r="AP44" s="2169"/>
      <c r="AQ44" s="2169"/>
      <c r="AR44" s="2169"/>
      <c r="AS44" s="2164"/>
      <c r="AT44" s="2165"/>
    </row>
    <row r="45" spans="1:46" ht="13.5" customHeight="1" x14ac:dyDescent="0.15">
      <c r="A45" s="2217"/>
      <c r="B45" s="2218"/>
      <c r="C45" s="2180"/>
      <c r="D45" s="2181"/>
      <c r="E45" s="2190"/>
      <c r="F45" s="2191"/>
      <c r="G45" s="2191"/>
      <c r="H45" s="2191"/>
      <c r="I45" s="2192"/>
      <c r="J45" s="2192"/>
      <c r="K45" s="2192"/>
      <c r="L45" s="2192"/>
      <c r="M45" s="2192"/>
      <c r="N45" s="2192"/>
      <c r="O45" s="2192"/>
      <c r="P45" s="2192"/>
      <c r="Q45" s="2192"/>
      <c r="R45" s="2192"/>
      <c r="S45" s="2192"/>
      <c r="T45" s="2192"/>
      <c r="U45" s="2192"/>
      <c r="V45" s="2192"/>
      <c r="W45" s="2193"/>
      <c r="X45" s="2193"/>
      <c r="Y45" s="2193"/>
      <c r="Z45" s="2193"/>
      <c r="AA45" s="2193"/>
      <c r="AB45" s="2193"/>
      <c r="AC45" s="2193"/>
      <c r="AD45" s="2193"/>
      <c r="AE45" s="2193"/>
      <c r="AF45" s="2193"/>
      <c r="AG45" s="2193"/>
      <c r="AH45" s="2152" t="s">
        <v>460</v>
      </c>
      <c r="AI45" s="2152"/>
      <c r="AJ45" s="2152"/>
      <c r="AK45" s="2152"/>
      <c r="AL45" s="2152"/>
      <c r="AM45" s="2152"/>
      <c r="AN45" s="2170"/>
      <c r="AO45" s="2171"/>
      <c r="AP45" s="2171"/>
      <c r="AQ45" s="2171"/>
      <c r="AR45" s="2171"/>
      <c r="AS45" s="2164" t="s">
        <v>448</v>
      </c>
      <c r="AT45" s="2165"/>
    </row>
    <row r="46" spans="1:46" ht="13.5" customHeight="1" x14ac:dyDescent="0.15">
      <c r="A46" s="2217"/>
      <c r="B46" s="2218"/>
      <c r="C46" s="2180"/>
      <c r="D46" s="2181"/>
      <c r="E46" s="2190"/>
      <c r="F46" s="2191"/>
      <c r="G46" s="2191"/>
      <c r="H46" s="2191"/>
      <c r="I46" s="2192"/>
      <c r="J46" s="2192"/>
      <c r="K46" s="2192"/>
      <c r="L46" s="2192"/>
      <c r="M46" s="2192"/>
      <c r="N46" s="2192"/>
      <c r="O46" s="2192"/>
      <c r="P46" s="2192"/>
      <c r="Q46" s="2192"/>
      <c r="R46" s="2192"/>
      <c r="S46" s="2192"/>
      <c r="T46" s="2192"/>
      <c r="U46" s="2192"/>
      <c r="V46" s="2192"/>
      <c r="W46" s="2193"/>
      <c r="X46" s="2193"/>
      <c r="Y46" s="2193"/>
      <c r="Z46" s="2193"/>
      <c r="AA46" s="2193"/>
      <c r="AB46" s="2193"/>
      <c r="AC46" s="2193"/>
      <c r="AD46" s="2193"/>
      <c r="AE46" s="2193"/>
      <c r="AF46" s="2193"/>
      <c r="AG46" s="2193"/>
      <c r="AH46" s="2152"/>
      <c r="AI46" s="2152"/>
      <c r="AJ46" s="2152"/>
      <c r="AK46" s="2152"/>
      <c r="AL46" s="2152"/>
      <c r="AM46" s="2152"/>
      <c r="AN46" s="2172"/>
      <c r="AO46" s="2173"/>
      <c r="AP46" s="2173"/>
      <c r="AQ46" s="2173"/>
      <c r="AR46" s="2173"/>
      <c r="AS46" s="2164"/>
      <c r="AT46" s="2165"/>
    </row>
    <row r="47" spans="1:46" ht="13.5" customHeight="1" x14ac:dyDescent="0.15">
      <c r="A47" s="2217"/>
      <c r="B47" s="2218"/>
      <c r="C47" s="2180"/>
      <c r="D47" s="2181"/>
      <c r="E47" s="2190"/>
      <c r="F47" s="2191"/>
      <c r="G47" s="2191"/>
      <c r="H47" s="2191"/>
      <c r="I47" s="2192"/>
      <c r="J47" s="2192"/>
      <c r="K47" s="2192"/>
      <c r="L47" s="2192"/>
      <c r="M47" s="2192"/>
      <c r="N47" s="2192"/>
      <c r="O47" s="2192"/>
      <c r="P47" s="2192"/>
      <c r="Q47" s="2192"/>
      <c r="R47" s="2192"/>
      <c r="S47" s="2192"/>
      <c r="T47" s="2192"/>
      <c r="U47" s="2192"/>
      <c r="V47" s="2192"/>
      <c r="W47" s="2193"/>
      <c r="X47" s="2193"/>
      <c r="Y47" s="2193"/>
      <c r="Z47" s="2193"/>
      <c r="AA47" s="2193"/>
      <c r="AB47" s="2193"/>
      <c r="AC47" s="2193"/>
      <c r="AD47" s="2193"/>
      <c r="AE47" s="2193"/>
      <c r="AF47" s="2193"/>
      <c r="AG47" s="2193"/>
      <c r="AH47" s="2152"/>
      <c r="AI47" s="2152"/>
      <c r="AJ47" s="2152"/>
      <c r="AK47" s="2152"/>
      <c r="AL47" s="2152"/>
      <c r="AM47" s="2152"/>
      <c r="AN47" s="2172"/>
      <c r="AO47" s="2173"/>
      <c r="AP47" s="2173"/>
      <c r="AQ47" s="2173"/>
      <c r="AR47" s="2173"/>
      <c r="AS47" s="2164"/>
      <c r="AT47" s="2165"/>
    </row>
    <row r="48" spans="1:46" ht="13.5" customHeight="1" x14ac:dyDescent="0.15">
      <c r="A48" s="2217"/>
      <c r="B48" s="2218"/>
      <c r="C48" s="2180"/>
      <c r="D48" s="2181"/>
      <c r="E48" s="2190"/>
      <c r="F48" s="2191"/>
      <c r="G48" s="2191"/>
      <c r="H48" s="2191"/>
      <c r="I48" s="2192"/>
      <c r="J48" s="2192"/>
      <c r="K48" s="2192"/>
      <c r="L48" s="2192"/>
      <c r="M48" s="2192"/>
      <c r="N48" s="2192"/>
      <c r="O48" s="2192"/>
      <c r="P48" s="2192"/>
      <c r="Q48" s="2192"/>
      <c r="R48" s="2192"/>
      <c r="S48" s="2192"/>
      <c r="T48" s="2192"/>
      <c r="U48" s="2192"/>
      <c r="V48" s="2192"/>
      <c r="W48" s="2193"/>
      <c r="X48" s="2193"/>
      <c r="Y48" s="2193"/>
      <c r="Z48" s="2193"/>
      <c r="AA48" s="2193"/>
      <c r="AB48" s="2193"/>
      <c r="AC48" s="2193"/>
      <c r="AD48" s="2193"/>
      <c r="AE48" s="2193"/>
      <c r="AF48" s="2193"/>
      <c r="AG48" s="2193"/>
      <c r="AH48" s="2152"/>
      <c r="AI48" s="2152"/>
      <c r="AJ48" s="2152"/>
      <c r="AK48" s="2152"/>
      <c r="AL48" s="2152"/>
      <c r="AM48" s="2152"/>
      <c r="AN48" s="2172"/>
      <c r="AO48" s="2173"/>
      <c r="AP48" s="2173"/>
      <c r="AQ48" s="2173"/>
      <c r="AR48" s="2173"/>
      <c r="AS48" s="2164"/>
      <c r="AT48" s="2165"/>
    </row>
    <row r="49" spans="1:46" ht="13.5" customHeight="1" x14ac:dyDescent="0.15">
      <c r="A49" s="2217"/>
      <c r="B49" s="2218"/>
      <c r="C49" s="2180"/>
      <c r="D49" s="2181"/>
      <c r="E49" s="2190"/>
      <c r="F49" s="2191"/>
      <c r="G49" s="2191"/>
      <c r="H49" s="2191"/>
      <c r="I49" s="2192"/>
      <c r="J49" s="2192"/>
      <c r="K49" s="2192"/>
      <c r="L49" s="2192"/>
      <c r="M49" s="2192"/>
      <c r="N49" s="2192"/>
      <c r="O49" s="2192"/>
      <c r="P49" s="2192"/>
      <c r="Q49" s="2192"/>
      <c r="R49" s="2192"/>
      <c r="S49" s="2192"/>
      <c r="T49" s="2192"/>
      <c r="U49" s="2192"/>
      <c r="V49" s="2192"/>
      <c r="W49" s="2193"/>
      <c r="X49" s="2193"/>
      <c r="Y49" s="2193"/>
      <c r="Z49" s="2193"/>
      <c r="AA49" s="2193"/>
      <c r="AB49" s="2193"/>
      <c r="AC49" s="2193"/>
      <c r="AD49" s="2193"/>
      <c r="AE49" s="2193"/>
      <c r="AF49" s="2193"/>
      <c r="AG49" s="2193"/>
      <c r="AH49" s="2152"/>
      <c r="AI49" s="2152"/>
      <c r="AJ49" s="2152"/>
      <c r="AK49" s="2152"/>
      <c r="AL49" s="2152"/>
      <c r="AM49" s="2152"/>
      <c r="AN49" s="2174"/>
      <c r="AO49" s="2175"/>
      <c r="AP49" s="2175"/>
      <c r="AQ49" s="2175"/>
      <c r="AR49" s="2175"/>
      <c r="AS49" s="2164"/>
      <c r="AT49" s="2165"/>
    </row>
    <row r="50" spans="1:46" ht="9.75" customHeight="1" x14ac:dyDescent="0.15">
      <c r="A50" s="2217"/>
      <c r="B50" s="2218"/>
      <c r="C50" s="2180"/>
      <c r="D50" s="2181"/>
      <c r="E50" s="2190" t="s">
        <v>453</v>
      </c>
      <c r="F50" s="2191"/>
      <c r="G50" s="2191"/>
      <c r="H50" s="2191"/>
      <c r="I50" s="2152" t="s">
        <v>454</v>
      </c>
      <c r="J50" s="2152"/>
      <c r="K50" s="2152"/>
      <c r="L50" s="2152"/>
      <c r="M50" s="2152"/>
      <c r="N50" s="2152"/>
      <c r="O50" s="2152"/>
      <c r="P50" s="2152"/>
      <c r="Q50" s="2128"/>
      <c r="R50" s="2129"/>
      <c r="S50" s="2129"/>
      <c r="T50" s="2129"/>
      <c r="U50" s="2129" t="s">
        <v>815</v>
      </c>
      <c r="V50" s="2132"/>
      <c r="W50" s="2128"/>
      <c r="X50" s="2129"/>
      <c r="Y50" s="2129"/>
      <c r="Z50" s="2129"/>
      <c r="AA50" s="2129" t="s">
        <v>815</v>
      </c>
      <c r="AB50" s="2132"/>
      <c r="AC50" s="2128"/>
      <c r="AD50" s="2129"/>
      <c r="AE50" s="2129"/>
      <c r="AF50" s="2129"/>
      <c r="AG50" s="2129" t="s">
        <v>815</v>
      </c>
      <c r="AH50" s="2132"/>
      <c r="AI50" s="2128"/>
      <c r="AJ50" s="2129"/>
      <c r="AK50" s="2129"/>
      <c r="AL50" s="2129"/>
      <c r="AM50" s="2129" t="s">
        <v>815</v>
      </c>
      <c r="AN50" s="2132"/>
      <c r="AO50" s="2128"/>
      <c r="AP50" s="2129"/>
      <c r="AQ50" s="2129"/>
      <c r="AR50" s="2129"/>
      <c r="AS50" s="2129" t="s">
        <v>815</v>
      </c>
      <c r="AT50" s="2134"/>
    </row>
    <row r="51" spans="1:46" ht="9.75" customHeight="1" x14ac:dyDescent="0.15">
      <c r="A51" s="2217"/>
      <c r="B51" s="2218"/>
      <c r="C51" s="2180"/>
      <c r="D51" s="2181"/>
      <c r="E51" s="2190"/>
      <c r="F51" s="2191"/>
      <c r="G51" s="2191"/>
      <c r="H51" s="2191"/>
      <c r="I51" s="2152"/>
      <c r="J51" s="2152"/>
      <c r="K51" s="2152"/>
      <c r="L51" s="2152"/>
      <c r="M51" s="2152"/>
      <c r="N51" s="2152"/>
      <c r="O51" s="2152"/>
      <c r="P51" s="2152"/>
      <c r="Q51" s="2130"/>
      <c r="R51" s="2131"/>
      <c r="S51" s="2131"/>
      <c r="T51" s="2131"/>
      <c r="U51" s="2131"/>
      <c r="V51" s="2133"/>
      <c r="W51" s="2130"/>
      <c r="X51" s="2131"/>
      <c r="Y51" s="2131"/>
      <c r="Z51" s="2131"/>
      <c r="AA51" s="2131"/>
      <c r="AB51" s="2133"/>
      <c r="AC51" s="2130"/>
      <c r="AD51" s="2131"/>
      <c r="AE51" s="2131"/>
      <c r="AF51" s="2131"/>
      <c r="AG51" s="2131"/>
      <c r="AH51" s="2133"/>
      <c r="AI51" s="2130"/>
      <c r="AJ51" s="2131"/>
      <c r="AK51" s="2131"/>
      <c r="AL51" s="2131"/>
      <c r="AM51" s="2131"/>
      <c r="AN51" s="2133"/>
      <c r="AO51" s="2130"/>
      <c r="AP51" s="2131"/>
      <c r="AQ51" s="2131"/>
      <c r="AR51" s="2131"/>
      <c r="AS51" s="2131"/>
      <c r="AT51" s="2135"/>
    </row>
    <row r="52" spans="1:46" ht="18.75" customHeight="1" x14ac:dyDescent="0.15">
      <c r="A52" s="2217"/>
      <c r="B52" s="2218"/>
      <c r="C52" s="2180"/>
      <c r="D52" s="2181"/>
      <c r="E52" s="2190"/>
      <c r="F52" s="2191"/>
      <c r="G52" s="2191"/>
      <c r="H52" s="2191"/>
      <c r="I52" s="2152" t="s">
        <v>455</v>
      </c>
      <c r="J52" s="2152"/>
      <c r="K52" s="2152"/>
      <c r="L52" s="2152"/>
      <c r="M52" s="2152"/>
      <c r="N52" s="2152"/>
      <c r="O52" s="2152"/>
      <c r="P52" s="2152"/>
      <c r="Q52" s="2146"/>
      <c r="R52" s="2147"/>
      <c r="S52" s="2147"/>
      <c r="T52" s="2147"/>
      <c r="U52" s="2147"/>
      <c r="V52" s="2176"/>
      <c r="W52" s="2146"/>
      <c r="X52" s="2147"/>
      <c r="Y52" s="2147"/>
      <c r="Z52" s="2147"/>
      <c r="AA52" s="2147"/>
      <c r="AB52" s="2176"/>
      <c r="AC52" s="2146"/>
      <c r="AD52" s="2147"/>
      <c r="AE52" s="2147"/>
      <c r="AF52" s="2147"/>
      <c r="AG52" s="2147"/>
      <c r="AH52" s="2176"/>
      <c r="AI52" s="2146"/>
      <c r="AJ52" s="2147"/>
      <c r="AK52" s="2147"/>
      <c r="AL52" s="2147"/>
      <c r="AM52" s="2147"/>
      <c r="AN52" s="2176"/>
      <c r="AO52" s="2146"/>
      <c r="AP52" s="2147"/>
      <c r="AQ52" s="2147"/>
      <c r="AR52" s="2147"/>
      <c r="AS52" s="2147"/>
      <c r="AT52" s="2148"/>
    </row>
    <row r="53" spans="1:46" ht="18.75" customHeight="1" x14ac:dyDescent="0.15">
      <c r="A53" s="2217"/>
      <c r="B53" s="2218"/>
      <c r="C53" s="2180"/>
      <c r="D53" s="2181"/>
      <c r="E53" s="2190"/>
      <c r="F53" s="2191"/>
      <c r="G53" s="2191"/>
      <c r="H53" s="2191"/>
      <c r="I53" s="2152"/>
      <c r="J53" s="2152"/>
      <c r="K53" s="2152"/>
      <c r="L53" s="2152"/>
      <c r="M53" s="2152"/>
      <c r="N53" s="2152"/>
      <c r="O53" s="2152"/>
      <c r="P53" s="2152"/>
      <c r="Q53" s="2149"/>
      <c r="R53" s="2150"/>
      <c r="S53" s="2150"/>
      <c r="T53" s="2150"/>
      <c r="U53" s="2150"/>
      <c r="V53" s="2177"/>
      <c r="W53" s="2149"/>
      <c r="X53" s="2150"/>
      <c r="Y53" s="2150"/>
      <c r="Z53" s="2150"/>
      <c r="AA53" s="2150"/>
      <c r="AB53" s="2177"/>
      <c r="AC53" s="2149"/>
      <c r="AD53" s="2150"/>
      <c r="AE53" s="2150"/>
      <c r="AF53" s="2150"/>
      <c r="AG53" s="2150"/>
      <c r="AH53" s="2177"/>
      <c r="AI53" s="2149"/>
      <c r="AJ53" s="2150"/>
      <c r="AK53" s="2150"/>
      <c r="AL53" s="2150"/>
      <c r="AM53" s="2150"/>
      <c r="AN53" s="2177"/>
      <c r="AO53" s="2149"/>
      <c r="AP53" s="2150"/>
      <c r="AQ53" s="2150"/>
      <c r="AR53" s="2150"/>
      <c r="AS53" s="2150"/>
      <c r="AT53" s="2151"/>
    </row>
    <row r="54" spans="1:46" ht="18.75" customHeight="1" x14ac:dyDescent="0.15">
      <c r="A54" s="2217"/>
      <c r="B54" s="2218"/>
      <c r="C54" s="2180"/>
      <c r="D54" s="2181"/>
      <c r="E54" s="2190"/>
      <c r="F54" s="2191"/>
      <c r="G54" s="2191"/>
      <c r="H54" s="2191"/>
      <c r="I54" s="2152" t="s">
        <v>653</v>
      </c>
      <c r="J54" s="2152"/>
      <c r="K54" s="2152"/>
      <c r="L54" s="2152"/>
      <c r="M54" s="2152"/>
      <c r="N54" s="2152"/>
      <c r="O54" s="2152"/>
      <c r="P54" s="2152"/>
      <c r="Q54" s="2142"/>
      <c r="R54" s="2143"/>
      <c r="S54" s="2143"/>
      <c r="T54" s="2143"/>
      <c r="U54" s="2136" t="s">
        <v>448</v>
      </c>
      <c r="V54" s="2140"/>
      <c r="W54" s="2142"/>
      <c r="X54" s="2143"/>
      <c r="Y54" s="2143"/>
      <c r="Z54" s="2143"/>
      <c r="AA54" s="2136" t="s">
        <v>448</v>
      </c>
      <c r="AB54" s="2140"/>
      <c r="AC54" s="2142"/>
      <c r="AD54" s="2143"/>
      <c r="AE54" s="2143"/>
      <c r="AF54" s="2143"/>
      <c r="AG54" s="2136" t="s">
        <v>448</v>
      </c>
      <c r="AH54" s="2140"/>
      <c r="AI54" s="2142"/>
      <c r="AJ54" s="2143"/>
      <c r="AK54" s="2143"/>
      <c r="AL54" s="2143"/>
      <c r="AM54" s="2136" t="s">
        <v>448</v>
      </c>
      <c r="AN54" s="2140"/>
      <c r="AO54" s="2142"/>
      <c r="AP54" s="2143"/>
      <c r="AQ54" s="2143"/>
      <c r="AR54" s="2143"/>
      <c r="AS54" s="2136" t="s">
        <v>448</v>
      </c>
      <c r="AT54" s="2137"/>
    </row>
    <row r="55" spans="1:46" ht="18.75" customHeight="1" x14ac:dyDescent="0.15">
      <c r="A55" s="2219"/>
      <c r="B55" s="2220"/>
      <c r="C55" s="2182"/>
      <c r="D55" s="2183"/>
      <c r="E55" s="2194"/>
      <c r="F55" s="2195"/>
      <c r="G55" s="2195"/>
      <c r="H55" s="2195"/>
      <c r="I55" s="2159"/>
      <c r="J55" s="2159"/>
      <c r="K55" s="2159"/>
      <c r="L55" s="2159"/>
      <c r="M55" s="2159"/>
      <c r="N55" s="2159"/>
      <c r="O55" s="2159"/>
      <c r="P55" s="2159"/>
      <c r="Q55" s="2144"/>
      <c r="R55" s="2145"/>
      <c r="S55" s="2145"/>
      <c r="T55" s="2145"/>
      <c r="U55" s="2138"/>
      <c r="V55" s="2141"/>
      <c r="W55" s="2144"/>
      <c r="X55" s="2145"/>
      <c r="Y55" s="2145"/>
      <c r="Z55" s="2145"/>
      <c r="AA55" s="2138"/>
      <c r="AB55" s="2141"/>
      <c r="AC55" s="2144"/>
      <c r="AD55" s="2145"/>
      <c r="AE55" s="2145"/>
      <c r="AF55" s="2145"/>
      <c r="AG55" s="2138"/>
      <c r="AH55" s="2141"/>
      <c r="AI55" s="2144"/>
      <c r="AJ55" s="2145"/>
      <c r="AK55" s="2145"/>
      <c r="AL55" s="2145"/>
      <c r="AM55" s="2138"/>
      <c r="AN55" s="2141"/>
      <c r="AO55" s="2144"/>
      <c r="AP55" s="2145"/>
      <c r="AQ55" s="2145"/>
      <c r="AR55" s="2145"/>
      <c r="AS55" s="2138"/>
      <c r="AT55" s="2139"/>
    </row>
  </sheetData>
  <sheetProtection sheet="1" objects="1" scenarios="1" formatCells="0" formatColumns="0" formatRows="0" selectLockedCells="1"/>
  <mergeCells count="111">
    <mergeCell ref="AN26:AR30"/>
    <mergeCell ref="AS26:AT30"/>
    <mergeCell ref="C2:AT2"/>
    <mergeCell ref="A4:B55"/>
    <mergeCell ref="C4:D18"/>
    <mergeCell ref="E4:H6"/>
    <mergeCell ref="I4:V6"/>
    <mergeCell ref="W4:AG6"/>
    <mergeCell ref="AH4:AT6"/>
    <mergeCell ref="E7:H18"/>
    <mergeCell ref="I7:V18"/>
    <mergeCell ref="W7:AG8"/>
    <mergeCell ref="AH7:AR8"/>
    <mergeCell ref="AS7:AT8"/>
    <mergeCell ref="W9:AG18"/>
    <mergeCell ref="AH9:AM13"/>
    <mergeCell ref="AN9:AR13"/>
    <mergeCell ref="AS9:AT13"/>
    <mergeCell ref="AH14:AM18"/>
    <mergeCell ref="AN14:AR18"/>
    <mergeCell ref="AS14:AT18"/>
    <mergeCell ref="W24:AG30"/>
    <mergeCell ref="AH24:AM25"/>
    <mergeCell ref="AN24:AR25"/>
    <mergeCell ref="AS24:AT25"/>
    <mergeCell ref="AH26:AM30"/>
    <mergeCell ref="C19:D36"/>
    <mergeCell ref="E19:H20"/>
    <mergeCell ref="I19:V20"/>
    <mergeCell ref="W19:AG20"/>
    <mergeCell ref="AH19:AT20"/>
    <mergeCell ref="E21:H30"/>
    <mergeCell ref="I21:V30"/>
    <mergeCell ref="W21:AG23"/>
    <mergeCell ref="AH21:AR23"/>
    <mergeCell ref="AS21:AT23"/>
    <mergeCell ref="I33:P34"/>
    <mergeCell ref="I35:P36"/>
    <mergeCell ref="Q35:T36"/>
    <mergeCell ref="U35:V36"/>
    <mergeCell ref="AO33:AT34"/>
    <mergeCell ref="E31:H36"/>
    <mergeCell ref="I31:P32"/>
    <mergeCell ref="AS35:AT36"/>
    <mergeCell ref="AA35:AB36"/>
    <mergeCell ref="W35:Z36"/>
    <mergeCell ref="Q33:V34"/>
    <mergeCell ref="W33:AB34"/>
    <mergeCell ref="AC33:AH34"/>
    <mergeCell ref="AI33:AN34"/>
    <mergeCell ref="C37:D55"/>
    <mergeCell ref="E37:H38"/>
    <mergeCell ref="I37:V38"/>
    <mergeCell ref="W37:AG38"/>
    <mergeCell ref="E39:H49"/>
    <mergeCell ref="I39:V49"/>
    <mergeCell ref="W39:AG40"/>
    <mergeCell ref="E50:H55"/>
    <mergeCell ref="Q50:T51"/>
    <mergeCell ref="U50:V51"/>
    <mergeCell ref="W50:Z51"/>
    <mergeCell ref="AA50:AB51"/>
    <mergeCell ref="W41:AG49"/>
    <mergeCell ref="I52:P53"/>
    <mergeCell ref="Q52:V53"/>
    <mergeCell ref="W52:AB53"/>
    <mergeCell ref="AC52:AH53"/>
    <mergeCell ref="AI52:AN53"/>
    <mergeCell ref="I50:P51"/>
    <mergeCell ref="AH37:AT38"/>
    <mergeCell ref="I54:P55"/>
    <mergeCell ref="Q54:T55"/>
    <mergeCell ref="U54:V55"/>
    <mergeCell ref="W54:Z55"/>
    <mergeCell ref="AH39:AR40"/>
    <mergeCell ref="AS39:AT40"/>
    <mergeCell ref="AH41:AM44"/>
    <mergeCell ref="AS41:AT44"/>
    <mergeCell ref="AH45:AM49"/>
    <mergeCell ref="AS45:AT49"/>
    <mergeCell ref="AN41:AR44"/>
    <mergeCell ref="AN45:AR49"/>
    <mergeCell ref="AS54:AT55"/>
    <mergeCell ref="AA54:AB55"/>
    <mergeCell ref="AC54:AF55"/>
    <mergeCell ref="AG54:AH55"/>
    <mergeCell ref="AI54:AL55"/>
    <mergeCell ref="AM54:AN55"/>
    <mergeCell ref="AO54:AR55"/>
    <mergeCell ref="AM35:AN36"/>
    <mergeCell ref="AO35:AR36"/>
    <mergeCell ref="AC35:AF36"/>
    <mergeCell ref="AG35:AH36"/>
    <mergeCell ref="AI35:AL36"/>
    <mergeCell ref="AS50:AT51"/>
    <mergeCell ref="AC50:AF51"/>
    <mergeCell ref="AG50:AH51"/>
    <mergeCell ref="AI50:AL51"/>
    <mergeCell ref="AM50:AN51"/>
    <mergeCell ref="AO50:AR51"/>
    <mergeCell ref="AO52:AT53"/>
    <mergeCell ref="AI31:AL32"/>
    <mergeCell ref="AM31:AN32"/>
    <mergeCell ref="AO31:AR32"/>
    <mergeCell ref="AS31:AT32"/>
    <mergeCell ref="U31:V32"/>
    <mergeCell ref="Q31:T32"/>
    <mergeCell ref="W31:Z32"/>
    <mergeCell ref="AA31:AB32"/>
    <mergeCell ref="AC31:AF32"/>
    <mergeCell ref="AG31:AH32"/>
  </mergeCells>
  <phoneticPr fontId="2"/>
  <pageMargins left="0.70866141732283472" right="0.70866141732283472" top="0.74803149606299213" bottom="0.74803149606299213" header="0.31496062992125984" footer="0.31496062992125984"/>
  <pageSetup paperSize="9" scale="93" orientation="portrait" r:id="rId1"/>
  <headerFooter>
    <oddFooter>&amp;R&amp;A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B1:BA36"/>
  <sheetViews>
    <sheetView view="pageBreakPreview" topLeftCell="A13" zoomScale="90" zoomScaleNormal="85" zoomScaleSheetLayoutView="90" workbookViewId="0">
      <selection activeCell="D22" sqref="D22"/>
    </sheetView>
  </sheetViews>
  <sheetFormatPr defaultColWidth="2.125" defaultRowHeight="12" x14ac:dyDescent="0.15"/>
  <cols>
    <col min="1" max="1" width="0.75" style="185" customWidth="1"/>
    <col min="2" max="32" width="2.75" style="185" customWidth="1"/>
    <col min="33" max="34" width="2.125" style="185" customWidth="1"/>
    <col min="35" max="35" width="2.5" style="185" customWidth="1"/>
    <col min="36" max="36" width="2.125" style="185" customWidth="1"/>
    <col min="37" max="37" width="0.875" style="185" customWidth="1"/>
    <col min="38" max="38" width="3.75" style="185" customWidth="1"/>
    <col min="39" max="39" width="2.5" style="185" customWidth="1"/>
    <col min="40" max="40" width="2" style="185" customWidth="1"/>
    <col min="41" max="41" width="5.25" style="185" customWidth="1"/>
    <col min="42" max="42" width="1.75" style="185" customWidth="1"/>
    <col min="43" max="43" width="8.125" style="185" hidden="1" customWidth="1"/>
    <col min="44" max="251" width="2.125" style="185" customWidth="1"/>
    <col min="252" max="16384" width="2.125" style="185"/>
  </cols>
  <sheetData>
    <row r="1" spans="2:53" s="187" customFormat="1" ht="22.5" customHeight="1" x14ac:dyDescent="0.15">
      <c r="B1" s="2327" t="s">
        <v>542</v>
      </c>
      <c r="C1" s="2328"/>
      <c r="D1" s="2328"/>
      <c r="E1" s="2328"/>
      <c r="F1" s="2328"/>
      <c r="G1" s="2328"/>
      <c r="H1" s="2328"/>
      <c r="I1" s="2329"/>
      <c r="J1" s="358"/>
      <c r="K1" s="358"/>
      <c r="L1" s="358"/>
      <c r="M1" s="358"/>
      <c r="N1" s="358"/>
      <c r="O1" s="358"/>
      <c r="P1" s="358"/>
      <c r="Q1" s="2330" t="s">
        <v>719</v>
      </c>
      <c r="R1" s="2330"/>
      <c r="S1" s="2330"/>
      <c r="T1" s="2330"/>
      <c r="U1" s="2330"/>
      <c r="V1" s="2330"/>
      <c r="W1" s="2330"/>
      <c r="X1" s="2330"/>
      <c r="Y1" s="2330"/>
      <c r="Z1" s="2330"/>
      <c r="AA1" s="2330"/>
      <c r="AB1" s="2330"/>
      <c r="AC1" s="2330"/>
      <c r="AD1" s="2330"/>
      <c r="AE1" s="2330"/>
      <c r="AF1" s="2330"/>
      <c r="AG1" s="2330"/>
    </row>
    <row r="2" spans="2:53" ht="19.5" customHeight="1" x14ac:dyDescent="0.15">
      <c r="B2" s="2331" t="s">
        <v>543</v>
      </c>
      <c r="C2" s="2331"/>
      <c r="D2" s="2331"/>
      <c r="E2" s="2331"/>
      <c r="F2" s="2331"/>
      <c r="G2" s="2331"/>
      <c r="H2" s="2331"/>
      <c r="I2" s="2331"/>
      <c r="J2" s="2331"/>
      <c r="K2" s="411"/>
      <c r="L2" s="411"/>
      <c r="M2" s="358"/>
      <c r="N2" s="411"/>
      <c r="O2" s="348"/>
      <c r="P2" s="348"/>
      <c r="Q2" s="348"/>
      <c r="R2" s="348"/>
      <c r="S2" s="348"/>
      <c r="T2" s="348"/>
      <c r="U2" s="348"/>
      <c r="V2" s="348"/>
      <c r="W2" s="348"/>
      <c r="X2" s="348"/>
      <c r="Y2" s="348"/>
      <c r="Z2" s="348"/>
      <c r="AA2" s="348"/>
      <c r="AB2" s="348"/>
      <c r="AC2" s="348"/>
      <c r="AD2" s="348"/>
      <c r="AE2" s="348"/>
      <c r="AF2" s="412"/>
      <c r="AG2" s="412"/>
    </row>
    <row r="3" spans="2:53" ht="19.5" customHeight="1" x14ac:dyDescent="0.15">
      <c r="B3" s="348"/>
      <c r="C3" s="348"/>
      <c r="D3" s="2332" t="s">
        <v>509</v>
      </c>
      <c r="E3" s="2332"/>
      <c r="F3" s="2332"/>
      <c r="G3" s="2332"/>
      <c r="H3" s="2332"/>
      <c r="I3" s="2332"/>
      <c r="J3" s="2332"/>
      <c r="K3" s="2332"/>
      <c r="L3" s="2332"/>
      <c r="M3" s="2332"/>
      <c r="N3" s="2332"/>
      <c r="O3" s="2332"/>
      <c r="P3" s="2332"/>
      <c r="Q3" s="2332"/>
      <c r="R3" s="2332"/>
      <c r="S3" s="2332"/>
      <c r="T3" s="2332"/>
      <c r="U3" s="2332"/>
      <c r="V3" s="2332"/>
      <c r="W3" s="348"/>
      <c r="X3" s="348"/>
      <c r="Y3" s="348"/>
      <c r="Z3" s="348"/>
      <c r="AA3" s="348"/>
      <c r="AB3" s="348"/>
      <c r="AC3" s="348"/>
      <c r="AD3" s="348"/>
      <c r="AE3" s="348"/>
      <c r="AF3" s="348"/>
      <c r="AG3" s="348"/>
    </row>
    <row r="4" spans="2:53" ht="7.5" customHeight="1" x14ac:dyDescent="0.15">
      <c r="B4" s="380"/>
      <c r="C4" s="413"/>
      <c r="D4" s="413"/>
      <c r="E4" s="412"/>
      <c r="F4" s="412"/>
      <c r="G4" s="412"/>
      <c r="H4" s="412"/>
      <c r="I4" s="412"/>
      <c r="J4" s="412"/>
      <c r="K4" s="412"/>
      <c r="L4" s="412"/>
      <c r="M4" s="412"/>
      <c r="N4" s="412"/>
      <c r="O4" s="412"/>
      <c r="P4" s="412"/>
      <c r="Q4" s="412"/>
      <c r="R4" s="348"/>
      <c r="S4" s="348"/>
      <c r="T4" s="348"/>
      <c r="U4" s="348"/>
      <c r="V4" s="348"/>
      <c r="W4" s="348"/>
      <c r="X4" s="348"/>
      <c r="Y4" s="348"/>
      <c r="Z4" s="348"/>
      <c r="AA4" s="348"/>
      <c r="AB4" s="348"/>
      <c r="AC4" s="348"/>
      <c r="AD4" s="348"/>
      <c r="AE4" s="348"/>
      <c r="AF4" s="444"/>
      <c r="AG4" s="444"/>
    </row>
    <row r="5" spans="2:53" ht="24" customHeight="1" x14ac:dyDescent="0.15">
      <c r="B5" s="1789" t="s">
        <v>495</v>
      </c>
      <c r="C5" s="1790"/>
      <c r="D5" s="501" t="s">
        <v>807</v>
      </c>
      <c r="E5" s="559"/>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276"/>
      <c r="AI5" s="276"/>
      <c r="AJ5" s="276"/>
      <c r="AK5" s="276"/>
      <c r="AL5" s="187"/>
    </row>
    <row r="6" spans="2:53" ht="24" customHeight="1" x14ac:dyDescent="0.15">
      <c r="B6" s="2274" t="s">
        <v>535</v>
      </c>
      <c r="C6" s="2275"/>
      <c r="D6" s="2275"/>
      <c r="E6" s="2276"/>
      <c r="F6" s="2309"/>
      <c r="G6" s="2310"/>
      <c r="H6" s="2310"/>
      <c r="I6" s="2310"/>
      <c r="J6" s="2310"/>
      <c r="K6" s="2310"/>
      <c r="L6" s="2310"/>
      <c r="M6" s="2310"/>
      <c r="N6" s="2310"/>
      <c r="O6" s="2310"/>
      <c r="P6" s="2310"/>
      <c r="Q6" s="2310"/>
      <c r="R6" s="2310"/>
      <c r="S6" s="2310"/>
      <c r="T6" s="2310"/>
      <c r="U6" s="2310"/>
      <c r="V6" s="2310"/>
      <c r="W6" s="2310"/>
      <c r="X6" s="2310"/>
      <c r="Y6" s="2310"/>
      <c r="Z6" s="2310"/>
      <c r="AA6" s="2310"/>
      <c r="AB6" s="2310"/>
      <c r="AC6" s="2310"/>
      <c r="AD6" s="2310"/>
      <c r="AE6" s="2310"/>
      <c r="AF6" s="2310"/>
      <c r="AG6" s="2311"/>
      <c r="AH6" s="276"/>
      <c r="AI6" s="276"/>
      <c r="AJ6" s="276"/>
      <c r="AK6" s="276"/>
      <c r="AL6" s="187"/>
      <c r="AS6" s="187"/>
      <c r="AT6" s="187"/>
      <c r="AU6" s="187"/>
      <c r="AV6" s="187"/>
      <c r="AW6" s="187"/>
      <c r="AX6" s="187"/>
      <c r="AY6" s="187"/>
      <c r="AZ6" s="187"/>
      <c r="BA6" s="187"/>
    </row>
    <row r="7" spans="2:53" ht="24" customHeight="1" x14ac:dyDescent="0.15">
      <c r="B7" s="2280"/>
      <c r="C7" s="2281"/>
      <c r="D7" s="2281"/>
      <c r="E7" s="2282"/>
      <c r="F7" s="2312" t="s">
        <v>536</v>
      </c>
      <c r="G7" s="2313"/>
      <c r="H7" s="2313"/>
      <c r="I7" s="2313"/>
      <c r="J7" s="2313"/>
      <c r="K7" s="2313"/>
      <c r="L7" s="2313"/>
      <c r="M7" s="2314"/>
      <c r="N7" s="2315"/>
      <c r="O7" s="2316"/>
      <c r="P7" s="2316"/>
      <c r="Q7" s="2316"/>
      <c r="R7" s="2316"/>
      <c r="S7" s="2316"/>
      <c r="T7" s="2316"/>
      <c r="U7" s="2316"/>
      <c r="V7" s="2316"/>
      <c r="W7" s="2316"/>
      <c r="X7" s="2316"/>
      <c r="Y7" s="2316"/>
      <c r="Z7" s="2316"/>
      <c r="AA7" s="2316"/>
      <c r="AB7" s="2316"/>
      <c r="AC7" s="2316"/>
      <c r="AD7" s="2316"/>
      <c r="AE7" s="2316"/>
      <c r="AF7" s="2316"/>
      <c r="AG7" s="2317"/>
      <c r="AH7" s="276"/>
      <c r="AI7" s="276"/>
      <c r="AJ7" s="276"/>
      <c r="AK7" s="276"/>
      <c r="AL7" s="187"/>
      <c r="AP7" s="187"/>
      <c r="AS7" s="187"/>
      <c r="AT7" s="187"/>
      <c r="AU7" s="187"/>
      <c r="AV7" s="187"/>
      <c r="AW7" s="187"/>
      <c r="AX7" s="187"/>
      <c r="AY7" s="187"/>
      <c r="AZ7" s="187"/>
      <c r="BA7" s="187"/>
    </row>
    <row r="8" spans="2:53" ht="24" customHeight="1" x14ac:dyDescent="0.15">
      <c r="B8" s="2333" t="s">
        <v>522</v>
      </c>
      <c r="C8" s="2334"/>
      <c r="D8" s="2334"/>
      <c r="E8" s="2335"/>
      <c r="F8" s="405"/>
      <c r="G8" s="2336" t="s">
        <v>537</v>
      </c>
      <c r="H8" s="2337"/>
      <c r="I8" s="2338"/>
      <c r="J8" s="406"/>
      <c r="K8" s="2336" t="s">
        <v>538</v>
      </c>
      <c r="L8" s="2337"/>
      <c r="M8" s="2338"/>
      <c r="N8" s="406"/>
      <c r="O8" s="2336" t="s">
        <v>539</v>
      </c>
      <c r="P8" s="2337"/>
      <c r="Q8" s="2337"/>
      <c r="R8" s="2338"/>
      <c r="S8" s="2324" t="s">
        <v>736</v>
      </c>
      <c r="T8" s="2325"/>
      <c r="U8" s="2325"/>
      <c r="V8" s="2325"/>
      <c r="W8" s="2325"/>
      <c r="X8" s="2325"/>
      <c r="Y8" s="2325"/>
      <c r="Z8" s="2325"/>
      <c r="AA8" s="2325"/>
      <c r="AB8" s="2325"/>
      <c r="AC8" s="2325"/>
      <c r="AD8" s="2325"/>
      <c r="AE8" s="2325"/>
      <c r="AF8" s="2325"/>
      <c r="AG8" s="2326"/>
      <c r="AH8" s="276"/>
      <c r="AI8" s="276"/>
      <c r="AJ8" s="276"/>
      <c r="AK8" s="276"/>
      <c r="AL8" s="187"/>
      <c r="AS8" s="2348"/>
      <c r="AT8" s="2348"/>
      <c r="AU8" s="2348"/>
      <c r="AV8" s="2348"/>
      <c r="AW8" s="2348"/>
      <c r="AX8" s="2348"/>
      <c r="AY8" s="2348"/>
      <c r="AZ8" s="2348"/>
      <c r="BA8" s="2348"/>
    </row>
    <row r="9" spans="2:53" ht="24" customHeight="1" x14ac:dyDescent="0.15">
      <c r="B9" s="2333" t="s">
        <v>720</v>
      </c>
      <c r="C9" s="2334"/>
      <c r="D9" s="2334"/>
      <c r="E9" s="2335"/>
      <c r="F9" s="2339"/>
      <c r="G9" s="2340"/>
      <c r="H9" s="2340"/>
      <c r="I9" s="2340"/>
      <c r="J9" s="2340"/>
      <c r="K9" s="2340"/>
      <c r="L9" s="2340"/>
      <c r="M9" s="2340"/>
      <c r="N9" s="2340"/>
      <c r="O9" s="2340"/>
      <c r="P9" s="409" t="s">
        <v>7</v>
      </c>
      <c r="Q9" s="2341" t="s">
        <v>534</v>
      </c>
      <c r="R9" s="2341"/>
      <c r="S9" s="2341"/>
      <c r="T9" s="2341"/>
      <c r="U9" s="2341"/>
      <c r="V9" s="2341"/>
      <c r="W9" s="2341"/>
      <c r="X9" s="2341"/>
      <c r="Y9" s="2341"/>
      <c r="Z9" s="2341"/>
      <c r="AA9" s="2341"/>
      <c r="AB9" s="2341"/>
      <c r="AC9" s="2341"/>
      <c r="AD9" s="2341"/>
      <c r="AE9" s="2341"/>
      <c r="AF9" s="2341"/>
      <c r="AG9" s="2342"/>
      <c r="AH9" s="276"/>
      <c r="AI9" s="276"/>
      <c r="AJ9" s="276"/>
      <c r="AK9" s="276"/>
      <c r="AL9" s="187"/>
      <c r="AM9" s="187"/>
      <c r="AN9" s="187"/>
      <c r="AO9" s="187"/>
      <c r="AS9" s="187"/>
      <c r="AT9" s="187"/>
      <c r="AU9" s="187"/>
      <c r="AV9" s="187"/>
      <c r="AW9" s="187"/>
      <c r="AX9" s="187"/>
      <c r="AY9" s="187"/>
      <c r="AZ9" s="187"/>
      <c r="BA9" s="187"/>
    </row>
    <row r="10" spans="2:53" ht="24" customHeight="1" x14ac:dyDescent="0.15">
      <c r="B10" s="2333" t="s">
        <v>402</v>
      </c>
      <c r="C10" s="2334"/>
      <c r="D10" s="2334"/>
      <c r="E10" s="2335"/>
      <c r="F10" s="2343" t="s">
        <v>273</v>
      </c>
      <c r="G10" s="2344"/>
      <c r="H10" s="2349"/>
      <c r="I10" s="2349"/>
      <c r="J10" s="2349"/>
      <c r="K10" s="407" t="s">
        <v>403</v>
      </c>
      <c r="L10" s="1974"/>
      <c r="M10" s="1974"/>
      <c r="N10" s="407" t="s">
        <v>404</v>
      </c>
      <c r="O10" s="2346" t="s">
        <v>405</v>
      </c>
      <c r="P10" s="2346"/>
      <c r="Q10" s="2347" t="s">
        <v>273</v>
      </c>
      <c r="R10" s="2347"/>
      <c r="S10" s="1974"/>
      <c r="T10" s="1974"/>
      <c r="U10" s="1974"/>
      <c r="V10" s="407" t="s">
        <v>403</v>
      </c>
      <c r="W10" s="1899"/>
      <c r="X10" s="1899"/>
      <c r="Y10" s="408" t="s">
        <v>404</v>
      </c>
      <c r="Z10" s="2318" t="s">
        <v>540</v>
      </c>
      <c r="AA10" s="2319"/>
      <c r="AB10" s="2319"/>
      <c r="AC10" s="2319"/>
      <c r="AD10" s="2319"/>
      <c r="AE10" s="2319"/>
      <c r="AF10" s="2319"/>
      <c r="AG10" s="2320"/>
      <c r="AH10" s="276"/>
      <c r="AI10" s="276"/>
      <c r="AJ10" s="276"/>
      <c r="AK10" s="187"/>
      <c r="AL10" s="277"/>
      <c r="AM10" s="277"/>
      <c r="AU10" s="187"/>
      <c r="AV10" s="187"/>
      <c r="AW10" s="187"/>
      <c r="AX10" s="187"/>
      <c r="AY10" s="187"/>
      <c r="AZ10" s="187"/>
      <c r="BA10" s="187"/>
    </row>
    <row r="11" spans="2:53" ht="24" customHeight="1" x14ac:dyDescent="0.15">
      <c r="B11" s="2274" t="s">
        <v>494</v>
      </c>
      <c r="C11" s="2275"/>
      <c r="D11" s="2275"/>
      <c r="E11" s="2276"/>
      <c r="F11" s="2283" t="s">
        <v>390</v>
      </c>
      <c r="G11" s="2284"/>
      <c r="H11" s="2284"/>
      <c r="I11" s="2285"/>
      <c r="J11" s="2321"/>
      <c r="K11" s="2322"/>
      <c r="L11" s="2322"/>
      <c r="M11" s="2322"/>
      <c r="N11" s="2322"/>
      <c r="O11" s="2322"/>
      <c r="P11" s="2322"/>
      <c r="Q11" s="2322"/>
      <c r="R11" s="2322"/>
      <c r="S11" s="2322"/>
      <c r="T11" s="2322"/>
      <c r="U11" s="2322"/>
      <c r="V11" s="2322"/>
      <c r="W11" s="2322"/>
      <c r="X11" s="2322"/>
      <c r="Y11" s="2322"/>
      <c r="Z11" s="2322"/>
      <c r="AA11" s="2322"/>
      <c r="AB11" s="2322"/>
      <c r="AC11" s="2322"/>
      <c r="AD11" s="2322"/>
      <c r="AE11" s="2322"/>
      <c r="AF11" s="2322"/>
      <c r="AG11" s="2323"/>
      <c r="AJ11" s="187"/>
      <c r="AK11" s="187"/>
      <c r="AL11" s="187"/>
      <c r="AM11" s="187"/>
      <c r="AN11" s="187"/>
      <c r="AO11" s="187"/>
      <c r="AT11" s="187"/>
      <c r="AU11" s="187"/>
      <c r="AV11" s="187"/>
      <c r="AW11" s="187"/>
      <c r="AX11" s="187"/>
      <c r="AY11" s="187"/>
      <c r="AZ11" s="187"/>
      <c r="BA11" s="187"/>
    </row>
    <row r="12" spans="2:53" ht="24" customHeight="1" x14ac:dyDescent="0.15">
      <c r="B12" s="2277"/>
      <c r="C12" s="2278"/>
      <c r="D12" s="2278"/>
      <c r="E12" s="2279"/>
      <c r="F12" s="2289" t="s">
        <v>391</v>
      </c>
      <c r="G12" s="2290"/>
      <c r="H12" s="2290"/>
      <c r="I12" s="2291"/>
      <c r="J12" s="1945"/>
      <c r="K12" s="1709"/>
      <c r="L12" s="1709"/>
      <c r="M12" s="1709"/>
      <c r="N12" s="1709"/>
      <c r="O12" s="1709"/>
      <c r="P12" s="1709"/>
      <c r="Q12" s="1709"/>
      <c r="R12" s="1709"/>
      <c r="S12" s="2292"/>
      <c r="T12" s="2293" t="s">
        <v>721</v>
      </c>
      <c r="U12" s="2290"/>
      <c r="V12" s="2290"/>
      <c r="W12" s="2291"/>
      <c r="X12" s="1945"/>
      <c r="Y12" s="1709"/>
      <c r="Z12" s="1709"/>
      <c r="AA12" s="1709"/>
      <c r="AB12" s="1709"/>
      <c r="AC12" s="1709"/>
      <c r="AD12" s="1709"/>
      <c r="AE12" s="1709"/>
      <c r="AF12" s="1709"/>
      <c r="AG12" s="1710"/>
      <c r="AJ12" s="187"/>
      <c r="AK12" s="187"/>
      <c r="AL12" s="187"/>
      <c r="AM12" s="187"/>
      <c r="AN12" s="187"/>
      <c r="AO12" s="187"/>
    </row>
    <row r="13" spans="2:53" ht="24" customHeight="1" x14ac:dyDescent="0.15">
      <c r="B13" s="2277"/>
      <c r="C13" s="2278"/>
      <c r="D13" s="2278"/>
      <c r="E13" s="2279"/>
      <c r="F13" s="2289" t="s">
        <v>393</v>
      </c>
      <c r="G13" s="2290"/>
      <c r="H13" s="2290"/>
      <c r="I13" s="2291"/>
      <c r="J13" s="1945"/>
      <c r="K13" s="1709"/>
      <c r="L13" s="1709"/>
      <c r="M13" s="1709"/>
      <c r="N13" s="1709"/>
      <c r="O13" s="1709"/>
      <c r="P13" s="1709"/>
      <c r="Q13" s="1709"/>
      <c r="R13" s="1709"/>
      <c r="S13" s="1709"/>
      <c r="T13" s="1709"/>
      <c r="U13" s="1709"/>
      <c r="V13" s="1709"/>
      <c r="W13" s="1709"/>
      <c r="X13" s="1709"/>
      <c r="Y13" s="1709"/>
      <c r="Z13" s="1709"/>
      <c r="AA13" s="1709"/>
      <c r="AB13" s="1709"/>
      <c r="AC13" s="1709"/>
      <c r="AD13" s="1709"/>
      <c r="AE13" s="1709"/>
      <c r="AF13" s="1709"/>
      <c r="AG13" s="1710"/>
      <c r="AJ13" s="187"/>
      <c r="AK13" s="187"/>
      <c r="AL13" s="187"/>
      <c r="AM13" s="187"/>
      <c r="AN13" s="187"/>
      <c r="AO13" s="187"/>
    </row>
    <row r="14" spans="2:53" ht="24" customHeight="1" x14ac:dyDescent="0.15">
      <c r="B14" s="2277"/>
      <c r="C14" s="2278"/>
      <c r="D14" s="2278"/>
      <c r="E14" s="2279"/>
      <c r="F14" s="2294" t="s">
        <v>394</v>
      </c>
      <c r="G14" s="2295"/>
      <c r="H14" s="2295"/>
      <c r="I14" s="2296"/>
      <c r="J14" s="2297"/>
      <c r="K14" s="2298"/>
      <c r="L14" s="2298"/>
      <c r="M14" s="2298"/>
      <c r="N14" s="2298"/>
      <c r="O14" s="2298"/>
      <c r="P14" s="2298"/>
      <c r="Q14" s="2298"/>
      <c r="R14" s="2298"/>
      <c r="S14" s="2299"/>
      <c r="T14" s="2300" t="s">
        <v>395</v>
      </c>
      <c r="U14" s="2301"/>
      <c r="V14" s="2301"/>
      <c r="W14" s="2302"/>
      <c r="X14" s="1945"/>
      <c r="Y14" s="1709"/>
      <c r="Z14" s="1709"/>
      <c r="AA14" s="1709"/>
      <c r="AB14" s="1709"/>
      <c r="AC14" s="1709"/>
      <c r="AD14" s="1709"/>
      <c r="AE14" s="1709"/>
      <c r="AF14" s="1709"/>
      <c r="AG14" s="1710"/>
      <c r="AH14" s="187"/>
      <c r="AI14" s="187"/>
      <c r="AJ14" s="187"/>
      <c r="AK14" s="187"/>
      <c r="AO14" s="187"/>
    </row>
    <row r="15" spans="2:53" ht="24" customHeight="1" x14ac:dyDescent="0.15">
      <c r="B15" s="2280"/>
      <c r="C15" s="2281"/>
      <c r="D15" s="2281"/>
      <c r="E15" s="2282"/>
      <c r="F15" s="2303" t="s">
        <v>722</v>
      </c>
      <c r="G15" s="2304"/>
      <c r="H15" s="2304"/>
      <c r="I15" s="2305"/>
      <c r="J15" s="2306"/>
      <c r="K15" s="2307"/>
      <c r="L15" s="2307"/>
      <c r="M15" s="2307"/>
      <c r="N15" s="2307"/>
      <c r="O15" s="2307"/>
      <c r="P15" s="2307"/>
      <c r="Q15" s="2307"/>
      <c r="R15" s="2307"/>
      <c r="S15" s="2307"/>
      <c r="T15" s="2307"/>
      <c r="U15" s="2307"/>
      <c r="V15" s="2307"/>
      <c r="W15" s="2307"/>
      <c r="X15" s="2307"/>
      <c r="Y15" s="2307"/>
      <c r="Z15" s="2307"/>
      <c r="AA15" s="2307"/>
      <c r="AB15" s="2307"/>
      <c r="AC15" s="2307"/>
      <c r="AD15" s="2307"/>
      <c r="AE15" s="2307"/>
      <c r="AF15" s="2307"/>
      <c r="AG15" s="2308"/>
      <c r="AH15" s="187"/>
      <c r="AI15" s="187"/>
      <c r="AJ15" s="187"/>
      <c r="AK15" s="187"/>
    </row>
    <row r="16" spans="2:53" ht="18" customHeight="1" x14ac:dyDescent="0.15">
      <c r="B16" s="2262" t="s">
        <v>723</v>
      </c>
      <c r="C16" s="2263"/>
      <c r="D16" s="2263"/>
      <c r="E16" s="2263"/>
      <c r="F16" s="2263"/>
      <c r="G16" s="2263"/>
      <c r="H16" s="2263"/>
      <c r="I16" s="2263"/>
      <c r="J16" s="2263"/>
      <c r="K16" s="2263"/>
      <c r="L16" s="2263"/>
      <c r="M16" s="2263"/>
      <c r="N16" s="2263"/>
      <c r="O16" s="2263"/>
      <c r="P16" s="2263"/>
      <c r="Q16" s="2263"/>
      <c r="R16" s="2263"/>
      <c r="S16" s="2263"/>
      <c r="T16" s="2263"/>
      <c r="U16" s="2263"/>
      <c r="V16" s="2263"/>
      <c r="W16" s="2263"/>
      <c r="X16" s="2263"/>
      <c r="Y16" s="2263"/>
      <c r="Z16" s="2263"/>
      <c r="AA16" s="2263"/>
      <c r="AB16" s="2263"/>
      <c r="AC16" s="2263"/>
      <c r="AD16" s="2263"/>
      <c r="AE16" s="2263"/>
      <c r="AF16" s="2263"/>
      <c r="AG16" s="2264"/>
      <c r="AH16" s="187"/>
      <c r="AI16" s="187"/>
      <c r="AJ16" s="187"/>
      <c r="AK16" s="187"/>
    </row>
    <row r="17" spans="2:53" ht="18" customHeight="1" x14ac:dyDescent="0.15">
      <c r="B17" s="2265"/>
      <c r="C17" s="2266"/>
      <c r="D17" s="2266"/>
      <c r="E17" s="2266"/>
      <c r="F17" s="2266"/>
      <c r="G17" s="2266"/>
      <c r="H17" s="2266"/>
      <c r="I17" s="2266"/>
      <c r="J17" s="2266"/>
      <c r="K17" s="2266"/>
      <c r="L17" s="2266"/>
      <c r="M17" s="2266"/>
      <c r="N17" s="2266"/>
      <c r="O17" s="2266"/>
      <c r="P17" s="2266"/>
      <c r="Q17" s="2266"/>
      <c r="R17" s="2266"/>
      <c r="S17" s="2266"/>
      <c r="T17" s="2266"/>
      <c r="U17" s="2266"/>
      <c r="V17" s="2266"/>
      <c r="W17" s="2266"/>
      <c r="X17" s="2266"/>
      <c r="Y17" s="2266"/>
      <c r="Z17" s="2266"/>
      <c r="AA17" s="2266"/>
      <c r="AB17" s="2266"/>
      <c r="AC17" s="2266"/>
      <c r="AD17" s="2266"/>
      <c r="AE17" s="2266"/>
      <c r="AF17" s="2266"/>
      <c r="AG17" s="2267"/>
      <c r="AH17" s="187"/>
      <c r="AI17" s="187"/>
      <c r="AJ17" s="187"/>
      <c r="AK17" s="187"/>
    </row>
    <row r="18" spans="2:53" ht="18" customHeight="1" x14ac:dyDescent="0.15">
      <c r="B18" s="2268"/>
      <c r="C18" s="2269"/>
      <c r="D18" s="2269"/>
      <c r="E18" s="2269"/>
      <c r="F18" s="2269"/>
      <c r="G18" s="2269"/>
      <c r="H18" s="2269"/>
      <c r="I18" s="2269"/>
      <c r="J18" s="2269"/>
      <c r="K18" s="2269"/>
      <c r="L18" s="2269"/>
      <c r="M18" s="2269"/>
      <c r="N18" s="2269"/>
      <c r="O18" s="2269"/>
      <c r="P18" s="2269"/>
      <c r="Q18" s="2269"/>
      <c r="R18" s="2269"/>
      <c r="S18" s="2269"/>
      <c r="T18" s="2269"/>
      <c r="U18" s="2269"/>
      <c r="V18" s="2269"/>
      <c r="W18" s="2269"/>
      <c r="X18" s="2269"/>
      <c r="Y18" s="2269"/>
      <c r="Z18" s="2269"/>
      <c r="AA18" s="2269"/>
      <c r="AB18" s="2269"/>
      <c r="AC18" s="2269"/>
      <c r="AD18" s="2269"/>
      <c r="AE18" s="2269"/>
      <c r="AF18" s="2269"/>
      <c r="AG18" s="2270"/>
      <c r="AH18" s="187"/>
      <c r="AI18" s="187"/>
      <c r="AJ18" s="187"/>
      <c r="AK18" s="187"/>
      <c r="AO18" s="187"/>
    </row>
    <row r="19" spans="2:53" ht="32.25" customHeight="1" x14ac:dyDescent="0.15">
      <c r="B19" s="2271" t="s">
        <v>724</v>
      </c>
      <c r="C19" s="2272"/>
      <c r="D19" s="2272"/>
      <c r="E19" s="2272"/>
      <c r="F19" s="2272"/>
      <c r="G19" s="2272"/>
      <c r="H19" s="2272"/>
      <c r="I19" s="2272"/>
      <c r="J19" s="2272"/>
      <c r="K19" s="2272"/>
      <c r="L19" s="2272"/>
      <c r="M19" s="2272"/>
      <c r="N19" s="2272"/>
      <c r="O19" s="2272"/>
      <c r="P19" s="2272"/>
      <c r="Q19" s="2272"/>
      <c r="R19" s="2272"/>
      <c r="S19" s="2272"/>
      <c r="T19" s="2272"/>
      <c r="U19" s="2272"/>
      <c r="V19" s="2272"/>
      <c r="W19" s="2273"/>
      <c r="X19" s="404"/>
      <c r="Y19" s="1903" t="s">
        <v>725</v>
      </c>
      <c r="Z19" s="1904"/>
      <c r="AA19" s="1904"/>
      <c r="AB19" s="1905"/>
      <c r="AC19" s="404"/>
      <c r="AD19" s="1906" t="s">
        <v>726</v>
      </c>
      <c r="AE19" s="1907"/>
      <c r="AF19" s="1907"/>
      <c r="AG19" s="1908"/>
      <c r="AH19" s="187"/>
      <c r="AI19" s="187"/>
      <c r="AJ19" s="187"/>
      <c r="AK19" s="187"/>
    </row>
    <row r="20" spans="2:53" s="187" customFormat="1" ht="10.5" customHeight="1" x14ac:dyDescent="0.15"/>
    <row r="21" spans="2:53" s="187" customFormat="1" ht="7.5" customHeight="1" x14ac:dyDescent="0.15">
      <c r="B21" s="490"/>
      <c r="C21" s="561"/>
      <c r="D21" s="562"/>
      <c r="E21" s="562"/>
      <c r="F21" s="562"/>
      <c r="G21" s="562"/>
      <c r="H21" s="562"/>
      <c r="I21" s="562"/>
      <c r="J21" s="562"/>
      <c r="K21" s="562"/>
      <c r="L21" s="562"/>
      <c r="M21" s="562"/>
      <c r="N21" s="562"/>
      <c r="O21" s="562"/>
      <c r="P21" s="562"/>
      <c r="Q21" s="562"/>
      <c r="U21" s="563"/>
      <c r="V21" s="563"/>
      <c r="W21" s="563"/>
      <c r="X21" s="563"/>
      <c r="Y21" s="563"/>
      <c r="Z21" s="563"/>
      <c r="AA21" s="563"/>
      <c r="AB21" s="563"/>
      <c r="AC21" s="563"/>
      <c r="AD21" s="563"/>
      <c r="AE21" s="563"/>
      <c r="AF21" s="563"/>
      <c r="AG21" s="563"/>
    </row>
    <row r="22" spans="2:53" ht="24" customHeight="1" x14ac:dyDescent="0.15">
      <c r="B22" s="1789" t="s">
        <v>495</v>
      </c>
      <c r="C22" s="1790"/>
      <c r="D22" s="501"/>
      <c r="E22" s="560"/>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276"/>
      <c r="AI22" s="276"/>
      <c r="AJ22" s="276"/>
      <c r="AK22" s="276"/>
      <c r="AL22" s="187"/>
    </row>
    <row r="23" spans="2:53" ht="24" customHeight="1" x14ac:dyDescent="0.15">
      <c r="B23" s="2274" t="s">
        <v>535</v>
      </c>
      <c r="C23" s="2275"/>
      <c r="D23" s="2275"/>
      <c r="E23" s="2276"/>
      <c r="F23" s="2309"/>
      <c r="G23" s="2310"/>
      <c r="H23" s="2310"/>
      <c r="I23" s="2310"/>
      <c r="J23" s="2310"/>
      <c r="K23" s="2310"/>
      <c r="L23" s="2310"/>
      <c r="M23" s="2310"/>
      <c r="N23" s="2310"/>
      <c r="O23" s="2310"/>
      <c r="P23" s="2310"/>
      <c r="Q23" s="2310"/>
      <c r="R23" s="2310"/>
      <c r="S23" s="2310"/>
      <c r="T23" s="2310"/>
      <c r="U23" s="2310"/>
      <c r="V23" s="2310"/>
      <c r="W23" s="2310"/>
      <c r="X23" s="2310"/>
      <c r="Y23" s="2310"/>
      <c r="Z23" s="2310"/>
      <c r="AA23" s="2310"/>
      <c r="AB23" s="2310"/>
      <c r="AC23" s="2310"/>
      <c r="AD23" s="2310"/>
      <c r="AE23" s="2310"/>
      <c r="AF23" s="2310"/>
      <c r="AG23" s="2311"/>
      <c r="AH23" s="276"/>
      <c r="AI23" s="276"/>
      <c r="AJ23" s="276"/>
      <c r="AK23" s="276"/>
      <c r="AL23" s="187"/>
      <c r="AS23" s="187"/>
      <c r="AT23" s="187"/>
      <c r="AU23" s="187"/>
      <c r="AV23" s="187"/>
      <c r="AW23" s="187"/>
      <c r="AX23" s="187"/>
      <c r="AY23" s="187"/>
      <c r="AZ23" s="187"/>
      <c r="BA23" s="187"/>
    </row>
    <row r="24" spans="2:53" ht="24" customHeight="1" x14ac:dyDescent="0.15">
      <c r="B24" s="2280"/>
      <c r="C24" s="2281"/>
      <c r="D24" s="2281"/>
      <c r="E24" s="2282"/>
      <c r="F24" s="2312" t="s">
        <v>536</v>
      </c>
      <c r="G24" s="2313"/>
      <c r="H24" s="2313"/>
      <c r="I24" s="2313"/>
      <c r="J24" s="2313"/>
      <c r="K24" s="2313"/>
      <c r="L24" s="2313"/>
      <c r="M24" s="2314"/>
      <c r="N24" s="2315"/>
      <c r="O24" s="2316"/>
      <c r="P24" s="2316"/>
      <c r="Q24" s="2316"/>
      <c r="R24" s="2316"/>
      <c r="S24" s="2316"/>
      <c r="T24" s="2316"/>
      <c r="U24" s="2316"/>
      <c r="V24" s="2316"/>
      <c r="W24" s="2316"/>
      <c r="X24" s="2316"/>
      <c r="Y24" s="2316"/>
      <c r="Z24" s="2316"/>
      <c r="AA24" s="2316"/>
      <c r="AB24" s="2316"/>
      <c r="AC24" s="2316"/>
      <c r="AD24" s="2316"/>
      <c r="AE24" s="2316"/>
      <c r="AF24" s="2316"/>
      <c r="AG24" s="2317"/>
      <c r="AH24" s="276"/>
      <c r="AI24" s="276"/>
      <c r="AJ24" s="276"/>
      <c r="AK24" s="276"/>
      <c r="AL24" s="187"/>
      <c r="AP24" s="187"/>
      <c r="AS24" s="187"/>
      <c r="AT24" s="187"/>
      <c r="AU24" s="187"/>
      <c r="AV24" s="187"/>
      <c r="AW24" s="187"/>
      <c r="AX24" s="187"/>
      <c r="AY24" s="187"/>
      <c r="AZ24" s="187"/>
      <c r="BA24" s="187"/>
    </row>
    <row r="25" spans="2:53" ht="24" customHeight="1" x14ac:dyDescent="0.15">
      <c r="B25" s="2333" t="s">
        <v>522</v>
      </c>
      <c r="C25" s="2334"/>
      <c r="D25" s="2334"/>
      <c r="E25" s="2335"/>
      <c r="F25" s="405"/>
      <c r="G25" s="2336" t="s">
        <v>537</v>
      </c>
      <c r="H25" s="2337"/>
      <c r="I25" s="2338"/>
      <c r="J25" s="406"/>
      <c r="K25" s="2336" t="s">
        <v>538</v>
      </c>
      <c r="L25" s="2337"/>
      <c r="M25" s="2338"/>
      <c r="N25" s="406"/>
      <c r="O25" s="2336" t="s">
        <v>539</v>
      </c>
      <c r="P25" s="2337"/>
      <c r="Q25" s="2337"/>
      <c r="R25" s="2338"/>
      <c r="S25" s="2324" t="s">
        <v>736</v>
      </c>
      <c r="T25" s="2325"/>
      <c r="U25" s="2325"/>
      <c r="V25" s="2325"/>
      <c r="W25" s="2325"/>
      <c r="X25" s="2325"/>
      <c r="Y25" s="2325"/>
      <c r="Z25" s="2325"/>
      <c r="AA25" s="2325"/>
      <c r="AB25" s="2325"/>
      <c r="AC25" s="2325"/>
      <c r="AD25" s="2325"/>
      <c r="AE25" s="2325"/>
      <c r="AF25" s="2325"/>
      <c r="AG25" s="2326"/>
      <c r="AH25" s="276"/>
      <c r="AI25" s="276"/>
      <c r="AJ25" s="276"/>
      <c r="AK25" s="276"/>
      <c r="AL25" s="187"/>
      <c r="AS25" s="2348"/>
      <c r="AT25" s="2348"/>
      <c r="AU25" s="2348"/>
      <c r="AV25" s="2348"/>
      <c r="AW25" s="2348"/>
      <c r="AX25" s="2348"/>
      <c r="AY25" s="2348"/>
      <c r="AZ25" s="2348"/>
      <c r="BA25" s="2348"/>
    </row>
    <row r="26" spans="2:53" ht="24" customHeight="1" x14ac:dyDescent="0.15">
      <c r="B26" s="2333" t="s">
        <v>720</v>
      </c>
      <c r="C26" s="2334"/>
      <c r="D26" s="2334"/>
      <c r="E26" s="2335"/>
      <c r="F26" s="2339"/>
      <c r="G26" s="2340"/>
      <c r="H26" s="2340"/>
      <c r="I26" s="2340"/>
      <c r="J26" s="2340"/>
      <c r="K26" s="2340"/>
      <c r="L26" s="2340"/>
      <c r="M26" s="2340"/>
      <c r="N26" s="2340"/>
      <c r="O26" s="2340"/>
      <c r="P26" s="409" t="s">
        <v>7</v>
      </c>
      <c r="Q26" s="2341" t="s">
        <v>534</v>
      </c>
      <c r="R26" s="2341"/>
      <c r="S26" s="2341"/>
      <c r="T26" s="2341"/>
      <c r="U26" s="2341"/>
      <c r="V26" s="2341"/>
      <c r="W26" s="2341"/>
      <c r="X26" s="2341"/>
      <c r="Y26" s="2341"/>
      <c r="Z26" s="2341"/>
      <c r="AA26" s="2341"/>
      <c r="AB26" s="2341"/>
      <c r="AC26" s="2341"/>
      <c r="AD26" s="2341"/>
      <c r="AE26" s="2341"/>
      <c r="AF26" s="2341"/>
      <c r="AG26" s="2342"/>
      <c r="AH26" s="276"/>
      <c r="AI26" s="276"/>
      <c r="AJ26" s="276"/>
      <c r="AK26" s="276"/>
      <c r="AL26" s="187"/>
      <c r="AM26" s="187"/>
      <c r="AN26" s="187"/>
      <c r="AO26" s="187"/>
      <c r="AS26" s="187"/>
      <c r="AT26" s="187"/>
      <c r="AU26" s="187"/>
      <c r="AV26" s="187"/>
      <c r="AW26" s="187"/>
      <c r="AX26" s="187"/>
      <c r="AY26" s="187"/>
      <c r="AZ26" s="187"/>
      <c r="BA26" s="187"/>
    </row>
    <row r="27" spans="2:53" ht="24" customHeight="1" x14ac:dyDescent="0.15">
      <c r="B27" s="2333" t="s">
        <v>402</v>
      </c>
      <c r="C27" s="2334"/>
      <c r="D27" s="2334"/>
      <c r="E27" s="2335"/>
      <c r="F27" s="2343" t="s">
        <v>273</v>
      </c>
      <c r="G27" s="2344"/>
      <c r="H27" s="2345"/>
      <c r="I27" s="2345"/>
      <c r="J27" s="2345"/>
      <c r="K27" s="407" t="s">
        <v>403</v>
      </c>
      <c r="L27" s="1814"/>
      <c r="M27" s="1814"/>
      <c r="N27" s="407" t="s">
        <v>404</v>
      </c>
      <c r="O27" s="2346" t="s">
        <v>405</v>
      </c>
      <c r="P27" s="2346"/>
      <c r="Q27" s="2347" t="s">
        <v>273</v>
      </c>
      <c r="R27" s="2347"/>
      <c r="S27" s="1814"/>
      <c r="T27" s="1814"/>
      <c r="U27" s="1814"/>
      <c r="V27" s="407" t="s">
        <v>403</v>
      </c>
      <c r="W27" s="1814"/>
      <c r="X27" s="1814"/>
      <c r="Y27" s="408" t="s">
        <v>404</v>
      </c>
      <c r="Z27" s="2318" t="s">
        <v>540</v>
      </c>
      <c r="AA27" s="2319"/>
      <c r="AB27" s="2319"/>
      <c r="AC27" s="2319"/>
      <c r="AD27" s="2319"/>
      <c r="AE27" s="2319"/>
      <c r="AF27" s="2319"/>
      <c r="AG27" s="2320"/>
      <c r="AH27" s="276"/>
      <c r="AI27" s="276"/>
      <c r="AJ27" s="276"/>
      <c r="AK27" s="187"/>
      <c r="AL27" s="277"/>
      <c r="AM27" s="277"/>
      <c r="AU27" s="187"/>
      <c r="AV27" s="187"/>
      <c r="AW27" s="187"/>
      <c r="AX27" s="187"/>
      <c r="AY27" s="187"/>
      <c r="AZ27" s="187"/>
      <c r="BA27" s="187"/>
    </row>
    <row r="28" spans="2:53" ht="24" customHeight="1" x14ac:dyDescent="0.15">
      <c r="B28" s="2274" t="s">
        <v>494</v>
      </c>
      <c r="C28" s="2275"/>
      <c r="D28" s="2275"/>
      <c r="E28" s="2276"/>
      <c r="F28" s="2283" t="s">
        <v>390</v>
      </c>
      <c r="G28" s="2284"/>
      <c r="H28" s="2284"/>
      <c r="I28" s="2285"/>
      <c r="J28" s="2286"/>
      <c r="K28" s="2287"/>
      <c r="L28" s="2287"/>
      <c r="M28" s="2287"/>
      <c r="N28" s="2287"/>
      <c r="O28" s="2287"/>
      <c r="P28" s="2287"/>
      <c r="Q28" s="2287"/>
      <c r="R28" s="2287"/>
      <c r="S28" s="2287"/>
      <c r="T28" s="2287"/>
      <c r="U28" s="2287"/>
      <c r="V28" s="2287"/>
      <c r="W28" s="2287"/>
      <c r="X28" s="2287"/>
      <c r="Y28" s="2287"/>
      <c r="Z28" s="2287"/>
      <c r="AA28" s="2287"/>
      <c r="AB28" s="2287"/>
      <c r="AC28" s="2287"/>
      <c r="AD28" s="2287"/>
      <c r="AE28" s="2287"/>
      <c r="AF28" s="2287"/>
      <c r="AG28" s="2288"/>
      <c r="AJ28" s="187"/>
      <c r="AK28" s="187"/>
      <c r="AL28" s="187"/>
      <c r="AM28" s="187"/>
      <c r="AN28" s="187"/>
      <c r="AO28" s="187"/>
      <c r="AT28" s="187"/>
      <c r="AU28" s="187"/>
      <c r="AV28" s="187"/>
      <c r="AW28" s="187"/>
      <c r="AX28" s="187"/>
      <c r="AY28" s="187"/>
      <c r="AZ28" s="187"/>
      <c r="BA28" s="187"/>
    </row>
    <row r="29" spans="2:53" ht="24" customHeight="1" x14ac:dyDescent="0.15">
      <c r="B29" s="2277"/>
      <c r="C29" s="2278"/>
      <c r="D29" s="2278"/>
      <c r="E29" s="2279"/>
      <c r="F29" s="2289" t="s">
        <v>391</v>
      </c>
      <c r="G29" s="2290"/>
      <c r="H29" s="2290"/>
      <c r="I29" s="2291"/>
      <c r="J29" s="1945"/>
      <c r="K29" s="1709"/>
      <c r="L29" s="1709"/>
      <c r="M29" s="1709"/>
      <c r="N29" s="1709"/>
      <c r="O29" s="1709"/>
      <c r="P29" s="1709"/>
      <c r="Q29" s="1709"/>
      <c r="R29" s="1709"/>
      <c r="S29" s="2292"/>
      <c r="T29" s="2293" t="s">
        <v>721</v>
      </c>
      <c r="U29" s="2290"/>
      <c r="V29" s="2290"/>
      <c r="W29" s="2291"/>
      <c r="X29" s="1945"/>
      <c r="Y29" s="1709"/>
      <c r="Z29" s="1709"/>
      <c r="AA29" s="1709"/>
      <c r="AB29" s="1709"/>
      <c r="AC29" s="1709"/>
      <c r="AD29" s="1709"/>
      <c r="AE29" s="1709"/>
      <c r="AF29" s="1709"/>
      <c r="AG29" s="1710"/>
      <c r="AJ29" s="187"/>
      <c r="AK29" s="187"/>
      <c r="AL29" s="187"/>
      <c r="AM29" s="187"/>
      <c r="AN29" s="187"/>
      <c r="AO29" s="187"/>
    </row>
    <row r="30" spans="2:53" ht="24" customHeight="1" x14ac:dyDescent="0.15">
      <c r="B30" s="2277"/>
      <c r="C30" s="2278"/>
      <c r="D30" s="2278"/>
      <c r="E30" s="2279"/>
      <c r="F30" s="2289" t="s">
        <v>393</v>
      </c>
      <c r="G30" s="2290"/>
      <c r="H30" s="2290"/>
      <c r="I30" s="2291"/>
      <c r="J30" s="1945"/>
      <c r="K30" s="1709"/>
      <c r="L30" s="1709"/>
      <c r="M30" s="1709"/>
      <c r="N30" s="1709"/>
      <c r="O30" s="1709"/>
      <c r="P30" s="1709"/>
      <c r="Q30" s="1709"/>
      <c r="R30" s="1709"/>
      <c r="S30" s="1709"/>
      <c r="T30" s="1709"/>
      <c r="U30" s="1709"/>
      <c r="V30" s="1709"/>
      <c r="W30" s="1709"/>
      <c r="X30" s="1709"/>
      <c r="Y30" s="1709"/>
      <c r="Z30" s="1709"/>
      <c r="AA30" s="1709"/>
      <c r="AB30" s="1709"/>
      <c r="AC30" s="1709"/>
      <c r="AD30" s="1709"/>
      <c r="AE30" s="1709"/>
      <c r="AF30" s="1709"/>
      <c r="AG30" s="1710"/>
      <c r="AJ30" s="187"/>
      <c r="AK30" s="187"/>
      <c r="AL30" s="187"/>
      <c r="AM30" s="187"/>
      <c r="AN30" s="187"/>
      <c r="AO30" s="187"/>
    </row>
    <row r="31" spans="2:53" ht="24" customHeight="1" x14ac:dyDescent="0.15">
      <c r="B31" s="2277"/>
      <c r="C31" s="2278"/>
      <c r="D31" s="2278"/>
      <c r="E31" s="2279"/>
      <c r="F31" s="2294" t="s">
        <v>394</v>
      </c>
      <c r="G31" s="2295"/>
      <c r="H31" s="2295"/>
      <c r="I31" s="2296"/>
      <c r="J31" s="2297"/>
      <c r="K31" s="2298"/>
      <c r="L31" s="2298"/>
      <c r="M31" s="2298"/>
      <c r="N31" s="2298"/>
      <c r="O31" s="2298"/>
      <c r="P31" s="2298"/>
      <c r="Q31" s="2298"/>
      <c r="R31" s="2298"/>
      <c r="S31" s="2299"/>
      <c r="T31" s="2300" t="s">
        <v>395</v>
      </c>
      <c r="U31" s="2301"/>
      <c r="V31" s="2301"/>
      <c r="W31" s="2302"/>
      <c r="X31" s="1945"/>
      <c r="Y31" s="1709"/>
      <c r="Z31" s="1709"/>
      <c r="AA31" s="1709"/>
      <c r="AB31" s="1709"/>
      <c r="AC31" s="1709"/>
      <c r="AD31" s="1709"/>
      <c r="AE31" s="1709"/>
      <c r="AF31" s="1709"/>
      <c r="AG31" s="1710"/>
      <c r="AH31" s="187"/>
      <c r="AI31" s="187"/>
      <c r="AJ31" s="187"/>
      <c r="AK31" s="187"/>
      <c r="AO31" s="187"/>
    </row>
    <row r="32" spans="2:53" ht="24" customHeight="1" x14ac:dyDescent="0.15">
      <c r="B32" s="2280"/>
      <c r="C32" s="2281"/>
      <c r="D32" s="2281"/>
      <c r="E32" s="2282"/>
      <c r="F32" s="2303" t="s">
        <v>722</v>
      </c>
      <c r="G32" s="2304"/>
      <c r="H32" s="2304"/>
      <c r="I32" s="2305"/>
      <c r="J32" s="2306"/>
      <c r="K32" s="2307"/>
      <c r="L32" s="2307"/>
      <c r="M32" s="2307"/>
      <c r="N32" s="2307"/>
      <c r="O32" s="2307"/>
      <c r="P32" s="2307"/>
      <c r="Q32" s="2307"/>
      <c r="R32" s="2307"/>
      <c r="S32" s="2307"/>
      <c r="T32" s="2307"/>
      <c r="U32" s="2307"/>
      <c r="V32" s="2307"/>
      <c r="W32" s="2307"/>
      <c r="X32" s="2307"/>
      <c r="Y32" s="2307"/>
      <c r="Z32" s="2307"/>
      <c r="AA32" s="2307"/>
      <c r="AB32" s="2307"/>
      <c r="AC32" s="2307"/>
      <c r="AD32" s="2307"/>
      <c r="AE32" s="2307"/>
      <c r="AF32" s="2307"/>
      <c r="AG32" s="2308"/>
      <c r="AH32" s="187"/>
      <c r="AI32" s="187"/>
      <c r="AJ32" s="187"/>
      <c r="AK32" s="187"/>
    </row>
    <row r="33" spans="2:41" ht="18" customHeight="1" x14ac:dyDescent="0.15">
      <c r="B33" s="2262" t="s">
        <v>723</v>
      </c>
      <c r="C33" s="2263"/>
      <c r="D33" s="2263"/>
      <c r="E33" s="2263"/>
      <c r="F33" s="2263"/>
      <c r="G33" s="2263"/>
      <c r="H33" s="2263"/>
      <c r="I33" s="2263"/>
      <c r="J33" s="2263"/>
      <c r="K33" s="2263"/>
      <c r="L33" s="2263"/>
      <c r="M33" s="2263"/>
      <c r="N33" s="2263"/>
      <c r="O33" s="2263"/>
      <c r="P33" s="2263"/>
      <c r="Q33" s="2263"/>
      <c r="R33" s="2263"/>
      <c r="S33" s="2263"/>
      <c r="T33" s="2263"/>
      <c r="U33" s="2263"/>
      <c r="V33" s="2263"/>
      <c r="W33" s="2263"/>
      <c r="X33" s="2263"/>
      <c r="Y33" s="2263"/>
      <c r="Z33" s="2263"/>
      <c r="AA33" s="2263"/>
      <c r="AB33" s="2263"/>
      <c r="AC33" s="2263"/>
      <c r="AD33" s="2263"/>
      <c r="AE33" s="2263"/>
      <c r="AF33" s="2263"/>
      <c r="AG33" s="2264"/>
      <c r="AH33" s="187"/>
      <c r="AI33" s="187"/>
      <c r="AJ33" s="187"/>
      <c r="AK33" s="187"/>
    </row>
    <row r="34" spans="2:41" ht="18" customHeight="1" x14ac:dyDescent="0.15">
      <c r="B34" s="2265"/>
      <c r="C34" s="2266"/>
      <c r="D34" s="2266"/>
      <c r="E34" s="2266"/>
      <c r="F34" s="2266"/>
      <c r="G34" s="2266"/>
      <c r="H34" s="2266"/>
      <c r="I34" s="2266"/>
      <c r="J34" s="2266"/>
      <c r="K34" s="2266"/>
      <c r="L34" s="2266"/>
      <c r="M34" s="2266"/>
      <c r="N34" s="2266"/>
      <c r="O34" s="2266"/>
      <c r="P34" s="2266"/>
      <c r="Q34" s="2266"/>
      <c r="R34" s="2266"/>
      <c r="S34" s="2266"/>
      <c r="T34" s="2266"/>
      <c r="U34" s="2266"/>
      <c r="V34" s="2266"/>
      <c r="W34" s="2266"/>
      <c r="X34" s="2266"/>
      <c r="Y34" s="2266"/>
      <c r="Z34" s="2266"/>
      <c r="AA34" s="2266"/>
      <c r="AB34" s="2266"/>
      <c r="AC34" s="2266"/>
      <c r="AD34" s="2266"/>
      <c r="AE34" s="2266"/>
      <c r="AF34" s="2266"/>
      <c r="AG34" s="2267"/>
      <c r="AH34" s="187"/>
      <c r="AI34" s="187"/>
      <c r="AJ34" s="187"/>
      <c r="AK34" s="187"/>
    </row>
    <row r="35" spans="2:41" ht="18" customHeight="1" x14ac:dyDescent="0.15">
      <c r="B35" s="2268"/>
      <c r="C35" s="2269"/>
      <c r="D35" s="2269"/>
      <c r="E35" s="2269"/>
      <c r="F35" s="2269"/>
      <c r="G35" s="2269"/>
      <c r="H35" s="2269"/>
      <c r="I35" s="2269"/>
      <c r="J35" s="2269"/>
      <c r="K35" s="2269"/>
      <c r="L35" s="2269"/>
      <c r="M35" s="2269"/>
      <c r="N35" s="2269"/>
      <c r="O35" s="2269"/>
      <c r="P35" s="2269"/>
      <c r="Q35" s="2269"/>
      <c r="R35" s="2269"/>
      <c r="S35" s="2269"/>
      <c r="T35" s="2269"/>
      <c r="U35" s="2269"/>
      <c r="V35" s="2269"/>
      <c r="W35" s="2269"/>
      <c r="X35" s="2269"/>
      <c r="Y35" s="2269"/>
      <c r="Z35" s="2269"/>
      <c r="AA35" s="2269"/>
      <c r="AB35" s="2269"/>
      <c r="AC35" s="2269"/>
      <c r="AD35" s="2269"/>
      <c r="AE35" s="2269"/>
      <c r="AF35" s="2269"/>
      <c r="AG35" s="2270"/>
      <c r="AH35" s="187"/>
      <c r="AI35" s="187"/>
      <c r="AJ35" s="187"/>
      <c r="AK35" s="187"/>
      <c r="AO35" s="187"/>
    </row>
    <row r="36" spans="2:41" ht="32.25" customHeight="1" x14ac:dyDescent="0.15">
      <c r="B36" s="2271" t="s">
        <v>724</v>
      </c>
      <c r="C36" s="2272"/>
      <c r="D36" s="2272"/>
      <c r="E36" s="2272"/>
      <c r="F36" s="2272"/>
      <c r="G36" s="2272"/>
      <c r="H36" s="2272"/>
      <c r="I36" s="2272"/>
      <c r="J36" s="2272"/>
      <c r="K36" s="2272"/>
      <c r="L36" s="2272"/>
      <c r="M36" s="2272"/>
      <c r="N36" s="2272"/>
      <c r="O36" s="2272"/>
      <c r="P36" s="2272"/>
      <c r="Q36" s="2272"/>
      <c r="R36" s="2272"/>
      <c r="S36" s="2272"/>
      <c r="T36" s="2272"/>
      <c r="U36" s="2272"/>
      <c r="V36" s="2272"/>
      <c r="W36" s="2273"/>
      <c r="X36" s="404"/>
      <c r="Y36" s="1903" t="s">
        <v>725</v>
      </c>
      <c r="Z36" s="1904"/>
      <c r="AA36" s="1904"/>
      <c r="AB36" s="1905"/>
      <c r="AC36" s="404"/>
      <c r="AD36" s="1906" t="s">
        <v>726</v>
      </c>
      <c r="AE36" s="1907"/>
      <c r="AF36" s="1907"/>
      <c r="AG36" s="1908"/>
      <c r="AH36" s="187"/>
      <c r="AI36" s="187"/>
      <c r="AJ36" s="187"/>
      <c r="AK36" s="187"/>
    </row>
  </sheetData>
  <sheetProtection sheet="1" objects="1" scenarios="1" formatCells="0" formatColumns="0" formatRows="0" selectLockedCells="1"/>
  <mergeCells count="90">
    <mergeCell ref="AS8:BA8"/>
    <mergeCell ref="AS25:BA25"/>
    <mergeCell ref="B9:E9"/>
    <mergeCell ref="F9:O9"/>
    <mergeCell ref="Q9:AG9"/>
    <mergeCell ref="B10:E10"/>
    <mergeCell ref="F10:G10"/>
    <mergeCell ref="H10:J10"/>
    <mergeCell ref="L10:M10"/>
    <mergeCell ref="O10:P10"/>
    <mergeCell ref="Q10:R10"/>
    <mergeCell ref="S10:U10"/>
    <mergeCell ref="B25:E25"/>
    <mergeCell ref="G25:I25"/>
    <mergeCell ref="K25:M25"/>
    <mergeCell ref="O25:R25"/>
    <mergeCell ref="B26:E26"/>
    <mergeCell ref="F26:O26"/>
    <mergeCell ref="Q26:AG26"/>
    <mergeCell ref="B27:E27"/>
    <mergeCell ref="F27:G27"/>
    <mergeCell ref="H27:J27"/>
    <mergeCell ref="L27:M27"/>
    <mergeCell ref="O27:P27"/>
    <mergeCell ref="Q27:R27"/>
    <mergeCell ref="S27:U27"/>
    <mergeCell ref="W27:X27"/>
    <mergeCell ref="Z27:AG27"/>
    <mergeCell ref="S25:AG25"/>
    <mergeCell ref="B1:I1"/>
    <mergeCell ref="Q1:AG1"/>
    <mergeCell ref="B2:J2"/>
    <mergeCell ref="D3:V3"/>
    <mergeCell ref="B5:C5"/>
    <mergeCell ref="B6:E7"/>
    <mergeCell ref="F6:AG6"/>
    <mergeCell ref="F7:M7"/>
    <mergeCell ref="N7:AG7"/>
    <mergeCell ref="B8:E8"/>
    <mergeCell ref="G8:I8"/>
    <mergeCell ref="K8:M8"/>
    <mergeCell ref="O8:R8"/>
    <mergeCell ref="S8:AG8"/>
    <mergeCell ref="W10:X10"/>
    <mergeCell ref="Z10:AG10"/>
    <mergeCell ref="B11:E15"/>
    <mergeCell ref="F11:I11"/>
    <mergeCell ref="J11:AG11"/>
    <mergeCell ref="F12:I12"/>
    <mergeCell ref="J12:S12"/>
    <mergeCell ref="T12:W12"/>
    <mergeCell ref="X12:AG12"/>
    <mergeCell ref="F13:I13"/>
    <mergeCell ref="J13:AG13"/>
    <mergeCell ref="F14:I14"/>
    <mergeCell ref="J14:S14"/>
    <mergeCell ref="T14:W14"/>
    <mergeCell ref="X14:AG14"/>
    <mergeCell ref="F15:I15"/>
    <mergeCell ref="J15:AG15"/>
    <mergeCell ref="B16:AG16"/>
    <mergeCell ref="B17:AG18"/>
    <mergeCell ref="B19:W19"/>
    <mergeCell ref="Y19:AB19"/>
    <mergeCell ref="AD19:AG19"/>
    <mergeCell ref="B22:C22"/>
    <mergeCell ref="B23:E24"/>
    <mergeCell ref="F23:AG23"/>
    <mergeCell ref="F24:M24"/>
    <mergeCell ref="N24:AG24"/>
    <mergeCell ref="B28:E32"/>
    <mergeCell ref="F28:I28"/>
    <mergeCell ref="J28:AG28"/>
    <mergeCell ref="F29:I29"/>
    <mergeCell ref="J29:S29"/>
    <mergeCell ref="T29:W29"/>
    <mergeCell ref="X29:AG29"/>
    <mergeCell ref="F30:I30"/>
    <mergeCell ref="J30:AG30"/>
    <mergeCell ref="F31:I31"/>
    <mergeCell ref="J31:S31"/>
    <mergeCell ref="T31:W31"/>
    <mergeCell ref="X31:AG31"/>
    <mergeCell ref="F32:I32"/>
    <mergeCell ref="J32:AG32"/>
    <mergeCell ref="B33:AG33"/>
    <mergeCell ref="B34:AG35"/>
    <mergeCell ref="B36:W36"/>
    <mergeCell ref="Y36:AB36"/>
    <mergeCell ref="AD36:AG36"/>
  </mergeCells>
  <phoneticPr fontId="2"/>
  <dataValidations count="3">
    <dataValidation type="list" allowBlank="1" showInputMessage="1" showErrorMessage="1" sqref="X19 AC19 F8 J8 N8 X36 AC36 F25 J25 N25">
      <formula1>"✔,　"</formula1>
    </dataValidation>
    <dataValidation type="list" allowBlank="1" showInputMessage="1" showErrorMessage="1" sqref="D5 D22">
      <formula1>"改　,普　,　　,"</formula1>
    </dataValidation>
    <dataValidation allowBlank="1" showInputMessage="1" showErrorMessage="1" prompt="税込金額を記入してください。_x000a_" sqref="F9:O9 F26:O26"/>
  </dataValidations>
  <pageMargins left="0.70866141732283472" right="0.70866141732283472" top="0.74803149606299213" bottom="0.74803149606299213" header="0.31496062992125984" footer="0.31496062992125984"/>
  <pageSetup paperSize="9" orientation="portrait" r:id="rId1"/>
  <headerFooter>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B1:AL47"/>
  <sheetViews>
    <sheetView view="pageBreakPreview" zoomScaleNormal="70" zoomScaleSheetLayoutView="100" workbookViewId="0">
      <selection activeCell="H21" sqref="H21:AG23"/>
    </sheetView>
  </sheetViews>
  <sheetFormatPr defaultColWidth="1.875" defaultRowHeight="12" x14ac:dyDescent="0.15"/>
  <cols>
    <col min="1" max="1" width="1.875" style="185" customWidth="1"/>
    <col min="2" max="32" width="2.75" style="185" customWidth="1"/>
    <col min="33" max="33" width="1.375" style="185" customWidth="1"/>
    <col min="34" max="34" width="1.625" style="185" customWidth="1"/>
    <col min="35" max="248" width="2.5" style="185" customWidth="1"/>
    <col min="249" max="16384" width="1.875" style="185"/>
  </cols>
  <sheetData>
    <row r="1" spans="2:38" s="348" customFormat="1" ht="15" customHeight="1" x14ac:dyDescent="0.15">
      <c r="B1" s="2327" t="s">
        <v>542</v>
      </c>
      <c r="C1" s="2328"/>
      <c r="D1" s="2328"/>
      <c r="E1" s="2328"/>
      <c r="F1" s="2328"/>
      <c r="G1" s="2328"/>
      <c r="H1" s="2328"/>
      <c r="I1" s="2329"/>
      <c r="M1" s="352"/>
      <c r="P1" s="2423" t="s">
        <v>732</v>
      </c>
      <c r="Q1" s="2423"/>
      <c r="R1" s="2423"/>
      <c r="S1" s="2423"/>
      <c r="T1" s="2423"/>
      <c r="U1" s="2423"/>
      <c r="V1" s="2423"/>
      <c r="W1" s="2423"/>
      <c r="X1" s="2423"/>
      <c r="Y1" s="2423"/>
      <c r="Z1" s="2423"/>
      <c r="AA1" s="2423"/>
      <c r="AB1" s="2423"/>
      <c r="AC1" s="2423"/>
      <c r="AD1" s="2423"/>
      <c r="AE1" s="2423"/>
      <c r="AF1" s="2423"/>
      <c r="AG1" s="2423"/>
    </row>
    <row r="2" spans="2:38" s="348" customFormat="1" ht="15" customHeight="1" x14ac:dyDescent="0.15">
      <c r="B2" s="566" t="s">
        <v>551</v>
      </c>
      <c r="E2" s="567"/>
      <c r="F2" s="567"/>
      <c r="G2" s="567"/>
      <c r="I2" s="567"/>
      <c r="J2" s="567"/>
      <c r="M2" s="352"/>
      <c r="AF2" s="568"/>
      <c r="AG2" s="568"/>
    </row>
    <row r="3" spans="2:38" s="348" customFormat="1" ht="14.25" customHeight="1" x14ac:dyDescent="0.15">
      <c r="C3" s="348" t="s">
        <v>733</v>
      </c>
      <c r="D3" s="2424" t="s">
        <v>730</v>
      </c>
      <c r="E3" s="2424"/>
      <c r="F3" s="2424"/>
      <c r="G3" s="2424"/>
      <c r="H3" s="2424"/>
      <c r="I3" s="2424"/>
      <c r="J3" s="2424"/>
      <c r="K3" s="2424"/>
      <c r="L3" s="2424"/>
      <c r="M3" s="2424"/>
      <c r="N3" s="2424"/>
      <c r="O3" s="2424"/>
      <c r="P3" s="2424"/>
      <c r="Q3" s="2424"/>
      <c r="R3" s="2424"/>
      <c r="S3" s="567"/>
      <c r="T3" s="567"/>
      <c r="U3" s="567"/>
      <c r="V3" s="567"/>
      <c r="W3" s="567"/>
      <c r="X3" s="567"/>
      <c r="Y3" s="567"/>
      <c r="Z3" s="567"/>
      <c r="AA3" s="567"/>
      <c r="AB3" s="567"/>
      <c r="AC3" s="567"/>
      <c r="AD3" s="567"/>
      <c r="AE3" s="569"/>
      <c r="AF3" s="569"/>
      <c r="AG3" s="515"/>
    </row>
    <row r="4" spans="2:38" s="348" customFormat="1" ht="7.5" customHeight="1" x14ac:dyDescent="0.15">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15"/>
    </row>
    <row r="5" spans="2:38" ht="20.25" customHeight="1" x14ac:dyDescent="0.15">
      <c r="B5" s="1789" t="s">
        <v>734</v>
      </c>
      <c r="C5" s="1934"/>
      <c r="D5" s="564" t="s">
        <v>807</v>
      </c>
      <c r="E5" s="1948"/>
      <c r="F5" s="1950"/>
      <c r="AH5" s="481"/>
    </row>
    <row r="6" spans="2:38" ht="27.75" customHeight="1" x14ac:dyDescent="0.15">
      <c r="B6" s="2383" t="s">
        <v>532</v>
      </c>
      <c r="C6" s="2384"/>
      <c r="D6" s="2384"/>
      <c r="E6" s="2384"/>
      <c r="F6" s="2384"/>
      <c r="G6" s="2385"/>
      <c r="H6" s="2386"/>
      <c r="I6" s="2387"/>
      <c r="J6" s="2387"/>
      <c r="K6" s="2387"/>
      <c r="L6" s="2387"/>
      <c r="M6" s="2387"/>
      <c r="N6" s="2387"/>
      <c r="O6" s="2387"/>
      <c r="P6" s="2387"/>
      <c r="Q6" s="2387"/>
      <c r="R6" s="2387"/>
      <c r="S6" s="2387"/>
      <c r="T6" s="2387"/>
      <c r="U6" s="2387"/>
      <c r="V6" s="2387"/>
      <c r="W6" s="2387"/>
      <c r="X6" s="2387"/>
      <c r="Y6" s="2387"/>
      <c r="Z6" s="2387"/>
      <c r="AA6" s="2387"/>
      <c r="AB6" s="2387"/>
      <c r="AC6" s="2387"/>
      <c r="AD6" s="2387"/>
      <c r="AE6" s="2387"/>
      <c r="AF6" s="2387"/>
      <c r="AG6" s="2388"/>
      <c r="AL6" s="187"/>
    </row>
    <row r="7" spans="2:38" ht="21.75" customHeight="1" x14ac:dyDescent="0.15">
      <c r="B7" s="2333" t="s">
        <v>402</v>
      </c>
      <c r="C7" s="2334"/>
      <c r="D7" s="2334"/>
      <c r="E7" s="2334"/>
      <c r="F7" s="2334"/>
      <c r="G7" s="2335"/>
      <c r="H7" s="2343" t="s">
        <v>273</v>
      </c>
      <c r="I7" s="2344"/>
      <c r="J7" s="2344"/>
      <c r="K7" s="1949"/>
      <c r="L7" s="1949"/>
      <c r="M7" s="1949"/>
      <c r="N7" s="407" t="s">
        <v>403</v>
      </c>
      <c r="O7" s="1899"/>
      <c r="P7" s="1899"/>
      <c r="Q7" s="407" t="s">
        <v>404</v>
      </c>
      <c r="R7" s="2380" t="s">
        <v>405</v>
      </c>
      <c r="S7" s="2380"/>
      <c r="T7" s="2347" t="s">
        <v>273</v>
      </c>
      <c r="U7" s="2347"/>
      <c r="V7" s="2347"/>
      <c r="W7" s="1899"/>
      <c r="X7" s="1899"/>
      <c r="Y7" s="1899"/>
      <c r="Z7" s="407" t="s">
        <v>403</v>
      </c>
      <c r="AA7" s="1899"/>
      <c r="AB7" s="1899"/>
      <c r="AC7" s="408" t="s">
        <v>404</v>
      </c>
      <c r="AD7" s="409"/>
      <c r="AE7" s="409"/>
      <c r="AF7" s="409"/>
      <c r="AG7" s="565"/>
      <c r="AL7" s="279"/>
    </row>
    <row r="8" spans="2:38" ht="21.75" customHeight="1" x14ac:dyDescent="0.15">
      <c r="B8" s="2333" t="s">
        <v>735</v>
      </c>
      <c r="C8" s="2334"/>
      <c r="D8" s="2334"/>
      <c r="E8" s="2334"/>
      <c r="F8" s="2334"/>
      <c r="G8" s="2335"/>
      <c r="H8" s="2339"/>
      <c r="I8" s="2340"/>
      <c r="J8" s="2340"/>
      <c r="K8" s="2340"/>
      <c r="L8" s="2340"/>
      <c r="M8" s="2340"/>
      <c r="N8" s="2340"/>
      <c r="O8" s="2340"/>
      <c r="P8" s="2340"/>
      <c r="Q8" s="2340"/>
      <c r="R8" s="409" t="s">
        <v>7</v>
      </c>
      <c r="S8" s="2341" t="s">
        <v>534</v>
      </c>
      <c r="T8" s="2341"/>
      <c r="U8" s="2341"/>
      <c r="V8" s="2341"/>
      <c r="W8" s="2341"/>
      <c r="X8" s="2341"/>
      <c r="Y8" s="2341"/>
      <c r="Z8" s="2341"/>
      <c r="AA8" s="2341"/>
      <c r="AB8" s="2341"/>
      <c r="AC8" s="2341"/>
      <c r="AD8" s="2341"/>
      <c r="AE8" s="2341"/>
      <c r="AF8" s="2341"/>
      <c r="AG8" s="2342"/>
      <c r="AH8" s="481"/>
      <c r="AL8" s="187"/>
    </row>
    <row r="9" spans="2:38" ht="16.5" customHeight="1" x14ac:dyDescent="0.15">
      <c r="B9" s="2350" t="s">
        <v>533</v>
      </c>
      <c r="C9" s="2351"/>
      <c r="D9" s="2351"/>
      <c r="E9" s="2351"/>
      <c r="F9" s="2351"/>
      <c r="G9" s="2352"/>
      <c r="H9" s="2356"/>
      <c r="I9" s="2357"/>
      <c r="J9" s="2357"/>
      <c r="K9" s="2357"/>
      <c r="L9" s="2357"/>
      <c r="M9" s="2357"/>
      <c r="N9" s="2357"/>
      <c r="O9" s="2357"/>
      <c r="P9" s="2357"/>
      <c r="Q9" s="2357"/>
      <c r="R9" s="2357"/>
      <c r="S9" s="2357"/>
      <c r="T9" s="2357"/>
      <c r="U9" s="2357"/>
      <c r="V9" s="2357"/>
      <c r="W9" s="2357"/>
      <c r="X9" s="2357"/>
      <c r="Y9" s="2357"/>
      <c r="Z9" s="2357"/>
      <c r="AA9" s="2357"/>
      <c r="AB9" s="2357"/>
      <c r="AC9" s="2357"/>
      <c r="AD9" s="2357"/>
      <c r="AE9" s="2357"/>
      <c r="AF9" s="2357"/>
      <c r="AG9" s="2358"/>
      <c r="AH9" s="481"/>
      <c r="AL9" s="187"/>
    </row>
    <row r="10" spans="2:38" ht="16.5" customHeight="1" x14ac:dyDescent="0.15">
      <c r="B10" s="2350"/>
      <c r="C10" s="2351"/>
      <c r="D10" s="2351"/>
      <c r="E10" s="2351"/>
      <c r="F10" s="2351"/>
      <c r="G10" s="2352"/>
      <c r="H10" s="2356"/>
      <c r="I10" s="2357"/>
      <c r="J10" s="2357"/>
      <c r="K10" s="2357"/>
      <c r="L10" s="2357"/>
      <c r="M10" s="2357"/>
      <c r="N10" s="2357"/>
      <c r="O10" s="2357"/>
      <c r="P10" s="2357"/>
      <c r="Q10" s="2357"/>
      <c r="R10" s="2357"/>
      <c r="S10" s="2357"/>
      <c r="T10" s="2357"/>
      <c r="U10" s="2357"/>
      <c r="V10" s="2357"/>
      <c r="W10" s="2357"/>
      <c r="X10" s="2357"/>
      <c r="Y10" s="2357"/>
      <c r="Z10" s="2357"/>
      <c r="AA10" s="2357"/>
      <c r="AB10" s="2357"/>
      <c r="AC10" s="2357"/>
      <c r="AD10" s="2357"/>
      <c r="AE10" s="2357"/>
      <c r="AF10" s="2357"/>
      <c r="AG10" s="2358"/>
      <c r="AH10" s="481"/>
      <c r="AL10" s="187"/>
    </row>
    <row r="11" spans="2:38" ht="16.5" customHeight="1" x14ac:dyDescent="0.15">
      <c r="B11" s="2353"/>
      <c r="C11" s="2354"/>
      <c r="D11" s="2354"/>
      <c r="E11" s="2354"/>
      <c r="F11" s="2354"/>
      <c r="G11" s="2355"/>
      <c r="H11" s="2359"/>
      <c r="I11" s="2360"/>
      <c r="J11" s="2360"/>
      <c r="K11" s="2360"/>
      <c r="L11" s="2360"/>
      <c r="M11" s="2360"/>
      <c r="N11" s="2360"/>
      <c r="O11" s="2360"/>
      <c r="P11" s="2360"/>
      <c r="Q11" s="2360"/>
      <c r="R11" s="2360"/>
      <c r="S11" s="2360"/>
      <c r="T11" s="2360"/>
      <c r="U11" s="2360"/>
      <c r="V11" s="2360"/>
      <c r="W11" s="2360"/>
      <c r="X11" s="2360"/>
      <c r="Y11" s="2360"/>
      <c r="Z11" s="2360"/>
      <c r="AA11" s="2360"/>
      <c r="AB11" s="2360"/>
      <c r="AC11" s="2360"/>
      <c r="AD11" s="2360"/>
      <c r="AE11" s="2360"/>
      <c r="AF11" s="2360"/>
      <c r="AG11" s="2361"/>
    </row>
    <row r="12" spans="2:38" ht="17.25" customHeight="1" x14ac:dyDescent="0.15">
      <c r="B12" s="2274" t="s">
        <v>406</v>
      </c>
      <c r="C12" s="2275"/>
      <c r="D12" s="2275"/>
      <c r="E12" s="2275"/>
      <c r="F12" s="2275"/>
      <c r="G12" s="2276"/>
      <c r="H12" s="2362" t="s">
        <v>390</v>
      </c>
      <c r="I12" s="2363"/>
      <c r="J12" s="2363"/>
      <c r="K12" s="2363"/>
      <c r="L12" s="2412"/>
      <c r="M12" s="2413"/>
      <c r="N12" s="2413"/>
      <c r="O12" s="2413"/>
      <c r="P12" s="2413"/>
      <c r="Q12" s="2413"/>
      <c r="R12" s="2413"/>
      <c r="S12" s="2413"/>
      <c r="T12" s="2413"/>
      <c r="U12" s="2413"/>
      <c r="V12" s="2413"/>
      <c r="W12" s="2413"/>
      <c r="X12" s="2413"/>
      <c r="Y12" s="2413"/>
      <c r="Z12" s="2413"/>
      <c r="AA12" s="2413"/>
      <c r="AB12" s="2413"/>
      <c r="AC12" s="2413"/>
      <c r="AD12" s="2413"/>
      <c r="AE12" s="2413"/>
      <c r="AF12" s="2413"/>
      <c r="AG12" s="2414"/>
    </row>
    <row r="13" spans="2:38" ht="17.25" customHeight="1" x14ac:dyDescent="0.15">
      <c r="B13" s="2277"/>
      <c r="C13" s="2278"/>
      <c r="D13" s="2278"/>
      <c r="E13" s="2278"/>
      <c r="F13" s="2278"/>
      <c r="G13" s="2279"/>
      <c r="H13" s="2364" t="s">
        <v>391</v>
      </c>
      <c r="I13" s="2365"/>
      <c r="J13" s="2365"/>
      <c r="K13" s="2365"/>
      <c r="L13" s="2415"/>
      <c r="M13" s="2416"/>
      <c r="N13" s="2416"/>
      <c r="O13" s="2416"/>
      <c r="P13" s="2416"/>
      <c r="Q13" s="2416"/>
      <c r="R13" s="2416"/>
      <c r="S13" s="2416"/>
      <c r="T13" s="2417"/>
      <c r="U13" s="2366" t="s">
        <v>721</v>
      </c>
      <c r="V13" s="2367"/>
      <c r="W13" s="2367"/>
      <c r="X13" s="2368"/>
      <c r="Y13" s="2418"/>
      <c r="Z13" s="2419"/>
      <c r="AA13" s="2419"/>
      <c r="AB13" s="2419"/>
      <c r="AC13" s="2419"/>
      <c r="AD13" s="2419"/>
      <c r="AE13" s="2419"/>
      <c r="AF13" s="2419"/>
      <c r="AG13" s="2420"/>
    </row>
    <row r="14" spans="2:38" ht="17.25" customHeight="1" x14ac:dyDescent="0.15">
      <c r="B14" s="2277"/>
      <c r="C14" s="2278"/>
      <c r="D14" s="2278"/>
      <c r="E14" s="2278"/>
      <c r="F14" s="2278"/>
      <c r="G14" s="2279"/>
      <c r="H14" s="2364" t="s">
        <v>393</v>
      </c>
      <c r="I14" s="2365"/>
      <c r="J14" s="2365"/>
      <c r="K14" s="2365"/>
      <c r="L14" s="2421"/>
      <c r="M14" s="2421"/>
      <c r="N14" s="2421"/>
      <c r="O14" s="2421"/>
      <c r="P14" s="2421"/>
      <c r="Q14" s="2421"/>
      <c r="R14" s="2421"/>
      <c r="S14" s="2421"/>
      <c r="T14" s="2421"/>
      <c r="U14" s="2421"/>
      <c r="V14" s="2421"/>
      <c r="W14" s="2421"/>
      <c r="X14" s="2421"/>
      <c r="Y14" s="2421"/>
      <c r="Z14" s="2421"/>
      <c r="AA14" s="2421"/>
      <c r="AB14" s="2421"/>
      <c r="AC14" s="2421"/>
      <c r="AD14" s="2421"/>
      <c r="AE14" s="2421"/>
      <c r="AF14" s="2421"/>
      <c r="AG14" s="2422"/>
    </row>
    <row r="15" spans="2:38" ht="17.25" customHeight="1" x14ac:dyDescent="0.15">
      <c r="B15" s="2277"/>
      <c r="C15" s="2278"/>
      <c r="D15" s="2278"/>
      <c r="E15" s="2278"/>
      <c r="F15" s="2278"/>
      <c r="G15" s="2279"/>
      <c r="H15" s="2374" t="s">
        <v>394</v>
      </c>
      <c r="I15" s="2375"/>
      <c r="J15" s="2375"/>
      <c r="K15" s="2375"/>
      <c r="L15" s="2297"/>
      <c r="M15" s="2298"/>
      <c r="N15" s="2298"/>
      <c r="O15" s="2298"/>
      <c r="P15" s="2298"/>
      <c r="Q15" s="2298"/>
      <c r="R15" s="2298"/>
      <c r="S15" s="2298"/>
      <c r="T15" s="2299"/>
      <c r="U15" s="2376" t="s">
        <v>395</v>
      </c>
      <c r="V15" s="2376"/>
      <c r="W15" s="2376"/>
      <c r="X15" s="2376"/>
      <c r="Y15" s="2381"/>
      <c r="Z15" s="2381"/>
      <c r="AA15" s="2381"/>
      <c r="AB15" s="2381"/>
      <c r="AC15" s="2381"/>
      <c r="AD15" s="2381"/>
      <c r="AE15" s="2381"/>
      <c r="AF15" s="2381"/>
      <c r="AG15" s="2382"/>
    </row>
    <row r="16" spans="2:38" ht="17.25" customHeight="1" x14ac:dyDescent="0.15">
      <c r="B16" s="2277"/>
      <c r="C16" s="2278"/>
      <c r="D16" s="2278"/>
      <c r="E16" s="2278"/>
      <c r="F16" s="2278"/>
      <c r="G16" s="2279"/>
      <c r="H16" s="2372" t="s">
        <v>727</v>
      </c>
      <c r="I16" s="2373"/>
      <c r="J16" s="2373"/>
      <c r="K16" s="2373"/>
      <c r="L16" s="2389"/>
      <c r="M16" s="2389"/>
      <c r="N16" s="2389"/>
      <c r="O16" s="2389"/>
      <c r="P16" s="2389"/>
      <c r="Q16" s="2389"/>
      <c r="R16" s="2389"/>
      <c r="S16" s="2389"/>
      <c r="T16" s="2389"/>
      <c r="U16" s="2389"/>
      <c r="V16" s="2389"/>
      <c r="W16" s="2389"/>
      <c r="X16" s="2389"/>
      <c r="Y16" s="2389"/>
      <c r="Z16" s="2389"/>
      <c r="AA16" s="2389"/>
      <c r="AB16" s="2389"/>
      <c r="AC16" s="2389"/>
      <c r="AD16" s="2389"/>
      <c r="AE16" s="2389"/>
      <c r="AF16" s="2389"/>
      <c r="AG16" s="2390"/>
    </row>
    <row r="17" spans="2:38" ht="17.25" customHeight="1" x14ac:dyDescent="0.15">
      <c r="B17" s="2277"/>
      <c r="C17" s="2278"/>
      <c r="D17" s="2278"/>
      <c r="E17" s="2278"/>
      <c r="F17" s="2278"/>
      <c r="G17" s="2279"/>
      <c r="H17" s="2391" t="s">
        <v>513</v>
      </c>
      <c r="I17" s="2392"/>
      <c r="J17" s="2392"/>
      <c r="K17" s="2392"/>
      <c r="L17" s="2392"/>
      <c r="M17" s="2392"/>
      <c r="N17" s="2392"/>
      <c r="O17" s="2392"/>
      <c r="P17" s="2392"/>
      <c r="Q17" s="2392"/>
      <c r="R17" s="2392"/>
      <c r="S17" s="2392"/>
      <c r="T17" s="2392"/>
      <c r="U17" s="2392"/>
      <c r="V17" s="2392"/>
      <c r="W17" s="2392"/>
      <c r="X17" s="2392"/>
      <c r="Y17" s="2392"/>
      <c r="Z17" s="2392"/>
      <c r="AA17" s="2392"/>
      <c r="AB17" s="2392"/>
      <c r="AC17" s="2392"/>
      <c r="AD17" s="2392"/>
      <c r="AE17" s="2392"/>
      <c r="AF17" s="2392"/>
      <c r="AG17" s="2393"/>
    </row>
    <row r="18" spans="2:38" ht="15" customHeight="1" x14ac:dyDescent="0.15">
      <c r="B18" s="2277"/>
      <c r="C18" s="2278"/>
      <c r="D18" s="2278"/>
      <c r="E18" s="2278"/>
      <c r="F18" s="2278"/>
      <c r="G18" s="2279"/>
      <c r="H18" s="2394"/>
      <c r="I18" s="2395"/>
      <c r="J18" s="2395"/>
      <c r="K18" s="2395"/>
      <c r="L18" s="2395"/>
      <c r="M18" s="2395"/>
      <c r="N18" s="2395"/>
      <c r="O18" s="2395"/>
      <c r="P18" s="2395"/>
      <c r="Q18" s="2395"/>
      <c r="R18" s="2395"/>
      <c r="S18" s="2395"/>
      <c r="T18" s="2395"/>
      <c r="U18" s="2395"/>
      <c r="V18" s="2395"/>
      <c r="W18" s="2395"/>
      <c r="X18" s="2395"/>
      <c r="Y18" s="2395"/>
      <c r="Z18" s="2395"/>
      <c r="AA18" s="2395"/>
      <c r="AB18" s="2395"/>
      <c r="AC18" s="2395"/>
      <c r="AD18" s="2395"/>
      <c r="AE18" s="2395"/>
      <c r="AF18" s="2395"/>
      <c r="AG18" s="2396"/>
    </row>
    <row r="19" spans="2:38" ht="15" customHeight="1" x14ac:dyDescent="0.15">
      <c r="B19" s="2277"/>
      <c r="C19" s="2278"/>
      <c r="D19" s="2278"/>
      <c r="E19" s="2278"/>
      <c r="F19" s="2278"/>
      <c r="G19" s="2279"/>
      <c r="H19" s="2397"/>
      <c r="I19" s="2398"/>
      <c r="J19" s="2398"/>
      <c r="K19" s="2398"/>
      <c r="L19" s="2398"/>
      <c r="M19" s="2398"/>
      <c r="N19" s="2398"/>
      <c r="O19" s="2398"/>
      <c r="P19" s="2398"/>
      <c r="Q19" s="2398"/>
      <c r="R19" s="2398"/>
      <c r="S19" s="2398"/>
      <c r="T19" s="2398"/>
      <c r="U19" s="2398"/>
      <c r="V19" s="2398"/>
      <c r="W19" s="2398"/>
      <c r="X19" s="2398"/>
      <c r="Y19" s="2398"/>
      <c r="Z19" s="2398"/>
      <c r="AA19" s="2398"/>
      <c r="AB19" s="2398"/>
      <c r="AC19" s="2398"/>
      <c r="AD19" s="2398"/>
      <c r="AE19" s="2398"/>
      <c r="AF19" s="2398"/>
      <c r="AG19" s="2399"/>
    </row>
    <row r="20" spans="2:38" ht="15" customHeight="1" x14ac:dyDescent="0.15">
      <c r="B20" s="2280"/>
      <c r="C20" s="2281"/>
      <c r="D20" s="2281"/>
      <c r="E20" s="2281"/>
      <c r="F20" s="2281"/>
      <c r="G20" s="2282"/>
      <c r="H20" s="2400"/>
      <c r="I20" s="2401"/>
      <c r="J20" s="2401"/>
      <c r="K20" s="2401"/>
      <c r="L20" s="2401"/>
      <c r="M20" s="2401"/>
      <c r="N20" s="2401"/>
      <c r="O20" s="2401"/>
      <c r="P20" s="2401"/>
      <c r="Q20" s="2401"/>
      <c r="R20" s="2401"/>
      <c r="S20" s="2401"/>
      <c r="T20" s="2401"/>
      <c r="U20" s="2401"/>
      <c r="V20" s="2401"/>
      <c r="W20" s="2401"/>
      <c r="X20" s="2401"/>
      <c r="Y20" s="2401"/>
      <c r="Z20" s="2401"/>
      <c r="AA20" s="2401"/>
      <c r="AB20" s="2401"/>
      <c r="AC20" s="2401"/>
      <c r="AD20" s="2401"/>
      <c r="AE20" s="2401"/>
      <c r="AF20" s="2401"/>
      <c r="AG20" s="2402"/>
    </row>
    <row r="21" spans="2:38" ht="15" customHeight="1" x14ac:dyDescent="0.15">
      <c r="B21" s="2274" t="s">
        <v>407</v>
      </c>
      <c r="C21" s="2275"/>
      <c r="D21" s="2275"/>
      <c r="E21" s="2275"/>
      <c r="F21" s="2275"/>
      <c r="G21" s="2276"/>
      <c r="H21" s="2403"/>
      <c r="I21" s="2404"/>
      <c r="J21" s="2404"/>
      <c r="K21" s="2404"/>
      <c r="L21" s="2404"/>
      <c r="M21" s="2404"/>
      <c r="N21" s="2404"/>
      <c r="O21" s="2404"/>
      <c r="P21" s="2404"/>
      <c r="Q21" s="2404"/>
      <c r="R21" s="2404"/>
      <c r="S21" s="2404"/>
      <c r="T21" s="2404"/>
      <c r="U21" s="2404"/>
      <c r="V21" s="2404"/>
      <c r="W21" s="2404"/>
      <c r="X21" s="2404"/>
      <c r="Y21" s="2404"/>
      <c r="Z21" s="2404"/>
      <c r="AA21" s="2404"/>
      <c r="AB21" s="2404"/>
      <c r="AC21" s="2404"/>
      <c r="AD21" s="2404"/>
      <c r="AE21" s="2404"/>
      <c r="AF21" s="2404"/>
      <c r="AG21" s="2405"/>
    </row>
    <row r="22" spans="2:38" ht="15" customHeight="1" x14ac:dyDescent="0.15">
      <c r="B22" s="2277"/>
      <c r="C22" s="2278"/>
      <c r="D22" s="2278"/>
      <c r="E22" s="2278"/>
      <c r="F22" s="2278"/>
      <c r="G22" s="2279"/>
      <c r="H22" s="2406"/>
      <c r="I22" s="2407"/>
      <c r="J22" s="2407"/>
      <c r="K22" s="2407"/>
      <c r="L22" s="2407"/>
      <c r="M22" s="2407"/>
      <c r="N22" s="2407"/>
      <c r="O22" s="2407"/>
      <c r="P22" s="2407"/>
      <c r="Q22" s="2407"/>
      <c r="R22" s="2407"/>
      <c r="S22" s="2407"/>
      <c r="T22" s="2407"/>
      <c r="U22" s="2407"/>
      <c r="V22" s="2407"/>
      <c r="W22" s="2407"/>
      <c r="X22" s="2407"/>
      <c r="Y22" s="2407"/>
      <c r="Z22" s="2407"/>
      <c r="AA22" s="2407"/>
      <c r="AB22" s="2407"/>
      <c r="AC22" s="2407"/>
      <c r="AD22" s="2407"/>
      <c r="AE22" s="2407"/>
      <c r="AF22" s="2407"/>
      <c r="AG22" s="2408"/>
    </row>
    <row r="23" spans="2:38" ht="15" customHeight="1" x14ac:dyDescent="0.15">
      <c r="B23" s="2280"/>
      <c r="C23" s="2281"/>
      <c r="D23" s="2281"/>
      <c r="E23" s="2281"/>
      <c r="F23" s="2281"/>
      <c r="G23" s="2282"/>
      <c r="H23" s="2409"/>
      <c r="I23" s="2410"/>
      <c r="J23" s="2410"/>
      <c r="K23" s="2410"/>
      <c r="L23" s="2410"/>
      <c r="M23" s="2410"/>
      <c r="N23" s="2410"/>
      <c r="O23" s="2410"/>
      <c r="P23" s="2410"/>
      <c r="Q23" s="2410"/>
      <c r="R23" s="2410"/>
      <c r="S23" s="2410"/>
      <c r="T23" s="2410"/>
      <c r="U23" s="2410"/>
      <c r="V23" s="2410"/>
      <c r="W23" s="2410"/>
      <c r="X23" s="2410"/>
      <c r="Y23" s="2410"/>
      <c r="Z23" s="2410"/>
      <c r="AA23" s="2410"/>
      <c r="AB23" s="2410"/>
      <c r="AC23" s="2410"/>
      <c r="AD23" s="2410"/>
      <c r="AE23" s="2410"/>
      <c r="AF23" s="2410"/>
      <c r="AG23" s="2411"/>
    </row>
    <row r="24" spans="2:38" ht="30.75" customHeight="1" x14ac:dyDescent="0.15">
      <c r="B24" s="2377" t="s">
        <v>731</v>
      </c>
      <c r="C24" s="2378"/>
      <c r="D24" s="2378"/>
      <c r="E24" s="2378"/>
      <c r="F24" s="2378"/>
      <c r="G24" s="2378"/>
      <c r="H24" s="2378"/>
      <c r="I24" s="2378"/>
      <c r="J24" s="2378"/>
      <c r="K24" s="2378"/>
      <c r="L24" s="2378"/>
      <c r="M24" s="2378"/>
      <c r="N24" s="2378"/>
      <c r="O24" s="2378"/>
      <c r="P24" s="2378"/>
      <c r="Q24" s="2378"/>
      <c r="R24" s="2378"/>
      <c r="S24" s="2378"/>
      <c r="T24" s="2378"/>
      <c r="U24" s="2378"/>
      <c r="V24" s="2378"/>
      <c r="W24" s="2379"/>
      <c r="X24" s="410" t="s">
        <v>491</v>
      </c>
      <c r="Y24" s="1906" t="s">
        <v>728</v>
      </c>
      <c r="Z24" s="1907"/>
      <c r="AA24" s="1907"/>
      <c r="AB24" s="1908"/>
      <c r="AC24" s="410" t="s">
        <v>491</v>
      </c>
      <c r="AD24" s="1906" t="s">
        <v>729</v>
      </c>
      <c r="AE24" s="1907"/>
      <c r="AF24" s="1907"/>
      <c r="AG24" s="1908"/>
      <c r="AH24" s="187"/>
      <c r="AI24" s="187"/>
      <c r="AJ24" s="187"/>
    </row>
    <row r="25" spans="2:38" ht="10.5" customHeight="1" x14ac:dyDescent="0.15">
      <c r="B25" s="255"/>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278"/>
    </row>
    <row r="26" spans="2:38" ht="10.5" customHeight="1" x14ac:dyDescent="0.15">
      <c r="B26" s="255"/>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278"/>
    </row>
    <row r="27" spans="2:38" ht="20.25" customHeight="1" x14ac:dyDescent="0.15">
      <c r="B27" s="1789" t="s">
        <v>734</v>
      </c>
      <c r="C27" s="1934"/>
      <c r="D27" s="564"/>
      <c r="E27" s="1948"/>
      <c r="F27" s="1950"/>
      <c r="AH27" s="481"/>
    </row>
    <row r="28" spans="2:38" ht="27.75" customHeight="1" x14ac:dyDescent="0.15">
      <c r="B28" s="2383" t="s">
        <v>532</v>
      </c>
      <c r="C28" s="2384"/>
      <c r="D28" s="2384"/>
      <c r="E28" s="2384"/>
      <c r="F28" s="2384"/>
      <c r="G28" s="2385"/>
      <c r="H28" s="2386"/>
      <c r="I28" s="2387"/>
      <c r="J28" s="2387"/>
      <c r="K28" s="2387"/>
      <c r="L28" s="2387"/>
      <c r="M28" s="2387"/>
      <c r="N28" s="2387"/>
      <c r="O28" s="2387"/>
      <c r="P28" s="2387"/>
      <c r="Q28" s="2387"/>
      <c r="R28" s="2387"/>
      <c r="S28" s="2387"/>
      <c r="T28" s="2387"/>
      <c r="U28" s="2387"/>
      <c r="V28" s="2387"/>
      <c r="W28" s="2387"/>
      <c r="X28" s="2387"/>
      <c r="Y28" s="2387"/>
      <c r="Z28" s="2387"/>
      <c r="AA28" s="2387"/>
      <c r="AB28" s="2387"/>
      <c r="AC28" s="2387"/>
      <c r="AD28" s="2387"/>
      <c r="AE28" s="2387"/>
      <c r="AF28" s="2387"/>
      <c r="AG28" s="2388"/>
      <c r="AL28" s="187"/>
    </row>
    <row r="29" spans="2:38" ht="21.75" customHeight="1" x14ac:dyDescent="0.15">
      <c r="B29" s="2333" t="s">
        <v>402</v>
      </c>
      <c r="C29" s="2334"/>
      <c r="D29" s="2334"/>
      <c r="E29" s="2334"/>
      <c r="F29" s="2334"/>
      <c r="G29" s="2335"/>
      <c r="H29" s="2343" t="s">
        <v>273</v>
      </c>
      <c r="I29" s="2344"/>
      <c r="J29" s="2344"/>
      <c r="K29" s="1949"/>
      <c r="L29" s="1949"/>
      <c r="M29" s="1949"/>
      <c r="N29" s="407" t="s">
        <v>403</v>
      </c>
      <c r="O29" s="1899"/>
      <c r="P29" s="1899"/>
      <c r="Q29" s="407" t="s">
        <v>404</v>
      </c>
      <c r="R29" s="2380" t="s">
        <v>405</v>
      </c>
      <c r="S29" s="2380"/>
      <c r="T29" s="2347" t="s">
        <v>273</v>
      </c>
      <c r="U29" s="2347"/>
      <c r="V29" s="2347"/>
      <c r="W29" s="1899"/>
      <c r="X29" s="1899"/>
      <c r="Y29" s="1899"/>
      <c r="Z29" s="407" t="s">
        <v>403</v>
      </c>
      <c r="AA29" s="1899"/>
      <c r="AB29" s="1899"/>
      <c r="AC29" s="408" t="s">
        <v>404</v>
      </c>
      <c r="AD29" s="409"/>
      <c r="AE29" s="409"/>
      <c r="AF29" s="409"/>
      <c r="AG29" s="565"/>
      <c r="AL29" s="279"/>
    </row>
    <row r="30" spans="2:38" ht="21.75" customHeight="1" x14ac:dyDescent="0.15">
      <c r="B30" s="2333" t="s">
        <v>735</v>
      </c>
      <c r="C30" s="2334"/>
      <c r="D30" s="2334"/>
      <c r="E30" s="2334"/>
      <c r="F30" s="2334"/>
      <c r="G30" s="2335"/>
      <c r="H30" s="2339"/>
      <c r="I30" s="2340"/>
      <c r="J30" s="2340"/>
      <c r="K30" s="2340"/>
      <c r="L30" s="2340"/>
      <c r="M30" s="2340"/>
      <c r="N30" s="2340"/>
      <c r="O30" s="2340"/>
      <c r="P30" s="2340"/>
      <c r="Q30" s="2340"/>
      <c r="R30" s="409" t="s">
        <v>7</v>
      </c>
      <c r="S30" s="2341" t="s">
        <v>534</v>
      </c>
      <c r="T30" s="2341"/>
      <c r="U30" s="2341"/>
      <c r="V30" s="2341"/>
      <c r="W30" s="2341"/>
      <c r="X30" s="2341"/>
      <c r="Y30" s="2341"/>
      <c r="Z30" s="2341"/>
      <c r="AA30" s="2341"/>
      <c r="AB30" s="2341"/>
      <c r="AC30" s="2341"/>
      <c r="AD30" s="2341"/>
      <c r="AE30" s="2341"/>
      <c r="AF30" s="2341"/>
      <c r="AG30" s="2342"/>
      <c r="AH30" s="481"/>
      <c r="AL30" s="187"/>
    </row>
    <row r="31" spans="2:38" ht="17.25" customHeight="1" x14ac:dyDescent="0.15">
      <c r="B31" s="2350" t="s">
        <v>533</v>
      </c>
      <c r="C31" s="2351"/>
      <c r="D31" s="2351"/>
      <c r="E31" s="2351"/>
      <c r="F31" s="2351"/>
      <c r="G31" s="2352"/>
      <c r="H31" s="2356"/>
      <c r="I31" s="2357"/>
      <c r="J31" s="2357"/>
      <c r="K31" s="2357"/>
      <c r="L31" s="2357"/>
      <c r="M31" s="2357"/>
      <c r="N31" s="2357"/>
      <c r="O31" s="2357"/>
      <c r="P31" s="2357"/>
      <c r="Q31" s="2357"/>
      <c r="R31" s="2357"/>
      <c r="S31" s="2357"/>
      <c r="T31" s="2357"/>
      <c r="U31" s="2357"/>
      <c r="V31" s="2357"/>
      <c r="W31" s="2357"/>
      <c r="X31" s="2357"/>
      <c r="Y31" s="2357"/>
      <c r="Z31" s="2357"/>
      <c r="AA31" s="2357"/>
      <c r="AB31" s="2357"/>
      <c r="AC31" s="2357"/>
      <c r="AD31" s="2357"/>
      <c r="AE31" s="2357"/>
      <c r="AF31" s="2357"/>
      <c r="AG31" s="2358"/>
      <c r="AH31" s="481"/>
      <c r="AL31" s="187"/>
    </row>
    <row r="32" spans="2:38" ht="17.25" customHeight="1" x14ac:dyDescent="0.15">
      <c r="B32" s="2350"/>
      <c r="C32" s="2351"/>
      <c r="D32" s="2351"/>
      <c r="E32" s="2351"/>
      <c r="F32" s="2351"/>
      <c r="G32" s="2352"/>
      <c r="H32" s="2356"/>
      <c r="I32" s="2357"/>
      <c r="J32" s="2357"/>
      <c r="K32" s="2357"/>
      <c r="L32" s="2357"/>
      <c r="M32" s="2357"/>
      <c r="N32" s="2357"/>
      <c r="O32" s="2357"/>
      <c r="P32" s="2357"/>
      <c r="Q32" s="2357"/>
      <c r="R32" s="2357"/>
      <c r="S32" s="2357"/>
      <c r="T32" s="2357"/>
      <c r="U32" s="2357"/>
      <c r="V32" s="2357"/>
      <c r="W32" s="2357"/>
      <c r="X32" s="2357"/>
      <c r="Y32" s="2357"/>
      <c r="Z32" s="2357"/>
      <c r="AA32" s="2357"/>
      <c r="AB32" s="2357"/>
      <c r="AC32" s="2357"/>
      <c r="AD32" s="2357"/>
      <c r="AE32" s="2357"/>
      <c r="AF32" s="2357"/>
      <c r="AG32" s="2358"/>
      <c r="AH32" s="481"/>
      <c r="AL32" s="187"/>
    </row>
    <row r="33" spans="2:36" ht="17.25" customHeight="1" x14ac:dyDescent="0.15">
      <c r="B33" s="2353"/>
      <c r="C33" s="2354"/>
      <c r="D33" s="2354"/>
      <c r="E33" s="2354"/>
      <c r="F33" s="2354"/>
      <c r="G33" s="2355"/>
      <c r="H33" s="2359"/>
      <c r="I33" s="2360"/>
      <c r="J33" s="2360"/>
      <c r="K33" s="2360"/>
      <c r="L33" s="2360"/>
      <c r="M33" s="2360"/>
      <c r="N33" s="2360"/>
      <c r="O33" s="2360"/>
      <c r="P33" s="2360"/>
      <c r="Q33" s="2360"/>
      <c r="R33" s="2360"/>
      <c r="S33" s="2360"/>
      <c r="T33" s="2360"/>
      <c r="U33" s="2360"/>
      <c r="V33" s="2360"/>
      <c r="W33" s="2360"/>
      <c r="X33" s="2360"/>
      <c r="Y33" s="2360"/>
      <c r="Z33" s="2360"/>
      <c r="AA33" s="2360"/>
      <c r="AB33" s="2360"/>
      <c r="AC33" s="2360"/>
      <c r="AD33" s="2360"/>
      <c r="AE33" s="2360"/>
      <c r="AF33" s="2360"/>
      <c r="AG33" s="2361"/>
    </row>
    <row r="34" spans="2:36" ht="17.25" customHeight="1" x14ac:dyDescent="0.15">
      <c r="B34" s="2274" t="s">
        <v>406</v>
      </c>
      <c r="C34" s="2275"/>
      <c r="D34" s="2275"/>
      <c r="E34" s="2275"/>
      <c r="F34" s="2275"/>
      <c r="G34" s="2276"/>
      <c r="H34" s="2362" t="s">
        <v>390</v>
      </c>
      <c r="I34" s="2363"/>
      <c r="J34" s="2363"/>
      <c r="K34" s="2363"/>
      <c r="L34" s="2321"/>
      <c r="M34" s="2322"/>
      <c r="N34" s="2322"/>
      <c r="O34" s="2322"/>
      <c r="P34" s="2322"/>
      <c r="Q34" s="2322"/>
      <c r="R34" s="2322"/>
      <c r="S34" s="2322"/>
      <c r="T34" s="2322"/>
      <c r="U34" s="2322"/>
      <c r="V34" s="2322"/>
      <c r="W34" s="2322"/>
      <c r="X34" s="2322"/>
      <c r="Y34" s="2322"/>
      <c r="Z34" s="2322"/>
      <c r="AA34" s="2322"/>
      <c r="AB34" s="2322"/>
      <c r="AC34" s="2322"/>
      <c r="AD34" s="2322"/>
      <c r="AE34" s="2322"/>
      <c r="AF34" s="2322"/>
      <c r="AG34" s="2323"/>
    </row>
    <row r="35" spans="2:36" ht="17.25" customHeight="1" x14ac:dyDescent="0.15">
      <c r="B35" s="2277"/>
      <c r="C35" s="2278"/>
      <c r="D35" s="2278"/>
      <c r="E35" s="2278"/>
      <c r="F35" s="2278"/>
      <c r="G35" s="2279"/>
      <c r="H35" s="2364" t="s">
        <v>391</v>
      </c>
      <c r="I35" s="2365"/>
      <c r="J35" s="2365"/>
      <c r="K35" s="2365"/>
      <c r="L35" s="1945"/>
      <c r="M35" s="1709"/>
      <c r="N35" s="1709"/>
      <c r="O35" s="1709"/>
      <c r="P35" s="1709"/>
      <c r="Q35" s="1709"/>
      <c r="R35" s="1709"/>
      <c r="S35" s="1709"/>
      <c r="T35" s="2292"/>
      <c r="U35" s="2366" t="s">
        <v>721</v>
      </c>
      <c r="V35" s="2367"/>
      <c r="W35" s="2367"/>
      <c r="X35" s="2368"/>
      <c r="Y35" s="2369"/>
      <c r="Z35" s="2370"/>
      <c r="AA35" s="2370"/>
      <c r="AB35" s="2370"/>
      <c r="AC35" s="2370"/>
      <c r="AD35" s="2370"/>
      <c r="AE35" s="2370"/>
      <c r="AF35" s="2370"/>
      <c r="AG35" s="2371"/>
    </row>
    <row r="36" spans="2:36" ht="17.25" customHeight="1" x14ac:dyDescent="0.15">
      <c r="B36" s="2277"/>
      <c r="C36" s="2278"/>
      <c r="D36" s="2278"/>
      <c r="E36" s="2278"/>
      <c r="F36" s="2278"/>
      <c r="G36" s="2279"/>
      <c r="H36" s="2364" t="s">
        <v>393</v>
      </c>
      <c r="I36" s="2365"/>
      <c r="J36" s="2365"/>
      <c r="K36" s="2365"/>
      <c r="L36" s="1945"/>
      <c r="M36" s="1709"/>
      <c r="N36" s="1709"/>
      <c r="O36" s="1709"/>
      <c r="P36" s="1709"/>
      <c r="Q36" s="1709"/>
      <c r="R36" s="1709"/>
      <c r="S36" s="1709"/>
      <c r="T36" s="1709"/>
      <c r="U36" s="1709"/>
      <c r="V36" s="1709"/>
      <c r="W36" s="1709"/>
      <c r="X36" s="1709"/>
      <c r="Y36" s="1709"/>
      <c r="Z36" s="1709"/>
      <c r="AA36" s="1709"/>
      <c r="AB36" s="1709"/>
      <c r="AC36" s="1709"/>
      <c r="AD36" s="1709"/>
      <c r="AE36" s="1709"/>
      <c r="AF36" s="1709"/>
      <c r="AG36" s="1710"/>
    </row>
    <row r="37" spans="2:36" ht="17.25" customHeight="1" x14ac:dyDescent="0.15">
      <c r="B37" s="2277"/>
      <c r="C37" s="2278"/>
      <c r="D37" s="2278"/>
      <c r="E37" s="2278"/>
      <c r="F37" s="2278"/>
      <c r="G37" s="2279"/>
      <c r="H37" s="2374" t="s">
        <v>394</v>
      </c>
      <c r="I37" s="2375"/>
      <c r="J37" s="2375"/>
      <c r="K37" s="2375"/>
      <c r="L37" s="2297"/>
      <c r="M37" s="2298"/>
      <c r="N37" s="2298"/>
      <c r="O37" s="2298"/>
      <c r="P37" s="2298"/>
      <c r="Q37" s="2298"/>
      <c r="R37" s="2298"/>
      <c r="S37" s="2298"/>
      <c r="T37" s="2299"/>
      <c r="U37" s="2376" t="s">
        <v>395</v>
      </c>
      <c r="V37" s="2376"/>
      <c r="W37" s="2376"/>
      <c r="X37" s="2376"/>
      <c r="Y37" s="2381"/>
      <c r="Z37" s="2381"/>
      <c r="AA37" s="2381"/>
      <c r="AB37" s="2381"/>
      <c r="AC37" s="2381"/>
      <c r="AD37" s="2381"/>
      <c r="AE37" s="2381"/>
      <c r="AF37" s="2381"/>
      <c r="AG37" s="2382"/>
    </row>
    <row r="38" spans="2:36" ht="17.25" customHeight="1" x14ac:dyDescent="0.15">
      <c r="B38" s="2277"/>
      <c r="C38" s="2278"/>
      <c r="D38" s="2278"/>
      <c r="E38" s="2278"/>
      <c r="F38" s="2278"/>
      <c r="G38" s="2279"/>
      <c r="H38" s="2372" t="s">
        <v>727</v>
      </c>
      <c r="I38" s="2373"/>
      <c r="J38" s="2373"/>
      <c r="K38" s="2373"/>
      <c r="L38" s="2306"/>
      <c r="M38" s="2307"/>
      <c r="N38" s="2307"/>
      <c r="O38" s="2307"/>
      <c r="P38" s="2307"/>
      <c r="Q38" s="2307"/>
      <c r="R38" s="2307"/>
      <c r="S38" s="2307"/>
      <c r="T38" s="2307"/>
      <c r="U38" s="2307"/>
      <c r="V38" s="2307"/>
      <c r="W38" s="2307"/>
      <c r="X38" s="2307"/>
      <c r="Y38" s="2307"/>
      <c r="Z38" s="2307"/>
      <c r="AA38" s="2307"/>
      <c r="AB38" s="2307"/>
      <c r="AC38" s="2307"/>
      <c r="AD38" s="2307"/>
      <c r="AE38" s="2307"/>
      <c r="AF38" s="2307"/>
      <c r="AG38" s="2308"/>
    </row>
    <row r="39" spans="2:36" ht="17.25" customHeight="1" x14ac:dyDescent="0.15">
      <c r="B39" s="2277"/>
      <c r="C39" s="2278"/>
      <c r="D39" s="2278"/>
      <c r="E39" s="2278"/>
      <c r="F39" s="2278"/>
      <c r="G39" s="2279"/>
      <c r="H39" s="2391" t="s">
        <v>513</v>
      </c>
      <c r="I39" s="2392"/>
      <c r="J39" s="2392"/>
      <c r="K39" s="2392"/>
      <c r="L39" s="2392"/>
      <c r="M39" s="2392"/>
      <c r="N39" s="2392"/>
      <c r="O39" s="2392"/>
      <c r="P39" s="2392"/>
      <c r="Q39" s="2392"/>
      <c r="R39" s="2392"/>
      <c r="S39" s="2392"/>
      <c r="T39" s="2392"/>
      <c r="U39" s="2392"/>
      <c r="V39" s="2392"/>
      <c r="W39" s="2392"/>
      <c r="X39" s="2392"/>
      <c r="Y39" s="2392"/>
      <c r="Z39" s="2392"/>
      <c r="AA39" s="2392"/>
      <c r="AB39" s="2392"/>
      <c r="AC39" s="2392"/>
      <c r="AD39" s="2392"/>
      <c r="AE39" s="2392"/>
      <c r="AF39" s="2392"/>
      <c r="AG39" s="2393"/>
    </row>
    <row r="40" spans="2:36" ht="14.25" customHeight="1" x14ac:dyDescent="0.15">
      <c r="B40" s="2277"/>
      <c r="C40" s="2278"/>
      <c r="D40" s="2278"/>
      <c r="E40" s="2278"/>
      <c r="F40" s="2278"/>
      <c r="G40" s="2279"/>
      <c r="H40" s="2394"/>
      <c r="I40" s="2395"/>
      <c r="J40" s="2395"/>
      <c r="K40" s="2395"/>
      <c r="L40" s="2395"/>
      <c r="M40" s="2395"/>
      <c r="N40" s="2395"/>
      <c r="O40" s="2395"/>
      <c r="P40" s="2395"/>
      <c r="Q40" s="2395"/>
      <c r="R40" s="2395"/>
      <c r="S40" s="2395"/>
      <c r="T40" s="2395"/>
      <c r="U40" s="2395"/>
      <c r="V40" s="2395"/>
      <c r="W40" s="2395"/>
      <c r="X40" s="2395"/>
      <c r="Y40" s="2395"/>
      <c r="Z40" s="2395"/>
      <c r="AA40" s="2395"/>
      <c r="AB40" s="2395"/>
      <c r="AC40" s="2395"/>
      <c r="AD40" s="2395"/>
      <c r="AE40" s="2395"/>
      <c r="AF40" s="2395"/>
      <c r="AG40" s="2396"/>
    </row>
    <row r="41" spans="2:36" ht="14.25" customHeight="1" x14ac:dyDescent="0.15">
      <c r="B41" s="2277"/>
      <c r="C41" s="2278"/>
      <c r="D41" s="2278"/>
      <c r="E41" s="2278"/>
      <c r="F41" s="2278"/>
      <c r="G41" s="2279"/>
      <c r="H41" s="2397"/>
      <c r="I41" s="2398"/>
      <c r="J41" s="2398"/>
      <c r="K41" s="2398"/>
      <c r="L41" s="2398"/>
      <c r="M41" s="2398"/>
      <c r="N41" s="2398"/>
      <c r="O41" s="2398"/>
      <c r="P41" s="2398"/>
      <c r="Q41" s="2398"/>
      <c r="R41" s="2398"/>
      <c r="S41" s="2398"/>
      <c r="T41" s="2398"/>
      <c r="U41" s="2398"/>
      <c r="V41" s="2398"/>
      <c r="W41" s="2398"/>
      <c r="X41" s="2398"/>
      <c r="Y41" s="2398"/>
      <c r="Z41" s="2398"/>
      <c r="AA41" s="2398"/>
      <c r="AB41" s="2398"/>
      <c r="AC41" s="2398"/>
      <c r="AD41" s="2398"/>
      <c r="AE41" s="2398"/>
      <c r="AF41" s="2398"/>
      <c r="AG41" s="2399"/>
    </row>
    <row r="42" spans="2:36" ht="14.25" customHeight="1" x14ac:dyDescent="0.15">
      <c r="B42" s="2280"/>
      <c r="C42" s="2281"/>
      <c r="D42" s="2281"/>
      <c r="E42" s="2281"/>
      <c r="F42" s="2281"/>
      <c r="G42" s="2282"/>
      <c r="H42" s="2400"/>
      <c r="I42" s="2401"/>
      <c r="J42" s="2401"/>
      <c r="K42" s="2401"/>
      <c r="L42" s="2401"/>
      <c r="M42" s="2401"/>
      <c r="N42" s="2401"/>
      <c r="O42" s="2401"/>
      <c r="P42" s="2401"/>
      <c r="Q42" s="2401"/>
      <c r="R42" s="2401"/>
      <c r="S42" s="2401"/>
      <c r="T42" s="2401"/>
      <c r="U42" s="2401"/>
      <c r="V42" s="2401"/>
      <c r="W42" s="2401"/>
      <c r="X42" s="2401"/>
      <c r="Y42" s="2401"/>
      <c r="Z42" s="2401"/>
      <c r="AA42" s="2401"/>
      <c r="AB42" s="2401"/>
      <c r="AC42" s="2401"/>
      <c r="AD42" s="2401"/>
      <c r="AE42" s="2401"/>
      <c r="AF42" s="2401"/>
      <c r="AG42" s="2402"/>
    </row>
    <row r="43" spans="2:36" ht="14.25" customHeight="1" x14ac:dyDescent="0.15">
      <c r="B43" s="2274" t="s">
        <v>407</v>
      </c>
      <c r="C43" s="2275"/>
      <c r="D43" s="2275"/>
      <c r="E43" s="2275"/>
      <c r="F43" s="2275"/>
      <c r="G43" s="2276"/>
      <c r="H43" s="2403"/>
      <c r="I43" s="2404"/>
      <c r="J43" s="2404"/>
      <c r="K43" s="2404"/>
      <c r="L43" s="2404"/>
      <c r="M43" s="2404"/>
      <c r="N43" s="2404"/>
      <c r="O43" s="2404"/>
      <c r="P43" s="2404"/>
      <c r="Q43" s="2404"/>
      <c r="R43" s="2404"/>
      <c r="S43" s="2404"/>
      <c r="T43" s="2404"/>
      <c r="U43" s="2404"/>
      <c r="V43" s="2404"/>
      <c r="W43" s="2404"/>
      <c r="X43" s="2404"/>
      <c r="Y43" s="2404"/>
      <c r="Z43" s="2404"/>
      <c r="AA43" s="2404"/>
      <c r="AB43" s="2404"/>
      <c r="AC43" s="2404"/>
      <c r="AD43" s="2404"/>
      <c r="AE43" s="2404"/>
      <c r="AF43" s="2404"/>
      <c r="AG43" s="2405"/>
    </row>
    <row r="44" spans="2:36" ht="14.25" customHeight="1" x14ac:dyDescent="0.15">
      <c r="B44" s="2277"/>
      <c r="C44" s="2278"/>
      <c r="D44" s="2278"/>
      <c r="E44" s="2278"/>
      <c r="F44" s="2278"/>
      <c r="G44" s="2279"/>
      <c r="H44" s="2406"/>
      <c r="I44" s="2407"/>
      <c r="J44" s="2407"/>
      <c r="K44" s="2407"/>
      <c r="L44" s="2407"/>
      <c r="M44" s="2407"/>
      <c r="N44" s="2407"/>
      <c r="O44" s="2407"/>
      <c r="P44" s="2407"/>
      <c r="Q44" s="2407"/>
      <c r="R44" s="2407"/>
      <c r="S44" s="2407"/>
      <c r="T44" s="2407"/>
      <c r="U44" s="2407"/>
      <c r="V44" s="2407"/>
      <c r="W44" s="2407"/>
      <c r="X44" s="2407"/>
      <c r="Y44" s="2407"/>
      <c r="Z44" s="2407"/>
      <c r="AA44" s="2407"/>
      <c r="AB44" s="2407"/>
      <c r="AC44" s="2407"/>
      <c r="AD44" s="2407"/>
      <c r="AE44" s="2407"/>
      <c r="AF44" s="2407"/>
      <c r="AG44" s="2408"/>
    </row>
    <row r="45" spans="2:36" ht="14.25" customHeight="1" x14ac:dyDescent="0.15">
      <c r="B45" s="2280"/>
      <c r="C45" s="2281"/>
      <c r="D45" s="2281"/>
      <c r="E45" s="2281"/>
      <c r="F45" s="2281"/>
      <c r="G45" s="2282"/>
      <c r="H45" s="2409"/>
      <c r="I45" s="2410"/>
      <c r="J45" s="2410"/>
      <c r="K45" s="2410"/>
      <c r="L45" s="2410"/>
      <c r="M45" s="2410"/>
      <c r="N45" s="2410"/>
      <c r="O45" s="2410"/>
      <c r="P45" s="2410"/>
      <c r="Q45" s="2410"/>
      <c r="R45" s="2410"/>
      <c r="S45" s="2410"/>
      <c r="T45" s="2410"/>
      <c r="U45" s="2410"/>
      <c r="V45" s="2410"/>
      <c r="W45" s="2410"/>
      <c r="X45" s="2410"/>
      <c r="Y45" s="2410"/>
      <c r="Z45" s="2410"/>
      <c r="AA45" s="2410"/>
      <c r="AB45" s="2410"/>
      <c r="AC45" s="2410"/>
      <c r="AD45" s="2410"/>
      <c r="AE45" s="2410"/>
      <c r="AF45" s="2410"/>
      <c r="AG45" s="2411"/>
    </row>
    <row r="46" spans="2:36" ht="30" customHeight="1" x14ac:dyDescent="0.15">
      <c r="B46" s="2377" t="s">
        <v>731</v>
      </c>
      <c r="C46" s="2378"/>
      <c r="D46" s="2378"/>
      <c r="E46" s="2378"/>
      <c r="F46" s="2378"/>
      <c r="G46" s="2378"/>
      <c r="H46" s="2378"/>
      <c r="I46" s="2378"/>
      <c r="J46" s="2378"/>
      <c r="K46" s="2378"/>
      <c r="L46" s="2378"/>
      <c r="M46" s="2378"/>
      <c r="N46" s="2378"/>
      <c r="O46" s="2378"/>
      <c r="P46" s="2378"/>
      <c r="Q46" s="2378"/>
      <c r="R46" s="2378"/>
      <c r="S46" s="2378"/>
      <c r="T46" s="2378"/>
      <c r="U46" s="2378"/>
      <c r="V46" s="2378"/>
      <c r="W46" s="2379"/>
      <c r="X46" s="410" t="s">
        <v>491</v>
      </c>
      <c r="Y46" s="1906" t="s">
        <v>728</v>
      </c>
      <c r="Z46" s="1907"/>
      <c r="AA46" s="1907"/>
      <c r="AB46" s="1908"/>
      <c r="AC46" s="410" t="s">
        <v>491</v>
      </c>
      <c r="AD46" s="1906" t="s">
        <v>729</v>
      </c>
      <c r="AE46" s="1907"/>
      <c r="AF46" s="1907"/>
      <c r="AG46" s="1908"/>
      <c r="AH46" s="187"/>
      <c r="AI46" s="187"/>
      <c r="AJ46" s="187"/>
    </row>
    <row r="47" spans="2:36" ht="10.5" customHeight="1" x14ac:dyDescent="0.15">
      <c r="B47" s="255"/>
      <c r="D47" s="514"/>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278"/>
    </row>
  </sheetData>
  <sheetProtection sheet="1" objects="1" scenarios="1" formatCells="0" formatColumns="0" formatRows="0" selectLockedCells="1"/>
  <mergeCells count="81">
    <mergeCell ref="H39:AG39"/>
    <mergeCell ref="H40:AG42"/>
    <mergeCell ref="B43:G45"/>
    <mergeCell ref="H43:AG45"/>
    <mergeCell ref="B1:I1"/>
    <mergeCell ref="P1:AG1"/>
    <mergeCell ref="D3:R3"/>
    <mergeCell ref="B5:C5"/>
    <mergeCell ref="B6:G6"/>
    <mergeCell ref="H6:AG6"/>
    <mergeCell ref="T7:V7"/>
    <mergeCell ref="W7:Y7"/>
    <mergeCell ref="AA7:AB7"/>
    <mergeCell ref="B8:G8"/>
    <mergeCell ref="H8:Q8"/>
    <mergeCell ref="S8:AG8"/>
    <mergeCell ref="B7:G7"/>
    <mergeCell ref="H7:J7"/>
    <mergeCell ref="K7:M7"/>
    <mergeCell ref="O7:P7"/>
    <mergeCell ref="R7:S7"/>
    <mergeCell ref="B9:G11"/>
    <mergeCell ref="H9:AG11"/>
    <mergeCell ref="B12:G20"/>
    <mergeCell ref="H12:K12"/>
    <mergeCell ref="L12:AG12"/>
    <mergeCell ref="H13:K13"/>
    <mergeCell ref="L13:T13"/>
    <mergeCell ref="U13:X13"/>
    <mergeCell ref="Y13:AG13"/>
    <mergeCell ref="H14:K14"/>
    <mergeCell ref="L14:AG14"/>
    <mergeCell ref="H15:K15"/>
    <mergeCell ref="L15:T15"/>
    <mergeCell ref="U15:X15"/>
    <mergeCell ref="Y15:AG15"/>
    <mergeCell ref="H16:K16"/>
    <mergeCell ref="L16:AG16"/>
    <mergeCell ref="H17:AG17"/>
    <mergeCell ref="H18:AG20"/>
    <mergeCell ref="B21:G23"/>
    <mergeCell ref="H21:AG23"/>
    <mergeCell ref="Y37:AG37"/>
    <mergeCell ref="B24:W24"/>
    <mergeCell ref="Y24:AB24"/>
    <mergeCell ref="AD24:AG24"/>
    <mergeCell ref="B27:C27"/>
    <mergeCell ref="B28:G28"/>
    <mergeCell ref="H28:AG28"/>
    <mergeCell ref="E5:F5"/>
    <mergeCell ref="E27:F27"/>
    <mergeCell ref="B46:W46"/>
    <mergeCell ref="Y46:AB46"/>
    <mergeCell ref="T29:V29"/>
    <mergeCell ref="W29:Y29"/>
    <mergeCell ref="AA29:AB29"/>
    <mergeCell ref="L38:AG38"/>
    <mergeCell ref="B30:G30"/>
    <mergeCell ref="H30:Q30"/>
    <mergeCell ref="S30:AG30"/>
    <mergeCell ref="B29:G29"/>
    <mergeCell ref="H29:J29"/>
    <mergeCell ref="K29:M29"/>
    <mergeCell ref="O29:P29"/>
    <mergeCell ref="R29:S29"/>
    <mergeCell ref="AD46:AG46"/>
    <mergeCell ref="B31:G33"/>
    <mergeCell ref="H31:AG33"/>
    <mergeCell ref="B34:G42"/>
    <mergeCell ref="H34:K34"/>
    <mergeCell ref="L34:AG34"/>
    <mergeCell ref="H35:K35"/>
    <mergeCell ref="L35:T35"/>
    <mergeCell ref="U35:X35"/>
    <mergeCell ref="Y35:AG35"/>
    <mergeCell ref="H36:K36"/>
    <mergeCell ref="L36:AG36"/>
    <mergeCell ref="H38:K38"/>
    <mergeCell ref="H37:K37"/>
    <mergeCell ref="L37:T37"/>
    <mergeCell ref="U37:X37"/>
  </mergeCells>
  <phoneticPr fontId="2"/>
  <dataValidations count="3">
    <dataValidation type="list" allowBlank="1" showInputMessage="1" showErrorMessage="1" sqref="X24 AC24 X46 AC46">
      <formula1>"✔,　"</formula1>
    </dataValidation>
    <dataValidation type="list" allowBlank="1" showInputMessage="1" showErrorMessage="1" sqref="D5 D27">
      <formula1>"改　,普　,　　,"</formula1>
    </dataValidation>
    <dataValidation allowBlank="1" showInputMessage="1" showErrorMessage="1" prompt="具体的な委託業務の内容、仕様等について記載してください_x000a_" sqref="H9:AG11 H31:AG33"/>
  </dataValidations>
  <pageMargins left="0.70866141732283472" right="0.70866141732283472" top="0.74803149606299213" bottom="0.74803149606299213" header="0.31496062992125984" footer="0.31496062992125984"/>
  <pageSetup paperSize="9" scale="98" orientation="portrait" r:id="rId1"/>
  <headerFooter>
    <oddFooter>&amp;R&amp;A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1" tint="0.14999847407452621"/>
    <pageSetUpPr fitToPage="1"/>
  </sheetPr>
  <dimension ref="A1:J147"/>
  <sheetViews>
    <sheetView view="pageBreakPreview" topLeftCell="A119" zoomScaleNormal="85" zoomScaleSheetLayoutView="100" workbookViewId="0">
      <selection activeCell="D145" sqref="D145"/>
    </sheetView>
  </sheetViews>
  <sheetFormatPr defaultRowHeight="14.25" x14ac:dyDescent="0.15"/>
  <cols>
    <col min="1" max="1" width="4.125" style="188" customWidth="1"/>
    <col min="2" max="2" width="12.25" style="1" customWidth="1"/>
    <col min="3" max="3" width="9.5" style="1" customWidth="1"/>
    <col min="4" max="4" width="8.25" style="2" customWidth="1"/>
    <col min="5" max="5" width="8.125" style="3" customWidth="1"/>
    <col min="6" max="7" width="9" style="1"/>
    <col min="8" max="8" width="22.75" style="1" customWidth="1"/>
    <col min="9" max="9" width="9" style="4"/>
    <col min="10" max="16384" width="9" style="1"/>
  </cols>
  <sheetData>
    <row r="1" spans="1:9" ht="23.25" customHeight="1" thickBot="1" x14ac:dyDescent="0.2"/>
    <row r="2" spans="1:9" ht="16.5" customHeight="1" thickBot="1" x14ac:dyDescent="0.2">
      <c r="A2" s="2473" t="s">
        <v>37</v>
      </c>
      <c r="B2" s="2474"/>
      <c r="C2" s="2475"/>
      <c r="D2" s="2476" t="s">
        <v>38</v>
      </c>
      <c r="E2" s="2474"/>
      <c r="F2" s="2474"/>
      <c r="G2" s="2474"/>
      <c r="H2" s="2477"/>
    </row>
    <row r="3" spans="1:9" ht="20.100000000000001" customHeight="1" thickTop="1" x14ac:dyDescent="0.15">
      <c r="A3" s="2478" t="s">
        <v>39</v>
      </c>
      <c r="B3" s="2479" t="s">
        <v>40</v>
      </c>
      <c r="C3" s="2480"/>
      <c r="D3" s="5" t="s">
        <v>41</v>
      </c>
      <c r="E3" s="6" t="s">
        <v>42</v>
      </c>
      <c r="F3" s="6"/>
      <c r="G3" s="7"/>
      <c r="H3" s="8"/>
      <c r="I3" s="9" t="s">
        <v>43</v>
      </c>
    </row>
    <row r="4" spans="1:9" ht="20.100000000000001" customHeight="1" x14ac:dyDescent="0.15">
      <c r="A4" s="2444"/>
      <c r="B4" s="2462"/>
      <c r="C4" s="2463"/>
      <c r="D4" s="10" t="s">
        <v>44</v>
      </c>
      <c r="E4" s="11" t="s">
        <v>45</v>
      </c>
      <c r="F4" s="11"/>
      <c r="G4" s="12"/>
      <c r="H4" s="13"/>
      <c r="I4" s="9" t="s">
        <v>43</v>
      </c>
    </row>
    <row r="5" spans="1:9" ht="20.100000000000001" customHeight="1" x14ac:dyDescent="0.15">
      <c r="A5" s="2443" t="s">
        <v>46</v>
      </c>
      <c r="B5" s="2445" t="s">
        <v>47</v>
      </c>
      <c r="C5" s="2446"/>
      <c r="D5" s="14" t="s">
        <v>48</v>
      </c>
      <c r="E5" s="15" t="s">
        <v>47</v>
      </c>
      <c r="F5" s="15"/>
      <c r="G5" s="16"/>
      <c r="H5" s="17"/>
      <c r="I5" s="9" t="s">
        <v>43</v>
      </c>
    </row>
    <row r="6" spans="1:9" ht="20.100000000000001" customHeight="1" x14ac:dyDescent="0.15">
      <c r="A6" s="2444"/>
      <c r="B6" s="2447"/>
      <c r="C6" s="2448"/>
      <c r="D6" s="10" t="s">
        <v>49</v>
      </c>
      <c r="E6" s="11" t="s">
        <v>50</v>
      </c>
      <c r="F6" s="11"/>
      <c r="G6" s="12"/>
      <c r="H6" s="13"/>
      <c r="I6" s="9" t="s">
        <v>43</v>
      </c>
    </row>
    <row r="7" spans="1:9" ht="34.5" customHeight="1" x14ac:dyDescent="0.15">
      <c r="A7" s="18" t="s">
        <v>51</v>
      </c>
      <c r="B7" s="2481" t="s">
        <v>52</v>
      </c>
      <c r="C7" s="2482"/>
      <c r="D7" s="19" t="s">
        <v>53</v>
      </c>
      <c r="E7" s="20" t="s">
        <v>52</v>
      </c>
      <c r="F7" s="21"/>
      <c r="G7" s="22"/>
      <c r="H7" s="23"/>
      <c r="I7" s="9" t="s">
        <v>43</v>
      </c>
    </row>
    <row r="8" spans="1:9" ht="20.100000000000001" customHeight="1" x14ac:dyDescent="0.15">
      <c r="A8" s="2443" t="s">
        <v>54</v>
      </c>
      <c r="B8" s="2445" t="s">
        <v>55</v>
      </c>
      <c r="C8" s="2446"/>
      <c r="D8" s="24" t="s">
        <v>56</v>
      </c>
      <c r="E8" s="25" t="s">
        <v>57</v>
      </c>
      <c r="F8" s="25"/>
      <c r="G8" s="26"/>
      <c r="H8" s="27"/>
      <c r="I8" s="9" t="s">
        <v>43</v>
      </c>
    </row>
    <row r="9" spans="1:9" ht="20.100000000000001" customHeight="1" x14ac:dyDescent="0.15">
      <c r="A9" s="2449"/>
      <c r="B9" s="2450"/>
      <c r="C9" s="2451"/>
      <c r="D9" s="28" t="s">
        <v>58</v>
      </c>
      <c r="E9" s="29" t="s">
        <v>59</v>
      </c>
      <c r="F9" s="29"/>
      <c r="G9" s="30"/>
      <c r="H9" s="31"/>
      <c r="I9" s="9" t="s">
        <v>43</v>
      </c>
    </row>
    <row r="10" spans="1:9" ht="20.100000000000001" customHeight="1" x14ac:dyDescent="0.15">
      <c r="A10" s="2444"/>
      <c r="B10" s="2447"/>
      <c r="C10" s="2448"/>
      <c r="D10" s="10" t="s">
        <v>60</v>
      </c>
      <c r="E10" s="11" t="s">
        <v>61</v>
      </c>
      <c r="F10" s="11"/>
      <c r="G10" s="12"/>
      <c r="H10" s="13"/>
      <c r="I10" s="9" t="s">
        <v>43</v>
      </c>
    </row>
    <row r="11" spans="1:9" ht="20.100000000000001" customHeight="1" x14ac:dyDescent="0.15">
      <c r="A11" s="2443" t="s">
        <v>62</v>
      </c>
      <c r="B11" s="2445" t="s">
        <v>63</v>
      </c>
      <c r="C11" s="2446"/>
      <c r="D11" s="24" t="s">
        <v>64</v>
      </c>
      <c r="E11" s="25" t="s">
        <v>65</v>
      </c>
      <c r="F11" s="25"/>
      <c r="G11" s="26"/>
      <c r="H11" s="27"/>
      <c r="I11" s="9" t="s">
        <v>43</v>
      </c>
    </row>
    <row r="12" spans="1:9" ht="20.100000000000001" customHeight="1" x14ac:dyDescent="0.15">
      <c r="A12" s="2449"/>
      <c r="B12" s="2450"/>
      <c r="C12" s="2451"/>
      <c r="D12" s="28" t="s">
        <v>66</v>
      </c>
      <c r="E12" s="29" t="s">
        <v>67</v>
      </c>
      <c r="F12" s="29"/>
      <c r="G12" s="30"/>
      <c r="H12" s="31"/>
      <c r="I12" s="9" t="s">
        <v>43</v>
      </c>
    </row>
    <row r="13" spans="1:9" ht="20.100000000000001" customHeight="1" x14ac:dyDescent="0.15">
      <c r="A13" s="2449"/>
      <c r="B13" s="2450"/>
      <c r="C13" s="2451"/>
      <c r="D13" s="28" t="s">
        <v>68</v>
      </c>
      <c r="E13" s="29" t="s">
        <v>69</v>
      </c>
      <c r="F13" s="29"/>
      <c r="G13" s="30"/>
      <c r="H13" s="31"/>
      <c r="I13" s="9" t="s">
        <v>43</v>
      </c>
    </row>
    <row r="14" spans="1:9" ht="20.100000000000001" customHeight="1" x14ac:dyDescent="0.15">
      <c r="A14" s="2449"/>
      <c r="B14" s="2450"/>
      <c r="C14" s="2451"/>
      <c r="D14" s="28" t="s">
        <v>70</v>
      </c>
      <c r="E14" s="29" t="s">
        <v>71</v>
      </c>
      <c r="F14" s="29"/>
      <c r="G14" s="30"/>
      <c r="H14" s="31"/>
      <c r="I14" s="9" t="s">
        <v>43</v>
      </c>
    </row>
    <row r="15" spans="1:9" ht="20.100000000000001" customHeight="1" x14ac:dyDescent="0.15">
      <c r="A15" s="2449"/>
      <c r="B15" s="2450"/>
      <c r="C15" s="2451"/>
      <c r="D15" s="28" t="s">
        <v>72</v>
      </c>
      <c r="E15" s="29" t="s">
        <v>73</v>
      </c>
      <c r="F15" s="29"/>
      <c r="G15" s="30"/>
      <c r="H15" s="31"/>
      <c r="I15" s="9" t="s">
        <v>43</v>
      </c>
    </row>
    <row r="16" spans="1:9" ht="20.100000000000001" customHeight="1" x14ac:dyDescent="0.15">
      <c r="A16" s="2449"/>
      <c r="B16" s="2450"/>
      <c r="C16" s="2451"/>
      <c r="D16" s="28" t="s">
        <v>74</v>
      </c>
      <c r="E16" s="29" t="s">
        <v>75</v>
      </c>
      <c r="F16" s="29"/>
      <c r="G16" s="30"/>
      <c r="H16" s="31"/>
      <c r="I16" s="9" t="s">
        <v>43</v>
      </c>
    </row>
    <row r="17" spans="1:9" ht="20.100000000000001" customHeight="1" x14ac:dyDescent="0.15">
      <c r="A17" s="2449"/>
      <c r="B17" s="2450"/>
      <c r="C17" s="2451"/>
      <c r="D17" s="28" t="s">
        <v>76</v>
      </c>
      <c r="E17" s="29" t="s">
        <v>77</v>
      </c>
      <c r="F17" s="29"/>
      <c r="G17" s="30"/>
      <c r="H17" s="31"/>
      <c r="I17" s="9" t="s">
        <v>43</v>
      </c>
    </row>
    <row r="18" spans="1:9" ht="20.100000000000001" customHeight="1" x14ac:dyDescent="0.15">
      <c r="A18" s="2449"/>
      <c r="B18" s="2450"/>
      <c r="C18" s="2451"/>
      <c r="D18" s="28" t="s">
        <v>78</v>
      </c>
      <c r="E18" s="29" t="s">
        <v>79</v>
      </c>
      <c r="F18" s="29"/>
      <c r="G18" s="30"/>
      <c r="H18" s="31"/>
      <c r="I18" s="9" t="s">
        <v>43</v>
      </c>
    </row>
    <row r="19" spans="1:9" ht="20.100000000000001" customHeight="1" x14ac:dyDescent="0.15">
      <c r="A19" s="2449"/>
      <c r="B19" s="2450"/>
      <c r="C19" s="2451"/>
      <c r="D19" s="28" t="s">
        <v>80</v>
      </c>
      <c r="E19" s="29" t="s">
        <v>81</v>
      </c>
      <c r="F19" s="29"/>
      <c r="G19" s="30"/>
      <c r="H19" s="31"/>
      <c r="I19" s="9" t="s">
        <v>43</v>
      </c>
    </row>
    <row r="20" spans="1:9" ht="20.100000000000001" customHeight="1" x14ac:dyDescent="0.15">
      <c r="A20" s="2449"/>
      <c r="B20" s="2450"/>
      <c r="C20" s="2451"/>
      <c r="D20" s="28" t="s">
        <v>82</v>
      </c>
      <c r="E20" s="29" t="s">
        <v>83</v>
      </c>
      <c r="F20" s="29"/>
      <c r="G20" s="30"/>
      <c r="H20" s="31"/>
      <c r="I20" s="9" t="s">
        <v>43</v>
      </c>
    </row>
    <row r="21" spans="1:9" ht="20.100000000000001" customHeight="1" x14ac:dyDescent="0.15">
      <c r="A21" s="2449"/>
      <c r="B21" s="2450"/>
      <c r="C21" s="2451"/>
      <c r="D21" s="28" t="s">
        <v>84</v>
      </c>
      <c r="E21" s="29" t="s">
        <v>85</v>
      </c>
      <c r="F21" s="29"/>
      <c r="G21" s="30"/>
      <c r="H21" s="31"/>
      <c r="I21" s="9" t="s">
        <v>43</v>
      </c>
    </row>
    <row r="22" spans="1:9" ht="20.100000000000001" customHeight="1" x14ac:dyDescent="0.15">
      <c r="A22" s="2449"/>
      <c r="B22" s="2450"/>
      <c r="C22" s="2451"/>
      <c r="D22" s="28" t="s">
        <v>86</v>
      </c>
      <c r="E22" s="29" t="s">
        <v>87</v>
      </c>
      <c r="F22" s="29"/>
      <c r="G22" s="30"/>
      <c r="H22" s="31"/>
      <c r="I22" s="9" t="s">
        <v>43</v>
      </c>
    </row>
    <row r="23" spans="1:9" ht="20.100000000000001" customHeight="1" x14ac:dyDescent="0.15">
      <c r="A23" s="2449"/>
      <c r="B23" s="2450"/>
      <c r="C23" s="2451"/>
      <c r="D23" s="28" t="s">
        <v>88</v>
      </c>
      <c r="E23" s="29" t="s">
        <v>89</v>
      </c>
      <c r="F23" s="29"/>
      <c r="G23" s="30"/>
      <c r="H23" s="31"/>
      <c r="I23" s="9" t="s">
        <v>43</v>
      </c>
    </row>
    <row r="24" spans="1:9" ht="20.100000000000001" customHeight="1" x14ac:dyDescent="0.15">
      <c r="A24" s="2449"/>
      <c r="B24" s="2450"/>
      <c r="C24" s="2451"/>
      <c r="D24" s="28" t="s">
        <v>90</v>
      </c>
      <c r="E24" s="29" t="s">
        <v>91</v>
      </c>
      <c r="F24" s="29"/>
      <c r="G24" s="30"/>
      <c r="H24" s="31"/>
      <c r="I24" s="9" t="s">
        <v>43</v>
      </c>
    </row>
    <row r="25" spans="1:9" ht="20.100000000000001" customHeight="1" x14ac:dyDescent="0.15">
      <c r="A25" s="2449"/>
      <c r="B25" s="2450"/>
      <c r="C25" s="2451"/>
      <c r="D25" s="28" t="s">
        <v>92</v>
      </c>
      <c r="E25" s="29" t="s">
        <v>93</v>
      </c>
      <c r="F25" s="29"/>
      <c r="G25" s="30"/>
      <c r="H25" s="31"/>
      <c r="I25" s="9" t="s">
        <v>43</v>
      </c>
    </row>
    <row r="26" spans="1:9" ht="20.100000000000001" customHeight="1" x14ac:dyDescent="0.15">
      <c r="A26" s="2449"/>
      <c r="B26" s="2450"/>
      <c r="C26" s="2451"/>
      <c r="D26" s="28" t="s">
        <v>94</v>
      </c>
      <c r="E26" s="29" t="s">
        <v>95</v>
      </c>
      <c r="F26" s="29"/>
      <c r="G26" s="30"/>
      <c r="H26" s="31"/>
      <c r="I26" s="9" t="s">
        <v>43</v>
      </c>
    </row>
    <row r="27" spans="1:9" ht="20.100000000000001" customHeight="1" x14ac:dyDescent="0.15">
      <c r="A27" s="2449"/>
      <c r="B27" s="2450"/>
      <c r="C27" s="2451"/>
      <c r="D27" s="28" t="s">
        <v>96</v>
      </c>
      <c r="E27" s="29" t="s">
        <v>97</v>
      </c>
      <c r="F27" s="29"/>
      <c r="G27" s="30"/>
      <c r="H27" s="31"/>
      <c r="I27" s="9" t="s">
        <v>43</v>
      </c>
    </row>
    <row r="28" spans="1:9" ht="20.100000000000001" customHeight="1" x14ac:dyDescent="0.15">
      <c r="A28" s="2449"/>
      <c r="B28" s="2450"/>
      <c r="C28" s="2451"/>
      <c r="D28" s="28" t="s">
        <v>98</v>
      </c>
      <c r="E28" s="29" t="s">
        <v>99</v>
      </c>
      <c r="F28" s="29"/>
      <c r="G28" s="30"/>
      <c r="H28" s="31"/>
      <c r="I28" s="9" t="s">
        <v>43</v>
      </c>
    </row>
    <row r="29" spans="1:9" ht="20.100000000000001" customHeight="1" x14ac:dyDescent="0.15">
      <c r="A29" s="2449"/>
      <c r="B29" s="2450"/>
      <c r="C29" s="2451"/>
      <c r="D29" s="28" t="s">
        <v>100</v>
      </c>
      <c r="E29" s="29" t="s">
        <v>101</v>
      </c>
      <c r="F29" s="29"/>
      <c r="G29" s="30"/>
      <c r="H29" s="31"/>
      <c r="I29" s="9" t="s">
        <v>43</v>
      </c>
    </row>
    <row r="30" spans="1:9" ht="20.100000000000001" customHeight="1" x14ac:dyDescent="0.15">
      <c r="A30" s="2449"/>
      <c r="B30" s="2450"/>
      <c r="C30" s="2451"/>
      <c r="D30" s="28" t="s">
        <v>102</v>
      </c>
      <c r="E30" s="29" t="s">
        <v>103</v>
      </c>
      <c r="F30" s="29"/>
      <c r="G30" s="30"/>
      <c r="H30" s="31"/>
      <c r="I30" s="9" t="s">
        <v>43</v>
      </c>
    </row>
    <row r="31" spans="1:9" ht="20.100000000000001" customHeight="1" x14ac:dyDescent="0.15">
      <c r="A31" s="2449"/>
      <c r="B31" s="2450"/>
      <c r="C31" s="2451"/>
      <c r="D31" s="28" t="s">
        <v>104</v>
      </c>
      <c r="E31" s="29" t="s">
        <v>105</v>
      </c>
      <c r="F31" s="29"/>
      <c r="G31" s="30"/>
      <c r="H31" s="31"/>
      <c r="I31" s="9" t="s">
        <v>43</v>
      </c>
    </row>
    <row r="32" spans="1:9" ht="20.100000000000001" customHeight="1" x14ac:dyDescent="0.15">
      <c r="A32" s="2449"/>
      <c r="B32" s="2450"/>
      <c r="C32" s="2451"/>
      <c r="D32" s="28" t="s">
        <v>106</v>
      </c>
      <c r="E32" s="29" t="s">
        <v>107</v>
      </c>
      <c r="F32" s="29"/>
      <c r="G32" s="30"/>
      <c r="H32" s="31"/>
      <c r="I32" s="9" t="s">
        <v>43</v>
      </c>
    </row>
    <row r="33" spans="1:9" ht="20.100000000000001" customHeight="1" x14ac:dyDescent="0.15">
      <c r="A33" s="2449"/>
      <c r="B33" s="2450"/>
      <c r="C33" s="2451"/>
      <c r="D33" s="28" t="s">
        <v>108</v>
      </c>
      <c r="E33" s="29" t="s">
        <v>109</v>
      </c>
      <c r="F33" s="29"/>
      <c r="G33" s="30"/>
      <c r="H33" s="31"/>
      <c r="I33" s="9" t="s">
        <v>43</v>
      </c>
    </row>
    <row r="34" spans="1:9" ht="20.100000000000001" customHeight="1" x14ac:dyDescent="0.15">
      <c r="A34" s="2444"/>
      <c r="B34" s="2447"/>
      <c r="C34" s="2448"/>
      <c r="D34" s="10" t="s">
        <v>110</v>
      </c>
      <c r="E34" s="11" t="s">
        <v>111</v>
      </c>
      <c r="F34" s="11"/>
      <c r="G34" s="12"/>
      <c r="H34" s="13"/>
      <c r="I34" s="9" t="s">
        <v>43</v>
      </c>
    </row>
    <row r="35" spans="1:9" ht="20.100000000000001" customHeight="1" x14ac:dyDescent="0.15">
      <c r="A35" s="2443" t="s">
        <v>112</v>
      </c>
      <c r="B35" s="2452" t="s">
        <v>113</v>
      </c>
      <c r="C35" s="2453"/>
      <c r="D35" s="24" t="s">
        <v>114</v>
      </c>
      <c r="E35" s="25" t="s">
        <v>115</v>
      </c>
      <c r="F35" s="25"/>
      <c r="G35" s="26"/>
      <c r="H35" s="27"/>
      <c r="I35" s="9" t="s">
        <v>43</v>
      </c>
    </row>
    <row r="36" spans="1:9" ht="20.100000000000001" customHeight="1" x14ac:dyDescent="0.15">
      <c r="A36" s="2449"/>
      <c r="B36" s="2458"/>
      <c r="C36" s="2459"/>
      <c r="D36" s="28" t="s">
        <v>116</v>
      </c>
      <c r="E36" s="29" t="s">
        <v>117</v>
      </c>
      <c r="F36" s="29"/>
      <c r="G36" s="30"/>
      <c r="H36" s="31"/>
      <c r="I36" s="9" t="s">
        <v>43</v>
      </c>
    </row>
    <row r="37" spans="1:9" ht="20.100000000000001" customHeight="1" x14ac:dyDescent="0.15">
      <c r="A37" s="2449"/>
      <c r="B37" s="2458"/>
      <c r="C37" s="2459"/>
      <c r="D37" s="28" t="s">
        <v>118</v>
      </c>
      <c r="E37" s="29" t="s">
        <v>119</v>
      </c>
      <c r="F37" s="29"/>
      <c r="G37" s="30"/>
      <c r="H37" s="31"/>
      <c r="I37" s="9" t="s">
        <v>43</v>
      </c>
    </row>
    <row r="38" spans="1:9" ht="20.100000000000001" customHeight="1" x14ac:dyDescent="0.15">
      <c r="A38" s="2444"/>
      <c r="B38" s="2454"/>
      <c r="C38" s="2455"/>
      <c r="D38" s="10" t="s">
        <v>120</v>
      </c>
      <c r="E38" s="11" t="s">
        <v>121</v>
      </c>
      <c r="F38" s="11"/>
      <c r="G38" s="12"/>
      <c r="H38" s="13"/>
      <c r="I38" s="9" t="s">
        <v>43</v>
      </c>
    </row>
    <row r="39" spans="1:9" ht="20.100000000000001" customHeight="1" x14ac:dyDescent="0.15">
      <c r="A39" s="2443" t="s">
        <v>122</v>
      </c>
      <c r="B39" s="2445" t="s">
        <v>123</v>
      </c>
      <c r="C39" s="2446"/>
      <c r="D39" s="24" t="s">
        <v>124</v>
      </c>
      <c r="E39" s="25" t="s">
        <v>125</v>
      </c>
      <c r="F39" s="25"/>
      <c r="G39" s="26"/>
      <c r="H39" s="27"/>
      <c r="I39" s="9" t="s">
        <v>43</v>
      </c>
    </row>
    <row r="40" spans="1:9" ht="20.100000000000001" customHeight="1" x14ac:dyDescent="0.15">
      <c r="A40" s="2449"/>
      <c r="B40" s="2450"/>
      <c r="C40" s="2451"/>
      <c r="D40" s="32" t="s">
        <v>126</v>
      </c>
      <c r="E40" s="33" t="s">
        <v>127</v>
      </c>
      <c r="F40" s="33"/>
      <c r="G40" s="34"/>
      <c r="H40" s="35"/>
      <c r="I40" s="4" t="s">
        <v>9</v>
      </c>
    </row>
    <row r="41" spans="1:9" ht="20.100000000000001" customHeight="1" x14ac:dyDescent="0.15">
      <c r="A41" s="2449"/>
      <c r="B41" s="2450"/>
      <c r="C41" s="2451"/>
      <c r="D41" s="32" t="s">
        <v>36</v>
      </c>
      <c r="E41" s="33" t="s">
        <v>128</v>
      </c>
      <c r="F41" s="33"/>
      <c r="G41" s="34"/>
      <c r="H41" s="36" t="s">
        <v>129</v>
      </c>
      <c r="I41" s="4" t="s">
        <v>9</v>
      </c>
    </row>
    <row r="42" spans="1:9" ht="20.100000000000001" customHeight="1" x14ac:dyDescent="0.15">
      <c r="A42" s="2449"/>
      <c r="B42" s="2450"/>
      <c r="C42" s="2451"/>
      <c r="D42" s="37" t="s">
        <v>130</v>
      </c>
      <c r="E42" s="38" t="s">
        <v>132</v>
      </c>
      <c r="F42" s="38"/>
      <c r="G42" s="39"/>
      <c r="H42" s="40"/>
      <c r="I42" s="9" t="s">
        <v>43</v>
      </c>
    </row>
    <row r="43" spans="1:9" ht="20.100000000000001" customHeight="1" x14ac:dyDescent="0.15">
      <c r="A43" s="2449"/>
      <c r="B43" s="2450"/>
      <c r="C43" s="2451"/>
      <c r="D43" s="41" t="s">
        <v>808</v>
      </c>
      <c r="E43" s="38" t="s">
        <v>269</v>
      </c>
      <c r="F43" s="38"/>
      <c r="G43" s="39"/>
      <c r="H43" s="40"/>
      <c r="I43" s="9" t="s">
        <v>43</v>
      </c>
    </row>
    <row r="44" spans="1:9" ht="20.100000000000001" customHeight="1" x14ac:dyDescent="0.15">
      <c r="A44" s="2449"/>
      <c r="B44" s="2450"/>
      <c r="C44" s="2451"/>
      <c r="D44" s="41" t="s">
        <v>809</v>
      </c>
      <c r="E44" s="38" t="s">
        <v>812</v>
      </c>
      <c r="F44" s="38"/>
      <c r="G44" s="39"/>
      <c r="H44" s="40"/>
      <c r="I44" s="9" t="s">
        <v>9</v>
      </c>
    </row>
    <row r="45" spans="1:9" ht="20.100000000000001" customHeight="1" x14ac:dyDescent="0.15">
      <c r="A45" s="2449"/>
      <c r="B45" s="2450"/>
      <c r="C45" s="2451"/>
      <c r="D45" s="41" t="s">
        <v>810</v>
      </c>
      <c r="E45" s="38" t="s">
        <v>813</v>
      </c>
      <c r="F45" s="38"/>
      <c r="G45" s="39"/>
      <c r="H45" s="40"/>
      <c r="I45" s="9" t="s">
        <v>9</v>
      </c>
    </row>
    <row r="46" spans="1:9" ht="20.100000000000001" customHeight="1" x14ac:dyDescent="0.15">
      <c r="A46" s="2449"/>
      <c r="B46" s="2450"/>
      <c r="C46" s="2451"/>
      <c r="D46" s="41" t="s">
        <v>811</v>
      </c>
      <c r="E46" s="38" t="s">
        <v>814</v>
      </c>
      <c r="F46" s="38"/>
      <c r="G46" s="39"/>
      <c r="H46" s="40"/>
      <c r="I46" s="9" t="s">
        <v>9</v>
      </c>
    </row>
    <row r="47" spans="1:9" ht="20.100000000000001" customHeight="1" x14ac:dyDescent="0.15">
      <c r="A47" s="2449"/>
      <c r="B47" s="2450"/>
      <c r="C47" s="2451"/>
      <c r="D47" s="28" t="s">
        <v>133</v>
      </c>
      <c r="E47" s="29" t="s">
        <v>134</v>
      </c>
      <c r="F47" s="29"/>
      <c r="G47" s="30"/>
      <c r="H47" s="31"/>
      <c r="I47" s="9" t="s">
        <v>43</v>
      </c>
    </row>
    <row r="48" spans="1:9" ht="20.100000000000001" customHeight="1" x14ac:dyDescent="0.15">
      <c r="A48" s="2449"/>
      <c r="B48" s="2450"/>
      <c r="C48" s="2451"/>
      <c r="D48" s="42" t="s">
        <v>135</v>
      </c>
      <c r="E48" s="43" t="s">
        <v>136</v>
      </c>
      <c r="F48" s="43"/>
      <c r="G48" s="44"/>
      <c r="H48" s="45"/>
      <c r="I48" s="9" t="s">
        <v>43</v>
      </c>
    </row>
    <row r="49" spans="1:9" ht="20.100000000000001" customHeight="1" x14ac:dyDescent="0.15">
      <c r="A49" s="2449"/>
      <c r="B49" s="2450"/>
      <c r="C49" s="2451"/>
      <c r="D49" s="46">
        <v>410</v>
      </c>
      <c r="E49" s="47" t="s">
        <v>137</v>
      </c>
      <c r="F49" s="48"/>
      <c r="G49" s="49"/>
      <c r="H49" s="50"/>
      <c r="I49" s="9" t="s">
        <v>43</v>
      </c>
    </row>
    <row r="50" spans="1:9" ht="20.100000000000001" customHeight="1" x14ac:dyDescent="0.15">
      <c r="A50" s="2449"/>
      <c r="B50" s="2450"/>
      <c r="C50" s="2451"/>
      <c r="D50" s="51">
        <v>411</v>
      </c>
      <c r="E50" s="52" t="s">
        <v>138</v>
      </c>
      <c r="F50" s="53"/>
      <c r="G50" s="54" t="s">
        <v>612</v>
      </c>
      <c r="H50" s="35"/>
      <c r="I50" s="4" t="s">
        <v>9</v>
      </c>
    </row>
    <row r="51" spans="1:9" ht="20.100000000000001" customHeight="1" x14ac:dyDescent="0.15">
      <c r="A51" s="2449"/>
      <c r="B51" s="2450"/>
      <c r="C51" s="2451"/>
      <c r="D51" s="51">
        <v>412</v>
      </c>
      <c r="E51" s="52" t="s">
        <v>139</v>
      </c>
      <c r="F51" s="53"/>
      <c r="G51" s="54"/>
      <c r="H51" s="35"/>
      <c r="I51" s="4" t="s">
        <v>9</v>
      </c>
    </row>
    <row r="52" spans="1:9" ht="20.100000000000001" customHeight="1" x14ac:dyDescent="0.15">
      <c r="A52" s="2449"/>
      <c r="B52" s="2450"/>
      <c r="C52" s="2451"/>
      <c r="D52" s="55">
        <v>413</v>
      </c>
      <c r="E52" s="56" t="s">
        <v>140</v>
      </c>
      <c r="F52" s="56"/>
      <c r="G52" s="57"/>
      <c r="H52" s="31"/>
      <c r="I52" s="9" t="s">
        <v>43</v>
      </c>
    </row>
    <row r="53" spans="1:9" ht="20.100000000000001" customHeight="1" x14ac:dyDescent="0.15">
      <c r="A53" s="2449"/>
      <c r="B53" s="2450"/>
      <c r="C53" s="2451"/>
      <c r="D53" s="55">
        <v>414</v>
      </c>
      <c r="E53" s="56" t="s">
        <v>141</v>
      </c>
      <c r="F53" s="56"/>
      <c r="G53" s="57"/>
      <c r="H53" s="31"/>
      <c r="I53" s="9" t="s">
        <v>43</v>
      </c>
    </row>
    <row r="54" spans="1:9" ht="20.100000000000001" customHeight="1" x14ac:dyDescent="0.15">
      <c r="A54" s="2449"/>
      <c r="B54" s="2450"/>
      <c r="C54" s="2451"/>
      <c r="D54" s="51">
        <v>415</v>
      </c>
      <c r="E54" s="52" t="s">
        <v>142</v>
      </c>
      <c r="F54" s="53"/>
      <c r="G54" s="54"/>
      <c r="H54" s="35"/>
      <c r="I54" s="4" t="s">
        <v>9</v>
      </c>
    </row>
    <row r="55" spans="1:9" ht="20.100000000000001" customHeight="1" x14ac:dyDescent="0.15">
      <c r="A55" s="2444"/>
      <c r="B55" s="2447"/>
      <c r="C55" s="2448"/>
      <c r="D55" s="58">
        <v>416</v>
      </c>
      <c r="E55" s="59" t="s">
        <v>143</v>
      </c>
      <c r="F55" s="60"/>
      <c r="G55" s="61"/>
      <c r="H55" s="62"/>
      <c r="I55" s="4" t="s">
        <v>9</v>
      </c>
    </row>
    <row r="56" spans="1:9" ht="20.100000000000001" customHeight="1" x14ac:dyDescent="0.15">
      <c r="A56" s="2443" t="s">
        <v>144</v>
      </c>
      <c r="B56" s="2445" t="s">
        <v>145</v>
      </c>
      <c r="C56" s="2446"/>
      <c r="D56" s="24" t="s">
        <v>146</v>
      </c>
      <c r="E56" s="25" t="s">
        <v>147</v>
      </c>
      <c r="F56" s="25"/>
      <c r="G56" s="63"/>
      <c r="H56" s="27"/>
      <c r="I56" s="9" t="s">
        <v>43</v>
      </c>
    </row>
    <row r="57" spans="1:9" ht="20.100000000000001" customHeight="1" x14ac:dyDescent="0.15">
      <c r="A57" s="2449"/>
      <c r="B57" s="2450"/>
      <c r="C57" s="2451"/>
      <c r="D57" s="28" t="s">
        <v>148</v>
      </c>
      <c r="E57" s="29" t="s">
        <v>149</v>
      </c>
      <c r="F57" s="29"/>
      <c r="G57" s="57"/>
      <c r="H57" s="31"/>
      <c r="I57" s="9" t="s">
        <v>43</v>
      </c>
    </row>
    <row r="58" spans="1:9" ht="20.100000000000001" customHeight="1" x14ac:dyDescent="0.15">
      <c r="A58" s="2449"/>
      <c r="B58" s="2450"/>
      <c r="C58" s="2451"/>
      <c r="D58" s="28" t="s">
        <v>150</v>
      </c>
      <c r="E58" s="29" t="s">
        <v>151</v>
      </c>
      <c r="F58" s="29"/>
      <c r="G58" s="57"/>
      <c r="H58" s="31"/>
      <c r="I58" s="9" t="s">
        <v>43</v>
      </c>
    </row>
    <row r="59" spans="1:9" ht="20.100000000000001" customHeight="1" x14ac:dyDescent="0.15">
      <c r="A59" s="2449"/>
      <c r="B59" s="2450"/>
      <c r="C59" s="2451"/>
      <c r="D59" s="28" t="s">
        <v>152</v>
      </c>
      <c r="E59" s="29" t="s">
        <v>153</v>
      </c>
      <c r="F59" s="29"/>
      <c r="G59" s="57"/>
      <c r="H59" s="31"/>
      <c r="I59" s="9" t="s">
        <v>43</v>
      </c>
    </row>
    <row r="60" spans="1:9" ht="20.100000000000001" customHeight="1" x14ac:dyDescent="0.15">
      <c r="A60" s="2449"/>
      <c r="B60" s="2450"/>
      <c r="C60" s="2451"/>
      <c r="D60" s="28" t="s">
        <v>154</v>
      </c>
      <c r="E60" s="29" t="s">
        <v>155</v>
      </c>
      <c r="F60" s="29"/>
      <c r="G60" s="57"/>
      <c r="H60" s="31"/>
      <c r="I60" s="9" t="s">
        <v>43</v>
      </c>
    </row>
    <row r="61" spans="1:9" ht="20.100000000000001" customHeight="1" x14ac:dyDescent="0.15">
      <c r="A61" s="2449"/>
      <c r="B61" s="2450"/>
      <c r="C61" s="2451"/>
      <c r="D61" s="28" t="s">
        <v>156</v>
      </c>
      <c r="E61" s="29" t="s">
        <v>157</v>
      </c>
      <c r="F61" s="29"/>
      <c r="G61" s="57"/>
      <c r="H61" s="31"/>
      <c r="I61" s="9" t="s">
        <v>43</v>
      </c>
    </row>
    <row r="62" spans="1:9" ht="20.100000000000001" customHeight="1" x14ac:dyDescent="0.15">
      <c r="A62" s="2449"/>
      <c r="B62" s="2450"/>
      <c r="C62" s="2451"/>
      <c r="D62" s="28" t="s">
        <v>158</v>
      </c>
      <c r="E62" s="29" t="s">
        <v>159</v>
      </c>
      <c r="F62" s="29"/>
      <c r="G62" s="57"/>
      <c r="H62" s="31"/>
      <c r="I62" s="9" t="s">
        <v>43</v>
      </c>
    </row>
    <row r="63" spans="1:9" ht="20.100000000000001" customHeight="1" x14ac:dyDescent="0.15">
      <c r="A63" s="2444"/>
      <c r="B63" s="2447"/>
      <c r="C63" s="2448"/>
      <c r="D63" s="10" t="s">
        <v>160</v>
      </c>
      <c r="E63" s="11" t="s">
        <v>161</v>
      </c>
      <c r="F63" s="11"/>
      <c r="G63" s="64"/>
      <c r="H63" s="13"/>
      <c r="I63" s="9" t="s">
        <v>43</v>
      </c>
    </row>
    <row r="64" spans="1:9" ht="20.100000000000001" customHeight="1" x14ac:dyDescent="0.15">
      <c r="A64" s="2443" t="s">
        <v>162</v>
      </c>
      <c r="B64" s="2445" t="s">
        <v>163</v>
      </c>
      <c r="C64" s="2446"/>
      <c r="D64" s="65" t="s">
        <v>164</v>
      </c>
      <c r="E64" s="66" t="s">
        <v>165</v>
      </c>
      <c r="F64" s="66"/>
      <c r="G64" s="67"/>
      <c r="H64" s="68"/>
      <c r="I64" s="4" t="s">
        <v>166</v>
      </c>
    </row>
    <row r="65" spans="1:10" ht="20.100000000000001" customHeight="1" x14ac:dyDescent="0.15">
      <c r="A65" s="2449"/>
      <c r="B65" s="2450"/>
      <c r="C65" s="2451"/>
      <c r="D65" s="69" t="s">
        <v>167</v>
      </c>
      <c r="E65" s="70" t="s">
        <v>168</v>
      </c>
      <c r="F65" s="70"/>
      <c r="G65" s="71"/>
      <c r="H65" s="72"/>
      <c r="I65" s="4" t="s">
        <v>166</v>
      </c>
    </row>
    <row r="66" spans="1:10" ht="20.100000000000001" customHeight="1" x14ac:dyDescent="0.15">
      <c r="A66" s="2449"/>
      <c r="B66" s="2450"/>
      <c r="C66" s="2451"/>
      <c r="D66" s="69" t="s">
        <v>169</v>
      </c>
      <c r="E66" s="70" t="s">
        <v>170</v>
      </c>
      <c r="F66" s="70"/>
      <c r="G66" s="71"/>
      <c r="H66" s="72"/>
      <c r="I66" s="4" t="s">
        <v>166</v>
      </c>
    </row>
    <row r="67" spans="1:10" ht="20.100000000000001" customHeight="1" x14ac:dyDescent="0.15">
      <c r="A67" s="2449"/>
      <c r="B67" s="2450"/>
      <c r="C67" s="2451"/>
      <c r="D67" s="69" t="s">
        <v>171</v>
      </c>
      <c r="E67" s="70" t="s">
        <v>172</v>
      </c>
      <c r="F67" s="70"/>
      <c r="G67" s="71"/>
      <c r="H67" s="72"/>
      <c r="I67" s="4" t="s">
        <v>166</v>
      </c>
    </row>
    <row r="68" spans="1:10" ht="20.100000000000001" customHeight="1" x14ac:dyDescent="0.15">
      <c r="A68" s="2449"/>
      <c r="B68" s="2450"/>
      <c r="C68" s="2451"/>
      <c r="D68" s="69" t="s">
        <v>173</v>
      </c>
      <c r="E68" s="70" t="s">
        <v>174</v>
      </c>
      <c r="F68" s="70"/>
      <c r="G68" s="71"/>
      <c r="H68" s="72"/>
      <c r="I68" s="4" t="s">
        <v>166</v>
      </c>
    </row>
    <row r="69" spans="1:10" ht="20.100000000000001" customHeight="1" x14ac:dyDescent="0.15">
      <c r="A69" s="2449"/>
      <c r="B69" s="2450"/>
      <c r="C69" s="2451"/>
      <c r="D69" s="69" t="s">
        <v>175</v>
      </c>
      <c r="E69" s="70" t="s">
        <v>176</v>
      </c>
      <c r="F69" s="70"/>
      <c r="G69" s="71"/>
      <c r="H69" s="72"/>
      <c r="I69" s="4" t="s">
        <v>166</v>
      </c>
    </row>
    <row r="70" spans="1:10" ht="20.100000000000001" customHeight="1" x14ac:dyDescent="0.15">
      <c r="A70" s="2449"/>
      <c r="B70" s="2450"/>
      <c r="C70" s="2451"/>
      <c r="D70" s="73" t="s">
        <v>177</v>
      </c>
      <c r="E70" s="74" t="s">
        <v>178</v>
      </c>
      <c r="F70" s="74"/>
      <c r="G70" s="75"/>
      <c r="H70" s="76"/>
      <c r="I70" s="4" t="s">
        <v>179</v>
      </c>
    </row>
    <row r="71" spans="1:10" ht="20.100000000000001" customHeight="1" x14ac:dyDescent="0.15">
      <c r="A71" s="2449"/>
      <c r="B71" s="2450"/>
      <c r="C71" s="2451"/>
      <c r="D71" s="73" t="s">
        <v>180</v>
      </c>
      <c r="E71" s="74" t="s">
        <v>181</v>
      </c>
      <c r="F71" s="74"/>
      <c r="G71" s="75"/>
      <c r="H71" s="76"/>
      <c r="I71" s="4" t="s">
        <v>179</v>
      </c>
    </row>
    <row r="72" spans="1:10" ht="20.100000000000001" customHeight="1" x14ac:dyDescent="0.15">
      <c r="A72" s="2449"/>
      <c r="B72" s="2450"/>
      <c r="C72" s="2451"/>
      <c r="D72" s="73" t="s">
        <v>182</v>
      </c>
      <c r="E72" s="74" t="s">
        <v>183</v>
      </c>
      <c r="F72" s="74"/>
      <c r="G72" s="75"/>
      <c r="H72" s="76"/>
      <c r="I72" s="4" t="s">
        <v>179</v>
      </c>
      <c r="J72" s="77"/>
    </row>
    <row r="73" spans="1:10" ht="20.100000000000001" customHeight="1" x14ac:dyDescent="0.15">
      <c r="A73" s="2449"/>
      <c r="B73" s="2450"/>
      <c r="C73" s="2451"/>
      <c r="D73" s="73" t="s">
        <v>184</v>
      </c>
      <c r="E73" s="74" t="s">
        <v>185</v>
      </c>
      <c r="F73" s="74"/>
      <c r="G73" s="75"/>
      <c r="H73" s="76"/>
      <c r="I73" s="4" t="s">
        <v>179</v>
      </c>
      <c r="J73" s="77"/>
    </row>
    <row r="74" spans="1:10" ht="20.100000000000001" customHeight="1" x14ac:dyDescent="0.15">
      <c r="A74" s="2449"/>
      <c r="B74" s="2450"/>
      <c r="C74" s="2451"/>
      <c r="D74" s="73" t="s">
        <v>186</v>
      </c>
      <c r="E74" s="74" t="s">
        <v>187</v>
      </c>
      <c r="F74" s="74"/>
      <c r="G74" s="75"/>
      <c r="H74" s="76"/>
      <c r="I74" s="4" t="s">
        <v>179</v>
      </c>
      <c r="J74" s="77"/>
    </row>
    <row r="75" spans="1:10" ht="20.100000000000001" customHeight="1" x14ac:dyDescent="0.15">
      <c r="A75" s="2444"/>
      <c r="B75" s="2447"/>
      <c r="C75" s="2448"/>
      <c r="D75" s="78" t="s">
        <v>188</v>
      </c>
      <c r="E75" s="79" t="s">
        <v>189</v>
      </c>
      <c r="F75" s="79"/>
      <c r="G75" s="80"/>
      <c r="H75" s="81"/>
      <c r="I75" s="4" t="s">
        <v>179</v>
      </c>
      <c r="J75" s="77"/>
    </row>
    <row r="76" spans="1:10" ht="20.100000000000001" customHeight="1" x14ac:dyDescent="0.15">
      <c r="A76" s="2449" t="s">
        <v>190</v>
      </c>
      <c r="B76" s="2460" t="s">
        <v>191</v>
      </c>
      <c r="C76" s="2461"/>
      <c r="D76" s="82">
        <v>62</v>
      </c>
      <c r="E76" s="83" t="s">
        <v>192</v>
      </c>
      <c r="F76" s="84"/>
      <c r="G76" s="84"/>
      <c r="H76" s="85"/>
      <c r="I76" s="9" t="s">
        <v>43</v>
      </c>
      <c r="J76" s="77"/>
    </row>
    <row r="77" spans="1:10" ht="20.100000000000001" customHeight="1" x14ac:dyDescent="0.15">
      <c r="A77" s="2449"/>
      <c r="B77" s="2460"/>
      <c r="C77" s="2461"/>
      <c r="D77" s="86">
        <v>63</v>
      </c>
      <c r="E77" s="56" t="s">
        <v>193</v>
      </c>
      <c r="F77" s="87"/>
      <c r="G77" s="87"/>
      <c r="H77" s="88"/>
      <c r="I77" s="9" t="s">
        <v>43</v>
      </c>
      <c r="J77" s="77"/>
    </row>
    <row r="78" spans="1:10" ht="20.100000000000001" customHeight="1" x14ac:dyDescent="0.15">
      <c r="A78" s="2449"/>
      <c r="B78" s="2460"/>
      <c r="C78" s="2461"/>
      <c r="D78" s="86">
        <v>64</v>
      </c>
      <c r="E78" s="2464" t="s">
        <v>194</v>
      </c>
      <c r="F78" s="2465"/>
      <c r="G78" s="2465"/>
      <c r="H78" s="2466"/>
      <c r="I78" s="9" t="s">
        <v>43</v>
      </c>
      <c r="J78" s="77"/>
    </row>
    <row r="79" spans="1:10" ht="20.100000000000001" customHeight="1" x14ac:dyDescent="0.15">
      <c r="A79" s="2449"/>
      <c r="B79" s="2460"/>
      <c r="C79" s="2461"/>
      <c r="D79" s="86">
        <v>65</v>
      </c>
      <c r="E79" s="56" t="s">
        <v>195</v>
      </c>
      <c r="F79" s="87"/>
      <c r="G79" s="87"/>
      <c r="H79" s="88"/>
      <c r="I79" s="9" t="s">
        <v>43</v>
      </c>
      <c r="J79" s="77"/>
    </row>
    <row r="80" spans="1:10" ht="20.100000000000001" customHeight="1" x14ac:dyDescent="0.15">
      <c r="A80" s="2449"/>
      <c r="B80" s="2460"/>
      <c r="C80" s="2461"/>
      <c r="D80" s="86">
        <v>66</v>
      </c>
      <c r="E80" s="56" t="s">
        <v>196</v>
      </c>
      <c r="F80" s="87"/>
      <c r="G80" s="87"/>
      <c r="H80" s="88"/>
      <c r="I80" s="9" t="s">
        <v>43</v>
      </c>
      <c r="J80" s="77"/>
    </row>
    <row r="81" spans="1:10" ht="20.100000000000001" customHeight="1" x14ac:dyDescent="0.15">
      <c r="A81" s="2444"/>
      <c r="B81" s="2462"/>
      <c r="C81" s="2463"/>
      <c r="D81" s="89">
        <v>67</v>
      </c>
      <c r="E81" s="2467" t="s">
        <v>197</v>
      </c>
      <c r="F81" s="2468"/>
      <c r="G81" s="2468"/>
      <c r="H81" s="2469"/>
      <c r="I81" s="9" t="s">
        <v>43</v>
      </c>
      <c r="J81" s="77"/>
    </row>
    <row r="82" spans="1:10" ht="20.100000000000001" customHeight="1" x14ac:dyDescent="0.15">
      <c r="A82" s="2443" t="s">
        <v>198</v>
      </c>
      <c r="B82" s="2445" t="s">
        <v>199</v>
      </c>
      <c r="C82" s="2446"/>
      <c r="D82" s="90">
        <v>68</v>
      </c>
      <c r="E82" s="91" t="s">
        <v>200</v>
      </c>
      <c r="F82" s="92"/>
      <c r="G82" s="92"/>
      <c r="H82" s="93"/>
      <c r="I82" s="9" t="s">
        <v>43</v>
      </c>
      <c r="J82" s="77"/>
    </row>
    <row r="83" spans="1:10" ht="20.100000000000001" customHeight="1" x14ac:dyDescent="0.15">
      <c r="A83" s="2449"/>
      <c r="B83" s="2450"/>
      <c r="C83" s="2451"/>
      <c r="D83" s="94">
        <v>69</v>
      </c>
      <c r="E83" s="95" t="s">
        <v>201</v>
      </c>
      <c r="F83" s="96"/>
      <c r="G83" s="96"/>
      <c r="H83" s="97"/>
      <c r="I83" s="9" t="s">
        <v>43</v>
      </c>
      <c r="J83" s="77"/>
    </row>
    <row r="84" spans="1:10" ht="20.100000000000001" customHeight="1" x14ac:dyDescent="0.15">
      <c r="A84" s="2449"/>
      <c r="B84" s="2450"/>
      <c r="C84" s="2451"/>
      <c r="D84" s="98">
        <v>690</v>
      </c>
      <c r="E84" s="99" t="s">
        <v>202</v>
      </c>
      <c r="F84" s="100"/>
      <c r="G84" s="100"/>
      <c r="H84" s="101"/>
      <c r="I84" s="9" t="s">
        <v>43</v>
      </c>
      <c r="J84" s="77"/>
    </row>
    <row r="85" spans="1:10" ht="20.100000000000001" customHeight="1" x14ac:dyDescent="0.15">
      <c r="A85" s="2449"/>
      <c r="B85" s="2450"/>
      <c r="C85" s="2451"/>
      <c r="D85" s="102">
        <v>691</v>
      </c>
      <c r="E85" s="83" t="s">
        <v>203</v>
      </c>
      <c r="F85" s="103"/>
      <c r="G85" s="103"/>
      <c r="H85" s="104"/>
      <c r="I85" s="9" t="s">
        <v>43</v>
      </c>
    </row>
    <row r="86" spans="1:10" ht="20.100000000000001" customHeight="1" x14ac:dyDescent="0.15">
      <c r="A86" s="2449"/>
      <c r="B86" s="2450"/>
      <c r="C86" s="2451"/>
      <c r="D86" s="102">
        <v>692</v>
      </c>
      <c r="E86" s="83" t="s">
        <v>204</v>
      </c>
      <c r="F86" s="103"/>
      <c r="G86" s="103"/>
      <c r="H86" s="104"/>
      <c r="I86" s="9" t="s">
        <v>43</v>
      </c>
    </row>
    <row r="87" spans="1:10" ht="20.100000000000001" customHeight="1" x14ac:dyDescent="0.15">
      <c r="A87" s="2449"/>
      <c r="B87" s="2450"/>
      <c r="C87" s="2451"/>
      <c r="D87" s="105">
        <v>693</v>
      </c>
      <c r="E87" s="106" t="s">
        <v>205</v>
      </c>
      <c r="F87" s="107"/>
      <c r="G87" s="107"/>
      <c r="H87" s="108"/>
      <c r="I87" s="4" t="s">
        <v>9</v>
      </c>
    </row>
    <row r="88" spans="1:10" ht="20.100000000000001" customHeight="1" x14ac:dyDescent="0.15">
      <c r="A88" s="2449"/>
      <c r="B88" s="2450"/>
      <c r="C88" s="2451"/>
      <c r="D88" s="109">
        <v>694</v>
      </c>
      <c r="E88" s="110" t="s">
        <v>206</v>
      </c>
      <c r="F88" s="111"/>
      <c r="G88" s="111"/>
      <c r="H88" s="112"/>
      <c r="I88" s="9" t="s">
        <v>43</v>
      </c>
    </row>
    <row r="89" spans="1:10" ht="20.100000000000001" customHeight="1" x14ac:dyDescent="0.15">
      <c r="A89" s="2444"/>
      <c r="B89" s="2447"/>
      <c r="C89" s="2448"/>
      <c r="D89" s="113">
        <v>70</v>
      </c>
      <c r="E89" s="114" t="s">
        <v>207</v>
      </c>
      <c r="F89" s="115"/>
      <c r="G89" s="115"/>
      <c r="H89" s="116"/>
      <c r="I89" s="4" t="s">
        <v>9</v>
      </c>
    </row>
    <row r="90" spans="1:10" ht="20.100000000000001" customHeight="1" x14ac:dyDescent="0.15">
      <c r="A90" s="2443" t="s">
        <v>208</v>
      </c>
      <c r="B90" s="2452" t="s">
        <v>209</v>
      </c>
      <c r="C90" s="2453"/>
      <c r="D90" s="117">
        <v>71</v>
      </c>
      <c r="E90" s="118" t="s">
        <v>210</v>
      </c>
      <c r="F90" s="119"/>
      <c r="G90" s="119"/>
      <c r="H90" s="120"/>
      <c r="I90" s="4" t="s">
        <v>9</v>
      </c>
    </row>
    <row r="91" spans="1:10" ht="20.100000000000001" customHeight="1" x14ac:dyDescent="0.15">
      <c r="A91" s="2449"/>
      <c r="B91" s="2458"/>
      <c r="C91" s="2459"/>
      <c r="D91" s="121">
        <v>72</v>
      </c>
      <c r="E91" s="33" t="s">
        <v>211</v>
      </c>
      <c r="F91" s="34"/>
      <c r="G91" s="34"/>
      <c r="H91" s="122"/>
      <c r="I91" s="4" t="s">
        <v>9</v>
      </c>
    </row>
    <row r="92" spans="1:10" ht="20.100000000000001" customHeight="1" x14ac:dyDescent="0.15">
      <c r="A92" s="2449"/>
      <c r="B92" s="2458"/>
      <c r="C92" s="2459"/>
      <c r="D92" s="121">
        <v>73</v>
      </c>
      <c r="E92" s="33" t="s">
        <v>212</v>
      </c>
      <c r="F92" s="34"/>
      <c r="G92" s="34"/>
      <c r="H92" s="122"/>
      <c r="I92" s="4" t="s">
        <v>9</v>
      </c>
    </row>
    <row r="93" spans="1:10" ht="20.100000000000001" customHeight="1" x14ac:dyDescent="0.15">
      <c r="A93" s="2444"/>
      <c r="B93" s="2454"/>
      <c r="C93" s="2455"/>
      <c r="D93" s="113">
        <v>74</v>
      </c>
      <c r="E93" s="2470" t="s">
        <v>213</v>
      </c>
      <c r="F93" s="2471"/>
      <c r="G93" s="2471"/>
      <c r="H93" s="2472"/>
      <c r="I93" s="4" t="s">
        <v>9</v>
      </c>
    </row>
    <row r="94" spans="1:10" ht="20.100000000000001" customHeight="1" x14ac:dyDescent="0.15">
      <c r="A94" s="2443" t="s">
        <v>214</v>
      </c>
      <c r="B94" s="2452" t="s">
        <v>215</v>
      </c>
      <c r="C94" s="2453"/>
      <c r="D94" s="117">
        <v>75</v>
      </c>
      <c r="E94" s="118" t="s">
        <v>216</v>
      </c>
      <c r="F94" s="119"/>
      <c r="G94" s="119"/>
      <c r="H94" s="120"/>
      <c r="I94" s="4" t="s">
        <v>9</v>
      </c>
    </row>
    <row r="95" spans="1:10" ht="20.100000000000001" customHeight="1" x14ac:dyDescent="0.15">
      <c r="A95" s="2449"/>
      <c r="B95" s="2458"/>
      <c r="C95" s="2459"/>
      <c r="D95" s="123">
        <v>76</v>
      </c>
      <c r="E95" s="74" t="s">
        <v>217</v>
      </c>
      <c r="F95" s="124"/>
      <c r="G95" s="124"/>
      <c r="H95" s="125"/>
      <c r="I95" s="4" t="s">
        <v>179</v>
      </c>
    </row>
    <row r="96" spans="1:10" ht="20.100000000000001" customHeight="1" x14ac:dyDescent="0.15">
      <c r="A96" s="2444"/>
      <c r="B96" s="2454"/>
      <c r="C96" s="2455"/>
      <c r="D96" s="126">
        <v>77</v>
      </c>
      <c r="E96" s="79" t="s">
        <v>218</v>
      </c>
      <c r="F96" s="127"/>
      <c r="G96" s="127"/>
      <c r="H96" s="128"/>
      <c r="I96" s="4" t="s">
        <v>179</v>
      </c>
    </row>
    <row r="97" spans="1:9" ht="20.100000000000001" customHeight="1" x14ac:dyDescent="0.15">
      <c r="A97" s="2443" t="s">
        <v>219</v>
      </c>
      <c r="B97" s="2452" t="s">
        <v>220</v>
      </c>
      <c r="C97" s="2453"/>
      <c r="D97" s="117">
        <v>78</v>
      </c>
      <c r="E97" s="118" t="s">
        <v>221</v>
      </c>
      <c r="F97" s="119"/>
      <c r="G97" s="119"/>
      <c r="H97" s="120"/>
      <c r="I97" s="4" t="s">
        <v>9</v>
      </c>
    </row>
    <row r="98" spans="1:9" ht="20.100000000000001" customHeight="1" x14ac:dyDescent="0.15">
      <c r="A98" s="2449"/>
      <c r="B98" s="2458"/>
      <c r="C98" s="2459"/>
      <c r="D98" s="121">
        <v>79</v>
      </c>
      <c r="E98" s="33" t="s">
        <v>222</v>
      </c>
      <c r="F98" s="34"/>
      <c r="G98" s="34"/>
      <c r="H98" s="122"/>
      <c r="I98" s="4" t="s">
        <v>9</v>
      </c>
    </row>
    <row r="99" spans="1:9" ht="20.100000000000001" customHeight="1" x14ac:dyDescent="0.15">
      <c r="A99" s="2444"/>
      <c r="B99" s="2454"/>
      <c r="C99" s="2455"/>
      <c r="D99" s="113">
        <v>80</v>
      </c>
      <c r="E99" s="129" t="s">
        <v>223</v>
      </c>
      <c r="F99" s="115"/>
      <c r="G99" s="115"/>
      <c r="H99" s="116"/>
      <c r="I99" s="4" t="s">
        <v>9</v>
      </c>
    </row>
    <row r="100" spans="1:9" ht="20.100000000000001" customHeight="1" x14ac:dyDescent="0.15">
      <c r="A100" s="2443" t="s">
        <v>224</v>
      </c>
      <c r="B100" s="2445" t="s">
        <v>225</v>
      </c>
      <c r="C100" s="2446"/>
      <c r="D100" s="117">
        <v>81</v>
      </c>
      <c r="E100" s="118" t="s">
        <v>226</v>
      </c>
      <c r="F100" s="119"/>
      <c r="G100" s="119"/>
      <c r="H100" s="120"/>
      <c r="I100" s="4" t="s">
        <v>9</v>
      </c>
    </row>
    <row r="101" spans="1:9" ht="20.100000000000001" customHeight="1" x14ac:dyDescent="0.15">
      <c r="A101" s="2444"/>
      <c r="B101" s="2447"/>
      <c r="C101" s="2448"/>
      <c r="D101" s="113">
        <v>82</v>
      </c>
      <c r="E101" s="129" t="s">
        <v>227</v>
      </c>
      <c r="F101" s="115"/>
      <c r="G101" s="115"/>
      <c r="H101" s="116"/>
      <c r="I101" s="4" t="s">
        <v>9</v>
      </c>
    </row>
    <row r="102" spans="1:9" ht="20.100000000000001" customHeight="1" x14ac:dyDescent="0.15">
      <c r="A102" s="2443" t="s">
        <v>228</v>
      </c>
      <c r="B102" s="2445" t="s">
        <v>229</v>
      </c>
      <c r="C102" s="2446"/>
      <c r="D102" s="130">
        <v>83</v>
      </c>
      <c r="E102" s="131" t="s">
        <v>230</v>
      </c>
      <c r="F102" s="132"/>
      <c r="G102" s="132"/>
      <c r="H102" s="133"/>
      <c r="I102" s="4" t="s">
        <v>9</v>
      </c>
    </row>
    <row r="103" spans="1:9" ht="20.100000000000001" customHeight="1" x14ac:dyDescent="0.15">
      <c r="A103" s="2444"/>
      <c r="B103" s="2447"/>
      <c r="C103" s="2448"/>
      <c r="D103" s="113">
        <v>84</v>
      </c>
      <c r="E103" s="129" t="s">
        <v>231</v>
      </c>
      <c r="F103" s="115"/>
      <c r="G103" s="115"/>
      <c r="H103" s="116"/>
      <c r="I103" s="4" t="s">
        <v>9</v>
      </c>
    </row>
    <row r="104" spans="1:9" ht="20.100000000000001" customHeight="1" x14ac:dyDescent="0.15">
      <c r="A104" s="2443" t="s">
        <v>232</v>
      </c>
      <c r="B104" s="2445" t="s">
        <v>233</v>
      </c>
      <c r="C104" s="2446"/>
      <c r="D104" s="117">
        <v>85</v>
      </c>
      <c r="E104" s="118" t="s">
        <v>234</v>
      </c>
      <c r="F104" s="119"/>
      <c r="G104" s="119"/>
      <c r="H104" s="120"/>
      <c r="I104" s="4" t="s">
        <v>9</v>
      </c>
    </row>
    <row r="105" spans="1:9" ht="20.100000000000001" customHeight="1" x14ac:dyDescent="0.15">
      <c r="A105" s="2449"/>
      <c r="B105" s="2450"/>
      <c r="C105" s="2451"/>
      <c r="D105" s="121">
        <v>86</v>
      </c>
      <c r="E105" s="33" t="s">
        <v>235</v>
      </c>
      <c r="F105" s="34"/>
      <c r="G105" s="34"/>
      <c r="H105" s="122"/>
      <c r="I105" s="4" t="s">
        <v>9</v>
      </c>
    </row>
    <row r="106" spans="1:9" ht="20.100000000000001" customHeight="1" x14ac:dyDescent="0.15">
      <c r="A106" s="2444"/>
      <c r="B106" s="2447"/>
      <c r="C106" s="2448"/>
      <c r="D106" s="113">
        <v>87</v>
      </c>
      <c r="E106" s="129" t="s">
        <v>236</v>
      </c>
      <c r="F106" s="115"/>
      <c r="G106" s="115"/>
      <c r="H106" s="116"/>
      <c r="I106" s="4" t="s">
        <v>9</v>
      </c>
    </row>
    <row r="107" spans="1:9" ht="20.100000000000001" customHeight="1" x14ac:dyDescent="0.15">
      <c r="A107" s="2443" t="s">
        <v>237</v>
      </c>
      <c r="B107" s="2445" t="s">
        <v>9</v>
      </c>
      <c r="C107" s="2446"/>
      <c r="D107" s="117">
        <v>88</v>
      </c>
      <c r="E107" s="118" t="s">
        <v>238</v>
      </c>
      <c r="F107" s="119"/>
      <c r="G107" s="119"/>
      <c r="H107" s="120"/>
      <c r="I107" s="4" t="s">
        <v>9</v>
      </c>
    </row>
    <row r="108" spans="1:9" ht="20.100000000000001" customHeight="1" x14ac:dyDescent="0.15">
      <c r="A108" s="2449"/>
      <c r="B108" s="2450"/>
      <c r="C108" s="2451"/>
      <c r="D108" s="121">
        <v>89</v>
      </c>
      <c r="E108" s="33" t="s">
        <v>239</v>
      </c>
      <c r="F108" s="34"/>
      <c r="G108" s="34"/>
      <c r="H108" s="122"/>
      <c r="I108" s="4" t="s">
        <v>9</v>
      </c>
    </row>
    <row r="109" spans="1:9" ht="20.100000000000001" customHeight="1" x14ac:dyDescent="0.15">
      <c r="A109" s="2449"/>
      <c r="B109" s="2450"/>
      <c r="C109" s="2451"/>
      <c r="D109" s="121">
        <v>90</v>
      </c>
      <c r="E109" s="33" t="s">
        <v>240</v>
      </c>
      <c r="F109" s="34"/>
      <c r="G109" s="34"/>
      <c r="H109" s="122"/>
      <c r="I109" s="4" t="s">
        <v>9</v>
      </c>
    </row>
    <row r="110" spans="1:9" ht="20.100000000000001" customHeight="1" x14ac:dyDescent="0.15">
      <c r="A110" s="2449"/>
      <c r="B110" s="2450"/>
      <c r="C110" s="2451"/>
      <c r="D110" s="121">
        <v>91</v>
      </c>
      <c r="E110" s="33" t="s">
        <v>241</v>
      </c>
      <c r="F110" s="34"/>
      <c r="G110" s="34"/>
      <c r="H110" s="122"/>
      <c r="I110" s="4" t="s">
        <v>9</v>
      </c>
    </row>
    <row r="111" spans="1:9" ht="20.100000000000001" customHeight="1" x14ac:dyDescent="0.15">
      <c r="A111" s="2449"/>
      <c r="B111" s="2450"/>
      <c r="C111" s="2451"/>
      <c r="D111" s="121">
        <v>92</v>
      </c>
      <c r="E111" s="33" t="s">
        <v>242</v>
      </c>
      <c r="F111" s="34"/>
      <c r="G111" s="34"/>
      <c r="H111" s="122"/>
      <c r="I111" s="4" t="s">
        <v>9</v>
      </c>
    </row>
    <row r="112" spans="1:9" ht="20.100000000000001" customHeight="1" x14ac:dyDescent="0.15">
      <c r="A112" s="2449"/>
      <c r="B112" s="2450"/>
      <c r="C112" s="2451"/>
      <c r="D112" s="121">
        <v>93</v>
      </c>
      <c r="E112" s="33" t="s">
        <v>243</v>
      </c>
      <c r="F112" s="34"/>
      <c r="G112" s="34"/>
      <c r="H112" s="122"/>
      <c r="I112" s="4" t="s">
        <v>9</v>
      </c>
    </row>
    <row r="113" spans="1:9" ht="20.100000000000001" customHeight="1" x14ac:dyDescent="0.15">
      <c r="A113" s="2449"/>
      <c r="B113" s="2450"/>
      <c r="C113" s="2451"/>
      <c r="D113" s="121">
        <v>94</v>
      </c>
      <c r="E113" s="33" t="s">
        <v>244</v>
      </c>
      <c r="F113" s="34"/>
      <c r="G113" s="34"/>
      <c r="H113" s="122"/>
      <c r="I113" s="4" t="s">
        <v>9</v>
      </c>
    </row>
    <row r="114" spans="1:9" ht="20.100000000000001" customHeight="1" x14ac:dyDescent="0.15">
      <c r="A114" s="2449"/>
      <c r="B114" s="2450"/>
      <c r="C114" s="2451"/>
      <c r="D114" s="121">
        <v>95</v>
      </c>
      <c r="E114" s="33" t="s">
        <v>245</v>
      </c>
      <c r="F114" s="34"/>
      <c r="G114" s="34"/>
      <c r="H114" s="122"/>
      <c r="I114" s="4" t="s">
        <v>9</v>
      </c>
    </row>
    <row r="115" spans="1:9" ht="20.100000000000001" customHeight="1" x14ac:dyDescent="0.15">
      <c r="A115" s="2444"/>
      <c r="B115" s="2447"/>
      <c r="C115" s="2448"/>
      <c r="D115" s="113">
        <v>96</v>
      </c>
      <c r="E115" s="129" t="s">
        <v>246</v>
      </c>
      <c r="F115" s="115"/>
      <c r="G115" s="115"/>
      <c r="H115" s="116"/>
      <c r="I115" s="4" t="s">
        <v>9</v>
      </c>
    </row>
    <row r="116" spans="1:9" ht="20.100000000000001" customHeight="1" x14ac:dyDescent="0.15">
      <c r="A116" s="2443" t="s">
        <v>247</v>
      </c>
      <c r="B116" s="2452" t="s">
        <v>248</v>
      </c>
      <c r="C116" s="2453"/>
      <c r="D116" s="90">
        <v>97</v>
      </c>
      <c r="E116" s="15" t="s">
        <v>249</v>
      </c>
      <c r="F116" s="16"/>
      <c r="G116" s="16"/>
      <c r="H116" s="134"/>
      <c r="I116" s="4" t="s">
        <v>43</v>
      </c>
    </row>
    <row r="117" spans="1:9" ht="20.100000000000001" customHeight="1" x14ac:dyDescent="0.15">
      <c r="A117" s="2444"/>
      <c r="B117" s="2454"/>
      <c r="C117" s="2455"/>
      <c r="D117" s="89">
        <v>98</v>
      </c>
      <c r="E117" s="11" t="s">
        <v>250</v>
      </c>
      <c r="F117" s="12"/>
      <c r="G117" s="12"/>
      <c r="H117" s="135"/>
      <c r="I117" s="4" t="s">
        <v>43</v>
      </c>
    </row>
    <row r="118" spans="1:9" ht="34.5" customHeight="1" thickBot="1" x14ac:dyDescent="0.2">
      <c r="A118" s="136" t="s">
        <v>251</v>
      </c>
      <c r="B118" s="2456" t="s">
        <v>252</v>
      </c>
      <c r="C118" s="2457"/>
      <c r="D118" s="137">
        <v>99</v>
      </c>
      <c r="E118" s="138" t="s">
        <v>252</v>
      </c>
      <c r="F118" s="139"/>
      <c r="G118" s="139"/>
      <c r="H118" s="140"/>
      <c r="I118" s="4" t="s">
        <v>43</v>
      </c>
    </row>
    <row r="119" spans="1:9" x14ac:dyDescent="0.15">
      <c r="D119" s="141"/>
      <c r="E119" s="1"/>
    </row>
    <row r="120" spans="1:9" x14ac:dyDescent="0.15">
      <c r="A120" s="190"/>
      <c r="B120" s="142"/>
      <c r="D120" s="141"/>
      <c r="E120" s="1"/>
    </row>
    <row r="121" spans="1:9" x14ac:dyDescent="0.15">
      <c r="A121" s="190"/>
      <c r="D121" s="141"/>
      <c r="E121" s="1"/>
    </row>
    <row r="122" spans="1:9" x14ac:dyDescent="0.15">
      <c r="A122" s="190"/>
      <c r="D122" s="141"/>
      <c r="E122" s="1"/>
    </row>
    <row r="123" spans="1:9" x14ac:dyDescent="0.15">
      <c r="A123" s="190"/>
      <c r="D123" s="141"/>
      <c r="E123" s="1"/>
    </row>
    <row r="124" spans="1:9" x14ac:dyDescent="0.15">
      <c r="A124" s="190"/>
      <c r="D124" s="141"/>
      <c r="E124" s="1"/>
    </row>
    <row r="125" spans="1:9" x14ac:dyDescent="0.15">
      <c r="A125" s="190"/>
      <c r="B125" s="189"/>
      <c r="D125" s="141"/>
      <c r="E125" s="1"/>
    </row>
    <row r="126" spans="1:9" x14ac:dyDescent="0.15">
      <c r="D126" s="141"/>
      <c r="E126" s="1"/>
    </row>
    <row r="127" spans="1:9" x14ac:dyDescent="0.15">
      <c r="A127" s="190"/>
      <c r="B127" s="142"/>
      <c r="D127" s="141"/>
      <c r="E127" s="1"/>
    </row>
    <row r="128" spans="1:9" ht="15" thickBot="1" x14ac:dyDescent="0.2">
      <c r="A128" s="191"/>
      <c r="D128" s="141"/>
      <c r="E128" s="1"/>
    </row>
    <row r="129" spans="1:8" s="4" customFormat="1" ht="24.95" customHeight="1" thickBot="1" x14ac:dyDescent="0.2">
      <c r="A129" s="2428" t="s">
        <v>253</v>
      </c>
      <c r="B129" s="2429"/>
      <c r="C129" s="2429"/>
      <c r="D129" s="2429"/>
      <c r="E129" s="2430" t="s">
        <v>254</v>
      </c>
      <c r="F129" s="2431"/>
      <c r="G129" s="2431"/>
      <c r="H129" s="2432"/>
    </row>
    <row r="130" spans="1:8" s="4" customFormat="1" ht="31.5" customHeight="1" thickTop="1" x14ac:dyDescent="0.15">
      <c r="A130" s="2433" t="s">
        <v>255</v>
      </c>
      <c r="B130" s="2434"/>
      <c r="C130" s="2434"/>
      <c r="D130" s="2435"/>
      <c r="E130" s="2436" t="s">
        <v>256</v>
      </c>
      <c r="F130" s="2437"/>
      <c r="G130" s="2437"/>
      <c r="H130" s="2438"/>
    </row>
    <row r="131" spans="1:8" s="4" customFormat="1" ht="24.95" customHeight="1" x14ac:dyDescent="0.15">
      <c r="A131" s="2439" t="s">
        <v>257</v>
      </c>
      <c r="B131" s="2440"/>
      <c r="C131" s="2440"/>
      <c r="D131" s="2440"/>
      <c r="E131" s="143" t="s">
        <v>258</v>
      </c>
      <c r="F131" s="144"/>
      <c r="G131" s="144"/>
      <c r="H131" s="145"/>
    </row>
    <row r="132" spans="1:8" s="4" customFormat="1" ht="24.95" customHeight="1" x14ac:dyDescent="0.15">
      <c r="A132" s="2441" t="s">
        <v>259</v>
      </c>
      <c r="B132" s="2442"/>
      <c r="C132" s="2442"/>
      <c r="D132" s="2442"/>
      <c r="E132" s="146" t="s">
        <v>260</v>
      </c>
      <c r="F132" s="147"/>
      <c r="G132" s="147"/>
      <c r="H132" s="148"/>
    </row>
    <row r="133" spans="1:8" s="4" customFormat="1" ht="24.95" customHeight="1" thickBot="1" x14ac:dyDescent="0.2">
      <c r="A133" s="2425" t="s">
        <v>261</v>
      </c>
      <c r="B133" s="2426"/>
      <c r="C133" s="2426"/>
      <c r="D133" s="2426"/>
      <c r="E133" s="149" t="s">
        <v>262</v>
      </c>
      <c r="F133" s="150"/>
      <c r="G133" s="150"/>
      <c r="H133" s="151"/>
    </row>
    <row r="134" spans="1:8" x14ac:dyDescent="0.15">
      <c r="A134" s="152"/>
      <c r="B134" s="142"/>
      <c r="C134" s="153"/>
      <c r="D134" s="154"/>
      <c r="E134" s="1"/>
    </row>
    <row r="135" spans="1:8" x14ac:dyDescent="0.15">
      <c r="A135" s="152" t="s">
        <v>129</v>
      </c>
      <c r="B135" s="155" t="s">
        <v>263</v>
      </c>
      <c r="C135" s="155"/>
      <c r="D135" s="156"/>
      <c r="E135" s="157"/>
      <c r="F135" s="157"/>
      <c r="G135" s="157"/>
      <c r="H135" s="157"/>
    </row>
    <row r="136" spans="1:8" ht="13.5" x14ac:dyDescent="0.15">
      <c r="A136" s="152"/>
      <c r="B136" s="2427" t="s">
        <v>264</v>
      </c>
      <c r="C136" s="2427"/>
      <c r="D136" s="2427"/>
      <c r="E136" s="2427"/>
      <c r="F136" s="2427"/>
      <c r="G136" s="2427"/>
      <c r="H136" s="2427"/>
    </row>
    <row r="137" spans="1:8" x14ac:dyDescent="0.15">
      <c r="A137" s="158"/>
      <c r="B137" s="159"/>
      <c r="C137" s="159"/>
      <c r="D137" s="160"/>
      <c r="E137" s="159"/>
      <c r="F137" s="159"/>
      <c r="G137" s="159"/>
      <c r="H137" s="159"/>
    </row>
    <row r="138" spans="1:8" x14ac:dyDescent="0.15">
      <c r="A138" s="158"/>
      <c r="B138" s="161">
        <v>391</v>
      </c>
      <c r="C138" s="162" t="s">
        <v>132</v>
      </c>
      <c r="D138" s="163"/>
      <c r="E138" s="164"/>
      <c r="F138" s="165"/>
      <c r="G138" s="165"/>
      <c r="H138" s="166"/>
    </row>
    <row r="139" spans="1:8" x14ac:dyDescent="0.15">
      <c r="A139" s="158"/>
      <c r="B139" s="167"/>
      <c r="C139" s="168">
        <v>3911</v>
      </c>
      <c r="D139" s="169" t="s">
        <v>265</v>
      </c>
      <c r="E139" s="170"/>
      <c r="F139" s="171"/>
      <c r="G139" s="171"/>
      <c r="H139" s="172"/>
    </row>
    <row r="140" spans="1:8" x14ac:dyDescent="0.15">
      <c r="B140" s="167"/>
      <c r="C140" s="173">
        <v>3912</v>
      </c>
      <c r="D140" s="174" t="s">
        <v>266</v>
      </c>
      <c r="E140" s="175"/>
      <c r="F140" s="39"/>
      <c r="G140" s="39"/>
      <c r="H140" s="176"/>
    </row>
    <row r="141" spans="1:8" x14ac:dyDescent="0.15">
      <c r="B141" s="167"/>
      <c r="C141" s="173">
        <v>3913</v>
      </c>
      <c r="D141" s="174" t="s">
        <v>267</v>
      </c>
      <c r="E141" s="175"/>
      <c r="F141" s="39"/>
      <c r="G141" s="39"/>
      <c r="H141" s="176"/>
    </row>
    <row r="142" spans="1:8" x14ac:dyDescent="0.15">
      <c r="B142" s="177"/>
      <c r="C142" s="178">
        <v>3914</v>
      </c>
      <c r="D142" s="179" t="s">
        <v>268</v>
      </c>
      <c r="E142" s="180"/>
      <c r="F142" s="181"/>
      <c r="G142" s="181"/>
      <c r="H142" s="182"/>
    </row>
    <row r="143" spans="1:8" x14ac:dyDescent="0.15">
      <c r="B143" s="161">
        <v>392</v>
      </c>
      <c r="C143" s="183" t="s">
        <v>131</v>
      </c>
      <c r="D143" s="163"/>
      <c r="E143" s="164"/>
      <c r="F143" s="165"/>
      <c r="G143" s="165"/>
      <c r="H143" s="166"/>
    </row>
    <row r="144" spans="1:8" x14ac:dyDescent="0.15">
      <c r="B144" s="167"/>
      <c r="C144" s="168">
        <v>3921</v>
      </c>
      <c r="D144" s="169" t="s">
        <v>269</v>
      </c>
      <c r="E144" s="170"/>
      <c r="F144" s="171"/>
      <c r="G144" s="171"/>
      <c r="H144" s="172"/>
    </row>
    <row r="145" spans="2:8" x14ac:dyDescent="0.15">
      <c r="B145" s="167"/>
      <c r="C145" s="173">
        <v>3922</v>
      </c>
      <c r="D145" s="174" t="s">
        <v>270</v>
      </c>
      <c r="E145" s="184"/>
      <c r="F145" s="39"/>
      <c r="G145" s="39"/>
      <c r="H145" s="176"/>
    </row>
    <row r="146" spans="2:8" x14ac:dyDescent="0.15">
      <c r="B146" s="167"/>
      <c r="C146" s="173">
        <v>3923</v>
      </c>
      <c r="D146" s="174" t="s">
        <v>271</v>
      </c>
      <c r="E146" s="175"/>
      <c r="F146" s="39"/>
      <c r="G146" s="39"/>
      <c r="H146" s="176"/>
    </row>
    <row r="147" spans="2:8" x14ac:dyDescent="0.15">
      <c r="B147" s="177"/>
      <c r="C147" s="178">
        <v>3929</v>
      </c>
      <c r="D147" s="179" t="s">
        <v>272</v>
      </c>
      <c r="E147" s="180"/>
      <c r="F147" s="181"/>
      <c r="G147" s="181"/>
      <c r="H147" s="182"/>
    </row>
  </sheetData>
  <sheetProtection algorithmName="SHA-512" hashValue="E573PyB5VPDeryv7reUnMVOVayONHzVW1641RroqQKDxlNpRIZuKLUSwceUZBDTSg2dDd82p6khNsYSbmt0RtQ==" saltValue="zNadQrTJ7aJGLKRw5ESL2g==" spinCount="100000" sheet="1" objects="1" scenarios="1"/>
  <mergeCells count="51">
    <mergeCell ref="A35:A38"/>
    <mergeCell ref="B35:C38"/>
    <mergeCell ref="A2:C2"/>
    <mergeCell ref="D2:H2"/>
    <mergeCell ref="A3:A4"/>
    <mergeCell ref="B3:C4"/>
    <mergeCell ref="A5:A6"/>
    <mergeCell ref="B5:C6"/>
    <mergeCell ref="B7:C7"/>
    <mergeCell ref="A8:A10"/>
    <mergeCell ref="B8:C10"/>
    <mergeCell ref="A11:A34"/>
    <mergeCell ref="B11:C34"/>
    <mergeCell ref="A39:A55"/>
    <mergeCell ref="B39:C55"/>
    <mergeCell ref="A56:A63"/>
    <mergeCell ref="B56:C63"/>
    <mergeCell ref="A64:A75"/>
    <mergeCell ref="B64:C75"/>
    <mergeCell ref="A97:A99"/>
    <mergeCell ref="B97:C99"/>
    <mergeCell ref="A76:A81"/>
    <mergeCell ref="B76:C81"/>
    <mergeCell ref="E78:H78"/>
    <mergeCell ref="E81:H81"/>
    <mergeCell ref="A82:A89"/>
    <mergeCell ref="B82:C89"/>
    <mergeCell ref="A90:A93"/>
    <mergeCell ref="B90:C93"/>
    <mergeCell ref="E93:H93"/>
    <mergeCell ref="A94:A96"/>
    <mergeCell ref="B94:C96"/>
    <mergeCell ref="A107:A115"/>
    <mergeCell ref="B107:C115"/>
    <mergeCell ref="A116:A117"/>
    <mergeCell ref="B116:C117"/>
    <mergeCell ref="B118:C118"/>
    <mergeCell ref="A100:A101"/>
    <mergeCell ref="B100:C101"/>
    <mergeCell ref="A102:A103"/>
    <mergeCell ref="B102:C103"/>
    <mergeCell ref="A104:A106"/>
    <mergeCell ref="B104:C106"/>
    <mergeCell ref="A133:D133"/>
    <mergeCell ref="B136:H136"/>
    <mergeCell ref="A129:D129"/>
    <mergeCell ref="E129:H129"/>
    <mergeCell ref="A130:D130"/>
    <mergeCell ref="E130:H130"/>
    <mergeCell ref="A131:D131"/>
    <mergeCell ref="A132:D132"/>
  </mergeCells>
  <phoneticPr fontId="2"/>
  <pageMargins left="0.70866141732283472" right="0.70866141732283472" top="0.74803149606299213" bottom="0.74803149606299213" header="0.31496062992125984" footer="0.31496062992125984"/>
  <pageSetup paperSize="9" scale="55" fitToHeight="2" orientation="portrait" r:id="rId1"/>
  <headerFooter>
    <oddHeader>&amp;C&amp;"-,太字"&amp;18日本標準産業分類及び中小企業者の範囲</oddHeader>
  </headerFooter>
  <rowBreaks count="1" manualBreakCount="1">
    <brk id="81" max="7"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6" sqref="G36"/>
    </sheetView>
  </sheetViews>
  <sheetFormatPr defaultRowHeight="13.5" x14ac:dyDescent="0.15"/>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pageSetUpPr fitToPage="1"/>
  </sheetPr>
  <dimension ref="A1:G62"/>
  <sheetViews>
    <sheetView view="pageBreakPreview" topLeftCell="A7" zoomScaleNormal="100" zoomScaleSheetLayoutView="100" workbookViewId="0">
      <selection activeCell="C17" sqref="C17"/>
    </sheetView>
  </sheetViews>
  <sheetFormatPr defaultRowHeight="13.5" x14ac:dyDescent="0.15"/>
  <cols>
    <col min="1" max="1" width="7" style="204" customWidth="1"/>
    <col min="2" max="2" width="15" style="204" customWidth="1"/>
    <col min="3" max="3" width="16.875" style="204" customWidth="1"/>
    <col min="4" max="4" width="20.125" style="204" customWidth="1"/>
    <col min="5" max="5" width="12.625" style="204" customWidth="1"/>
    <col min="6" max="7" width="7.75" style="204" customWidth="1"/>
    <col min="8" max="8" width="1.375" style="204" customWidth="1"/>
    <col min="9" max="9" width="3.125" style="204" customWidth="1"/>
    <col min="10" max="10" width="9" style="204" customWidth="1"/>
    <col min="11" max="16384" width="9" style="204"/>
  </cols>
  <sheetData>
    <row r="1" spans="1:7" ht="30" customHeight="1" x14ac:dyDescent="0.15">
      <c r="A1" s="314" t="s">
        <v>474</v>
      </c>
      <c r="B1" s="312"/>
      <c r="C1" s="312"/>
      <c r="D1" s="312"/>
      <c r="E1" s="312"/>
      <c r="F1" s="312"/>
      <c r="G1" s="312"/>
    </row>
    <row r="2" spans="1:7" ht="15.75" customHeight="1" x14ac:dyDescent="0.15">
      <c r="A2" s="847" t="s">
        <v>658</v>
      </c>
      <c r="B2" s="847"/>
      <c r="C2" s="847"/>
      <c r="D2" s="847"/>
      <c r="E2" s="847"/>
      <c r="F2" s="847"/>
      <c r="G2" s="847"/>
    </row>
    <row r="3" spans="1:7" ht="30" customHeight="1" x14ac:dyDescent="0.15">
      <c r="A3" s="449" t="s">
        <v>286</v>
      </c>
      <c r="B3" s="850" t="s">
        <v>287</v>
      </c>
      <c r="C3" s="850"/>
      <c r="D3" s="850"/>
      <c r="E3" s="850"/>
      <c r="F3" s="850"/>
      <c r="G3" s="851"/>
    </row>
    <row r="4" spans="1:7" ht="25.5" customHeight="1" x14ac:dyDescent="0.15">
      <c r="A4" s="529"/>
      <c r="B4" s="852"/>
      <c r="C4" s="852"/>
      <c r="D4" s="852"/>
      <c r="E4" s="852"/>
      <c r="F4" s="852"/>
      <c r="G4" s="853"/>
    </row>
    <row r="5" spans="1:7" ht="25.5" customHeight="1" x14ac:dyDescent="0.15">
      <c r="A5" s="451"/>
      <c r="B5" s="667"/>
      <c r="C5" s="667"/>
      <c r="D5" s="667"/>
      <c r="E5" s="667"/>
      <c r="F5" s="667"/>
      <c r="G5" s="845"/>
    </row>
    <row r="6" spans="1:7" ht="25.5" customHeight="1" x14ac:dyDescent="0.15">
      <c r="A6" s="451"/>
      <c r="B6" s="667"/>
      <c r="C6" s="667"/>
      <c r="D6" s="667"/>
      <c r="E6" s="667"/>
      <c r="F6" s="667"/>
      <c r="G6" s="845"/>
    </row>
    <row r="7" spans="1:7" ht="26.25" customHeight="1" x14ac:dyDescent="0.15">
      <c r="A7" s="451"/>
      <c r="B7" s="667"/>
      <c r="C7" s="667"/>
      <c r="D7" s="667"/>
      <c r="E7" s="667"/>
      <c r="F7" s="667"/>
      <c r="G7" s="845"/>
    </row>
    <row r="8" spans="1:7" ht="25.5" customHeight="1" x14ac:dyDescent="0.15">
      <c r="A8" s="452"/>
      <c r="B8" s="842"/>
      <c r="C8" s="842"/>
      <c r="D8" s="842"/>
      <c r="E8" s="842"/>
      <c r="F8" s="842"/>
      <c r="G8" s="843"/>
    </row>
    <row r="9" spans="1:7" x14ac:dyDescent="0.15">
      <c r="A9" s="312"/>
      <c r="B9" s="312"/>
      <c r="C9" s="312"/>
      <c r="D9" s="312"/>
      <c r="E9" s="312"/>
      <c r="F9" s="312"/>
      <c r="G9" s="312"/>
    </row>
    <row r="10" spans="1:7" ht="30" customHeight="1" x14ac:dyDescent="0.15">
      <c r="A10" s="314" t="s">
        <v>475</v>
      </c>
      <c r="B10" s="312"/>
      <c r="C10" s="312"/>
      <c r="D10" s="312"/>
      <c r="E10" s="312"/>
      <c r="F10" s="312"/>
      <c r="G10" s="312"/>
    </row>
    <row r="11" spans="1:7" ht="20.100000000000001" customHeight="1" x14ac:dyDescent="0.15">
      <c r="A11" s="846" t="s">
        <v>660</v>
      </c>
      <c r="B11" s="846"/>
      <c r="C11" s="846"/>
      <c r="D11" s="846"/>
      <c r="E11" s="846"/>
      <c r="F11" s="846"/>
      <c r="G11" s="846"/>
    </row>
    <row r="12" spans="1:7" ht="20.100000000000001" customHeight="1" x14ac:dyDescent="0.15">
      <c r="A12" s="846"/>
      <c r="B12" s="846"/>
      <c r="C12" s="846"/>
      <c r="D12" s="846"/>
      <c r="E12" s="846"/>
      <c r="F12" s="846"/>
      <c r="G12" s="846"/>
    </row>
    <row r="13" spans="1:7" ht="30" customHeight="1" x14ac:dyDescent="0.15">
      <c r="A13" s="445" t="s">
        <v>288</v>
      </c>
      <c r="B13" s="446" t="s">
        <v>289</v>
      </c>
      <c r="C13" s="446" t="s">
        <v>290</v>
      </c>
      <c r="D13" s="446" t="s">
        <v>291</v>
      </c>
      <c r="E13" s="446" t="s">
        <v>292</v>
      </c>
      <c r="F13" s="447" t="s">
        <v>659</v>
      </c>
      <c r="G13" s="448" t="s">
        <v>293</v>
      </c>
    </row>
    <row r="14" spans="1:7" ht="30" customHeight="1" x14ac:dyDescent="0.15">
      <c r="A14" s="519"/>
      <c r="B14" s="533"/>
      <c r="C14" s="530"/>
      <c r="D14" s="530"/>
      <c r="E14" s="520"/>
      <c r="F14" s="521"/>
      <c r="G14" s="522"/>
    </row>
    <row r="15" spans="1:7" ht="30" customHeight="1" x14ac:dyDescent="0.15">
      <c r="A15" s="451"/>
      <c r="B15" s="534"/>
      <c r="C15" s="531"/>
      <c r="D15" s="531"/>
      <c r="E15" s="523"/>
      <c r="F15" s="524"/>
      <c r="G15" s="525"/>
    </row>
    <row r="16" spans="1:7" ht="30" customHeight="1" x14ac:dyDescent="0.15">
      <c r="A16" s="451"/>
      <c r="B16" s="534"/>
      <c r="C16" s="531"/>
      <c r="D16" s="531"/>
      <c r="E16" s="523"/>
      <c r="F16" s="524"/>
      <c r="G16" s="525"/>
    </row>
    <row r="17" spans="1:7" ht="30" customHeight="1" x14ac:dyDescent="0.15">
      <c r="A17" s="451"/>
      <c r="B17" s="534"/>
      <c r="C17" s="531"/>
      <c r="D17" s="531"/>
      <c r="E17" s="523"/>
      <c r="F17" s="524"/>
      <c r="G17" s="525"/>
    </row>
    <row r="18" spans="1:7" ht="30" customHeight="1" x14ac:dyDescent="0.15">
      <c r="A18" s="452"/>
      <c r="B18" s="535"/>
      <c r="C18" s="532"/>
      <c r="D18" s="532"/>
      <c r="E18" s="526"/>
      <c r="F18" s="527"/>
      <c r="G18" s="528"/>
    </row>
    <row r="19" spans="1:7" x14ac:dyDescent="0.15">
      <c r="A19" s="312"/>
      <c r="B19" s="312"/>
      <c r="C19" s="312"/>
      <c r="D19" s="312"/>
      <c r="E19" s="312"/>
      <c r="F19" s="312"/>
      <c r="G19" s="312"/>
    </row>
    <row r="20" spans="1:7" ht="30" customHeight="1" x14ac:dyDescent="0.15">
      <c r="A20" s="314" t="s">
        <v>511</v>
      </c>
      <c r="B20" s="312"/>
      <c r="C20" s="312"/>
      <c r="D20" s="312"/>
      <c r="E20" s="312"/>
      <c r="F20" s="312"/>
      <c r="G20" s="312"/>
    </row>
    <row r="21" spans="1:7" ht="30" customHeight="1" x14ac:dyDescent="0.15">
      <c r="A21" s="844" t="s">
        <v>673</v>
      </c>
      <c r="B21" s="844"/>
      <c r="C21" s="844"/>
      <c r="D21" s="844"/>
      <c r="E21" s="844"/>
      <c r="F21" s="844"/>
      <c r="G21" s="844"/>
    </row>
    <row r="22" spans="1:7" ht="30" customHeight="1" x14ac:dyDescent="0.15">
      <c r="A22" s="450" t="s">
        <v>472</v>
      </c>
      <c r="B22" s="848" t="s">
        <v>512</v>
      </c>
      <c r="C22" s="848"/>
      <c r="D22" s="848"/>
      <c r="E22" s="848" t="s">
        <v>473</v>
      </c>
      <c r="F22" s="848"/>
      <c r="G22" s="849"/>
    </row>
    <row r="23" spans="1:7" ht="30" customHeight="1" x14ac:dyDescent="0.15">
      <c r="A23" s="451"/>
      <c r="B23" s="667"/>
      <c r="C23" s="667"/>
      <c r="D23" s="667"/>
      <c r="E23" s="667"/>
      <c r="F23" s="667"/>
      <c r="G23" s="845"/>
    </row>
    <row r="24" spans="1:7" ht="30" customHeight="1" x14ac:dyDescent="0.15">
      <c r="A24" s="451"/>
      <c r="B24" s="667"/>
      <c r="C24" s="667"/>
      <c r="D24" s="667"/>
      <c r="E24" s="667"/>
      <c r="F24" s="667"/>
      <c r="G24" s="845"/>
    </row>
    <row r="25" spans="1:7" ht="30" customHeight="1" x14ac:dyDescent="0.15">
      <c r="A25" s="451"/>
      <c r="B25" s="667"/>
      <c r="C25" s="667"/>
      <c r="D25" s="667"/>
      <c r="E25" s="667"/>
      <c r="F25" s="667"/>
      <c r="G25" s="845"/>
    </row>
    <row r="26" spans="1:7" ht="30" customHeight="1" x14ac:dyDescent="0.15">
      <c r="A26" s="451"/>
      <c r="B26" s="667"/>
      <c r="C26" s="667"/>
      <c r="D26" s="667"/>
      <c r="E26" s="667"/>
      <c r="F26" s="667"/>
      <c r="G26" s="845"/>
    </row>
    <row r="27" spans="1:7" ht="30" customHeight="1" x14ac:dyDescent="0.15">
      <c r="A27" s="452"/>
      <c r="B27" s="842"/>
      <c r="C27" s="842"/>
      <c r="D27" s="842"/>
      <c r="E27" s="842"/>
      <c r="F27" s="842"/>
      <c r="G27" s="843"/>
    </row>
    <row r="28" spans="1:7" x14ac:dyDescent="0.15">
      <c r="A28" s="313"/>
      <c r="B28" s="313"/>
      <c r="C28" s="313"/>
      <c r="D28" s="313"/>
      <c r="E28" s="313"/>
      <c r="F28" s="313"/>
      <c r="G28" s="313"/>
    </row>
    <row r="29" spans="1:7" ht="12" customHeight="1" x14ac:dyDescent="0.15">
      <c r="A29" s="313"/>
      <c r="B29" s="313"/>
      <c r="C29" s="313"/>
      <c r="D29" s="313"/>
      <c r="E29" s="313"/>
      <c r="F29" s="313"/>
      <c r="G29" s="313"/>
    </row>
    <row r="30" spans="1:7" ht="12" customHeight="1" x14ac:dyDescent="0.15"/>
    <row r="31" spans="1:7" ht="12" customHeight="1" x14ac:dyDescent="0.15"/>
    <row r="32" spans="1:7"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sheetData>
  <sheetProtection sheet="1" objects="1" scenarios="1" formatCells="0" formatColumns="0" formatRows="0" insertColumns="0" insertRows="0" deleteColumns="0" deleteRows="0"/>
  <dataConsolidate/>
  <mergeCells count="21">
    <mergeCell ref="A11:G12"/>
    <mergeCell ref="A2:G2"/>
    <mergeCell ref="B22:D22"/>
    <mergeCell ref="E22:G22"/>
    <mergeCell ref="B26:D26"/>
    <mergeCell ref="E26:G26"/>
    <mergeCell ref="B8:G8"/>
    <mergeCell ref="B3:G3"/>
    <mergeCell ref="B4:G4"/>
    <mergeCell ref="B5:G5"/>
    <mergeCell ref="B6:G6"/>
    <mergeCell ref="B7:G7"/>
    <mergeCell ref="B27:D27"/>
    <mergeCell ref="E27:G27"/>
    <mergeCell ref="A21:G21"/>
    <mergeCell ref="B23:D23"/>
    <mergeCell ref="B24:D24"/>
    <mergeCell ref="B25:D25"/>
    <mergeCell ref="E23:G23"/>
    <mergeCell ref="E24:G24"/>
    <mergeCell ref="E25:G25"/>
  </mergeCells>
  <phoneticPr fontId="2"/>
  <dataValidations xWindow="547" yWindow="423" count="6">
    <dataValidation allowBlank="1" showErrorMessage="1" sqref="F13:G13"/>
    <dataValidation type="list" allowBlank="1" showErrorMessage="1" sqref="G14:G18">
      <formula1>"あり,なし"</formula1>
    </dataValidation>
    <dataValidation type="list" allowBlank="1" showInputMessage="1" showErrorMessage="1" sqref="F14:F18">
      <formula1>"あり,なし"</formula1>
    </dataValidation>
    <dataValidation type="list" allowBlank="1" showInputMessage="1" showErrorMessage="1" sqref="A4:A8 A23:A27">
      <formula1>"平成25,平成26,平成27,平成28,平成29"</formula1>
    </dataValidation>
    <dataValidation allowBlank="1" showInputMessage="1" showErrorMessage="1" prompt="公社ニューマーケット開拓支援事業、東京都トライアル発注認定制度、経営革新計画承認など、公社または東京都による支援を受けた場合について記入してください。_x000a_補助金または助成金については、次の３.（２）に記入してください。" sqref="B4:G8"/>
    <dataValidation type="list" allowBlank="1" showInputMessage="1" showErrorMessage="1" sqref="A14:A18">
      <formula1>"平成26,平成27,平成28,平成29,平成30"</formula1>
    </dataValidation>
  </dataValidations>
  <pageMargins left="0.70866141732283472" right="0.70866141732283472" top="0.74803149606299213" bottom="0.74803149606299213" header="0.31496062992125984" footer="0.31496062992125984"/>
  <pageSetup paperSize="9" orientation="portrait" r:id="rId1"/>
  <headerFooter>
    <oddFooter>&amp;R&amp;A</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1:AH41"/>
  <sheetViews>
    <sheetView view="pageBreakPreview" topLeftCell="A4" zoomScaleNormal="100" zoomScaleSheetLayoutView="100" workbookViewId="0">
      <selection activeCell="Q26" sqref="Q26"/>
    </sheetView>
  </sheetViews>
  <sheetFormatPr defaultColWidth="2.625" defaultRowHeight="18.95" customHeight="1" x14ac:dyDescent="0.15"/>
  <cols>
    <col min="1" max="1" width="2.875" style="201" customWidth="1"/>
    <col min="2" max="2" width="3.875" style="201" bestFit="1" customWidth="1"/>
    <col min="3" max="29" width="2.625" style="201"/>
    <col min="30" max="33" width="2.375" style="201" customWidth="1"/>
    <col min="34" max="34" width="1.125" style="201" customWidth="1"/>
    <col min="35" max="38" width="2.625" style="201"/>
    <col min="39" max="40" width="2.625" style="201" customWidth="1"/>
    <col min="41" max="16384" width="2.625" style="201"/>
  </cols>
  <sheetData>
    <row r="1" spans="1:34" s="216" customFormat="1" ht="18.95" customHeight="1" x14ac:dyDescent="0.15">
      <c r="A1" s="453" t="s">
        <v>662</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row>
    <row r="2" spans="1:34" ht="18.75" customHeight="1" x14ac:dyDescent="0.15">
      <c r="A2" s="301"/>
      <c r="B2" s="902" t="s">
        <v>661</v>
      </c>
      <c r="C2" s="902"/>
      <c r="D2" s="902"/>
      <c r="E2" s="902"/>
      <c r="F2" s="902"/>
      <c r="G2" s="902"/>
      <c r="H2" s="902"/>
      <c r="I2" s="902"/>
      <c r="J2" s="902"/>
      <c r="K2" s="902"/>
      <c r="L2" s="902"/>
      <c r="M2" s="902"/>
      <c r="N2" s="902"/>
      <c r="O2" s="902"/>
      <c r="P2" s="902"/>
      <c r="Q2" s="902"/>
      <c r="R2" s="902"/>
      <c r="S2" s="902"/>
      <c r="T2" s="902"/>
      <c r="U2" s="902"/>
      <c r="V2" s="902"/>
      <c r="W2" s="902"/>
      <c r="X2" s="902"/>
      <c r="Y2" s="902"/>
      <c r="Z2" s="902"/>
      <c r="AA2" s="902"/>
      <c r="AB2" s="902"/>
      <c r="AC2" s="902"/>
      <c r="AD2" s="902"/>
      <c r="AE2" s="902"/>
      <c r="AF2" s="902"/>
      <c r="AG2" s="902"/>
      <c r="AH2" s="301"/>
    </row>
    <row r="3" spans="1:34" ht="18.95" customHeight="1" x14ac:dyDescent="0.15">
      <c r="A3" s="301"/>
      <c r="B3" s="902" t="s">
        <v>591</v>
      </c>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301"/>
    </row>
    <row r="4" spans="1:34" ht="18.95" customHeight="1" x14ac:dyDescent="0.15">
      <c r="A4" s="301"/>
      <c r="B4" s="902" t="s">
        <v>501</v>
      </c>
      <c r="C4" s="902"/>
      <c r="D4" s="902"/>
      <c r="E4" s="902"/>
      <c r="F4" s="902"/>
      <c r="G4" s="902"/>
      <c r="H4" s="902"/>
      <c r="I4" s="902"/>
      <c r="J4" s="902"/>
      <c r="K4" s="902"/>
      <c r="L4" s="902"/>
      <c r="M4" s="902"/>
      <c r="N4" s="902"/>
      <c r="O4" s="902"/>
      <c r="P4" s="902"/>
      <c r="Q4" s="902"/>
      <c r="R4" s="902"/>
      <c r="S4" s="902"/>
      <c r="T4" s="902"/>
      <c r="U4" s="902"/>
      <c r="V4" s="902"/>
      <c r="W4" s="902"/>
      <c r="X4" s="902"/>
      <c r="Y4" s="902"/>
      <c r="Z4" s="902"/>
      <c r="AA4" s="902"/>
      <c r="AB4" s="902"/>
      <c r="AC4" s="902"/>
      <c r="AD4" s="902"/>
      <c r="AE4" s="902"/>
      <c r="AF4" s="902"/>
      <c r="AG4" s="902"/>
      <c r="AH4" s="301"/>
    </row>
    <row r="5" spans="1:34" ht="18.95" customHeight="1" x14ac:dyDescent="0.15">
      <c r="A5" s="301"/>
      <c r="B5" s="903" t="s">
        <v>502</v>
      </c>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903"/>
      <c r="AH5" s="301"/>
    </row>
    <row r="6" spans="1:34" ht="18.95" customHeight="1" x14ac:dyDescent="0.15">
      <c r="A6" s="301"/>
      <c r="B6" s="902" t="s">
        <v>663</v>
      </c>
      <c r="C6" s="902"/>
      <c r="D6" s="902"/>
      <c r="E6" s="902"/>
      <c r="F6" s="902"/>
      <c r="G6" s="902"/>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301"/>
    </row>
    <row r="7" spans="1:34" ht="18.95" customHeight="1" x14ac:dyDescent="0.15">
      <c r="A7" s="301"/>
      <c r="B7" s="508"/>
      <c r="C7" s="508"/>
      <c r="D7" s="508"/>
      <c r="E7" s="508"/>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301"/>
    </row>
    <row r="8" spans="1:34" ht="18.95" customHeight="1" x14ac:dyDescent="0.15">
      <c r="A8" s="301"/>
      <c r="B8" s="420" t="s">
        <v>303</v>
      </c>
      <c r="C8" s="907" t="s">
        <v>294</v>
      </c>
      <c r="D8" s="907"/>
      <c r="E8" s="907" t="s">
        <v>295</v>
      </c>
      <c r="F8" s="907"/>
      <c r="G8" s="907" t="s">
        <v>296</v>
      </c>
      <c r="H8" s="907"/>
      <c r="I8" s="907"/>
      <c r="J8" s="907"/>
      <c r="K8" s="907"/>
      <c r="L8" s="907" t="s">
        <v>297</v>
      </c>
      <c r="M8" s="907"/>
      <c r="N8" s="907"/>
      <c r="O8" s="907"/>
      <c r="P8" s="907"/>
      <c r="Q8" s="907" t="s">
        <v>298</v>
      </c>
      <c r="R8" s="907"/>
      <c r="S8" s="907"/>
      <c r="T8" s="907"/>
      <c r="U8" s="907"/>
      <c r="V8" s="907"/>
      <c r="W8" s="907"/>
      <c r="X8" s="907"/>
      <c r="Y8" s="907"/>
      <c r="Z8" s="907" t="s">
        <v>299</v>
      </c>
      <c r="AA8" s="907"/>
      <c r="AB8" s="907"/>
      <c r="AC8" s="907"/>
      <c r="AD8" s="904" t="s">
        <v>300</v>
      </c>
      <c r="AE8" s="904"/>
      <c r="AF8" s="904"/>
      <c r="AG8" s="905"/>
      <c r="AH8" s="301"/>
    </row>
    <row r="9" spans="1:34" ht="18.95" customHeight="1" x14ac:dyDescent="0.15">
      <c r="A9" s="301"/>
      <c r="B9" s="421">
        <v>1</v>
      </c>
      <c r="C9" s="906"/>
      <c r="D9" s="906"/>
      <c r="E9" s="906"/>
      <c r="F9" s="906"/>
      <c r="G9" s="868"/>
      <c r="H9" s="868"/>
      <c r="I9" s="868"/>
      <c r="J9" s="868"/>
      <c r="K9" s="868"/>
      <c r="L9" s="868"/>
      <c r="M9" s="868"/>
      <c r="N9" s="868"/>
      <c r="O9" s="868"/>
      <c r="P9" s="868"/>
      <c r="Q9" s="868"/>
      <c r="R9" s="868"/>
      <c r="S9" s="868"/>
      <c r="T9" s="868"/>
      <c r="U9" s="868"/>
      <c r="V9" s="868"/>
      <c r="W9" s="868"/>
      <c r="X9" s="868"/>
      <c r="Y9" s="868"/>
      <c r="Z9" s="869"/>
      <c r="AA9" s="869"/>
      <c r="AB9" s="869"/>
      <c r="AC9" s="869"/>
      <c r="AD9" s="870"/>
      <c r="AE9" s="870"/>
      <c r="AF9" s="870"/>
      <c r="AG9" s="871"/>
      <c r="AH9" s="301"/>
    </row>
    <row r="10" spans="1:34" ht="18.75" customHeight="1" x14ac:dyDescent="0.15">
      <c r="A10" s="301"/>
      <c r="B10" s="322">
        <v>2</v>
      </c>
      <c r="C10" s="901"/>
      <c r="D10" s="901"/>
      <c r="E10" s="901"/>
      <c r="F10" s="901"/>
      <c r="G10" s="865"/>
      <c r="H10" s="865"/>
      <c r="I10" s="865"/>
      <c r="J10" s="865"/>
      <c r="K10" s="865"/>
      <c r="L10" s="865"/>
      <c r="M10" s="865"/>
      <c r="N10" s="865"/>
      <c r="O10" s="865"/>
      <c r="P10" s="865"/>
      <c r="Q10" s="865"/>
      <c r="R10" s="865"/>
      <c r="S10" s="865"/>
      <c r="T10" s="865"/>
      <c r="U10" s="865"/>
      <c r="V10" s="865"/>
      <c r="W10" s="865"/>
      <c r="X10" s="865"/>
      <c r="Y10" s="865"/>
      <c r="Z10" s="860"/>
      <c r="AA10" s="860"/>
      <c r="AB10" s="860"/>
      <c r="AC10" s="860"/>
      <c r="AD10" s="884"/>
      <c r="AE10" s="861"/>
      <c r="AF10" s="861"/>
      <c r="AG10" s="862"/>
      <c r="AH10" s="301"/>
    </row>
    <row r="11" spans="1:34" ht="18.95" customHeight="1" x14ac:dyDescent="0.15">
      <c r="A11" s="301"/>
      <c r="B11" s="322">
        <v>3</v>
      </c>
      <c r="C11" s="901"/>
      <c r="D11" s="901"/>
      <c r="E11" s="901"/>
      <c r="F11" s="901"/>
      <c r="G11" s="865"/>
      <c r="H11" s="865"/>
      <c r="I11" s="865"/>
      <c r="J11" s="865"/>
      <c r="K11" s="865"/>
      <c r="L11" s="865"/>
      <c r="M11" s="865"/>
      <c r="N11" s="865"/>
      <c r="O11" s="865"/>
      <c r="P11" s="865"/>
      <c r="Q11" s="865"/>
      <c r="R11" s="865"/>
      <c r="S11" s="865"/>
      <c r="T11" s="865"/>
      <c r="U11" s="865"/>
      <c r="V11" s="865"/>
      <c r="W11" s="865"/>
      <c r="X11" s="865"/>
      <c r="Y11" s="865"/>
      <c r="Z11" s="860"/>
      <c r="AA11" s="860"/>
      <c r="AB11" s="860"/>
      <c r="AC11" s="860"/>
      <c r="AD11" s="884"/>
      <c r="AE11" s="861"/>
      <c r="AF11" s="861"/>
      <c r="AG11" s="862"/>
      <c r="AH11" s="301"/>
    </row>
    <row r="12" spans="1:34" ht="18.95" customHeight="1" x14ac:dyDescent="0.15">
      <c r="A12" s="301"/>
      <c r="B12" s="322">
        <v>4</v>
      </c>
      <c r="C12" s="901"/>
      <c r="D12" s="901"/>
      <c r="E12" s="901"/>
      <c r="F12" s="901"/>
      <c r="G12" s="865"/>
      <c r="H12" s="865"/>
      <c r="I12" s="865"/>
      <c r="J12" s="865"/>
      <c r="K12" s="865"/>
      <c r="L12" s="865"/>
      <c r="M12" s="865"/>
      <c r="N12" s="865"/>
      <c r="O12" s="865"/>
      <c r="P12" s="865"/>
      <c r="Q12" s="865"/>
      <c r="R12" s="865"/>
      <c r="S12" s="865"/>
      <c r="T12" s="865"/>
      <c r="U12" s="865"/>
      <c r="V12" s="865"/>
      <c r="W12" s="865"/>
      <c r="X12" s="865"/>
      <c r="Y12" s="865"/>
      <c r="Z12" s="860"/>
      <c r="AA12" s="860"/>
      <c r="AB12" s="860"/>
      <c r="AC12" s="860"/>
      <c r="AD12" s="884"/>
      <c r="AE12" s="861"/>
      <c r="AF12" s="861"/>
      <c r="AG12" s="862"/>
      <c r="AH12" s="301"/>
    </row>
    <row r="13" spans="1:34" ht="18.95" customHeight="1" x14ac:dyDescent="0.15">
      <c r="A13" s="301"/>
      <c r="B13" s="322">
        <v>5</v>
      </c>
      <c r="C13" s="901"/>
      <c r="D13" s="901"/>
      <c r="E13" s="901"/>
      <c r="F13" s="901"/>
      <c r="G13" s="865"/>
      <c r="H13" s="865"/>
      <c r="I13" s="865"/>
      <c r="J13" s="865"/>
      <c r="K13" s="865"/>
      <c r="L13" s="865"/>
      <c r="M13" s="865"/>
      <c r="N13" s="865"/>
      <c r="O13" s="865"/>
      <c r="P13" s="865"/>
      <c r="Q13" s="865"/>
      <c r="R13" s="865"/>
      <c r="S13" s="865"/>
      <c r="T13" s="865"/>
      <c r="U13" s="865"/>
      <c r="V13" s="865"/>
      <c r="W13" s="865"/>
      <c r="X13" s="865"/>
      <c r="Y13" s="865"/>
      <c r="Z13" s="860"/>
      <c r="AA13" s="860"/>
      <c r="AB13" s="860"/>
      <c r="AC13" s="860"/>
      <c r="AD13" s="884"/>
      <c r="AE13" s="861"/>
      <c r="AF13" s="861"/>
      <c r="AG13" s="862"/>
      <c r="AH13" s="301"/>
    </row>
    <row r="14" spans="1:34" ht="18.95" customHeight="1" x14ac:dyDescent="0.15">
      <c r="A14" s="301"/>
      <c r="B14" s="322">
        <v>6</v>
      </c>
      <c r="C14" s="901"/>
      <c r="D14" s="901"/>
      <c r="E14" s="901"/>
      <c r="F14" s="901"/>
      <c r="G14" s="865"/>
      <c r="H14" s="865"/>
      <c r="I14" s="865"/>
      <c r="J14" s="865"/>
      <c r="K14" s="865"/>
      <c r="L14" s="865"/>
      <c r="M14" s="865"/>
      <c r="N14" s="865"/>
      <c r="O14" s="865"/>
      <c r="P14" s="865"/>
      <c r="Q14" s="865"/>
      <c r="R14" s="865"/>
      <c r="S14" s="865"/>
      <c r="T14" s="865"/>
      <c r="U14" s="865"/>
      <c r="V14" s="865"/>
      <c r="W14" s="865"/>
      <c r="X14" s="865"/>
      <c r="Y14" s="865"/>
      <c r="Z14" s="860"/>
      <c r="AA14" s="860"/>
      <c r="AB14" s="860"/>
      <c r="AC14" s="860"/>
      <c r="AD14" s="884"/>
      <c r="AE14" s="861"/>
      <c r="AF14" s="861"/>
      <c r="AG14" s="862"/>
      <c r="AH14" s="301"/>
    </row>
    <row r="15" spans="1:34" ht="18.95" customHeight="1" x14ac:dyDescent="0.15">
      <c r="A15" s="301"/>
      <c r="B15" s="322">
        <v>7</v>
      </c>
      <c r="C15" s="901"/>
      <c r="D15" s="901"/>
      <c r="E15" s="901"/>
      <c r="F15" s="901"/>
      <c r="G15" s="865"/>
      <c r="H15" s="865"/>
      <c r="I15" s="865"/>
      <c r="J15" s="865"/>
      <c r="K15" s="865"/>
      <c r="L15" s="865"/>
      <c r="M15" s="865"/>
      <c r="N15" s="865"/>
      <c r="O15" s="865"/>
      <c r="P15" s="865"/>
      <c r="Q15" s="865"/>
      <c r="R15" s="865"/>
      <c r="S15" s="865"/>
      <c r="T15" s="865"/>
      <c r="U15" s="865"/>
      <c r="V15" s="865"/>
      <c r="W15" s="865"/>
      <c r="X15" s="865"/>
      <c r="Y15" s="865"/>
      <c r="Z15" s="860"/>
      <c r="AA15" s="860"/>
      <c r="AB15" s="860"/>
      <c r="AC15" s="860"/>
      <c r="AD15" s="884"/>
      <c r="AE15" s="861"/>
      <c r="AF15" s="861"/>
      <c r="AG15" s="862"/>
      <c r="AH15" s="301"/>
    </row>
    <row r="16" spans="1:34" ht="18.95" customHeight="1" x14ac:dyDescent="0.15">
      <c r="A16" s="301"/>
      <c r="B16" s="322">
        <v>8</v>
      </c>
      <c r="C16" s="901"/>
      <c r="D16" s="901"/>
      <c r="E16" s="901"/>
      <c r="F16" s="901"/>
      <c r="G16" s="865"/>
      <c r="H16" s="865"/>
      <c r="I16" s="865"/>
      <c r="J16" s="865"/>
      <c r="K16" s="865"/>
      <c r="L16" s="865"/>
      <c r="M16" s="865"/>
      <c r="N16" s="865"/>
      <c r="O16" s="865"/>
      <c r="P16" s="865"/>
      <c r="Q16" s="865"/>
      <c r="R16" s="865"/>
      <c r="S16" s="865"/>
      <c r="T16" s="865"/>
      <c r="U16" s="865"/>
      <c r="V16" s="865"/>
      <c r="W16" s="865"/>
      <c r="X16" s="865"/>
      <c r="Y16" s="865"/>
      <c r="Z16" s="860"/>
      <c r="AA16" s="860"/>
      <c r="AB16" s="860"/>
      <c r="AC16" s="860"/>
      <c r="AD16" s="884"/>
      <c r="AE16" s="861"/>
      <c r="AF16" s="861"/>
      <c r="AG16" s="862"/>
      <c r="AH16" s="301"/>
    </row>
    <row r="17" spans="1:34" ht="18.95" customHeight="1" x14ac:dyDescent="0.15">
      <c r="A17" s="301"/>
      <c r="B17" s="322">
        <v>9</v>
      </c>
      <c r="C17" s="901"/>
      <c r="D17" s="901"/>
      <c r="E17" s="901"/>
      <c r="F17" s="901"/>
      <c r="G17" s="865"/>
      <c r="H17" s="865"/>
      <c r="I17" s="865"/>
      <c r="J17" s="865"/>
      <c r="K17" s="865"/>
      <c r="L17" s="865"/>
      <c r="M17" s="865"/>
      <c r="N17" s="865"/>
      <c r="O17" s="865"/>
      <c r="P17" s="865"/>
      <c r="Q17" s="865"/>
      <c r="R17" s="865"/>
      <c r="S17" s="865"/>
      <c r="T17" s="865"/>
      <c r="U17" s="865"/>
      <c r="V17" s="865"/>
      <c r="W17" s="865"/>
      <c r="X17" s="865"/>
      <c r="Y17" s="865"/>
      <c r="Z17" s="860"/>
      <c r="AA17" s="860"/>
      <c r="AB17" s="860"/>
      <c r="AC17" s="860"/>
      <c r="AD17" s="884"/>
      <c r="AE17" s="861"/>
      <c r="AF17" s="861"/>
      <c r="AG17" s="862"/>
      <c r="AH17" s="301"/>
    </row>
    <row r="18" spans="1:34" ht="18.95" customHeight="1" x14ac:dyDescent="0.15">
      <c r="A18" s="301"/>
      <c r="B18" s="322">
        <v>10</v>
      </c>
      <c r="C18" s="901"/>
      <c r="D18" s="901"/>
      <c r="E18" s="901"/>
      <c r="F18" s="901"/>
      <c r="G18" s="865"/>
      <c r="H18" s="865"/>
      <c r="I18" s="865"/>
      <c r="J18" s="865"/>
      <c r="K18" s="865"/>
      <c r="L18" s="865"/>
      <c r="M18" s="865"/>
      <c r="N18" s="865"/>
      <c r="O18" s="865"/>
      <c r="P18" s="865"/>
      <c r="Q18" s="865"/>
      <c r="R18" s="865"/>
      <c r="S18" s="865"/>
      <c r="T18" s="865"/>
      <c r="U18" s="865"/>
      <c r="V18" s="865"/>
      <c r="W18" s="865"/>
      <c r="X18" s="865"/>
      <c r="Y18" s="865"/>
      <c r="Z18" s="860"/>
      <c r="AA18" s="860"/>
      <c r="AB18" s="860"/>
      <c r="AC18" s="860"/>
      <c r="AD18" s="884"/>
      <c r="AE18" s="861"/>
      <c r="AF18" s="861"/>
      <c r="AG18" s="862"/>
      <c r="AH18" s="301"/>
    </row>
    <row r="19" spans="1:34" ht="18.95" customHeight="1" x14ac:dyDescent="0.15">
      <c r="A19" s="301"/>
      <c r="B19" s="322" t="s">
        <v>304</v>
      </c>
      <c r="C19" s="885" t="s">
        <v>301</v>
      </c>
      <c r="D19" s="886"/>
      <c r="E19" s="886"/>
      <c r="F19" s="886"/>
      <c r="G19" s="886"/>
      <c r="H19" s="886"/>
      <c r="I19" s="886"/>
      <c r="J19" s="886"/>
      <c r="K19" s="886"/>
      <c r="L19" s="886"/>
      <c r="M19" s="886"/>
      <c r="N19" s="886"/>
      <c r="O19" s="886"/>
      <c r="P19" s="886"/>
      <c r="Q19" s="886"/>
      <c r="R19" s="886"/>
      <c r="S19" s="886"/>
      <c r="T19" s="886"/>
      <c r="U19" s="886"/>
      <c r="V19" s="886"/>
      <c r="W19" s="886"/>
      <c r="X19" s="886"/>
      <c r="Y19" s="887"/>
      <c r="Z19" s="888"/>
      <c r="AA19" s="889"/>
      <c r="AB19" s="889"/>
      <c r="AC19" s="890"/>
      <c r="AD19" s="891"/>
      <c r="AE19" s="892"/>
      <c r="AF19" s="892"/>
      <c r="AG19" s="893"/>
      <c r="AH19" s="301"/>
    </row>
    <row r="20" spans="1:34" ht="18.95" customHeight="1" x14ac:dyDescent="0.15">
      <c r="A20" s="301"/>
      <c r="B20" s="894" t="s">
        <v>302</v>
      </c>
      <c r="C20" s="895"/>
      <c r="D20" s="895"/>
      <c r="E20" s="895"/>
      <c r="F20" s="895"/>
      <c r="G20" s="895"/>
      <c r="H20" s="895"/>
      <c r="I20" s="895"/>
      <c r="J20" s="895"/>
      <c r="K20" s="895"/>
      <c r="L20" s="895"/>
      <c r="M20" s="895"/>
      <c r="N20" s="895"/>
      <c r="O20" s="895"/>
      <c r="P20" s="895"/>
      <c r="Q20" s="895"/>
      <c r="R20" s="895"/>
      <c r="S20" s="895"/>
      <c r="T20" s="895"/>
      <c r="U20" s="895"/>
      <c r="V20" s="895"/>
      <c r="W20" s="895"/>
      <c r="X20" s="895"/>
      <c r="Y20" s="895"/>
      <c r="Z20" s="896">
        <f>SUM(Z9:AC19)</f>
        <v>0</v>
      </c>
      <c r="AA20" s="897"/>
      <c r="AB20" s="897"/>
      <c r="AC20" s="898"/>
      <c r="AD20" s="899">
        <f>SUM(AD9:AG19)</f>
        <v>0</v>
      </c>
      <c r="AE20" s="899"/>
      <c r="AF20" s="899"/>
      <c r="AG20" s="900"/>
      <c r="AH20" s="301"/>
    </row>
    <row r="21" spans="1:34" s="216" customFormat="1" ht="18.95" customHeight="1" x14ac:dyDescent="0.15">
      <c r="A21" s="301"/>
      <c r="B21" s="872" t="s">
        <v>305</v>
      </c>
      <c r="C21" s="873"/>
      <c r="D21" s="873"/>
      <c r="E21" s="873"/>
      <c r="F21" s="873"/>
      <c r="G21" s="873"/>
      <c r="H21" s="873"/>
      <c r="I21" s="873"/>
      <c r="J21" s="873"/>
      <c r="K21" s="873"/>
      <c r="L21" s="873"/>
      <c r="M21" s="873"/>
      <c r="N21" s="873"/>
      <c r="O21" s="873"/>
      <c r="P21" s="873"/>
      <c r="Q21" s="873"/>
      <c r="R21" s="873"/>
      <c r="S21" s="873"/>
      <c r="T21" s="873"/>
      <c r="U21" s="873"/>
      <c r="V21" s="873"/>
      <c r="W21" s="873"/>
      <c r="X21" s="873"/>
      <c r="Y21" s="873"/>
      <c r="Z21" s="873"/>
      <c r="AA21" s="873"/>
      <c r="AB21" s="873"/>
      <c r="AC21" s="873"/>
      <c r="AD21" s="873"/>
      <c r="AE21" s="873"/>
      <c r="AF21" s="873"/>
      <c r="AG21" s="874"/>
      <c r="AH21" s="419"/>
    </row>
    <row r="22" spans="1:34" ht="18.95" customHeight="1" x14ac:dyDescent="0.15">
      <c r="A22" s="301"/>
      <c r="B22" s="875"/>
      <c r="C22" s="876"/>
      <c r="D22" s="876"/>
      <c r="E22" s="876"/>
      <c r="F22" s="876"/>
      <c r="G22" s="876"/>
      <c r="H22" s="876"/>
      <c r="I22" s="876"/>
      <c r="J22" s="876"/>
      <c r="K22" s="876"/>
      <c r="L22" s="876"/>
      <c r="M22" s="876"/>
      <c r="N22" s="876"/>
      <c r="O22" s="876"/>
      <c r="P22" s="876"/>
      <c r="Q22" s="876"/>
      <c r="R22" s="876"/>
      <c r="S22" s="876"/>
      <c r="T22" s="876"/>
      <c r="U22" s="876"/>
      <c r="V22" s="876"/>
      <c r="W22" s="876"/>
      <c r="X22" s="876"/>
      <c r="Y22" s="876"/>
      <c r="Z22" s="876"/>
      <c r="AA22" s="876"/>
      <c r="AB22" s="876"/>
      <c r="AC22" s="876"/>
      <c r="AD22" s="876"/>
      <c r="AE22" s="876"/>
      <c r="AF22" s="876"/>
      <c r="AG22" s="877"/>
      <c r="AH22" s="301"/>
    </row>
    <row r="23" spans="1:34" ht="18.95" customHeight="1" x14ac:dyDescent="0.15">
      <c r="A23" s="301"/>
      <c r="B23" s="878"/>
      <c r="C23" s="879"/>
      <c r="D23" s="879"/>
      <c r="E23" s="879"/>
      <c r="F23" s="879"/>
      <c r="G23" s="879"/>
      <c r="H23" s="879"/>
      <c r="I23" s="879"/>
      <c r="J23" s="879"/>
      <c r="K23" s="879"/>
      <c r="L23" s="879"/>
      <c r="M23" s="879"/>
      <c r="N23" s="879"/>
      <c r="O23" s="879"/>
      <c r="P23" s="879"/>
      <c r="Q23" s="879"/>
      <c r="R23" s="879"/>
      <c r="S23" s="879"/>
      <c r="T23" s="879"/>
      <c r="U23" s="879"/>
      <c r="V23" s="879"/>
      <c r="W23" s="879"/>
      <c r="X23" s="879"/>
      <c r="Y23" s="879"/>
      <c r="Z23" s="879"/>
      <c r="AA23" s="879"/>
      <c r="AB23" s="879"/>
      <c r="AC23" s="879"/>
      <c r="AD23" s="879"/>
      <c r="AE23" s="879"/>
      <c r="AF23" s="879"/>
      <c r="AG23" s="880"/>
      <c r="AH23" s="301"/>
    </row>
    <row r="24" spans="1:34" s="216" customFormat="1" ht="18.95" customHeight="1" x14ac:dyDescent="0.15">
      <c r="A24" s="422"/>
      <c r="B24" s="881" t="s">
        <v>503</v>
      </c>
      <c r="C24" s="881"/>
      <c r="D24" s="881"/>
      <c r="E24" s="881"/>
      <c r="F24" s="881"/>
      <c r="G24" s="881"/>
      <c r="H24" s="881"/>
      <c r="I24" s="881"/>
      <c r="J24" s="881"/>
      <c r="K24" s="881"/>
      <c r="L24" s="881"/>
      <c r="M24" s="881"/>
      <c r="N24" s="881"/>
      <c r="O24" s="881"/>
      <c r="P24" s="881"/>
      <c r="Q24" s="881"/>
      <c r="R24" s="881"/>
      <c r="S24" s="881"/>
      <c r="T24" s="881"/>
      <c r="U24" s="881"/>
      <c r="V24" s="881"/>
      <c r="W24" s="881"/>
      <c r="X24" s="881"/>
      <c r="Y24" s="881"/>
      <c r="Z24" s="881"/>
      <c r="AA24" s="881"/>
      <c r="AB24" s="881"/>
      <c r="AC24" s="881"/>
      <c r="AD24" s="881"/>
      <c r="AE24" s="881"/>
      <c r="AF24" s="881"/>
      <c r="AG24" s="881"/>
      <c r="AH24" s="419"/>
    </row>
    <row r="25" spans="1:34" ht="18.95" customHeight="1" x14ac:dyDescent="0.15">
      <c r="A25" s="423"/>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301"/>
    </row>
    <row r="26" spans="1:34" ht="18.95" customHeight="1" x14ac:dyDescent="0.15">
      <c r="A26" s="422"/>
      <c r="B26" s="424"/>
      <c r="C26" s="424"/>
      <c r="D26" s="424"/>
      <c r="E26" s="424"/>
      <c r="F26" s="424"/>
      <c r="G26" s="424"/>
      <c r="H26" s="424"/>
      <c r="I26" s="424"/>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c r="AG26" s="424"/>
      <c r="AH26" s="301"/>
    </row>
    <row r="27" spans="1:34" ht="30.75" customHeight="1" x14ac:dyDescent="0.15">
      <c r="A27" s="422"/>
      <c r="B27" s="882" t="s">
        <v>476</v>
      </c>
      <c r="C27" s="882"/>
      <c r="D27" s="882"/>
      <c r="E27" s="882"/>
      <c r="F27" s="882"/>
      <c r="G27" s="882"/>
      <c r="H27" s="882"/>
      <c r="I27" s="882"/>
      <c r="J27" s="882"/>
      <c r="K27" s="882"/>
      <c r="L27" s="882"/>
      <c r="M27" s="882"/>
      <c r="N27" s="882"/>
      <c r="O27" s="882"/>
      <c r="P27" s="882"/>
      <c r="Q27" s="882"/>
      <c r="R27" s="882"/>
      <c r="S27" s="882"/>
      <c r="T27" s="882"/>
      <c r="U27" s="882"/>
      <c r="V27" s="882"/>
      <c r="W27" s="882"/>
      <c r="X27" s="882"/>
      <c r="Y27" s="882"/>
      <c r="Z27" s="882"/>
      <c r="AA27" s="882"/>
      <c r="AB27" s="882"/>
      <c r="AC27" s="882"/>
      <c r="AD27" s="882"/>
      <c r="AE27" s="882"/>
      <c r="AF27" s="882"/>
      <c r="AG27" s="882"/>
      <c r="AH27" s="301"/>
    </row>
    <row r="28" spans="1:34" s="216" customFormat="1" ht="18.95" customHeight="1" x14ac:dyDescent="0.15">
      <c r="A28" s="422"/>
      <c r="B28" s="425" t="s">
        <v>306</v>
      </c>
      <c r="C28" s="883" t="s">
        <v>307</v>
      </c>
      <c r="D28" s="883"/>
      <c r="E28" s="883"/>
      <c r="F28" s="883"/>
      <c r="G28" s="883"/>
      <c r="H28" s="883"/>
      <c r="I28" s="883"/>
      <c r="J28" s="883" t="s">
        <v>308</v>
      </c>
      <c r="K28" s="883"/>
      <c r="L28" s="883"/>
      <c r="M28" s="883"/>
      <c r="N28" s="883"/>
      <c r="O28" s="883" t="s">
        <v>309</v>
      </c>
      <c r="P28" s="883"/>
      <c r="Q28" s="883"/>
      <c r="R28" s="883"/>
      <c r="S28" s="883" t="s">
        <v>253</v>
      </c>
      <c r="T28" s="883"/>
      <c r="U28" s="883"/>
      <c r="V28" s="883"/>
      <c r="W28" s="883"/>
      <c r="X28" s="883"/>
      <c r="Y28" s="883"/>
      <c r="Z28" s="883" t="s">
        <v>299</v>
      </c>
      <c r="AA28" s="883"/>
      <c r="AB28" s="883"/>
      <c r="AC28" s="883"/>
      <c r="AD28" s="866" t="s">
        <v>300</v>
      </c>
      <c r="AE28" s="866"/>
      <c r="AF28" s="866"/>
      <c r="AG28" s="867"/>
      <c r="AH28" s="419"/>
    </row>
    <row r="29" spans="1:34" ht="18.95" customHeight="1" x14ac:dyDescent="0.15">
      <c r="A29" s="422"/>
      <c r="B29" s="426">
        <v>1</v>
      </c>
      <c r="C29" s="868"/>
      <c r="D29" s="868"/>
      <c r="E29" s="868"/>
      <c r="F29" s="868"/>
      <c r="G29" s="868"/>
      <c r="H29" s="868"/>
      <c r="I29" s="868"/>
      <c r="J29" s="869"/>
      <c r="K29" s="869"/>
      <c r="L29" s="869"/>
      <c r="M29" s="869"/>
      <c r="N29" s="869"/>
      <c r="O29" s="869"/>
      <c r="P29" s="869"/>
      <c r="Q29" s="869"/>
      <c r="R29" s="869"/>
      <c r="S29" s="868"/>
      <c r="T29" s="868"/>
      <c r="U29" s="868"/>
      <c r="V29" s="868"/>
      <c r="W29" s="868"/>
      <c r="X29" s="868"/>
      <c r="Y29" s="868"/>
      <c r="Z29" s="869"/>
      <c r="AA29" s="869"/>
      <c r="AB29" s="869"/>
      <c r="AC29" s="869"/>
      <c r="AD29" s="870"/>
      <c r="AE29" s="870"/>
      <c r="AF29" s="870"/>
      <c r="AG29" s="871"/>
      <c r="AH29" s="301"/>
    </row>
    <row r="30" spans="1:34" ht="18.95" customHeight="1" x14ac:dyDescent="0.15">
      <c r="A30" s="422"/>
      <c r="B30" s="427">
        <v>2</v>
      </c>
      <c r="C30" s="865"/>
      <c r="D30" s="865"/>
      <c r="E30" s="865"/>
      <c r="F30" s="865"/>
      <c r="G30" s="865"/>
      <c r="H30" s="865"/>
      <c r="I30" s="865"/>
      <c r="J30" s="860"/>
      <c r="K30" s="860"/>
      <c r="L30" s="860"/>
      <c r="M30" s="860"/>
      <c r="N30" s="860"/>
      <c r="O30" s="860"/>
      <c r="P30" s="860"/>
      <c r="Q30" s="860"/>
      <c r="R30" s="860"/>
      <c r="S30" s="865"/>
      <c r="T30" s="865"/>
      <c r="U30" s="865"/>
      <c r="V30" s="865"/>
      <c r="W30" s="865"/>
      <c r="X30" s="865"/>
      <c r="Y30" s="865"/>
      <c r="Z30" s="860"/>
      <c r="AA30" s="860"/>
      <c r="AB30" s="860"/>
      <c r="AC30" s="860"/>
      <c r="AD30" s="861"/>
      <c r="AE30" s="861"/>
      <c r="AF30" s="861"/>
      <c r="AG30" s="862"/>
      <c r="AH30" s="301"/>
    </row>
    <row r="31" spans="1:34" ht="18.95" customHeight="1" x14ac:dyDescent="0.15">
      <c r="A31" s="422"/>
      <c r="B31" s="427">
        <v>3</v>
      </c>
      <c r="C31" s="863"/>
      <c r="D31" s="863"/>
      <c r="E31" s="863"/>
      <c r="F31" s="863"/>
      <c r="G31" s="863"/>
      <c r="H31" s="863"/>
      <c r="I31" s="863"/>
      <c r="J31" s="864"/>
      <c r="K31" s="864"/>
      <c r="L31" s="864"/>
      <c r="M31" s="864"/>
      <c r="N31" s="864"/>
      <c r="O31" s="864"/>
      <c r="P31" s="864"/>
      <c r="Q31" s="864"/>
      <c r="R31" s="864"/>
      <c r="S31" s="863"/>
      <c r="T31" s="863"/>
      <c r="U31" s="863"/>
      <c r="V31" s="863"/>
      <c r="W31" s="863"/>
      <c r="X31" s="863"/>
      <c r="Y31" s="863"/>
      <c r="Z31" s="864"/>
      <c r="AA31" s="860"/>
      <c r="AB31" s="860"/>
      <c r="AC31" s="860"/>
      <c r="AD31" s="861"/>
      <c r="AE31" s="861"/>
      <c r="AF31" s="861"/>
      <c r="AG31" s="862"/>
      <c r="AH31" s="301"/>
    </row>
    <row r="32" spans="1:34" ht="18.95" customHeight="1" x14ac:dyDescent="0.15">
      <c r="A32" s="422"/>
      <c r="B32" s="427">
        <v>4</v>
      </c>
      <c r="C32" s="858"/>
      <c r="D32" s="858"/>
      <c r="E32" s="858"/>
      <c r="F32" s="858"/>
      <c r="G32" s="858"/>
      <c r="H32" s="858"/>
      <c r="I32" s="858"/>
      <c r="J32" s="859"/>
      <c r="K32" s="859"/>
      <c r="L32" s="859"/>
      <c r="M32" s="859"/>
      <c r="N32" s="859"/>
      <c r="O32" s="859"/>
      <c r="P32" s="859"/>
      <c r="Q32" s="859"/>
      <c r="R32" s="859"/>
      <c r="S32" s="858"/>
      <c r="T32" s="858"/>
      <c r="U32" s="858"/>
      <c r="V32" s="858"/>
      <c r="W32" s="858"/>
      <c r="X32" s="858"/>
      <c r="Y32" s="858"/>
      <c r="Z32" s="860"/>
      <c r="AA32" s="860"/>
      <c r="AB32" s="860"/>
      <c r="AC32" s="860"/>
      <c r="AD32" s="861"/>
      <c r="AE32" s="861"/>
      <c r="AF32" s="861"/>
      <c r="AG32" s="862"/>
      <c r="AH32" s="301"/>
    </row>
    <row r="33" spans="1:34" ht="18.95" customHeight="1" x14ac:dyDescent="0.15">
      <c r="A33" s="422"/>
      <c r="B33" s="428">
        <v>5</v>
      </c>
      <c r="C33" s="854"/>
      <c r="D33" s="854"/>
      <c r="E33" s="854"/>
      <c r="F33" s="854"/>
      <c r="G33" s="854"/>
      <c r="H33" s="854"/>
      <c r="I33" s="854"/>
      <c r="J33" s="855"/>
      <c r="K33" s="855"/>
      <c r="L33" s="855"/>
      <c r="M33" s="855"/>
      <c r="N33" s="855"/>
      <c r="O33" s="855"/>
      <c r="P33" s="855"/>
      <c r="Q33" s="855"/>
      <c r="R33" s="855"/>
      <c r="S33" s="854"/>
      <c r="T33" s="854"/>
      <c r="U33" s="854"/>
      <c r="V33" s="854"/>
      <c r="W33" s="854"/>
      <c r="X33" s="854"/>
      <c r="Y33" s="854"/>
      <c r="Z33" s="855"/>
      <c r="AA33" s="855"/>
      <c r="AB33" s="855"/>
      <c r="AC33" s="855"/>
      <c r="AD33" s="856"/>
      <c r="AE33" s="856"/>
      <c r="AF33" s="856"/>
      <c r="AG33" s="857"/>
      <c r="AH33" s="301"/>
    </row>
    <row r="34" spans="1:34" ht="3.75" customHeight="1" x14ac:dyDescent="0.15">
      <c r="B34" s="216"/>
    </row>
    <row r="35" spans="1:34" s="216" customFormat="1" ht="18.95" customHeight="1" x14ac:dyDescent="0.15">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row>
    <row r="36" spans="1:34" ht="18.95" customHeight="1" x14ac:dyDescent="0.15">
      <c r="B36" s="216"/>
    </row>
    <row r="38" spans="1:34" s="216" customFormat="1" ht="18.95" customHeight="1" x14ac:dyDescent="0.15">
      <c r="A38" s="201"/>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row>
    <row r="41" spans="1:34" s="216" customFormat="1" ht="18.95" customHeight="1" x14ac:dyDescent="0.15">
      <c r="A41" s="201"/>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row>
  </sheetData>
  <sheetProtection sheet="1" objects="1" scenarios="1" formatCells="0" formatColumns="0" formatRows="0" insertColumns="0" insertRows="0" deleteColumns="0" deleteRows="0"/>
  <dataConsolidate/>
  <mergeCells count="128">
    <mergeCell ref="B2:AG2"/>
    <mergeCell ref="B3:AG3"/>
    <mergeCell ref="B4:AG4"/>
    <mergeCell ref="B5:AG5"/>
    <mergeCell ref="B6:AG6"/>
    <mergeCell ref="AD8:AG8"/>
    <mergeCell ref="C9:D9"/>
    <mergeCell ref="E9:F9"/>
    <mergeCell ref="G9:K9"/>
    <mergeCell ref="L9:P9"/>
    <mergeCell ref="Q9:Y9"/>
    <mergeCell ref="Z9:AC9"/>
    <mergeCell ref="AD9:AG9"/>
    <mergeCell ref="C8:D8"/>
    <mergeCell ref="E8:F8"/>
    <mergeCell ref="G8:K8"/>
    <mergeCell ref="L8:P8"/>
    <mergeCell ref="Q8:Y8"/>
    <mergeCell ref="Z8:AC8"/>
    <mergeCell ref="AD10:AG10"/>
    <mergeCell ref="C11:D11"/>
    <mergeCell ref="E11:F11"/>
    <mergeCell ref="G11:K11"/>
    <mergeCell ref="L11:P11"/>
    <mergeCell ref="Q11:Y11"/>
    <mergeCell ref="Z11:AC11"/>
    <mergeCell ref="AD11:AG11"/>
    <mergeCell ref="C10:D10"/>
    <mergeCell ref="E10:F10"/>
    <mergeCell ref="G10:K10"/>
    <mergeCell ref="L10:P10"/>
    <mergeCell ref="Q10:Y10"/>
    <mergeCell ref="Z10:AC10"/>
    <mergeCell ref="AD12:AG12"/>
    <mergeCell ref="C13:D13"/>
    <mergeCell ref="E13:F13"/>
    <mergeCell ref="G13:K13"/>
    <mergeCell ref="L13:P13"/>
    <mergeCell ref="Q13:Y13"/>
    <mergeCell ref="Z13:AC13"/>
    <mergeCell ref="AD13:AG13"/>
    <mergeCell ref="C12:D12"/>
    <mergeCell ref="E12:F12"/>
    <mergeCell ref="G12:K12"/>
    <mergeCell ref="L12:P12"/>
    <mergeCell ref="Q12:Y12"/>
    <mergeCell ref="Z12:AC12"/>
    <mergeCell ref="AD14:AG14"/>
    <mergeCell ref="C15:D15"/>
    <mergeCell ref="E15:F15"/>
    <mergeCell ref="G15:K15"/>
    <mergeCell ref="L15:P15"/>
    <mergeCell ref="Q15:Y15"/>
    <mergeCell ref="Z15:AC15"/>
    <mergeCell ref="AD15:AG15"/>
    <mergeCell ref="C14:D14"/>
    <mergeCell ref="E14:F14"/>
    <mergeCell ref="G14:K14"/>
    <mergeCell ref="L14:P14"/>
    <mergeCell ref="Q14:Y14"/>
    <mergeCell ref="Z14:AC14"/>
    <mergeCell ref="AD16:AG16"/>
    <mergeCell ref="C17:D17"/>
    <mergeCell ref="E17:F17"/>
    <mergeCell ref="G17:K17"/>
    <mergeCell ref="L17:P17"/>
    <mergeCell ref="Q17:Y17"/>
    <mergeCell ref="Z17:AC17"/>
    <mergeCell ref="AD17:AG17"/>
    <mergeCell ref="C16:D16"/>
    <mergeCell ref="E16:F16"/>
    <mergeCell ref="G16:K16"/>
    <mergeCell ref="L16:P16"/>
    <mergeCell ref="Q16:Y16"/>
    <mergeCell ref="Z16:AC16"/>
    <mergeCell ref="AD18:AG18"/>
    <mergeCell ref="C19:Y19"/>
    <mergeCell ref="Z19:AC19"/>
    <mergeCell ref="AD19:AG19"/>
    <mergeCell ref="B20:Y20"/>
    <mergeCell ref="Z20:AC20"/>
    <mergeCell ref="AD20:AG20"/>
    <mergeCell ref="C18:D18"/>
    <mergeCell ref="E18:F18"/>
    <mergeCell ref="G18:K18"/>
    <mergeCell ref="L18:P18"/>
    <mergeCell ref="Q18:Y18"/>
    <mergeCell ref="Z18:AC18"/>
    <mergeCell ref="AD28:AG28"/>
    <mergeCell ref="C29:I29"/>
    <mergeCell ref="J29:N29"/>
    <mergeCell ref="O29:R29"/>
    <mergeCell ref="S29:Y29"/>
    <mergeCell ref="Z29:AC29"/>
    <mergeCell ref="AD29:AG29"/>
    <mergeCell ref="B21:AG21"/>
    <mergeCell ref="B22:AG23"/>
    <mergeCell ref="B24:AG24"/>
    <mergeCell ref="B27:AG27"/>
    <mergeCell ref="C28:I28"/>
    <mergeCell ref="J28:N28"/>
    <mergeCell ref="O28:R28"/>
    <mergeCell ref="S28:Y28"/>
    <mergeCell ref="Z28:AC28"/>
    <mergeCell ref="C31:I31"/>
    <mergeCell ref="J31:N31"/>
    <mergeCell ref="O31:R31"/>
    <mergeCell ref="S31:Y31"/>
    <mergeCell ref="Z31:AC31"/>
    <mergeCell ref="AD31:AG31"/>
    <mergeCell ref="C30:I30"/>
    <mergeCell ref="J30:N30"/>
    <mergeCell ref="O30:R30"/>
    <mergeCell ref="S30:Y30"/>
    <mergeCell ref="Z30:AC30"/>
    <mergeCell ref="AD30:AG30"/>
    <mergeCell ref="C33:I33"/>
    <mergeCell ref="J33:N33"/>
    <mergeCell ref="O33:R33"/>
    <mergeCell ref="S33:Y33"/>
    <mergeCell ref="Z33:AC33"/>
    <mergeCell ref="AD33:AG33"/>
    <mergeCell ref="C32:I32"/>
    <mergeCell ref="J32:N32"/>
    <mergeCell ref="O32:R32"/>
    <mergeCell ref="S32:Y32"/>
    <mergeCell ref="Z32:AC32"/>
    <mergeCell ref="AD32:AG32"/>
  </mergeCells>
  <phoneticPr fontId="2"/>
  <dataValidations xWindow="585" yWindow="449" count="5">
    <dataValidation type="list" allowBlank="1" showInputMessage="1" showErrorMessage="1" promptTitle="株主の場合" prompt="氏名、株数、持ち株比率の他、申請企業との関係又は職業を記載してください" sqref="E9:F18">
      <formula1>"✔"</formula1>
    </dataValidation>
    <dataValidation allowBlank="1" showInputMessage="1" showErrorMessage="1" prompt="株主の場合は必ず記入してください。" sqref="Q9:Y18"/>
    <dataValidation allowBlank="1" showErrorMessage="1" promptTitle="役員" prompt="役職等を記載してください_x000a_監査役の記載漏れにご注意ください" sqref="L9:P18"/>
    <dataValidation type="list" allowBlank="1" showInputMessage="1" showErrorMessage="1" promptTitle="役員の場合（監査役を含む）" prompt="氏名、役職を記載してください_x000a_監査役の記載漏れにご注意ください_x000a_役員、株主の両方に該当する場合は、すべての項目について記入してください" sqref="C9:D9">
      <formula1>"✔,　　"</formula1>
    </dataValidation>
    <dataValidation type="list" allowBlank="1" showInputMessage="1" showErrorMessage="1" promptTitle="役員の場合（監査役を含む）" prompt="氏名、役職を記載してください_x000a_監査役の記載漏れにご注意ください_x000a_役員、株主の両方に該当する場合は、すべての項目について記入してください" sqref="C10:D18">
      <formula1>"✔,　"</formula1>
    </dataValidation>
  </dataValidations>
  <pageMargins left="0.70866141732283472" right="0.70866141732283472" top="0.74803149606299213" bottom="0.74803149606299213" header="0.31496062992125984" footer="0.31496062992125984"/>
  <pageSetup paperSize="9" orientation="portrait"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pageSetUpPr fitToPage="1"/>
  </sheetPr>
  <dimension ref="A1:AH47"/>
  <sheetViews>
    <sheetView showZeros="0" view="pageBreakPreview" zoomScaleNormal="70" zoomScaleSheetLayoutView="100" workbookViewId="0">
      <selection activeCell="B15" sqref="B15:AH18"/>
    </sheetView>
  </sheetViews>
  <sheetFormatPr defaultColWidth="2.625" defaultRowHeight="18.95" customHeight="1" x14ac:dyDescent="0.15"/>
  <cols>
    <col min="1" max="1" width="1.5" style="201" customWidth="1"/>
    <col min="2" max="27" width="2.625" style="201"/>
    <col min="28" max="28" width="2.625" style="201" customWidth="1"/>
    <col min="29" max="16384" width="2.625" style="201"/>
  </cols>
  <sheetData>
    <row r="1" spans="1:34" ht="18.95" customHeight="1" x14ac:dyDescent="0.15">
      <c r="A1" s="908" t="s">
        <v>674</v>
      </c>
      <c r="B1" s="908"/>
      <c r="C1" s="908"/>
      <c r="D1" s="908"/>
      <c r="E1" s="908"/>
      <c r="F1" s="908"/>
      <c r="G1" s="908"/>
      <c r="H1" s="908"/>
      <c r="I1" s="908"/>
      <c r="J1" s="908"/>
      <c r="K1" s="908"/>
      <c r="L1" s="908"/>
      <c r="M1" s="908"/>
      <c r="N1" s="908"/>
      <c r="O1" s="908"/>
      <c r="P1" s="908"/>
      <c r="Q1" s="908"/>
      <c r="R1" s="908"/>
      <c r="S1" s="908"/>
      <c r="T1" s="908"/>
      <c r="U1" s="908"/>
      <c r="V1" s="908"/>
      <c r="W1" s="908"/>
      <c r="X1" s="908"/>
      <c r="Y1" s="908"/>
      <c r="Z1" s="908"/>
      <c r="AA1" s="908"/>
      <c r="AB1" s="908"/>
      <c r="AC1" s="908"/>
      <c r="AD1" s="908"/>
      <c r="AE1" s="908"/>
      <c r="AF1" s="908"/>
      <c r="AG1" s="908"/>
      <c r="AH1" s="908"/>
    </row>
    <row r="2" spans="1:34" ht="6.75" customHeight="1" x14ac:dyDescent="0.15">
      <c r="A2" s="199"/>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row>
    <row r="3" spans="1:34" ht="18.95" customHeight="1" x14ac:dyDescent="0.15">
      <c r="A3" s="199"/>
      <c r="B3" s="975" t="s">
        <v>321</v>
      </c>
      <c r="C3" s="975"/>
      <c r="D3" s="975"/>
      <c r="E3" s="975"/>
      <c r="F3" s="975"/>
      <c r="G3" s="975"/>
      <c r="H3" s="975"/>
      <c r="I3" s="975"/>
      <c r="J3" s="975"/>
      <c r="K3" s="975"/>
      <c r="L3" s="912">
        <f>申請書!B21</f>
        <v>0</v>
      </c>
      <c r="M3" s="912"/>
      <c r="N3" s="912"/>
      <c r="O3" s="912"/>
      <c r="P3" s="912"/>
      <c r="Q3" s="912"/>
      <c r="R3" s="912"/>
      <c r="S3" s="912"/>
      <c r="T3" s="912"/>
      <c r="U3" s="912"/>
      <c r="V3" s="912"/>
      <c r="W3" s="912"/>
      <c r="X3" s="912"/>
      <c r="Y3" s="912"/>
      <c r="Z3" s="912"/>
      <c r="AA3" s="912"/>
      <c r="AB3" s="912"/>
      <c r="AC3" s="912"/>
      <c r="AD3" s="912"/>
      <c r="AE3" s="912"/>
      <c r="AF3" s="912"/>
      <c r="AG3" s="912"/>
      <c r="AH3" s="913"/>
    </row>
    <row r="4" spans="1:34" ht="18.95" customHeight="1" x14ac:dyDescent="0.15">
      <c r="A4" s="199"/>
      <c r="B4" s="909" t="s">
        <v>322</v>
      </c>
      <c r="C4" s="910"/>
      <c r="D4" s="910"/>
      <c r="E4" s="910"/>
      <c r="F4" s="910"/>
      <c r="G4" s="910"/>
      <c r="H4" s="910"/>
      <c r="I4" s="910"/>
      <c r="J4" s="910"/>
      <c r="K4" s="911"/>
      <c r="L4" s="914" t="s">
        <v>319</v>
      </c>
      <c r="M4" s="915"/>
      <c r="N4" s="915"/>
      <c r="O4" s="916"/>
      <c r="P4" s="916"/>
      <c r="Q4" s="915" t="s">
        <v>320</v>
      </c>
      <c r="R4" s="915"/>
      <c r="S4" s="915"/>
      <c r="T4" s="916"/>
      <c r="U4" s="916"/>
      <c r="V4" s="916"/>
      <c r="W4" s="916"/>
      <c r="X4" s="917"/>
      <c r="Y4" s="917"/>
      <c r="Z4" s="917"/>
      <c r="AA4" s="917"/>
      <c r="AB4" s="917"/>
      <c r="AC4" s="917"/>
      <c r="AD4" s="917"/>
      <c r="AE4" s="917"/>
      <c r="AF4" s="917"/>
      <c r="AG4" s="917"/>
      <c r="AH4" s="918"/>
    </row>
    <row r="5" spans="1:34" ht="18.95" customHeight="1" x14ac:dyDescent="0.15">
      <c r="A5" s="199"/>
      <c r="B5" s="971"/>
      <c r="C5" s="972"/>
      <c r="D5" s="959" t="s">
        <v>323</v>
      </c>
      <c r="E5" s="960"/>
      <c r="F5" s="960"/>
      <c r="G5" s="960"/>
      <c r="H5" s="960"/>
      <c r="I5" s="960"/>
      <c r="J5" s="960"/>
      <c r="K5" s="961"/>
      <c r="L5" s="965"/>
      <c r="M5" s="966"/>
      <c r="N5" s="966"/>
      <c r="O5" s="966"/>
      <c r="P5" s="966"/>
      <c r="Q5" s="966"/>
      <c r="R5" s="966"/>
      <c r="S5" s="966"/>
      <c r="T5" s="966"/>
      <c r="U5" s="966"/>
      <c r="V5" s="966"/>
      <c r="W5" s="966"/>
      <c r="X5" s="966"/>
      <c r="Y5" s="966"/>
      <c r="Z5" s="966"/>
      <c r="AA5" s="966"/>
      <c r="AB5" s="966"/>
      <c r="AC5" s="966"/>
      <c r="AD5" s="966"/>
      <c r="AE5" s="966"/>
      <c r="AF5" s="966"/>
      <c r="AG5" s="966"/>
      <c r="AH5" s="967"/>
    </row>
    <row r="6" spans="1:34" ht="18.95" customHeight="1" x14ac:dyDescent="0.15">
      <c r="A6" s="199"/>
      <c r="B6" s="973"/>
      <c r="C6" s="974"/>
      <c r="D6" s="962"/>
      <c r="E6" s="963"/>
      <c r="F6" s="963"/>
      <c r="G6" s="963"/>
      <c r="H6" s="963"/>
      <c r="I6" s="963"/>
      <c r="J6" s="963"/>
      <c r="K6" s="964"/>
      <c r="L6" s="968"/>
      <c r="M6" s="969"/>
      <c r="N6" s="969"/>
      <c r="O6" s="969"/>
      <c r="P6" s="969"/>
      <c r="Q6" s="969"/>
      <c r="R6" s="969"/>
      <c r="S6" s="969"/>
      <c r="T6" s="969"/>
      <c r="U6" s="969"/>
      <c r="V6" s="969"/>
      <c r="W6" s="969"/>
      <c r="X6" s="969"/>
      <c r="Y6" s="969"/>
      <c r="Z6" s="969"/>
      <c r="AA6" s="969"/>
      <c r="AB6" s="969"/>
      <c r="AC6" s="969"/>
      <c r="AD6" s="969"/>
      <c r="AE6" s="969"/>
      <c r="AF6" s="969"/>
      <c r="AG6" s="969"/>
      <c r="AH6" s="970"/>
    </row>
    <row r="7" spans="1:34" ht="18.95" customHeight="1" x14ac:dyDescent="0.15">
      <c r="B7" s="987" t="s">
        <v>318</v>
      </c>
      <c r="C7" s="988"/>
      <c r="D7" s="988"/>
      <c r="E7" s="988"/>
      <c r="F7" s="988"/>
      <c r="G7" s="988"/>
      <c r="H7" s="988"/>
      <c r="I7" s="988"/>
      <c r="J7" s="988"/>
      <c r="K7" s="988"/>
      <c r="L7" s="988"/>
      <c r="M7" s="988"/>
      <c r="N7" s="988"/>
      <c r="O7" s="988"/>
      <c r="P7" s="988"/>
      <c r="Q7" s="988"/>
      <c r="R7" s="988"/>
      <c r="S7" s="988"/>
      <c r="T7" s="988"/>
      <c r="U7" s="988"/>
      <c r="V7" s="988"/>
      <c r="W7" s="988"/>
      <c r="X7" s="988"/>
      <c r="Y7" s="988"/>
      <c r="Z7" s="988"/>
      <c r="AA7" s="988"/>
      <c r="AB7" s="988"/>
      <c r="AC7" s="988"/>
      <c r="AD7" s="988"/>
      <c r="AE7" s="988"/>
      <c r="AF7" s="988"/>
      <c r="AG7" s="988"/>
      <c r="AH7" s="989"/>
    </row>
    <row r="8" spans="1:34" ht="18.95" customHeight="1" x14ac:dyDescent="0.15">
      <c r="B8" s="990"/>
      <c r="C8" s="991"/>
      <c r="D8" s="991"/>
      <c r="E8" s="991"/>
      <c r="F8" s="991"/>
      <c r="G8" s="991"/>
      <c r="H8" s="991"/>
      <c r="I8" s="991"/>
      <c r="J8" s="991"/>
      <c r="K8" s="991"/>
      <c r="L8" s="991"/>
      <c r="M8" s="991"/>
      <c r="N8" s="991"/>
      <c r="O8" s="991"/>
      <c r="P8" s="991"/>
      <c r="Q8" s="991"/>
      <c r="R8" s="991"/>
      <c r="S8" s="991"/>
      <c r="T8" s="991"/>
      <c r="U8" s="991"/>
      <c r="V8" s="991"/>
      <c r="W8" s="991"/>
      <c r="X8" s="992"/>
      <c r="Y8" s="991"/>
      <c r="Z8" s="991"/>
      <c r="AA8" s="991"/>
      <c r="AB8" s="991"/>
      <c r="AC8" s="991"/>
      <c r="AD8" s="991"/>
      <c r="AE8" s="991"/>
      <c r="AF8" s="991"/>
      <c r="AG8" s="991"/>
      <c r="AH8" s="993"/>
    </row>
    <row r="9" spans="1:34" ht="18.95" customHeight="1" x14ac:dyDescent="0.15">
      <c r="B9" s="994"/>
      <c r="C9" s="995"/>
      <c r="D9" s="995"/>
      <c r="E9" s="995"/>
      <c r="F9" s="995"/>
      <c r="G9" s="995"/>
      <c r="H9" s="995"/>
      <c r="I9" s="995"/>
      <c r="J9" s="995"/>
      <c r="K9" s="995"/>
      <c r="L9" s="995"/>
      <c r="M9" s="995"/>
      <c r="N9" s="995"/>
      <c r="O9" s="995"/>
      <c r="P9" s="995"/>
      <c r="Q9" s="995"/>
      <c r="R9" s="995"/>
      <c r="S9" s="995"/>
      <c r="T9" s="995"/>
      <c r="U9" s="995"/>
      <c r="V9" s="995"/>
      <c r="W9" s="995"/>
      <c r="X9" s="995"/>
      <c r="Y9" s="995"/>
      <c r="Z9" s="995"/>
      <c r="AA9" s="995"/>
      <c r="AB9" s="995"/>
      <c r="AC9" s="995"/>
      <c r="AD9" s="995"/>
      <c r="AE9" s="995"/>
      <c r="AF9" s="995"/>
      <c r="AG9" s="995"/>
      <c r="AH9" s="996"/>
    </row>
    <row r="10" spans="1:34" ht="18.95" customHeight="1" x14ac:dyDescent="0.15">
      <c r="B10" s="994"/>
      <c r="C10" s="995"/>
      <c r="D10" s="995"/>
      <c r="E10" s="995"/>
      <c r="F10" s="995"/>
      <c r="G10" s="995"/>
      <c r="H10" s="995"/>
      <c r="I10" s="995"/>
      <c r="J10" s="995"/>
      <c r="K10" s="995"/>
      <c r="L10" s="995"/>
      <c r="M10" s="995"/>
      <c r="N10" s="995"/>
      <c r="O10" s="995"/>
      <c r="P10" s="995"/>
      <c r="Q10" s="995"/>
      <c r="R10" s="995"/>
      <c r="S10" s="995"/>
      <c r="T10" s="995"/>
      <c r="U10" s="995"/>
      <c r="V10" s="995"/>
      <c r="W10" s="995"/>
      <c r="X10" s="995"/>
      <c r="Y10" s="995"/>
      <c r="Z10" s="995"/>
      <c r="AA10" s="995"/>
      <c r="AB10" s="995"/>
      <c r="AC10" s="995"/>
      <c r="AD10" s="995"/>
      <c r="AE10" s="995"/>
      <c r="AF10" s="995"/>
      <c r="AG10" s="995"/>
      <c r="AH10" s="996"/>
    </row>
    <row r="11" spans="1:34" ht="18.95" customHeight="1" x14ac:dyDescent="0.15">
      <c r="B11" s="994"/>
      <c r="C11" s="995"/>
      <c r="D11" s="995"/>
      <c r="E11" s="995"/>
      <c r="F11" s="995"/>
      <c r="G11" s="995"/>
      <c r="H11" s="995"/>
      <c r="I11" s="995"/>
      <c r="J11" s="995"/>
      <c r="K11" s="995"/>
      <c r="L11" s="995"/>
      <c r="M11" s="995"/>
      <c r="N11" s="995"/>
      <c r="O11" s="995"/>
      <c r="P11" s="995"/>
      <c r="Q11" s="995"/>
      <c r="R11" s="997"/>
      <c r="S11" s="998"/>
      <c r="T11" s="998"/>
      <c r="U11" s="998"/>
      <c r="V11" s="998"/>
      <c r="W11" s="998"/>
      <c r="X11" s="998"/>
      <c r="Y11" s="998"/>
      <c r="Z11" s="998"/>
      <c r="AA11" s="998"/>
      <c r="AB11" s="998"/>
      <c r="AC11" s="998"/>
      <c r="AD11" s="998"/>
      <c r="AE11" s="998"/>
      <c r="AF11" s="998"/>
      <c r="AG11" s="998"/>
      <c r="AH11" s="999"/>
    </row>
    <row r="12" spans="1:34" ht="18.95" customHeight="1" x14ac:dyDescent="0.15">
      <c r="B12" s="994"/>
      <c r="C12" s="995"/>
      <c r="D12" s="995"/>
      <c r="E12" s="995"/>
      <c r="F12" s="995"/>
      <c r="G12" s="995"/>
      <c r="H12" s="995"/>
      <c r="I12" s="995"/>
      <c r="J12" s="995"/>
      <c r="K12" s="995"/>
      <c r="L12" s="995"/>
      <c r="M12" s="995"/>
      <c r="N12" s="995"/>
      <c r="O12" s="995"/>
      <c r="P12" s="995"/>
      <c r="Q12" s="995"/>
      <c r="R12" s="997"/>
      <c r="S12" s="998"/>
      <c r="T12" s="998"/>
      <c r="U12" s="998"/>
      <c r="V12" s="998"/>
      <c r="W12" s="998"/>
      <c r="X12" s="998"/>
      <c r="Y12" s="998"/>
      <c r="Z12" s="998"/>
      <c r="AA12" s="998"/>
      <c r="AB12" s="998"/>
      <c r="AC12" s="998"/>
      <c r="AD12" s="998"/>
      <c r="AE12" s="998"/>
      <c r="AF12" s="998"/>
      <c r="AG12" s="998"/>
      <c r="AH12" s="999"/>
    </row>
    <row r="13" spans="1:34" ht="18.95" customHeight="1" x14ac:dyDescent="0.15">
      <c r="B13" s="1000"/>
      <c r="C13" s="1001"/>
      <c r="D13" s="1001"/>
      <c r="E13" s="1001"/>
      <c r="F13" s="1001"/>
      <c r="G13" s="1001"/>
      <c r="H13" s="1001"/>
      <c r="I13" s="1001"/>
      <c r="J13" s="1001"/>
      <c r="K13" s="1001"/>
      <c r="L13" s="1001"/>
      <c r="M13" s="1001"/>
      <c r="N13" s="1001"/>
      <c r="O13" s="1001"/>
      <c r="P13" s="1001"/>
      <c r="Q13" s="1001"/>
      <c r="R13" s="1001"/>
      <c r="S13" s="1001"/>
      <c r="T13" s="1001"/>
      <c r="U13" s="1001"/>
      <c r="V13" s="1001"/>
      <c r="W13" s="1001"/>
      <c r="X13" s="1001"/>
      <c r="Y13" s="1001"/>
      <c r="Z13" s="1001"/>
      <c r="AA13" s="1001"/>
      <c r="AB13" s="1001"/>
      <c r="AC13" s="1001"/>
      <c r="AD13" s="1001"/>
      <c r="AE13" s="1001"/>
      <c r="AF13" s="1001"/>
      <c r="AG13" s="1001"/>
      <c r="AH13" s="1002"/>
    </row>
    <row r="14" spans="1:34" ht="18.95" customHeight="1" x14ac:dyDescent="0.15">
      <c r="B14" s="1003" t="s">
        <v>651</v>
      </c>
      <c r="C14" s="1004"/>
      <c r="D14" s="1004"/>
      <c r="E14" s="1004"/>
      <c r="F14" s="1004"/>
      <c r="G14" s="1004"/>
      <c r="H14" s="1004"/>
      <c r="I14" s="1004"/>
      <c r="J14" s="1004"/>
      <c r="K14" s="1004"/>
      <c r="L14" s="1004"/>
      <c r="M14" s="1004"/>
      <c r="N14" s="1004"/>
      <c r="O14" s="1004"/>
      <c r="P14" s="1004"/>
      <c r="Q14" s="1004"/>
      <c r="R14" s="1004"/>
      <c r="S14" s="1004"/>
      <c r="T14" s="1004"/>
      <c r="U14" s="1004"/>
      <c r="V14" s="1004"/>
      <c r="W14" s="1004"/>
      <c r="X14" s="1004"/>
      <c r="Y14" s="1004"/>
      <c r="Z14" s="1004"/>
      <c r="AA14" s="1004"/>
      <c r="AB14" s="1004"/>
      <c r="AC14" s="1004"/>
      <c r="AD14" s="1004"/>
      <c r="AE14" s="1004"/>
      <c r="AF14" s="1004"/>
      <c r="AG14" s="1004"/>
      <c r="AH14" s="1005"/>
    </row>
    <row r="15" spans="1:34" ht="18.95" customHeight="1" x14ac:dyDescent="0.15">
      <c r="B15" s="1006"/>
      <c r="C15" s="1007"/>
      <c r="D15" s="1007"/>
      <c r="E15" s="1007"/>
      <c r="F15" s="1007"/>
      <c r="G15" s="1007"/>
      <c r="H15" s="1007"/>
      <c r="I15" s="1007"/>
      <c r="J15" s="1007"/>
      <c r="K15" s="1007"/>
      <c r="L15" s="1007"/>
      <c r="M15" s="1007"/>
      <c r="N15" s="1007"/>
      <c r="O15" s="1007"/>
      <c r="P15" s="1007"/>
      <c r="Q15" s="1007"/>
      <c r="R15" s="1007"/>
      <c r="S15" s="1007"/>
      <c r="T15" s="1007"/>
      <c r="U15" s="1007"/>
      <c r="V15" s="1007"/>
      <c r="W15" s="1007"/>
      <c r="X15" s="1007"/>
      <c r="Y15" s="1007"/>
      <c r="Z15" s="1007"/>
      <c r="AA15" s="1007"/>
      <c r="AB15" s="1007"/>
      <c r="AC15" s="1007"/>
      <c r="AD15" s="1007"/>
      <c r="AE15" s="1007"/>
      <c r="AF15" s="1007"/>
      <c r="AG15" s="1007"/>
      <c r="AH15" s="1008"/>
    </row>
    <row r="16" spans="1:34" ht="18.95" customHeight="1" x14ac:dyDescent="0.15">
      <c r="B16" s="1009"/>
      <c r="C16" s="983"/>
      <c r="D16" s="983"/>
      <c r="E16" s="983"/>
      <c r="F16" s="983"/>
      <c r="G16" s="983"/>
      <c r="H16" s="983"/>
      <c r="I16" s="983"/>
      <c r="J16" s="983"/>
      <c r="K16" s="983"/>
      <c r="L16" s="983"/>
      <c r="M16" s="983"/>
      <c r="N16" s="983"/>
      <c r="O16" s="983"/>
      <c r="P16" s="983"/>
      <c r="Q16" s="983"/>
      <c r="R16" s="983"/>
      <c r="S16" s="983"/>
      <c r="T16" s="983"/>
      <c r="U16" s="983"/>
      <c r="V16" s="983"/>
      <c r="W16" s="983"/>
      <c r="X16" s="983"/>
      <c r="Y16" s="983"/>
      <c r="Z16" s="983"/>
      <c r="AA16" s="983"/>
      <c r="AB16" s="983"/>
      <c r="AC16" s="983"/>
      <c r="AD16" s="983"/>
      <c r="AE16" s="983"/>
      <c r="AF16" s="983"/>
      <c r="AG16" s="983"/>
      <c r="AH16" s="1010"/>
    </row>
    <row r="17" spans="1:34" ht="18.95" customHeight="1" x14ac:dyDescent="0.15">
      <c r="B17" s="1009"/>
      <c r="C17" s="983"/>
      <c r="D17" s="983"/>
      <c r="E17" s="983"/>
      <c r="F17" s="983"/>
      <c r="G17" s="983"/>
      <c r="H17" s="983"/>
      <c r="I17" s="983"/>
      <c r="J17" s="983"/>
      <c r="K17" s="983"/>
      <c r="L17" s="983"/>
      <c r="M17" s="983"/>
      <c r="N17" s="983"/>
      <c r="O17" s="983"/>
      <c r="P17" s="983"/>
      <c r="Q17" s="983"/>
      <c r="R17" s="983"/>
      <c r="S17" s="983"/>
      <c r="T17" s="983"/>
      <c r="U17" s="983"/>
      <c r="V17" s="983"/>
      <c r="W17" s="983"/>
      <c r="X17" s="983"/>
      <c r="Y17" s="983"/>
      <c r="Z17" s="983"/>
      <c r="AA17" s="983"/>
      <c r="AB17" s="983"/>
      <c r="AC17" s="983"/>
      <c r="AD17" s="983"/>
      <c r="AE17" s="983"/>
      <c r="AF17" s="983"/>
      <c r="AG17" s="983"/>
      <c r="AH17" s="1010"/>
    </row>
    <row r="18" spans="1:34" ht="18.95" customHeight="1" x14ac:dyDescent="0.15">
      <c r="B18" s="1011"/>
      <c r="C18" s="1012"/>
      <c r="D18" s="1012"/>
      <c r="E18" s="1012"/>
      <c r="F18" s="1012"/>
      <c r="G18" s="1012"/>
      <c r="H18" s="1012"/>
      <c r="I18" s="1012"/>
      <c r="J18" s="1012"/>
      <c r="K18" s="1012"/>
      <c r="L18" s="1012"/>
      <c r="M18" s="1012"/>
      <c r="N18" s="1012"/>
      <c r="O18" s="1012"/>
      <c r="P18" s="1012"/>
      <c r="Q18" s="1012"/>
      <c r="R18" s="1012"/>
      <c r="S18" s="1012"/>
      <c r="T18" s="1012"/>
      <c r="U18" s="1012"/>
      <c r="V18" s="1012"/>
      <c r="W18" s="1012"/>
      <c r="X18" s="1012"/>
      <c r="Y18" s="1012"/>
      <c r="Z18" s="1012"/>
      <c r="AA18" s="1012"/>
      <c r="AB18" s="1012"/>
      <c r="AC18" s="1012"/>
      <c r="AD18" s="1012"/>
      <c r="AE18" s="1012"/>
      <c r="AF18" s="1012"/>
      <c r="AG18" s="1012"/>
      <c r="AH18" s="1013"/>
    </row>
    <row r="19" spans="1:34" ht="18.95" customHeight="1" x14ac:dyDescent="0.15">
      <c r="B19" s="1014" t="s">
        <v>310</v>
      </c>
      <c r="C19" s="1015"/>
      <c r="D19" s="1015"/>
      <c r="E19" s="1015"/>
      <c r="F19" s="1015"/>
      <c r="G19" s="1015"/>
      <c r="H19" s="1015"/>
      <c r="I19" s="1015"/>
      <c r="J19" s="1015"/>
      <c r="K19" s="1015"/>
      <c r="L19" s="1015"/>
      <c r="M19" s="1015"/>
      <c r="N19" s="1015"/>
      <c r="O19" s="1015"/>
      <c r="P19" s="1015"/>
      <c r="Q19" s="1015"/>
      <c r="R19" s="1015"/>
      <c r="S19" s="1015"/>
      <c r="T19" s="1015"/>
      <c r="U19" s="1015"/>
      <c r="V19" s="1015"/>
      <c r="W19" s="1015"/>
      <c r="X19" s="1015"/>
      <c r="Y19" s="1015"/>
      <c r="Z19" s="1015"/>
      <c r="AA19" s="1015"/>
      <c r="AB19" s="1015"/>
      <c r="AC19" s="1015"/>
      <c r="AD19" s="1015"/>
      <c r="AE19" s="1015"/>
      <c r="AF19" s="1015"/>
      <c r="AG19" s="1015"/>
      <c r="AH19" s="1016"/>
    </row>
    <row r="20" spans="1:34" ht="18.95" customHeight="1" x14ac:dyDescent="0.15">
      <c r="B20" s="1017"/>
      <c r="C20" s="1018"/>
      <c r="D20" s="1019" t="s">
        <v>311</v>
      </c>
      <c r="E20" s="1019"/>
      <c r="F20" s="1019"/>
      <c r="G20" s="1019"/>
      <c r="H20" s="1019"/>
      <c r="I20" s="1019"/>
      <c r="J20" s="1019"/>
      <c r="K20" s="1019"/>
      <c r="L20" s="1019"/>
      <c r="M20" s="1019"/>
      <c r="N20" s="1019"/>
      <c r="O20" s="1019"/>
      <c r="P20" s="1019"/>
      <c r="Q20" s="1019"/>
      <c r="R20" s="1019"/>
      <c r="S20" s="1020" t="s">
        <v>312</v>
      </c>
      <c r="T20" s="1020"/>
      <c r="U20" s="1020"/>
      <c r="V20" s="1020"/>
      <c r="W20" s="1020"/>
      <c r="X20" s="1020"/>
      <c r="Y20" s="1020"/>
      <c r="Z20" s="1020"/>
      <c r="AA20" s="1020"/>
      <c r="AB20" s="1020"/>
      <c r="AC20" s="1020"/>
      <c r="AD20" s="1020"/>
      <c r="AE20" s="1020"/>
      <c r="AF20" s="1020"/>
      <c r="AG20" s="1020"/>
      <c r="AH20" s="1021"/>
    </row>
    <row r="21" spans="1:34" ht="18.95" customHeight="1" x14ac:dyDescent="0.15">
      <c r="B21" s="919" t="s">
        <v>313</v>
      </c>
      <c r="C21" s="976"/>
      <c r="D21" s="980"/>
      <c r="E21" s="981"/>
      <c r="F21" s="981"/>
      <c r="G21" s="981"/>
      <c r="H21" s="981"/>
      <c r="I21" s="981"/>
      <c r="J21" s="981"/>
      <c r="K21" s="981"/>
      <c r="L21" s="981"/>
      <c r="M21" s="981"/>
      <c r="N21" s="981"/>
      <c r="O21" s="981"/>
      <c r="P21" s="981"/>
      <c r="Q21" s="981"/>
      <c r="R21" s="940"/>
      <c r="S21" s="937"/>
      <c r="T21" s="938"/>
      <c r="U21" s="938"/>
      <c r="V21" s="938"/>
      <c r="W21" s="938"/>
      <c r="X21" s="938"/>
      <c r="Y21" s="938"/>
      <c r="Z21" s="938"/>
      <c r="AA21" s="938"/>
      <c r="AB21" s="938"/>
      <c r="AC21" s="938"/>
      <c r="AD21" s="938"/>
      <c r="AE21" s="938"/>
      <c r="AF21" s="938"/>
      <c r="AG21" s="938"/>
      <c r="AH21" s="939"/>
    </row>
    <row r="22" spans="1:34" ht="18.95" customHeight="1" x14ac:dyDescent="0.15">
      <c r="B22" s="920"/>
      <c r="C22" s="977"/>
      <c r="D22" s="982"/>
      <c r="E22" s="983"/>
      <c r="F22" s="983"/>
      <c r="G22" s="983"/>
      <c r="H22" s="983"/>
      <c r="I22" s="983"/>
      <c r="J22" s="983"/>
      <c r="K22" s="983"/>
      <c r="L22" s="983"/>
      <c r="M22" s="983"/>
      <c r="N22" s="983"/>
      <c r="O22" s="983"/>
      <c r="P22" s="983"/>
      <c r="Q22" s="983"/>
      <c r="R22" s="984"/>
      <c r="S22" s="937"/>
      <c r="T22" s="938"/>
      <c r="U22" s="938"/>
      <c r="V22" s="938"/>
      <c r="W22" s="938"/>
      <c r="X22" s="938"/>
      <c r="Y22" s="938"/>
      <c r="Z22" s="938"/>
      <c r="AA22" s="938"/>
      <c r="AB22" s="938"/>
      <c r="AC22" s="938"/>
      <c r="AD22" s="938"/>
      <c r="AE22" s="938"/>
      <c r="AF22" s="938"/>
      <c r="AG22" s="938"/>
      <c r="AH22" s="939"/>
    </row>
    <row r="23" spans="1:34" s="216" customFormat="1" ht="18.95" customHeight="1" x14ac:dyDescent="0.15">
      <c r="A23" s="201"/>
      <c r="B23" s="920"/>
      <c r="C23" s="977"/>
      <c r="D23" s="982"/>
      <c r="E23" s="983"/>
      <c r="F23" s="983"/>
      <c r="G23" s="983"/>
      <c r="H23" s="983"/>
      <c r="I23" s="983"/>
      <c r="J23" s="983"/>
      <c r="K23" s="983"/>
      <c r="L23" s="983"/>
      <c r="M23" s="983"/>
      <c r="N23" s="983"/>
      <c r="O23" s="983"/>
      <c r="P23" s="983"/>
      <c r="Q23" s="983"/>
      <c r="R23" s="984"/>
      <c r="S23" s="937"/>
      <c r="T23" s="938"/>
      <c r="U23" s="938"/>
      <c r="V23" s="938"/>
      <c r="W23" s="938"/>
      <c r="X23" s="938"/>
      <c r="Y23" s="938"/>
      <c r="Z23" s="938"/>
      <c r="AA23" s="938"/>
      <c r="AB23" s="938"/>
      <c r="AC23" s="938"/>
      <c r="AD23" s="938"/>
      <c r="AE23" s="938"/>
      <c r="AF23" s="938"/>
      <c r="AG23" s="938"/>
      <c r="AH23" s="939"/>
    </row>
    <row r="24" spans="1:34" ht="18.95" customHeight="1" x14ac:dyDescent="0.15">
      <c r="B24" s="920"/>
      <c r="C24" s="977"/>
      <c r="D24" s="982"/>
      <c r="E24" s="983"/>
      <c r="F24" s="983"/>
      <c r="G24" s="983"/>
      <c r="H24" s="983"/>
      <c r="I24" s="983"/>
      <c r="J24" s="983"/>
      <c r="K24" s="983"/>
      <c r="L24" s="983"/>
      <c r="M24" s="983"/>
      <c r="N24" s="983"/>
      <c r="O24" s="983"/>
      <c r="P24" s="983"/>
      <c r="Q24" s="983"/>
      <c r="R24" s="984"/>
      <c r="S24" s="937"/>
      <c r="T24" s="938"/>
      <c r="U24" s="938"/>
      <c r="V24" s="938"/>
      <c r="W24" s="938"/>
      <c r="X24" s="938"/>
      <c r="Y24" s="938"/>
      <c r="Z24" s="938"/>
      <c r="AA24" s="938"/>
      <c r="AB24" s="938"/>
      <c r="AC24" s="938"/>
      <c r="AD24" s="938"/>
      <c r="AE24" s="938"/>
      <c r="AF24" s="938"/>
      <c r="AG24" s="938"/>
      <c r="AH24" s="939"/>
    </row>
    <row r="25" spans="1:34" ht="18.95" customHeight="1" x14ac:dyDescent="0.15">
      <c r="B25" s="920"/>
      <c r="C25" s="977"/>
      <c r="D25" s="982"/>
      <c r="E25" s="983"/>
      <c r="F25" s="983"/>
      <c r="G25" s="983"/>
      <c r="H25" s="983"/>
      <c r="I25" s="983"/>
      <c r="J25" s="983"/>
      <c r="K25" s="983"/>
      <c r="L25" s="983"/>
      <c r="M25" s="983"/>
      <c r="N25" s="983"/>
      <c r="O25" s="983"/>
      <c r="P25" s="983"/>
      <c r="Q25" s="983"/>
      <c r="R25" s="984"/>
      <c r="S25" s="937"/>
      <c r="T25" s="938"/>
      <c r="U25" s="938"/>
      <c r="V25" s="938"/>
      <c r="W25" s="938"/>
      <c r="X25" s="938"/>
      <c r="Y25" s="938"/>
      <c r="Z25" s="938"/>
      <c r="AA25" s="938"/>
      <c r="AB25" s="938"/>
      <c r="AC25" s="938"/>
      <c r="AD25" s="938"/>
      <c r="AE25" s="938"/>
      <c r="AF25" s="938"/>
      <c r="AG25" s="938"/>
      <c r="AH25" s="939"/>
    </row>
    <row r="26" spans="1:34" ht="18.95" customHeight="1" x14ac:dyDescent="0.15">
      <c r="B26" s="921"/>
      <c r="C26" s="977"/>
      <c r="D26" s="982"/>
      <c r="E26" s="983"/>
      <c r="F26" s="983"/>
      <c r="G26" s="983"/>
      <c r="H26" s="983"/>
      <c r="I26" s="983"/>
      <c r="J26" s="983"/>
      <c r="K26" s="983"/>
      <c r="L26" s="983"/>
      <c r="M26" s="983"/>
      <c r="N26" s="983"/>
      <c r="O26" s="983"/>
      <c r="P26" s="983"/>
      <c r="Q26" s="983"/>
      <c r="R26" s="984"/>
      <c r="S26" s="937"/>
      <c r="T26" s="938"/>
      <c r="U26" s="938"/>
      <c r="V26" s="938"/>
      <c r="W26" s="938"/>
      <c r="X26" s="938"/>
      <c r="Y26" s="938"/>
      <c r="Z26" s="938"/>
      <c r="AA26" s="938"/>
      <c r="AB26" s="938"/>
      <c r="AC26" s="938"/>
      <c r="AD26" s="938"/>
      <c r="AE26" s="938"/>
      <c r="AF26" s="938"/>
      <c r="AG26" s="938"/>
      <c r="AH26" s="939"/>
    </row>
    <row r="27" spans="1:34" s="216" customFormat="1" ht="18.95" customHeight="1" x14ac:dyDescent="0.15">
      <c r="A27" s="201"/>
      <c r="B27" s="920"/>
      <c r="C27" s="977"/>
      <c r="D27" s="982"/>
      <c r="E27" s="983"/>
      <c r="F27" s="983"/>
      <c r="G27" s="983"/>
      <c r="H27" s="983"/>
      <c r="I27" s="983"/>
      <c r="J27" s="983"/>
      <c r="K27" s="983"/>
      <c r="L27" s="983"/>
      <c r="M27" s="983"/>
      <c r="N27" s="983"/>
      <c r="O27" s="983"/>
      <c r="P27" s="983"/>
      <c r="Q27" s="983"/>
      <c r="R27" s="984"/>
      <c r="S27" s="937"/>
      <c r="T27" s="938"/>
      <c r="U27" s="938"/>
      <c r="V27" s="938"/>
      <c r="W27" s="938"/>
      <c r="X27" s="938"/>
      <c r="Y27" s="938"/>
      <c r="Z27" s="938"/>
      <c r="AA27" s="938"/>
      <c r="AB27" s="938"/>
      <c r="AC27" s="938"/>
      <c r="AD27" s="938"/>
      <c r="AE27" s="938"/>
      <c r="AF27" s="938"/>
      <c r="AG27" s="938"/>
      <c r="AH27" s="939"/>
    </row>
    <row r="28" spans="1:34" ht="18.95" customHeight="1" x14ac:dyDescent="0.15">
      <c r="A28" s="216"/>
      <c r="B28" s="920"/>
      <c r="C28" s="977"/>
      <c r="D28" s="982"/>
      <c r="E28" s="983"/>
      <c r="F28" s="983"/>
      <c r="G28" s="983"/>
      <c r="H28" s="983"/>
      <c r="I28" s="983"/>
      <c r="J28" s="983"/>
      <c r="K28" s="983"/>
      <c r="L28" s="983"/>
      <c r="M28" s="983"/>
      <c r="N28" s="983"/>
      <c r="O28" s="983"/>
      <c r="P28" s="983"/>
      <c r="Q28" s="983"/>
      <c r="R28" s="984"/>
      <c r="S28" s="937"/>
      <c r="T28" s="938"/>
      <c r="U28" s="938"/>
      <c r="V28" s="938"/>
      <c r="W28" s="938"/>
      <c r="X28" s="938"/>
      <c r="Y28" s="938"/>
      <c r="Z28" s="938"/>
      <c r="AA28" s="938"/>
      <c r="AB28" s="938"/>
      <c r="AC28" s="938"/>
      <c r="AD28" s="938"/>
      <c r="AE28" s="938"/>
      <c r="AF28" s="938"/>
      <c r="AG28" s="938"/>
      <c r="AH28" s="939"/>
    </row>
    <row r="29" spans="1:34" ht="18.75" customHeight="1" x14ac:dyDescent="0.15">
      <c r="B29" s="920"/>
      <c r="C29" s="977"/>
      <c r="D29" s="982"/>
      <c r="E29" s="983"/>
      <c r="F29" s="983"/>
      <c r="G29" s="983"/>
      <c r="H29" s="983"/>
      <c r="I29" s="983"/>
      <c r="J29" s="983"/>
      <c r="K29" s="983"/>
      <c r="L29" s="983"/>
      <c r="M29" s="983"/>
      <c r="N29" s="983"/>
      <c r="O29" s="983"/>
      <c r="P29" s="983"/>
      <c r="Q29" s="983"/>
      <c r="R29" s="984"/>
      <c r="S29" s="937"/>
      <c r="T29" s="938"/>
      <c r="U29" s="938"/>
      <c r="V29" s="938"/>
      <c r="W29" s="938"/>
      <c r="X29" s="938"/>
      <c r="Y29" s="938"/>
      <c r="Z29" s="938"/>
      <c r="AA29" s="938"/>
      <c r="AB29" s="938"/>
      <c r="AC29" s="938"/>
      <c r="AD29" s="938"/>
      <c r="AE29" s="938"/>
      <c r="AF29" s="938"/>
      <c r="AG29" s="938"/>
      <c r="AH29" s="939"/>
    </row>
    <row r="30" spans="1:34" ht="18.95" customHeight="1" x14ac:dyDescent="0.15">
      <c r="B30" s="920"/>
      <c r="C30" s="977"/>
      <c r="D30" s="982"/>
      <c r="E30" s="983"/>
      <c r="F30" s="983"/>
      <c r="G30" s="983"/>
      <c r="H30" s="983"/>
      <c r="I30" s="983"/>
      <c r="J30" s="983"/>
      <c r="K30" s="983"/>
      <c r="L30" s="983"/>
      <c r="M30" s="983"/>
      <c r="N30" s="983"/>
      <c r="O30" s="983"/>
      <c r="P30" s="983"/>
      <c r="Q30" s="983"/>
      <c r="R30" s="984"/>
      <c r="S30" s="937"/>
      <c r="T30" s="938"/>
      <c r="U30" s="938"/>
      <c r="V30" s="938"/>
      <c r="W30" s="938"/>
      <c r="X30" s="938"/>
      <c r="Y30" s="938"/>
      <c r="Z30" s="938"/>
      <c r="AA30" s="938"/>
      <c r="AB30" s="938"/>
      <c r="AC30" s="938"/>
      <c r="AD30" s="938"/>
      <c r="AE30" s="938"/>
      <c r="AF30" s="938"/>
      <c r="AG30" s="938"/>
      <c r="AH30" s="939"/>
    </row>
    <row r="31" spans="1:34" s="216" customFormat="1" ht="18.95" customHeight="1" x14ac:dyDescent="0.15">
      <c r="A31" s="201"/>
      <c r="B31" s="920"/>
      <c r="C31" s="977"/>
      <c r="D31" s="982"/>
      <c r="E31" s="983"/>
      <c r="F31" s="983"/>
      <c r="G31" s="983"/>
      <c r="H31" s="983"/>
      <c r="I31" s="983"/>
      <c r="J31" s="983"/>
      <c r="K31" s="983"/>
      <c r="L31" s="983"/>
      <c r="M31" s="983"/>
      <c r="N31" s="983"/>
      <c r="O31" s="983"/>
      <c r="P31" s="983"/>
      <c r="Q31" s="983"/>
      <c r="R31" s="984"/>
      <c r="S31" s="937"/>
      <c r="T31" s="938"/>
      <c r="U31" s="938"/>
      <c r="V31" s="938"/>
      <c r="W31" s="938"/>
      <c r="X31" s="938"/>
      <c r="Y31" s="938"/>
      <c r="Z31" s="938"/>
      <c r="AA31" s="938"/>
      <c r="AB31" s="938"/>
      <c r="AC31" s="938"/>
      <c r="AD31" s="938"/>
      <c r="AE31" s="938"/>
      <c r="AF31" s="938"/>
      <c r="AG31" s="938"/>
      <c r="AH31" s="939"/>
    </row>
    <row r="32" spans="1:34" ht="18.95" customHeight="1" x14ac:dyDescent="0.15">
      <c r="B32" s="978"/>
      <c r="C32" s="979"/>
      <c r="D32" s="985"/>
      <c r="E32" s="986"/>
      <c r="F32" s="986"/>
      <c r="G32" s="986"/>
      <c r="H32" s="986"/>
      <c r="I32" s="986"/>
      <c r="J32" s="986"/>
      <c r="K32" s="986"/>
      <c r="L32" s="986"/>
      <c r="M32" s="986"/>
      <c r="N32" s="986"/>
      <c r="O32" s="986"/>
      <c r="P32" s="986"/>
      <c r="Q32" s="986"/>
      <c r="R32" s="944"/>
      <c r="S32" s="937"/>
      <c r="T32" s="938"/>
      <c r="U32" s="938"/>
      <c r="V32" s="938"/>
      <c r="W32" s="938"/>
      <c r="X32" s="938"/>
      <c r="Y32" s="938"/>
      <c r="Z32" s="938"/>
      <c r="AA32" s="938"/>
      <c r="AB32" s="938"/>
      <c r="AC32" s="938"/>
      <c r="AD32" s="938"/>
      <c r="AE32" s="938"/>
      <c r="AF32" s="938"/>
      <c r="AG32" s="938"/>
      <c r="AH32" s="939"/>
    </row>
    <row r="33" spans="1:34" ht="17.25" customHeight="1" x14ac:dyDescent="0.15">
      <c r="B33" s="919" t="s">
        <v>314</v>
      </c>
      <c r="C33" s="922" t="s">
        <v>315</v>
      </c>
      <c r="D33" s="925"/>
      <c r="E33" s="926"/>
      <c r="F33" s="926"/>
      <c r="G33" s="926"/>
      <c r="H33" s="926"/>
      <c r="I33" s="926"/>
      <c r="J33" s="926"/>
      <c r="K33" s="926"/>
      <c r="L33" s="926"/>
      <c r="M33" s="926"/>
      <c r="N33" s="926"/>
      <c r="O33" s="926"/>
      <c r="P33" s="926"/>
      <c r="Q33" s="926"/>
      <c r="R33" s="927"/>
      <c r="S33" s="937"/>
      <c r="T33" s="938"/>
      <c r="U33" s="938"/>
      <c r="V33" s="938"/>
      <c r="W33" s="938"/>
      <c r="X33" s="938"/>
      <c r="Y33" s="938"/>
      <c r="Z33" s="938"/>
      <c r="AA33" s="938"/>
      <c r="AB33" s="938"/>
      <c r="AC33" s="938"/>
      <c r="AD33" s="938"/>
      <c r="AE33" s="938"/>
      <c r="AF33" s="938"/>
      <c r="AG33" s="938"/>
      <c r="AH33" s="939"/>
    </row>
    <row r="34" spans="1:34" ht="17.25" customHeight="1" x14ac:dyDescent="0.15">
      <c r="B34" s="920"/>
      <c r="C34" s="923"/>
      <c r="D34" s="928"/>
      <c r="E34" s="929"/>
      <c r="F34" s="929"/>
      <c r="G34" s="929"/>
      <c r="H34" s="929"/>
      <c r="I34" s="929"/>
      <c r="J34" s="929"/>
      <c r="K34" s="929"/>
      <c r="L34" s="929"/>
      <c r="M34" s="929"/>
      <c r="N34" s="929"/>
      <c r="O34" s="929"/>
      <c r="P34" s="929"/>
      <c r="Q34" s="929"/>
      <c r="R34" s="930"/>
      <c r="S34" s="940"/>
      <c r="T34" s="941"/>
      <c r="U34" s="941"/>
      <c r="V34" s="941"/>
      <c r="W34" s="941"/>
      <c r="X34" s="941"/>
      <c r="Y34" s="941"/>
      <c r="Z34" s="941"/>
      <c r="AA34" s="941"/>
      <c r="AB34" s="941"/>
      <c r="AC34" s="938"/>
      <c r="AD34" s="938"/>
      <c r="AE34" s="938"/>
      <c r="AF34" s="938"/>
      <c r="AG34" s="938"/>
      <c r="AH34" s="939"/>
    </row>
    <row r="35" spans="1:34" ht="17.25" customHeight="1" x14ac:dyDescent="0.15">
      <c r="B35" s="920"/>
      <c r="C35" s="924"/>
      <c r="D35" s="931"/>
      <c r="E35" s="932"/>
      <c r="F35" s="932"/>
      <c r="G35" s="932"/>
      <c r="H35" s="932"/>
      <c r="I35" s="932"/>
      <c r="J35" s="932"/>
      <c r="K35" s="932"/>
      <c r="L35" s="932"/>
      <c r="M35" s="932"/>
      <c r="N35" s="932"/>
      <c r="O35" s="932"/>
      <c r="P35" s="932"/>
      <c r="Q35" s="932"/>
      <c r="R35" s="933"/>
      <c r="S35" s="942"/>
      <c r="T35" s="943"/>
      <c r="U35" s="943"/>
      <c r="V35" s="943"/>
      <c r="W35" s="943"/>
      <c r="X35" s="943"/>
      <c r="Y35" s="943"/>
      <c r="Z35" s="943"/>
      <c r="AA35" s="943"/>
      <c r="AB35" s="943"/>
      <c r="AC35" s="938"/>
      <c r="AD35" s="938"/>
      <c r="AE35" s="938"/>
      <c r="AF35" s="938"/>
      <c r="AG35" s="938"/>
      <c r="AH35" s="939"/>
    </row>
    <row r="36" spans="1:34" ht="17.25" customHeight="1" x14ac:dyDescent="0.15">
      <c r="B36" s="920"/>
      <c r="C36" s="923"/>
      <c r="D36" s="934"/>
      <c r="E36" s="935"/>
      <c r="F36" s="935"/>
      <c r="G36" s="935"/>
      <c r="H36" s="935"/>
      <c r="I36" s="935"/>
      <c r="J36" s="935"/>
      <c r="K36" s="935"/>
      <c r="L36" s="935"/>
      <c r="M36" s="935"/>
      <c r="N36" s="935"/>
      <c r="O36" s="935"/>
      <c r="P36" s="935"/>
      <c r="Q36" s="935"/>
      <c r="R36" s="936"/>
      <c r="S36" s="944"/>
      <c r="T36" s="945"/>
      <c r="U36" s="945"/>
      <c r="V36" s="945"/>
      <c r="W36" s="945"/>
      <c r="X36" s="945"/>
      <c r="Y36" s="945"/>
      <c r="Z36" s="945"/>
      <c r="AA36" s="945"/>
      <c r="AB36" s="938"/>
      <c r="AC36" s="938"/>
      <c r="AD36" s="938"/>
      <c r="AE36" s="938"/>
      <c r="AF36" s="938"/>
      <c r="AG36" s="938"/>
      <c r="AH36" s="939"/>
    </row>
    <row r="37" spans="1:34" ht="17.25" customHeight="1" x14ac:dyDescent="0.15">
      <c r="B37" s="920"/>
      <c r="C37" s="922" t="s">
        <v>316</v>
      </c>
      <c r="D37" s="947"/>
      <c r="E37" s="948"/>
      <c r="F37" s="948"/>
      <c r="G37" s="948"/>
      <c r="H37" s="948"/>
      <c r="I37" s="948"/>
      <c r="J37" s="948"/>
      <c r="K37" s="948"/>
      <c r="L37" s="948"/>
      <c r="M37" s="948"/>
      <c r="N37" s="948"/>
      <c r="O37" s="948"/>
      <c r="P37" s="948"/>
      <c r="Q37" s="948"/>
      <c r="R37" s="949"/>
      <c r="S37" s="937"/>
      <c r="T37" s="938"/>
      <c r="U37" s="938"/>
      <c r="V37" s="938"/>
      <c r="W37" s="938"/>
      <c r="X37" s="938"/>
      <c r="Y37" s="938"/>
      <c r="Z37" s="938"/>
      <c r="AA37" s="938"/>
      <c r="AB37" s="938"/>
      <c r="AC37" s="938"/>
      <c r="AD37" s="938"/>
      <c r="AE37" s="938"/>
      <c r="AF37" s="938"/>
      <c r="AG37" s="938"/>
      <c r="AH37" s="939"/>
    </row>
    <row r="38" spans="1:34" ht="17.25" customHeight="1" x14ac:dyDescent="0.15">
      <c r="B38" s="920"/>
      <c r="C38" s="923"/>
      <c r="D38" s="947"/>
      <c r="E38" s="948"/>
      <c r="F38" s="948"/>
      <c r="G38" s="948"/>
      <c r="H38" s="948"/>
      <c r="I38" s="948"/>
      <c r="J38" s="948"/>
      <c r="K38" s="948"/>
      <c r="L38" s="948"/>
      <c r="M38" s="948"/>
      <c r="N38" s="948"/>
      <c r="O38" s="948"/>
      <c r="P38" s="948"/>
      <c r="Q38" s="948"/>
      <c r="R38" s="949"/>
      <c r="S38" s="937"/>
      <c r="T38" s="938"/>
      <c r="U38" s="938"/>
      <c r="V38" s="938"/>
      <c r="W38" s="938"/>
      <c r="X38" s="938"/>
      <c r="Y38" s="938"/>
      <c r="Z38" s="938"/>
      <c r="AA38" s="938"/>
      <c r="AB38" s="938"/>
      <c r="AC38" s="938"/>
      <c r="AD38" s="938"/>
      <c r="AE38" s="938"/>
      <c r="AF38" s="938"/>
      <c r="AG38" s="938"/>
      <c r="AH38" s="939"/>
    </row>
    <row r="39" spans="1:34" ht="17.25" customHeight="1" x14ac:dyDescent="0.15">
      <c r="A39" s="216"/>
      <c r="B39" s="921"/>
      <c r="C39" s="923"/>
      <c r="D39" s="947"/>
      <c r="E39" s="948"/>
      <c r="F39" s="948"/>
      <c r="G39" s="948"/>
      <c r="H39" s="948"/>
      <c r="I39" s="948"/>
      <c r="J39" s="948"/>
      <c r="K39" s="948"/>
      <c r="L39" s="948"/>
      <c r="M39" s="948"/>
      <c r="N39" s="948"/>
      <c r="O39" s="948"/>
      <c r="P39" s="948"/>
      <c r="Q39" s="948"/>
      <c r="R39" s="949"/>
      <c r="S39" s="937"/>
      <c r="T39" s="938"/>
      <c r="U39" s="938"/>
      <c r="V39" s="938"/>
      <c r="W39" s="938"/>
      <c r="X39" s="938"/>
      <c r="Y39" s="938"/>
      <c r="Z39" s="938"/>
      <c r="AA39" s="938"/>
      <c r="AB39" s="938"/>
      <c r="AC39" s="938"/>
      <c r="AD39" s="938"/>
      <c r="AE39" s="938"/>
      <c r="AF39" s="938"/>
      <c r="AG39" s="938"/>
      <c r="AH39" s="939"/>
    </row>
    <row r="40" spans="1:34" ht="17.25" customHeight="1" x14ac:dyDescent="0.15">
      <c r="A40" s="216"/>
      <c r="B40" s="920"/>
      <c r="C40" s="946"/>
      <c r="D40" s="947"/>
      <c r="E40" s="948"/>
      <c r="F40" s="948"/>
      <c r="G40" s="948"/>
      <c r="H40" s="948"/>
      <c r="I40" s="948"/>
      <c r="J40" s="948"/>
      <c r="K40" s="948"/>
      <c r="L40" s="948"/>
      <c r="M40" s="948"/>
      <c r="N40" s="948"/>
      <c r="O40" s="948"/>
      <c r="P40" s="948"/>
      <c r="Q40" s="948"/>
      <c r="R40" s="949"/>
      <c r="S40" s="937"/>
      <c r="T40" s="938"/>
      <c r="U40" s="938"/>
      <c r="V40" s="938"/>
      <c r="W40" s="938"/>
      <c r="X40" s="938"/>
      <c r="Y40" s="938"/>
      <c r="Z40" s="938"/>
      <c r="AA40" s="938"/>
      <c r="AB40" s="938"/>
      <c r="AC40" s="938"/>
      <c r="AD40" s="938"/>
      <c r="AE40" s="938"/>
      <c r="AF40" s="938"/>
      <c r="AG40" s="938"/>
      <c r="AH40" s="939"/>
    </row>
    <row r="41" spans="1:34" ht="17.25" customHeight="1" x14ac:dyDescent="0.15">
      <c r="B41" s="920"/>
      <c r="C41" s="923" t="s">
        <v>317</v>
      </c>
      <c r="D41" s="947"/>
      <c r="E41" s="948"/>
      <c r="F41" s="948"/>
      <c r="G41" s="948"/>
      <c r="H41" s="948"/>
      <c r="I41" s="948"/>
      <c r="J41" s="948"/>
      <c r="K41" s="948"/>
      <c r="L41" s="948"/>
      <c r="M41" s="948"/>
      <c r="N41" s="948"/>
      <c r="O41" s="948"/>
      <c r="P41" s="948"/>
      <c r="Q41" s="948"/>
      <c r="R41" s="949"/>
      <c r="S41" s="937"/>
      <c r="T41" s="938"/>
      <c r="U41" s="938"/>
      <c r="V41" s="938"/>
      <c r="W41" s="938"/>
      <c r="X41" s="938"/>
      <c r="Y41" s="938"/>
      <c r="Z41" s="938"/>
      <c r="AA41" s="938"/>
      <c r="AB41" s="938"/>
      <c r="AC41" s="938"/>
      <c r="AD41" s="938"/>
      <c r="AE41" s="938"/>
      <c r="AF41" s="954"/>
      <c r="AG41" s="937"/>
      <c r="AH41" s="939"/>
    </row>
    <row r="42" spans="1:34" ht="17.25" customHeight="1" x14ac:dyDescent="0.15">
      <c r="B42" s="920"/>
      <c r="C42" s="923"/>
      <c r="D42" s="947"/>
      <c r="E42" s="948"/>
      <c r="F42" s="948"/>
      <c r="G42" s="948"/>
      <c r="H42" s="948"/>
      <c r="I42" s="948"/>
      <c r="J42" s="948"/>
      <c r="K42" s="948"/>
      <c r="L42" s="948"/>
      <c r="M42" s="948"/>
      <c r="N42" s="948"/>
      <c r="O42" s="948"/>
      <c r="P42" s="948"/>
      <c r="Q42" s="948"/>
      <c r="R42" s="949"/>
      <c r="S42" s="937"/>
      <c r="T42" s="938"/>
      <c r="U42" s="938"/>
      <c r="V42" s="938"/>
      <c r="W42" s="938"/>
      <c r="X42" s="938"/>
      <c r="Y42" s="938"/>
      <c r="Z42" s="938"/>
      <c r="AA42" s="938"/>
      <c r="AB42" s="938"/>
      <c r="AC42" s="938"/>
      <c r="AD42" s="938"/>
      <c r="AE42" s="938"/>
      <c r="AF42" s="954"/>
      <c r="AG42" s="937"/>
      <c r="AH42" s="939"/>
    </row>
    <row r="43" spans="1:34" ht="17.25" customHeight="1" x14ac:dyDescent="0.15">
      <c r="B43" s="921"/>
      <c r="C43" s="923"/>
      <c r="D43" s="947"/>
      <c r="E43" s="948"/>
      <c r="F43" s="948"/>
      <c r="G43" s="948"/>
      <c r="H43" s="948"/>
      <c r="I43" s="948"/>
      <c r="J43" s="948"/>
      <c r="K43" s="948"/>
      <c r="L43" s="948"/>
      <c r="M43" s="948"/>
      <c r="N43" s="948"/>
      <c r="O43" s="948"/>
      <c r="P43" s="948"/>
      <c r="Q43" s="948"/>
      <c r="R43" s="949"/>
      <c r="S43" s="937"/>
      <c r="T43" s="938"/>
      <c r="U43" s="938"/>
      <c r="V43" s="938"/>
      <c r="W43" s="938"/>
      <c r="X43" s="938"/>
      <c r="Y43" s="938"/>
      <c r="Z43" s="938"/>
      <c r="AA43" s="938"/>
      <c r="AB43" s="938"/>
      <c r="AC43" s="938"/>
      <c r="AD43" s="938"/>
      <c r="AE43" s="938"/>
      <c r="AF43" s="954"/>
      <c r="AG43" s="937"/>
      <c r="AH43" s="939"/>
    </row>
    <row r="44" spans="1:34" ht="17.25" customHeight="1" x14ac:dyDescent="0.15">
      <c r="B44" s="217"/>
      <c r="C44" s="950"/>
      <c r="D44" s="951"/>
      <c r="E44" s="952"/>
      <c r="F44" s="952"/>
      <c r="G44" s="952"/>
      <c r="H44" s="952"/>
      <c r="I44" s="952"/>
      <c r="J44" s="952"/>
      <c r="K44" s="952"/>
      <c r="L44" s="952"/>
      <c r="M44" s="952"/>
      <c r="N44" s="952"/>
      <c r="O44" s="952"/>
      <c r="P44" s="952"/>
      <c r="Q44" s="952"/>
      <c r="R44" s="953"/>
      <c r="S44" s="955"/>
      <c r="T44" s="956"/>
      <c r="U44" s="956"/>
      <c r="V44" s="956"/>
      <c r="W44" s="956"/>
      <c r="X44" s="956"/>
      <c r="Y44" s="956"/>
      <c r="Z44" s="956"/>
      <c r="AA44" s="956"/>
      <c r="AB44" s="956"/>
      <c r="AC44" s="956"/>
      <c r="AD44" s="956"/>
      <c r="AE44" s="956"/>
      <c r="AF44" s="957"/>
      <c r="AG44" s="955"/>
      <c r="AH44" s="958"/>
    </row>
    <row r="45" spans="1:34" ht="18.95" customHeight="1" x14ac:dyDescent="0.15">
      <c r="B45" s="216"/>
    </row>
    <row r="47" spans="1:34" s="216" customFormat="1" ht="18.95" customHeight="1" x14ac:dyDescent="0.15">
      <c r="A47" s="201"/>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row>
  </sheetData>
  <sheetProtection formatCells="0" formatColumns="0" formatRows="0" insertColumns="0" insertRows="0" deleteColumns="0" deleteRows="0" selectLockedCells="1"/>
  <mergeCells count="33">
    <mergeCell ref="D5:K6"/>
    <mergeCell ref="L5:AH6"/>
    <mergeCell ref="B5:C6"/>
    <mergeCell ref="B3:K3"/>
    <mergeCell ref="B21:C32"/>
    <mergeCell ref="D21:R32"/>
    <mergeCell ref="S21:AH32"/>
    <mergeCell ref="B7:AH7"/>
    <mergeCell ref="B8:AH13"/>
    <mergeCell ref="B14:AH14"/>
    <mergeCell ref="B15:AH18"/>
    <mergeCell ref="B19:AH19"/>
    <mergeCell ref="B20:C20"/>
    <mergeCell ref="D20:R20"/>
    <mergeCell ref="S20:AH20"/>
    <mergeCell ref="B33:B43"/>
    <mergeCell ref="C33:C36"/>
    <mergeCell ref="D33:R36"/>
    <mergeCell ref="S33:AH36"/>
    <mergeCell ref="C37:C40"/>
    <mergeCell ref="D37:R40"/>
    <mergeCell ref="S37:AH40"/>
    <mergeCell ref="C41:C44"/>
    <mergeCell ref="D41:R44"/>
    <mergeCell ref="S41:AH44"/>
    <mergeCell ref="A1:AH1"/>
    <mergeCell ref="B4:K4"/>
    <mergeCell ref="L3:AH3"/>
    <mergeCell ref="L4:N4"/>
    <mergeCell ref="O4:P4"/>
    <mergeCell ref="Q4:S4"/>
    <mergeCell ref="T4:W4"/>
    <mergeCell ref="X4:AH4"/>
  </mergeCells>
  <phoneticPr fontId="2"/>
  <dataValidations xWindow="584" yWindow="431" count="3">
    <dataValidation allowBlank="1" showInputMessage="1" showErrorMessage="1" promptTitle="自動表示です" prompt="申請書　１申請テーマが表示されます" sqref="L3:AH3"/>
    <dataValidation allowBlank="1" showInputMessage="1" showErrorMessage="1" promptTitle="事業計画の概要" prompt="事業計画全体を通じた目的、狙い等について、明瞭・簡潔に記載してください_x000a_専門用語については下線を引き、「13補足」で説明を記載してください_x000a_" sqref="B8:AH13"/>
    <dataValidation allowBlank="1" showInputMessage="1" showErrorMessage="1" promptTitle="改良の概要" prompt="「事業計画のが概要」等との整合性をとってください_x000a_" sqref="B15:AH18"/>
  </dataValidations>
  <pageMargins left="0.70866141732283472" right="0.70866141732283472" top="0.74803149606299213" bottom="0.74803149606299213" header="0.31496062992125984" footer="0.31496062992125984"/>
  <pageSetup paperSize="9" orientation="portrait"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pageSetUpPr fitToPage="1"/>
  </sheetPr>
  <dimension ref="A1:AG47"/>
  <sheetViews>
    <sheetView showZeros="0" view="pageBreakPreview" zoomScaleNormal="100" zoomScaleSheetLayoutView="100" workbookViewId="0">
      <selection activeCell="M27" sqref="M27:W30"/>
    </sheetView>
  </sheetViews>
  <sheetFormatPr defaultColWidth="2.625" defaultRowHeight="18.95" customHeight="1" x14ac:dyDescent="0.15"/>
  <cols>
    <col min="1" max="1" width="3.375" style="201" customWidth="1"/>
    <col min="2" max="21" width="2.625" style="201" customWidth="1"/>
    <col min="22" max="22" width="3" style="201" customWidth="1"/>
    <col min="23" max="33" width="2.625" style="201" customWidth="1"/>
    <col min="34" max="34" width="1.625" style="201" customWidth="1"/>
    <col min="35" max="35" width="1.125" style="201" customWidth="1"/>
    <col min="36" max="16384" width="2.625" style="201"/>
  </cols>
  <sheetData>
    <row r="1" spans="1:33" ht="39" customHeight="1" x14ac:dyDescent="0.15">
      <c r="B1" s="1142" t="s">
        <v>541</v>
      </c>
      <c r="C1" s="1143"/>
      <c r="D1" s="1143"/>
      <c r="E1" s="1143"/>
      <c r="F1" s="1143"/>
      <c r="G1" s="1143"/>
      <c r="H1" s="1143"/>
      <c r="I1" s="1143"/>
      <c r="J1" s="1143"/>
      <c r="K1" s="1143"/>
      <c r="L1" s="1143"/>
      <c r="M1" s="1143"/>
      <c r="N1" s="1143"/>
      <c r="O1" s="1143"/>
      <c r="P1" s="1143"/>
      <c r="Q1" s="1143"/>
      <c r="R1" s="1143"/>
      <c r="S1" s="1143"/>
      <c r="T1" s="1143"/>
      <c r="U1" s="1143"/>
      <c r="V1" s="1143"/>
      <c r="W1" s="1143"/>
      <c r="X1" s="1143"/>
      <c r="Y1" s="1143"/>
      <c r="Z1" s="1143"/>
      <c r="AA1" s="1143"/>
      <c r="AB1" s="1143"/>
      <c r="AC1" s="1143"/>
      <c r="AD1" s="1143"/>
      <c r="AE1" s="1143"/>
      <c r="AF1" s="1143"/>
      <c r="AG1" s="1144"/>
    </row>
    <row r="2" spans="1:33" ht="18" customHeight="1" x14ac:dyDescent="0.15">
      <c r="B2" s="1145" t="s">
        <v>324</v>
      </c>
      <c r="C2" s="1147" t="s">
        <v>325</v>
      </c>
      <c r="D2" s="1148"/>
      <c r="E2" s="1148"/>
      <c r="F2" s="1148"/>
      <c r="G2" s="1148"/>
      <c r="H2" s="1148"/>
      <c r="I2" s="1148"/>
      <c r="J2" s="1149"/>
      <c r="K2" s="1153" t="s">
        <v>477</v>
      </c>
      <c r="L2" s="1154"/>
      <c r="M2" s="1154"/>
      <c r="N2" s="1154"/>
      <c r="O2" s="1154"/>
      <c r="P2" s="1154"/>
      <c r="Q2" s="1154"/>
      <c r="R2" s="1154"/>
      <c r="S2" s="1154"/>
      <c r="T2" s="1154"/>
      <c r="U2" s="1154"/>
      <c r="V2" s="1154"/>
      <c r="W2" s="1154"/>
      <c r="X2" s="1154"/>
      <c r="Y2" s="1154"/>
      <c r="Z2" s="1154"/>
      <c r="AA2" s="1154"/>
      <c r="AB2" s="1154"/>
      <c r="AC2" s="1154"/>
      <c r="AD2" s="1154"/>
      <c r="AE2" s="1154"/>
      <c r="AF2" s="1154"/>
      <c r="AG2" s="1155"/>
    </row>
    <row r="3" spans="1:33" ht="12.75" customHeight="1" x14ac:dyDescent="0.15">
      <c r="B3" s="1146"/>
      <c r="C3" s="1150"/>
      <c r="D3" s="1151"/>
      <c r="E3" s="1151"/>
      <c r="F3" s="1151"/>
      <c r="G3" s="1151"/>
      <c r="H3" s="1151"/>
      <c r="I3" s="1151"/>
      <c r="J3" s="1152"/>
      <c r="K3" s="1156"/>
      <c r="L3" s="1157"/>
      <c r="M3" s="1157"/>
      <c r="N3" s="1157"/>
      <c r="O3" s="1157"/>
      <c r="P3" s="1157"/>
      <c r="Q3" s="1157"/>
      <c r="R3" s="1157"/>
      <c r="S3" s="1157"/>
      <c r="T3" s="1157"/>
      <c r="U3" s="1157"/>
      <c r="V3" s="1157"/>
      <c r="W3" s="1157"/>
      <c r="X3" s="1157"/>
      <c r="Y3" s="1157"/>
      <c r="Z3" s="1157"/>
      <c r="AA3" s="1157"/>
      <c r="AB3" s="1157"/>
      <c r="AC3" s="1157"/>
      <c r="AD3" s="1157"/>
      <c r="AE3" s="1157"/>
      <c r="AF3" s="1157"/>
      <c r="AG3" s="1158"/>
    </row>
    <row r="4" spans="1:33" ht="18" customHeight="1" x14ac:dyDescent="0.15">
      <c r="B4" s="1159" t="s">
        <v>326</v>
      </c>
      <c r="C4" s="1160"/>
      <c r="D4" s="1161"/>
      <c r="E4" s="1161"/>
      <c r="F4" s="1161"/>
      <c r="G4" s="1161"/>
      <c r="H4" s="1161"/>
      <c r="I4" s="1161"/>
      <c r="J4" s="1162"/>
      <c r="K4" s="1140"/>
      <c r="L4" s="1141"/>
      <c r="M4" s="1141"/>
      <c r="N4" s="1141"/>
      <c r="O4" s="1141"/>
      <c r="P4" s="1141"/>
      <c r="Q4" s="1141"/>
      <c r="R4" s="1141"/>
      <c r="S4" s="1141"/>
      <c r="T4" s="1141"/>
      <c r="U4" s="1141"/>
      <c r="V4" s="1141"/>
      <c r="W4" s="1141"/>
      <c r="X4" s="1141"/>
      <c r="Y4" s="1141"/>
      <c r="Z4" s="1141"/>
      <c r="AA4" s="1141"/>
      <c r="AB4" s="1141"/>
      <c r="AC4" s="1141"/>
      <c r="AD4" s="1141"/>
      <c r="AE4" s="1141"/>
      <c r="AF4" s="1141"/>
      <c r="AG4" s="1141"/>
    </row>
    <row r="5" spans="1:33" ht="18" customHeight="1" x14ac:dyDescent="0.15">
      <c r="B5" s="1120"/>
      <c r="C5" s="1058"/>
      <c r="D5" s="1123"/>
      <c r="E5" s="1123"/>
      <c r="F5" s="1123"/>
      <c r="G5" s="1123"/>
      <c r="H5" s="1123"/>
      <c r="I5" s="1123"/>
      <c r="J5" s="1124"/>
      <c r="K5" s="1163"/>
      <c r="L5" s="1164"/>
      <c r="M5" s="1164"/>
      <c r="N5" s="1164"/>
      <c r="O5" s="1164"/>
      <c r="P5" s="1164"/>
      <c r="Q5" s="1164"/>
      <c r="R5" s="1164"/>
      <c r="S5" s="1164"/>
      <c r="T5" s="1164"/>
      <c r="U5" s="1164"/>
      <c r="V5" s="1164"/>
      <c r="W5" s="1164"/>
      <c r="X5" s="1164"/>
      <c r="Y5" s="1164"/>
      <c r="Z5" s="1164"/>
      <c r="AA5" s="1164"/>
      <c r="AB5" s="1164"/>
      <c r="AC5" s="1164"/>
      <c r="AD5" s="1164"/>
      <c r="AE5" s="1164"/>
      <c r="AF5" s="1164"/>
      <c r="AG5" s="1164"/>
    </row>
    <row r="6" spans="1:33" ht="18" customHeight="1" x14ac:dyDescent="0.15">
      <c r="B6" s="1119" t="s">
        <v>327</v>
      </c>
      <c r="C6" s="1065"/>
      <c r="D6" s="1121"/>
      <c r="E6" s="1121"/>
      <c r="F6" s="1121"/>
      <c r="G6" s="1121"/>
      <c r="H6" s="1121"/>
      <c r="I6" s="1121"/>
      <c r="J6" s="1122"/>
      <c r="K6" s="1125"/>
      <c r="L6" s="1126"/>
      <c r="M6" s="1126"/>
      <c r="N6" s="1126"/>
      <c r="O6" s="1126"/>
      <c r="P6" s="1126"/>
      <c r="Q6" s="1127"/>
      <c r="R6" s="1128"/>
      <c r="S6" s="1129"/>
      <c r="T6" s="1129"/>
      <c r="U6" s="1129"/>
      <c r="V6" s="1129"/>
      <c r="W6" s="1129"/>
      <c r="X6" s="1129"/>
      <c r="Y6" s="1129"/>
      <c r="Z6" s="1129"/>
      <c r="AA6" s="1129"/>
      <c r="AB6" s="1129"/>
      <c r="AC6" s="1129"/>
      <c r="AD6" s="1129"/>
      <c r="AE6" s="1129"/>
      <c r="AF6" s="1129"/>
      <c r="AG6" s="1129"/>
    </row>
    <row r="7" spans="1:33" ht="18" customHeight="1" x14ac:dyDescent="0.15">
      <c r="B7" s="1120"/>
      <c r="C7" s="1058"/>
      <c r="D7" s="1123"/>
      <c r="E7" s="1123"/>
      <c r="F7" s="1123"/>
      <c r="G7" s="1123"/>
      <c r="H7" s="1123"/>
      <c r="I7" s="1123"/>
      <c r="J7" s="1124"/>
      <c r="K7" s="1130"/>
      <c r="L7" s="1131"/>
      <c r="M7" s="1131"/>
      <c r="N7" s="1131"/>
      <c r="O7" s="1131"/>
      <c r="P7" s="1131"/>
      <c r="Q7" s="1132"/>
      <c r="R7" s="1133"/>
      <c r="S7" s="1134"/>
      <c r="T7" s="1134"/>
      <c r="U7" s="1134"/>
      <c r="V7" s="1134"/>
      <c r="W7" s="1134"/>
      <c r="X7" s="1134"/>
      <c r="Y7" s="1134"/>
      <c r="Z7" s="1134"/>
      <c r="AA7" s="1134"/>
      <c r="AB7" s="1134"/>
      <c r="AC7" s="1134"/>
      <c r="AD7" s="1134"/>
      <c r="AE7" s="1134"/>
      <c r="AF7" s="1134"/>
      <c r="AG7" s="1134"/>
    </row>
    <row r="8" spans="1:33" ht="18" customHeight="1" x14ac:dyDescent="0.15">
      <c r="B8" s="1119" t="s">
        <v>328</v>
      </c>
      <c r="C8" s="1065"/>
      <c r="D8" s="1121"/>
      <c r="E8" s="1121"/>
      <c r="F8" s="1121"/>
      <c r="G8" s="1121"/>
      <c r="H8" s="1121"/>
      <c r="I8" s="1121"/>
      <c r="J8" s="1122"/>
      <c r="K8" s="1125"/>
      <c r="L8" s="1126"/>
      <c r="M8" s="1126"/>
      <c r="N8" s="1126"/>
      <c r="O8" s="1126"/>
      <c r="P8" s="1126"/>
      <c r="Q8" s="1126"/>
      <c r="R8" s="1139"/>
      <c r="S8" s="1139"/>
      <c r="T8" s="1139"/>
      <c r="U8" s="1139"/>
      <c r="V8" s="1139"/>
      <c r="W8" s="1139"/>
      <c r="X8" s="1139"/>
      <c r="Y8" s="1139"/>
      <c r="Z8" s="1139"/>
      <c r="AA8" s="1139"/>
      <c r="AB8" s="1139"/>
      <c r="AC8" s="1139"/>
      <c r="AD8" s="1139"/>
      <c r="AE8" s="1139"/>
      <c r="AF8" s="1139"/>
      <c r="AG8" s="1139"/>
    </row>
    <row r="9" spans="1:33" ht="18" customHeight="1" x14ac:dyDescent="0.15">
      <c r="B9" s="1135"/>
      <c r="C9" s="1136"/>
      <c r="D9" s="1137"/>
      <c r="E9" s="1137"/>
      <c r="F9" s="1137"/>
      <c r="G9" s="1137"/>
      <c r="H9" s="1137"/>
      <c r="I9" s="1137"/>
      <c r="J9" s="1138"/>
      <c r="K9" s="1140"/>
      <c r="L9" s="1141"/>
      <c r="M9" s="1141"/>
      <c r="N9" s="1141"/>
      <c r="O9" s="1141"/>
      <c r="P9" s="1141"/>
      <c r="Q9" s="1141"/>
      <c r="R9" s="1141"/>
      <c r="S9" s="1141"/>
      <c r="T9" s="1141"/>
      <c r="U9" s="1141"/>
      <c r="V9" s="1141"/>
      <c r="W9" s="1141"/>
      <c r="X9" s="1141"/>
      <c r="Y9" s="1141"/>
      <c r="Z9" s="1141"/>
      <c r="AA9" s="1141"/>
      <c r="AB9" s="1141"/>
      <c r="AC9" s="1141"/>
      <c r="AD9" s="1141"/>
      <c r="AE9" s="1141"/>
      <c r="AF9" s="1141"/>
      <c r="AG9" s="1141"/>
    </row>
    <row r="10" spans="1:33" ht="8.25" customHeight="1" x14ac:dyDescent="0.15">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row>
    <row r="11" spans="1:33" ht="18.95" customHeight="1" x14ac:dyDescent="0.15">
      <c r="A11" s="454" t="s">
        <v>685</v>
      </c>
      <c r="B11" s="438"/>
      <c r="C11" s="438"/>
      <c r="D11" s="438"/>
      <c r="E11" s="438"/>
      <c r="F11" s="438"/>
      <c r="G11" s="438"/>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row>
    <row r="12" spans="1:33" ht="21" customHeight="1" x14ac:dyDescent="0.15">
      <c r="B12" s="1099" t="s">
        <v>329</v>
      </c>
      <c r="C12" s="1100"/>
      <c r="D12" s="1100"/>
      <c r="E12" s="1100"/>
      <c r="F12" s="1100"/>
      <c r="G12" s="1100"/>
      <c r="H12" s="1100"/>
      <c r="I12" s="1100"/>
      <c r="J12" s="1100"/>
      <c r="K12" s="1100"/>
      <c r="L12" s="1100"/>
      <c r="M12" s="1100"/>
      <c r="N12" s="1100"/>
      <c r="O12" s="1100"/>
      <c r="P12" s="1100"/>
      <c r="Q12" s="1100"/>
      <c r="R12" s="1100"/>
      <c r="S12" s="1100"/>
      <c r="T12" s="1100"/>
      <c r="U12" s="1100"/>
      <c r="V12" s="1100"/>
      <c r="W12" s="1100"/>
      <c r="X12" s="1100"/>
      <c r="Y12" s="1100"/>
      <c r="Z12" s="1100"/>
      <c r="AA12" s="1100"/>
      <c r="AB12" s="1100"/>
      <c r="AC12" s="1100"/>
      <c r="AD12" s="1100"/>
      <c r="AE12" s="1100"/>
      <c r="AF12" s="1100"/>
      <c r="AG12" s="1101"/>
    </row>
    <row r="13" spans="1:33" ht="24" customHeight="1" x14ac:dyDescent="0.15">
      <c r="B13" s="1102" t="s">
        <v>330</v>
      </c>
      <c r="C13" s="1103"/>
      <c r="D13" s="1103"/>
      <c r="E13" s="1103"/>
      <c r="F13" s="1104">
        <f>申請書!B21</f>
        <v>0</v>
      </c>
      <c r="G13" s="1105"/>
      <c r="H13" s="1105"/>
      <c r="I13" s="1105"/>
      <c r="J13" s="1105"/>
      <c r="K13" s="1105"/>
      <c r="L13" s="1105"/>
      <c r="M13" s="1105"/>
      <c r="N13" s="1105"/>
      <c r="O13" s="1105"/>
      <c r="P13" s="1105"/>
      <c r="Q13" s="1105"/>
      <c r="R13" s="1105"/>
      <c r="S13" s="1105"/>
      <c r="T13" s="1105"/>
      <c r="U13" s="1105"/>
      <c r="V13" s="1105"/>
      <c r="W13" s="1105"/>
      <c r="X13" s="1105"/>
      <c r="Y13" s="1105"/>
      <c r="Z13" s="1105"/>
      <c r="AA13" s="1105"/>
      <c r="AB13" s="1105"/>
      <c r="AC13" s="1105"/>
      <c r="AD13" s="1105"/>
      <c r="AE13" s="1105"/>
      <c r="AF13" s="1105"/>
      <c r="AG13" s="1106"/>
    </row>
    <row r="14" spans="1:33" ht="18.95" customHeight="1" x14ac:dyDescent="0.15">
      <c r="B14" s="1107" t="s">
        <v>331</v>
      </c>
      <c r="C14" s="1108"/>
      <c r="D14" s="1108"/>
      <c r="E14" s="1108"/>
      <c r="F14" s="1110" t="str">
        <f>IF(実施4!B15="","",実施4!B15)</f>
        <v/>
      </c>
      <c r="G14" s="1111"/>
      <c r="H14" s="1111"/>
      <c r="I14" s="1111"/>
      <c r="J14" s="1111"/>
      <c r="K14" s="1111"/>
      <c r="L14" s="1111"/>
      <c r="M14" s="1111"/>
      <c r="N14" s="1111"/>
      <c r="O14" s="1111"/>
      <c r="P14" s="1111"/>
      <c r="Q14" s="1111"/>
      <c r="R14" s="1111"/>
      <c r="S14" s="1111"/>
      <c r="T14" s="1111"/>
      <c r="U14" s="1111"/>
      <c r="V14" s="1111"/>
      <c r="W14" s="1111"/>
      <c r="X14" s="1111"/>
      <c r="Y14" s="1111"/>
      <c r="Z14" s="1111"/>
      <c r="AA14" s="1111"/>
      <c r="AB14" s="1111"/>
      <c r="AC14" s="1111"/>
      <c r="AD14" s="1111"/>
      <c r="AE14" s="1111"/>
      <c r="AF14" s="1111"/>
      <c r="AG14" s="1112"/>
    </row>
    <row r="15" spans="1:33" ht="18.95" customHeight="1" x14ac:dyDescent="0.15">
      <c r="B15" s="1109"/>
      <c r="C15" s="1092"/>
      <c r="D15" s="1092"/>
      <c r="E15" s="1092"/>
      <c r="F15" s="1113"/>
      <c r="G15" s="1114"/>
      <c r="H15" s="1114"/>
      <c r="I15" s="1114"/>
      <c r="J15" s="1114"/>
      <c r="K15" s="1114"/>
      <c r="L15" s="1114"/>
      <c r="M15" s="1114"/>
      <c r="N15" s="1114"/>
      <c r="O15" s="1114"/>
      <c r="P15" s="1114"/>
      <c r="Q15" s="1114"/>
      <c r="R15" s="1114"/>
      <c r="S15" s="1114"/>
      <c r="T15" s="1114"/>
      <c r="U15" s="1114"/>
      <c r="V15" s="1114"/>
      <c r="W15" s="1114"/>
      <c r="X15" s="1114"/>
      <c r="Y15" s="1114"/>
      <c r="Z15" s="1114"/>
      <c r="AA15" s="1114"/>
      <c r="AB15" s="1114"/>
      <c r="AC15" s="1114"/>
      <c r="AD15" s="1114"/>
      <c r="AE15" s="1114"/>
      <c r="AF15" s="1114"/>
      <c r="AG15" s="1115"/>
    </row>
    <row r="16" spans="1:33" ht="18.95" customHeight="1" x14ac:dyDescent="0.15">
      <c r="B16" s="1109"/>
      <c r="C16" s="1092"/>
      <c r="D16" s="1092"/>
      <c r="E16" s="1092"/>
      <c r="F16" s="1113"/>
      <c r="G16" s="1114"/>
      <c r="H16" s="1114"/>
      <c r="I16" s="1114"/>
      <c r="J16" s="1114"/>
      <c r="K16" s="1114"/>
      <c r="L16" s="1114"/>
      <c r="M16" s="1114"/>
      <c r="N16" s="1114"/>
      <c r="O16" s="1114"/>
      <c r="P16" s="1114"/>
      <c r="Q16" s="1114"/>
      <c r="R16" s="1114"/>
      <c r="S16" s="1114"/>
      <c r="T16" s="1114"/>
      <c r="U16" s="1114"/>
      <c r="V16" s="1114"/>
      <c r="W16" s="1114"/>
      <c r="X16" s="1114"/>
      <c r="Y16" s="1114"/>
      <c r="Z16" s="1114"/>
      <c r="AA16" s="1114"/>
      <c r="AB16" s="1114"/>
      <c r="AC16" s="1114"/>
      <c r="AD16" s="1114"/>
      <c r="AE16" s="1114"/>
      <c r="AF16" s="1114"/>
      <c r="AG16" s="1115"/>
    </row>
    <row r="17" spans="1:33" ht="18.95" customHeight="1" x14ac:dyDescent="0.15">
      <c r="B17" s="1071"/>
      <c r="C17" s="1072"/>
      <c r="D17" s="1072"/>
      <c r="E17" s="1072"/>
      <c r="F17" s="1116"/>
      <c r="G17" s="1117"/>
      <c r="H17" s="1117"/>
      <c r="I17" s="1117"/>
      <c r="J17" s="1117"/>
      <c r="K17" s="1117"/>
      <c r="L17" s="1117"/>
      <c r="M17" s="1117"/>
      <c r="N17" s="1117"/>
      <c r="O17" s="1117"/>
      <c r="P17" s="1117"/>
      <c r="Q17" s="1117"/>
      <c r="R17" s="1117"/>
      <c r="S17" s="1117"/>
      <c r="T17" s="1117"/>
      <c r="U17" s="1117"/>
      <c r="V17" s="1117"/>
      <c r="W17" s="1117"/>
      <c r="X17" s="1117"/>
      <c r="Y17" s="1117"/>
      <c r="Z17" s="1117"/>
      <c r="AA17" s="1117"/>
      <c r="AB17" s="1117"/>
      <c r="AC17" s="1117"/>
      <c r="AD17" s="1117"/>
      <c r="AE17" s="1117"/>
      <c r="AF17" s="1117"/>
      <c r="AG17" s="1118"/>
    </row>
    <row r="18" spans="1:33" ht="24" customHeight="1" x14ac:dyDescent="0.15">
      <c r="B18" s="1071" t="s">
        <v>332</v>
      </c>
      <c r="C18" s="1072"/>
      <c r="D18" s="1072"/>
      <c r="E18" s="1072"/>
      <c r="F18" s="1073"/>
      <c r="G18" s="1074"/>
      <c r="H18" s="1074"/>
      <c r="I18" s="1074"/>
      <c r="J18" s="1074"/>
      <c r="K18" s="1074"/>
      <c r="L18" s="1074"/>
      <c r="M18" s="1074"/>
      <c r="N18" s="1074"/>
      <c r="O18" s="1074"/>
      <c r="P18" s="1074"/>
      <c r="Q18" s="1074"/>
      <c r="R18" s="1074"/>
      <c r="S18" s="1074"/>
      <c r="T18" s="1074"/>
      <c r="U18" s="1074"/>
      <c r="V18" s="1074"/>
      <c r="W18" s="1074"/>
      <c r="X18" s="1074"/>
      <c r="Y18" s="1074"/>
      <c r="Z18" s="1074"/>
      <c r="AA18" s="1074"/>
      <c r="AB18" s="1074"/>
      <c r="AC18" s="1074"/>
      <c r="AD18" s="1074"/>
      <c r="AE18" s="1074"/>
      <c r="AF18" s="1074"/>
      <c r="AG18" s="1075"/>
    </row>
    <row r="19" spans="1:33" ht="18" customHeight="1" x14ac:dyDescent="0.15">
      <c r="B19" s="1076" t="s">
        <v>675</v>
      </c>
      <c r="C19" s="1077"/>
      <c r="D19" s="1077"/>
      <c r="E19" s="1077"/>
      <c r="F19" s="1077"/>
      <c r="G19" s="1077"/>
      <c r="H19" s="1077"/>
      <c r="I19" s="1077"/>
      <c r="J19" s="1077"/>
      <c r="K19" s="1077"/>
      <c r="L19" s="1077"/>
      <c r="M19" s="1077"/>
      <c r="N19" s="1077"/>
      <c r="O19" s="1077"/>
      <c r="P19" s="1077"/>
      <c r="Q19" s="1077"/>
      <c r="R19" s="1077"/>
      <c r="S19" s="1077"/>
      <c r="T19" s="1077"/>
      <c r="U19" s="1077"/>
      <c r="V19" s="1077"/>
      <c r="W19" s="1077"/>
      <c r="X19" s="1077"/>
      <c r="Y19" s="1077"/>
      <c r="Z19" s="1077"/>
      <c r="AA19" s="1077"/>
      <c r="AB19" s="1077"/>
      <c r="AC19" s="1077"/>
      <c r="AD19" s="1077"/>
      <c r="AE19" s="1077"/>
      <c r="AF19" s="1077"/>
      <c r="AG19" s="1078"/>
    </row>
    <row r="20" spans="1:33" ht="15.75" customHeight="1" x14ac:dyDescent="0.15">
      <c r="B20" s="1079"/>
      <c r="C20" s="1080" t="s">
        <v>650</v>
      </c>
      <c r="D20" s="1081"/>
      <c r="E20" s="1081"/>
      <c r="F20" s="1081"/>
      <c r="G20" s="1081"/>
      <c r="H20" s="1081"/>
      <c r="I20" s="1081"/>
      <c r="J20" s="1081"/>
      <c r="K20" s="1082"/>
      <c r="L20" s="1083" t="s">
        <v>324</v>
      </c>
      <c r="M20" s="1085" t="s">
        <v>649</v>
      </c>
      <c r="N20" s="1086"/>
      <c r="O20" s="1086"/>
      <c r="P20" s="1086"/>
      <c r="Q20" s="1086"/>
      <c r="R20" s="1086"/>
      <c r="S20" s="1086"/>
      <c r="T20" s="1086"/>
      <c r="U20" s="1086"/>
      <c r="V20" s="1086"/>
      <c r="W20" s="1087"/>
      <c r="X20" s="1088" t="s">
        <v>333</v>
      </c>
      <c r="Y20" s="1089"/>
      <c r="Z20" s="1089"/>
      <c r="AA20" s="1089"/>
      <c r="AB20" s="1089"/>
      <c r="AC20" s="1089"/>
      <c r="AD20" s="1089"/>
      <c r="AE20" s="1089"/>
      <c r="AF20" s="1089"/>
      <c r="AG20" s="1090"/>
    </row>
    <row r="21" spans="1:33" ht="15" customHeight="1" x14ac:dyDescent="0.15">
      <c r="B21" s="1079"/>
      <c r="C21" s="1091" t="s">
        <v>334</v>
      </c>
      <c r="D21" s="1092"/>
      <c r="E21" s="1092"/>
      <c r="F21" s="1092"/>
      <c r="G21" s="1092"/>
      <c r="H21" s="1092"/>
      <c r="I21" s="1092"/>
      <c r="J21" s="1092"/>
      <c r="K21" s="1093"/>
      <c r="L21" s="1084"/>
      <c r="M21" s="1091" t="s">
        <v>335</v>
      </c>
      <c r="N21" s="1092"/>
      <c r="O21" s="1092"/>
      <c r="P21" s="1092"/>
      <c r="Q21" s="1092"/>
      <c r="R21" s="1092"/>
      <c r="S21" s="1092"/>
      <c r="T21" s="1092"/>
      <c r="U21" s="1092"/>
      <c r="V21" s="1092"/>
      <c r="W21" s="1093"/>
      <c r="X21" s="1094" t="s">
        <v>336</v>
      </c>
      <c r="Y21" s="1095"/>
      <c r="Z21" s="1095"/>
      <c r="AA21" s="1095"/>
      <c r="AB21" s="1095"/>
      <c r="AC21" s="1095"/>
      <c r="AD21" s="1095"/>
      <c r="AE21" s="1095"/>
      <c r="AF21" s="1095"/>
      <c r="AG21" s="1096"/>
    </row>
    <row r="22" spans="1:33" ht="15" customHeight="1" thickBot="1" x14ac:dyDescent="0.2">
      <c r="B22" s="1079"/>
      <c r="C22" s="1097" t="s">
        <v>337</v>
      </c>
      <c r="D22" s="1095"/>
      <c r="E22" s="1095"/>
      <c r="F22" s="1095"/>
      <c r="G22" s="1095"/>
      <c r="H22" s="1095"/>
      <c r="I22" s="1095"/>
      <c r="J22" s="1095"/>
      <c r="K22" s="1098"/>
      <c r="L22" s="1084"/>
      <c r="M22" s="1091" t="s">
        <v>337</v>
      </c>
      <c r="N22" s="1092"/>
      <c r="O22" s="1092"/>
      <c r="P22" s="1092"/>
      <c r="Q22" s="1092"/>
      <c r="R22" s="1092"/>
      <c r="S22" s="1092"/>
      <c r="T22" s="1092"/>
      <c r="U22" s="1092"/>
      <c r="V22" s="1092"/>
      <c r="W22" s="1093"/>
      <c r="X22" s="1094" t="s">
        <v>338</v>
      </c>
      <c r="Y22" s="1095"/>
      <c r="Z22" s="1095"/>
      <c r="AA22" s="1095"/>
      <c r="AB22" s="1095"/>
      <c r="AC22" s="1095"/>
      <c r="AD22" s="1095"/>
      <c r="AE22" s="1095"/>
      <c r="AF22" s="1095"/>
      <c r="AG22" s="1096"/>
    </row>
    <row r="23" spans="1:33" ht="15.75" customHeight="1" thickTop="1" thickBot="1" x14ac:dyDescent="0.2">
      <c r="B23" s="1042" t="s">
        <v>339</v>
      </c>
      <c r="C23" s="1045"/>
      <c r="D23" s="1046"/>
      <c r="E23" s="1046"/>
      <c r="F23" s="1046"/>
      <c r="G23" s="1046"/>
      <c r="H23" s="1046"/>
      <c r="I23" s="1046"/>
      <c r="J23" s="1046"/>
      <c r="K23" s="1047"/>
      <c r="L23" s="1068" t="s">
        <v>326</v>
      </c>
      <c r="M23" s="1069"/>
      <c r="N23" s="1069"/>
      <c r="O23" s="1069"/>
      <c r="P23" s="1069"/>
      <c r="Q23" s="1069"/>
      <c r="R23" s="1069"/>
      <c r="S23" s="1069"/>
      <c r="T23" s="1069"/>
      <c r="U23" s="1069"/>
      <c r="V23" s="1069"/>
      <c r="W23" s="1070"/>
      <c r="X23" s="323"/>
      <c r="Y23" s="1037" t="s">
        <v>481</v>
      </c>
      <c r="Z23" s="1037"/>
      <c r="AA23" s="1037"/>
      <c r="AB23" s="1037"/>
      <c r="AC23" s="323"/>
      <c r="AD23" s="1038" t="s">
        <v>479</v>
      </c>
      <c r="AE23" s="1038"/>
      <c r="AF23" s="1038"/>
      <c r="AG23" s="1039"/>
    </row>
    <row r="24" spans="1:33" ht="15.75" customHeight="1" thickTop="1" thickBot="1" x14ac:dyDescent="0.2">
      <c r="B24" s="1043"/>
      <c r="C24" s="1048"/>
      <c r="D24" s="1049"/>
      <c r="E24" s="1049"/>
      <c r="F24" s="1049"/>
      <c r="G24" s="1049"/>
      <c r="H24" s="1049"/>
      <c r="I24" s="1049"/>
      <c r="J24" s="1049"/>
      <c r="K24" s="937"/>
      <c r="L24" s="1051"/>
      <c r="M24" s="1055"/>
      <c r="N24" s="1055"/>
      <c r="O24" s="1055"/>
      <c r="P24" s="1055"/>
      <c r="Q24" s="1055"/>
      <c r="R24" s="1055"/>
      <c r="S24" s="1055"/>
      <c r="T24" s="1055"/>
      <c r="U24" s="1055"/>
      <c r="V24" s="1055"/>
      <c r="W24" s="1056"/>
      <c r="X24" s="323"/>
      <c r="Y24" s="1022" t="s">
        <v>482</v>
      </c>
      <c r="Z24" s="1022"/>
      <c r="AA24" s="1022"/>
      <c r="AB24" s="1022"/>
      <c r="AC24" s="323"/>
      <c r="AD24" s="1022" t="s">
        <v>480</v>
      </c>
      <c r="AE24" s="1022"/>
      <c r="AF24" s="1022"/>
      <c r="AG24" s="1025"/>
    </row>
    <row r="25" spans="1:33" ht="15.75" customHeight="1" thickTop="1" thickBot="1" x14ac:dyDescent="0.2">
      <c r="B25" s="1043"/>
      <c r="C25" s="1048"/>
      <c r="D25" s="1049"/>
      <c r="E25" s="1049"/>
      <c r="F25" s="1049"/>
      <c r="G25" s="1049"/>
      <c r="H25" s="1049"/>
      <c r="I25" s="1049"/>
      <c r="J25" s="1049"/>
      <c r="K25" s="937"/>
      <c r="L25" s="1051"/>
      <c r="M25" s="1055"/>
      <c r="N25" s="1055"/>
      <c r="O25" s="1055"/>
      <c r="P25" s="1055"/>
      <c r="Q25" s="1055"/>
      <c r="R25" s="1055"/>
      <c r="S25" s="1055"/>
      <c r="T25" s="1055"/>
      <c r="U25" s="1055"/>
      <c r="V25" s="1055"/>
      <c r="W25" s="1056"/>
      <c r="X25" s="323"/>
      <c r="Y25" s="1022" t="s">
        <v>478</v>
      </c>
      <c r="Z25" s="1022"/>
      <c r="AA25" s="1022"/>
      <c r="AB25" s="1022"/>
      <c r="AC25" s="301"/>
      <c r="AD25" s="301"/>
      <c r="AE25" s="417"/>
      <c r="AF25" s="417"/>
      <c r="AG25" s="418"/>
    </row>
    <row r="26" spans="1:33" ht="15.75" customHeight="1" thickTop="1" thickBot="1" x14ac:dyDescent="0.2">
      <c r="B26" s="1043"/>
      <c r="C26" s="1048"/>
      <c r="D26" s="1049"/>
      <c r="E26" s="1049"/>
      <c r="F26" s="1049"/>
      <c r="G26" s="1049"/>
      <c r="H26" s="1049"/>
      <c r="I26" s="1049"/>
      <c r="J26" s="1049"/>
      <c r="K26" s="937"/>
      <c r="L26" s="1052"/>
      <c r="M26" s="1057"/>
      <c r="N26" s="1057"/>
      <c r="O26" s="1057"/>
      <c r="P26" s="1057"/>
      <c r="Q26" s="1057"/>
      <c r="R26" s="1057"/>
      <c r="S26" s="1057"/>
      <c r="T26" s="1057"/>
      <c r="U26" s="1057"/>
      <c r="V26" s="1057"/>
      <c r="W26" s="1058"/>
      <c r="X26" s="323"/>
      <c r="Y26" s="1026" t="s">
        <v>471</v>
      </c>
      <c r="Z26" s="1026"/>
      <c r="AA26" s="1026"/>
      <c r="AB26" s="1027" t="s">
        <v>750</v>
      </c>
      <c r="AC26" s="1027"/>
      <c r="AD26" s="1027"/>
      <c r="AE26" s="1027"/>
      <c r="AF26" s="1027"/>
      <c r="AG26" s="1028"/>
    </row>
    <row r="27" spans="1:33" ht="15.75" customHeight="1" thickTop="1" thickBot="1" x14ac:dyDescent="0.2">
      <c r="B27" s="1043"/>
      <c r="C27" s="1048"/>
      <c r="D27" s="1049"/>
      <c r="E27" s="1049"/>
      <c r="F27" s="1049"/>
      <c r="G27" s="1049"/>
      <c r="H27" s="1049"/>
      <c r="I27" s="1049"/>
      <c r="J27" s="1049"/>
      <c r="K27" s="937"/>
      <c r="L27" s="1059" t="s">
        <v>327</v>
      </c>
      <c r="M27" s="1064"/>
      <c r="N27" s="1064"/>
      <c r="O27" s="1064"/>
      <c r="P27" s="1064"/>
      <c r="Q27" s="1064"/>
      <c r="R27" s="1064"/>
      <c r="S27" s="1064"/>
      <c r="T27" s="1064"/>
      <c r="U27" s="1064"/>
      <c r="V27" s="1064"/>
      <c r="W27" s="1065"/>
      <c r="X27" s="323"/>
      <c r="Y27" s="1029" t="s">
        <v>481</v>
      </c>
      <c r="Z27" s="1029"/>
      <c r="AA27" s="1029"/>
      <c r="AB27" s="1030"/>
      <c r="AC27" s="323"/>
      <c r="AD27" s="1031" t="s">
        <v>479</v>
      </c>
      <c r="AE27" s="1032"/>
      <c r="AF27" s="1032"/>
      <c r="AG27" s="1033"/>
    </row>
    <row r="28" spans="1:33" ht="15.75" customHeight="1" thickTop="1" thickBot="1" x14ac:dyDescent="0.2">
      <c r="B28" s="1043"/>
      <c r="C28" s="1048"/>
      <c r="D28" s="1049"/>
      <c r="E28" s="1049"/>
      <c r="F28" s="1049"/>
      <c r="G28" s="1049"/>
      <c r="H28" s="1049"/>
      <c r="I28" s="1049"/>
      <c r="J28" s="1049"/>
      <c r="K28" s="937"/>
      <c r="L28" s="1051"/>
      <c r="M28" s="1055"/>
      <c r="N28" s="1055"/>
      <c r="O28" s="1055"/>
      <c r="P28" s="1055"/>
      <c r="Q28" s="1055"/>
      <c r="R28" s="1055"/>
      <c r="S28" s="1055"/>
      <c r="T28" s="1055"/>
      <c r="U28" s="1055"/>
      <c r="V28" s="1055"/>
      <c r="W28" s="1056"/>
      <c r="X28" s="323"/>
      <c r="Y28" s="1022" t="s">
        <v>482</v>
      </c>
      <c r="Z28" s="1022"/>
      <c r="AA28" s="1022"/>
      <c r="AB28" s="1023"/>
      <c r="AC28" s="323"/>
      <c r="AD28" s="1024" t="s">
        <v>480</v>
      </c>
      <c r="AE28" s="1022"/>
      <c r="AF28" s="1022"/>
      <c r="AG28" s="1025"/>
    </row>
    <row r="29" spans="1:33" ht="15.75" customHeight="1" thickTop="1" thickBot="1" x14ac:dyDescent="0.2">
      <c r="A29" s="216"/>
      <c r="B29" s="1043"/>
      <c r="C29" s="1048"/>
      <c r="D29" s="1049"/>
      <c r="E29" s="1049"/>
      <c r="F29" s="1049"/>
      <c r="G29" s="1049"/>
      <c r="H29" s="1049"/>
      <c r="I29" s="1049"/>
      <c r="J29" s="1049"/>
      <c r="K29" s="937"/>
      <c r="L29" s="1051"/>
      <c r="M29" s="1055"/>
      <c r="N29" s="1055"/>
      <c r="O29" s="1055"/>
      <c r="P29" s="1055"/>
      <c r="Q29" s="1055"/>
      <c r="R29" s="1055"/>
      <c r="S29" s="1055"/>
      <c r="T29" s="1055"/>
      <c r="U29" s="1055"/>
      <c r="V29" s="1055"/>
      <c r="W29" s="1056"/>
      <c r="X29" s="323"/>
      <c r="Y29" s="1022" t="s">
        <v>478</v>
      </c>
      <c r="Z29" s="1022"/>
      <c r="AA29" s="1022"/>
      <c r="AB29" s="1022"/>
      <c r="AC29" s="301"/>
      <c r="AD29" s="301"/>
      <c r="AE29" s="417"/>
      <c r="AF29" s="417"/>
      <c r="AG29" s="418"/>
    </row>
    <row r="30" spans="1:33" ht="15.75" customHeight="1" thickTop="1" thickBot="1" x14ac:dyDescent="0.2">
      <c r="A30" s="216"/>
      <c r="B30" s="1043"/>
      <c r="C30" s="1048"/>
      <c r="D30" s="1049"/>
      <c r="E30" s="1049"/>
      <c r="F30" s="1049"/>
      <c r="G30" s="1049"/>
      <c r="H30" s="1049"/>
      <c r="I30" s="1049"/>
      <c r="J30" s="1049"/>
      <c r="K30" s="937"/>
      <c r="L30" s="1052"/>
      <c r="M30" s="1057"/>
      <c r="N30" s="1057"/>
      <c r="O30" s="1057"/>
      <c r="P30" s="1057"/>
      <c r="Q30" s="1057"/>
      <c r="R30" s="1057"/>
      <c r="S30" s="1057"/>
      <c r="T30" s="1057"/>
      <c r="U30" s="1057"/>
      <c r="V30" s="1057"/>
      <c r="W30" s="1058"/>
      <c r="X30" s="323"/>
      <c r="Y30" s="1026" t="s">
        <v>471</v>
      </c>
      <c r="Z30" s="1026"/>
      <c r="AA30" s="1026"/>
      <c r="AB30" s="1027" t="s">
        <v>750</v>
      </c>
      <c r="AC30" s="1027"/>
      <c r="AD30" s="1027"/>
      <c r="AE30" s="1027"/>
      <c r="AF30" s="1027"/>
      <c r="AG30" s="1028"/>
    </row>
    <row r="31" spans="1:33" ht="15.75" customHeight="1" thickTop="1" thickBot="1" x14ac:dyDescent="0.2">
      <c r="B31" s="1043"/>
      <c r="C31" s="1048"/>
      <c r="D31" s="1049"/>
      <c r="E31" s="1049"/>
      <c r="F31" s="1049"/>
      <c r="G31" s="1049"/>
      <c r="H31" s="1049"/>
      <c r="I31" s="1049"/>
      <c r="J31" s="1049"/>
      <c r="K31" s="937"/>
      <c r="L31" s="1059" t="s">
        <v>328</v>
      </c>
      <c r="M31" s="1064"/>
      <c r="N31" s="1064"/>
      <c r="O31" s="1064"/>
      <c r="P31" s="1064"/>
      <c r="Q31" s="1064"/>
      <c r="R31" s="1064"/>
      <c r="S31" s="1064"/>
      <c r="T31" s="1064"/>
      <c r="U31" s="1064"/>
      <c r="V31" s="1064"/>
      <c r="W31" s="1065"/>
      <c r="X31" s="323"/>
      <c r="Y31" s="1029" t="s">
        <v>481</v>
      </c>
      <c r="Z31" s="1029"/>
      <c r="AA31" s="1029"/>
      <c r="AB31" s="1030"/>
      <c r="AC31" s="323"/>
      <c r="AD31" s="1031" t="s">
        <v>479</v>
      </c>
      <c r="AE31" s="1032"/>
      <c r="AF31" s="1032"/>
      <c r="AG31" s="1033"/>
    </row>
    <row r="32" spans="1:33" ht="15.75" customHeight="1" thickTop="1" thickBot="1" x14ac:dyDescent="0.2">
      <c r="B32" s="1043"/>
      <c r="C32" s="1048"/>
      <c r="D32" s="1049"/>
      <c r="E32" s="1049"/>
      <c r="F32" s="1049"/>
      <c r="G32" s="1049"/>
      <c r="H32" s="1049"/>
      <c r="I32" s="1049"/>
      <c r="J32" s="1049"/>
      <c r="K32" s="937"/>
      <c r="L32" s="1051"/>
      <c r="M32" s="1055"/>
      <c r="N32" s="1055"/>
      <c r="O32" s="1055"/>
      <c r="P32" s="1055"/>
      <c r="Q32" s="1055"/>
      <c r="R32" s="1055"/>
      <c r="S32" s="1055"/>
      <c r="T32" s="1055"/>
      <c r="U32" s="1055"/>
      <c r="V32" s="1055"/>
      <c r="W32" s="1056"/>
      <c r="X32" s="323"/>
      <c r="Y32" s="1022" t="s">
        <v>482</v>
      </c>
      <c r="Z32" s="1022"/>
      <c r="AA32" s="1022"/>
      <c r="AB32" s="1023"/>
      <c r="AC32" s="323"/>
      <c r="AD32" s="1024" t="s">
        <v>480</v>
      </c>
      <c r="AE32" s="1022"/>
      <c r="AF32" s="1022"/>
      <c r="AG32" s="1025"/>
    </row>
    <row r="33" spans="1:33" ht="15.75" customHeight="1" thickTop="1" thickBot="1" x14ac:dyDescent="0.2">
      <c r="B33" s="1043"/>
      <c r="C33" s="1048"/>
      <c r="D33" s="1049"/>
      <c r="E33" s="1049"/>
      <c r="F33" s="1049"/>
      <c r="G33" s="1049"/>
      <c r="H33" s="1049"/>
      <c r="I33" s="1049"/>
      <c r="J33" s="1049"/>
      <c r="K33" s="937"/>
      <c r="L33" s="1051"/>
      <c r="M33" s="1055"/>
      <c r="N33" s="1055"/>
      <c r="O33" s="1055"/>
      <c r="P33" s="1055"/>
      <c r="Q33" s="1055"/>
      <c r="R33" s="1055"/>
      <c r="S33" s="1055"/>
      <c r="T33" s="1055"/>
      <c r="U33" s="1055"/>
      <c r="V33" s="1055"/>
      <c r="W33" s="1056"/>
      <c r="X33" s="323"/>
      <c r="Y33" s="1022" t="s">
        <v>478</v>
      </c>
      <c r="Z33" s="1022"/>
      <c r="AA33" s="1022"/>
      <c r="AB33" s="1022"/>
      <c r="AC33" s="301"/>
      <c r="AD33" s="301"/>
      <c r="AE33" s="417"/>
      <c r="AF33" s="417"/>
      <c r="AG33" s="418"/>
    </row>
    <row r="34" spans="1:33" ht="15.75" customHeight="1" thickTop="1" thickBot="1" x14ac:dyDescent="0.2">
      <c r="B34" s="1044"/>
      <c r="C34" s="1060"/>
      <c r="D34" s="1061"/>
      <c r="E34" s="1061"/>
      <c r="F34" s="1061"/>
      <c r="G34" s="1061"/>
      <c r="H34" s="1061"/>
      <c r="I34" s="1061"/>
      <c r="J34" s="1061"/>
      <c r="K34" s="1062"/>
      <c r="L34" s="1063"/>
      <c r="M34" s="1066"/>
      <c r="N34" s="1066"/>
      <c r="O34" s="1066"/>
      <c r="P34" s="1066"/>
      <c r="Q34" s="1066"/>
      <c r="R34" s="1066"/>
      <c r="S34" s="1066"/>
      <c r="T34" s="1066"/>
      <c r="U34" s="1066"/>
      <c r="V34" s="1066"/>
      <c r="W34" s="1067"/>
      <c r="X34" s="323"/>
      <c r="Y34" s="1034" t="s">
        <v>471</v>
      </c>
      <c r="Z34" s="1034"/>
      <c r="AA34" s="1034"/>
      <c r="AB34" s="1027" t="s">
        <v>750</v>
      </c>
      <c r="AC34" s="1027"/>
      <c r="AD34" s="1027"/>
      <c r="AE34" s="1027"/>
      <c r="AF34" s="1027"/>
      <c r="AG34" s="1028"/>
    </row>
    <row r="35" spans="1:33" ht="15.75" customHeight="1" thickTop="1" thickBot="1" x14ac:dyDescent="0.2">
      <c r="B35" s="1042" t="s">
        <v>340</v>
      </c>
      <c r="C35" s="1045"/>
      <c r="D35" s="1046"/>
      <c r="E35" s="1046"/>
      <c r="F35" s="1046"/>
      <c r="G35" s="1046"/>
      <c r="H35" s="1046"/>
      <c r="I35" s="1046"/>
      <c r="J35" s="1046"/>
      <c r="K35" s="1047"/>
      <c r="L35" s="1050" t="s">
        <v>341</v>
      </c>
      <c r="M35" s="1053"/>
      <c r="N35" s="1053"/>
      <c r="O35" s="1053"/>
      <c r="P35" s="1053"/>
      <c r="Q35" s="1053"/>
      <c r="R35" s="1053"/>
      <c r="S35" s="1053"/>
      <c r="T35" s="1053"/>
      <c r="U35" s="1053"/>
      <c r="V35" s="1053"/>
      <c r="W35" s="1054"/>
      <c r="X35" s="323"/>
      <c r="Y35" s="1037" t="s">
        <v>481</v>
      </c>
      <c r="Z35" s="1037"/>
      <c r="AA35" s="1037"/>
      <c r="AB35" s="1040"/>
      <c r="AC35" s="323"/>
      <c r="AD35" s="1041" t="s">
        <v>479</v>
      </c>
      <c r="AE35" s="1038"/>
      <c r="AF35" s="1038"/>
      <c r="AG35" s="1039"/>
    </row>
    <row r="36" spans="1:33" ht="15.75" customHeight="1" thickTop="1" thickBot="1" x14ac:dyDescent="0.2">
      <c r="B36" s="1043"/>
      <c r="C36" s="985"/>
      <c r="D36" s="986"/>
      <c r="E36" s="986"/>
      <c r="F36" s="986"/>
      <c r="G36" s="986"/>
      <c r="H36" s="986"/>
      <c r="I36" s="986"/>
      <c r="J36" s="986"/>
      <c r="K36" s="944"/>
      <c r="L36" s="1051"/>
      <c r="M36" s="1055"/>
      <c r="N36" s="1055"/>
      <c r="O36" s="1055"/>
      <c r="P36" s="1055"/>
      <c r="Q36" s="1055"/>
      <c r="R36" s="1055"/>
      <c r="S36" s="1055"/>
      <c r="T36" s="1055"/>
      <c r="U36" s="1055"/>
      <c r="V36" s="1055"/>
      <c r="W36" s="1056"/>
      <c r="X36" s="323"/>
      <c r="Y36" s="1022" t="s">
        <v>482</v>
      </c>
      <c r="Z36" s="1022"/>
      <c r="AA36" s="1022"/>
      <c r="AB36" s="1023"/>
      <c r="AC36" s="323"/>
      <c r="AD36" s="1024" t="s">
        <v>480</v>
      </c>
      <c r="AE36" s="1022"/>
      <c r="AF36" s="1022"/>
      <c r="AG36" s="1025"/>
    </row>
    <row r="37" spans="1:33" ht="15.75" customHeight="1" thickTop="1" thickBot="1" x14ac:dyDescent="0.2">
      <c r="B37" s="1043"/>
      <c r="C37" s="1048"/>
      <c r="D37" s="1049"/>
      <c r="E37" s="1049"/>
      <c r="F37" s="1049"/>
      <c r="G37" s="1049"/>
      <c r="H37" s="1049"/>
      <c r="I37" s="1049"/>
      <c r="J37" s="1049"/>
      <c r="K37" s="937"/>
      <c r="L37" s="1051"/>
      <c r="M37" s="1055"/>
      <c r="N37" s="1055"/>
      <c r="O37" s="1055"/>
      <c r="P37" s="1055"/>
      <c r="Q37" s="1055"/>
      <c r="R37" s="1055"/>
      <c r="S37" s="1055"/>
      <c r="T37" s="1055"/>
      <c r="U37" s="1055"/>
      <c r="V37" s="1055"/>
      <c r="W37" s="1056"/>
      <c r="X37" s="323"/>
      <c r="Y37" s="1022" t="s">
        <v>478</v>
      </c>
      <c r="Z37" s="1022"/>
      <c r="AA37" s="1022"/>
      <c r="AB37" s="1022"/>
      <c r="AC37" s="301"/>
      <c r="AD37" s="301"/>
      <c r="AE37" s="417"/>
      <c r="AF37" s="417"/>
      <c r="AG37" s="418"/>
    </row>
    <row r="38" spans="1:33" s="216" customFormat="1" ht="15.75" customHeight="1" thickTop="1" thickBot="1" x14ac:dyDescent="0.2">
      <c r="A38" s="201"/>
      <c r="B38" s="1043"/>
      <c r="C38" s="1048"/>
      <c r="D38" s="1049"/>
      <c r="E38" s="1049"/>
      <c r="F38" s="1049"/>
      <c r="G38" s="1049"/>
      <c r="H38" s="1049"/>
      <c r="I38" s="1049"/>
      <c r="J38" s="1049"/>
      <c r="K38" s="937"/>
      <c r="L38" s="1052"/>
      <c r="M38" s="1057"/>
      <c r="N38" s="1057"/>
      <c r="O38" s="1057"/>
      <c r="P38" s="1057"/>
      <c r="Q38" s="1057"/>
      <c r="R38" s="1057"/>
      <c r="S38" s="1057"/>
      <c r="T38" s="1057"/>
      <c r="U38" s="1057"/>
      <c r="V38" s="1057"/>
      <c r="W38" s="1058"/>
      <c r="X38" s="323"/>
      <c r="Y38" s="1026" t="s">
        <v>471</v>
      </c>
      <c r="Z38" s="1026"/>
      <c r="AA38" s="1026"/>
      <c r="AB38" s="1027" t="s">
        <v>750</v>
      </c>
      <c r="AC38" s="1027"/>
      <c r="AD38" s="1027"/>
      <c r="AE38" s="1027"/>
      <c r="AF38" s="1027"/>
      <c r="AG38" s="1028"/>
    </row>
    <row r="39" spans="1:33" ht="15.75" customHeight="1" thickTop="1" thickBot="1" x14ac:dyDescent="0.2">
      <c r="B39" s="1043"/>
      <c r="C39" s="1048"/>
      <c r="D39" s="1049"/>
      <c r="E39" s="1049"/>
      <c r="F39" s="1049"/>
      <c r="G39" s="1049"/>
      <c r="H39" s="1049"/>
      <c r="I39" s="1049"/>
      <c r="J39" s="1049"/>
      <c r="K39" s="937"/>
      <c r="L39" s="1059" t="s">
        <v>342</v>
      </c>
      <c r="M39" s="1064"/>
      <c r="N39" s="1064"/>
      <c r="O39" s="1064"/>
      <c r="P39" s="1064"/>
      <c r="Q39" s="1064"/>
      <c r="R39" s="1064"/>
      <c r="S39" s="1064"/>
      <c r="T39" s="1064"/>
      <c r="U39" s="1064"/>
      <c r="V39" s="1064"/>
      <c r="W39" s="1065"/>
      <c r="X39" s="323"/>
      <c r="Y39" s="1029" t="s">
        <v>481</v>
      </c>
      <c r="Z39" s="1029"/>
      <c r="AA39" s="1029"/>
      <c r="AB39" s="1030"/>
      <c r="AC39" s="323"/>
      <c r="AD39" s="1031" t="s">
        <v>479</v>
      </c>
      <c r="AE39" s="1032"/>
      <c r="AF39" s="1032"/>
      <c r="AG39" s="1033"/>
    </row>
    <row r="40" spans="1:33" ht="15.75" customHeight="1" thickTop="1" thickBot="1" x14ac:dyDescent="0.2">
      <c r="B40" s="1043"/>
      <c r="C40" s="1048"/>
      <c r="D40" s="1049"/>
      <c r="E40" s="1049"/>
      <c r="F40" s="1049"/>
      <c r="G40" s="1049"/>
      <c r="H40" s="1049"/>
      <c r="I40" s="1049"/>
      <c r="J40" s="1049"/>
      <c r="K40" s="937"/>
      <c r="L40" s="1051"/>
      <c r="M40" s="1055"/>
      <c r="N40" s="1055"/>
      <c r="O40" s="1055"/>
      <c r="P40" s="1055"/>
      <c r="Q40" s="1055"/>
      <c r="R40" s="1055"/>
      <c r="S40" s="1055"/>
      <c r="T40" s="1055"/>
      <c r="U40" s="1055"/>
      <c r="V40" s="1055"/>
      <c r="W40" s="1056"/>
      <c r="X40" s="323"/>
      <c r="Y40" s="1022" t="s">
        <v>482</v>
      </c>
      <c r="Z40" s="1022"/>
      <c r="AA40" s="1022"/>
      <c r="AB40" s="1023"/>
      <c r="AC40" s="323"/>
      <c r="AD40" s="1024" t="s">
        <v>480</v>
      </c>
      <c r="AE40" s="1022"/>
      <c r="AF40" s="1022"/>
      <c r="AG40" s="1025"/>
    </row>
    <row r="41" spans="1:33" ht="15.75" customHeight="1" thickTop="1" thickBot="1" x14ac:dyDescent="0.2">
      <c r="B41" s="1043"/>
      <c r="C41" s="1048"/>
      <c r="D41" s="1049"/>
      <c r="E41" s="1049"/>
      <c r="F41" s="1049"/>
      <c r="G41" s="1049"/>
      <c r="H41" s="1049"/>
      <c r="I41" s="1049"/>
      <c r="J41" s="1049"/>
      <c r="K41" s="937"/>
      <c r="L41" s="1051"/>
      <c r="M41" s="1055"/>
      <c r="N41" s="1055"/>
      <c r="O41" s="1055"/>
      <c r="P41" s="1055"/>
      <c r="Q41" s="1055"/>
      <c r="R41" s="1055"/>
      <c r="S41" s="1055"/>
      <c r="T41" s="1055"/>
      <c r="U41" s="1055"/>
      <c r="V41" s="1055"/>
      <c r="W41" s="1056"/>
      <c r="X41" s="323"/>
      <c r="Y41" s="1022" t="s">
        <v>478</v>
      </c>
      <c r="Z41" s="1022"/>
      <c r="AA41" s="1022"/>
      <c r="AB41" s="1022"/>
      <c r="AC41" s="301"/>
      <c r="AD41" s="301"/>
      <c r="AE41" s="417"/>
      <c r="AF41" s="417"/>
      <c r="AG41" s="418"/>
    </row>
    <row r="42" spans="1:33" ht="15.75" customHeight="1" thickTop="1" thickBot="1" x14ac:dyDescent="0.2">
      <c r="B42" s="1043"/>
      <c r="C42" s="1048"/>
      <c r="D42" s="1049"/>
      <c r="E42" s="1049"/>
      <c r="F42" s="1049"/>
      <c r="G42" s="1049"/>
      <c r="H42" s="1049"/>
      <c r="I42" s="1049"/>
      <c r="J42" s="1049"/>
      <c r="K42" s="937"/>
      <c r="L42" s="1052"/>
      <c r="M42" s="1057"/>
      <c r="N42" s="1057"/>
      <c r="O42" s="1057"/>
      <c r="P42" s="1057"/>
      <c r="Q42" s="1057"/>
      <c r="R42" s="1057"/>
      <c r="S42" s="1057"/>
      <c r="T42" s="1057"/>
      <c r="U42" s="1057"/>
      <c r="V42" s="1057"/>
      <c r="W42" s="1058"/>
      <c r="X42" s="323"/>
      <c r="Y42" s="1026" t="s">
        <v>471</v>
      </c>
      <c r="Z42" s="1026"/>
      <c r="AA42" s="1026"/>
      <c r="AB42" s="1027" t="s">
        <v>750</v>
      </c>
      <c r="AC42" s="1027"/>
      <c r="AD42" s="1027"/>
      <c r="AE42" s="1027"/>
      <c r="AF42" s="1027"/>
      <c r="AG42" s="1028"/>
    </row>
    <row r="43" spans="1:33" ht="15.75" customHeight="1" thickTop="1" thickBot="1" x14ac:dyDescent="0.2">
      <c r="B43" s="1043"/>
      <c r="C43" s="1048"/>
      <c r="D43" s="1049"/>
      <c r="E43" s="1049"/>
      <c r="F43" s="1049"/>
      <c r="G43" s="1049"/>
      <c r="H43" s="1049"/>
      <c r="I43" s="1049"/>
      <c r="J43" s="1049"/>
      <c r="K43" s="937"/>
      <c r="L43" s="1059" t="s">
        <v>343</v>
      </c>
      <c r="M43" s="1064"/>
      <c r="N43" s="1064"/>
      <c r="O43" s="1064"/>
      <c r="P43" s="1064"/>
      <c r="Q43" s="1064"/>
      <c r="R43" s="1064"/>
      <c r="S43" s="1064"/>
      <c r="T43" s="1064"/>
      <c r="U43" s="1064"/>
      <c r="V43" s="1064"/>
      <c r="W43" s="1065"/>
      <c r="X43" s="323"/>
      <c r="Y43" s="1029" t="s">
        <v>481</v>
      </c>
      <c r="Z43" s="1029"/>
      <c r="AA43" s="1029"/>
      <c r="AB43" s="1030"/>
      <c r="AC43" s="323"/>
      <c r="AD43" s="1031" t="s">
        <v>479</v>
      </c>
      <c r="AE43" s="1032"/>
      <c r="AF43" s="1032"/>
      <c r="AG43" s="1033"/>
    </row>
    <row r="44" spans="1:33" ht="15.75" customHeight="1" thickTop="1" thickBot="1" x14ac:dyDescent="0.2">
      <c r="B44" s="1043"/>
      <c r="C44" s="1048"/>
      <c r="D44" s="1049"/>
      <c r="E44" s="1049"/>
      <c r="F44" s="1049"/>
      <c r="G44" s="1049"/>
      <c r="H44" s="1049"/>
      <c r="I44" s="1049"/>
      <c r="J44" s="1049"/>
      <c r="K44" s="937"/>
      <c r="L44" s="1051"/>
      <c r="M44" s="1055"/>
      <c r="N44" s="1055"/>
      <c r="O44" s="1055"/>
      <c r="P44" s="1055"/>
      <c r="Q44" s="1055"/>
      <c r="R44" s="1055"/>
      <c r="S44" s="1055"/>
      <c r="T44" s="1055"/>
      <c r="U44" s="1055"/>
      <c r="V44" s="1055"/>
      <c r="W44" s="1056"/>
      <c r="X44" s="323"/>
      <c r="Y44" s="1022" t="s">
        <v>482</v>
      </c>
      <c r="Z44" s="1022"/>
      <c r="AA44" s="1022"/>
      <c r="AB44" s="1023"/>
      <c r="AC44" s="323"/>
      <c r="AD44" s="1024" t="s">
        <v>480</v>
      </c>
      <c r="AE44" s="1022"/>
      <c r="AF44" s="1022"/>
      <c r="AG44" s="1025"/>
    </row>
    <row r="45" spans="1:33" ht="15.75" customHeight="1" thickTop="1" thickBot="1" x14ac:dyDescent="0.2">
      <c r="B45" s="1043"/>
      <c r="C45" s="1048"/>
      <c r="D45" s="1049"/>
      <c r="E45" s="1049"/>
      <c r="F45" s="1049"/>
      <c r="G45" s="1049"/>
      <c r="H45" s="1049"/>
      <c r="I45" s="1049"/>
      <c r="J45" s="1049"/>
      <c r="K45" s="937"/>
      <c r="L45" s="1051"/>
      <c r="M45" s="1055"/>
      <c r="N45" s="1055"/>
      <c r="O45" s="1055"/>
      <c r="P45" s="1055"/>
      <c r="Q45" s="1055"/>
      <c r="R45" s="1055"/>
      <c r="S45" s="1055"/>
      <c r="T45" s="1055"/>
      <c r="U45" s="1055"/>
      <c r="V45" s="1055"/>
      <c r="W45" s="1056"/>
      <c r="X45" s="323"/>
      <c r="Y45" s="1022" t="s">
        <v>478</v>
      </c>
      <c r="Z45" s="1022"/>
      <c r="AA45" s="1022"/>
      <c r="AB45" s="1022"/>
      <c r="AC45" s="301"/>
      <c r="AD45" s="301"/>
      <c r="AE45" s="417"/>
      <c r="AF45" s="417"/>
      <c r="AG45" s="418"/>
    </row>
    <row r="46" spans="1:33" ht="15.75" customHeight="1" thickTop="1" thickBot="1" x14ac:dyDescent="0.2">
      <c r="B46" s="1044"/>
      <c r="C46" s="1060"/>
      <c r="D46" s="1061"/>
      <c r="E46" s="1061"/>
      <c r="F46" s="1061"/>
      <c r="G46" s="1061"/>
      <c r="H46" s="1061"/>
      <c r="I46" s="1061"/>
      <c r="J46" s="1061"/>
      <c r="K46" s="1062"/>
      <c r="L46" s="1063"/>
      <c r="M46" s="1066"/>
      <c r="N46" s="1066"/>
      <c r="O46" s="1066"/>
      <c r="P46" s="1066"/>
      <c r="Q46" s="1066"/>
      <c r="R46" s="1066"/>
      <c r="S46" s="1066"/>
      <c r="T46" s="1066"/>
      <c r="U46" s="1066"/>
      <c r="V46" s="1066"/>
      <c r="W46" s="1067"/>
      <c r="X46" s="323"/>
      <c r="Y46" s="1034" t="s">
        <v>471</v>
      </c>
      <c r="Z46" s="1034"/>
      <c r="AA46" s="1034"/>
      <c r="AB46" s="1035" t="s">
        <v>750</v>
      </c>
      <c r="AC46" s="1035"/>
      <c r="AD46" s="1035"/>
      <c r="AE46" s="1035"/>
      <c r="AF46" s="1035"/>
      <c r="AG46" s="1036"/>
    </row>
    <row r="47" spans="1:33" ht="9" customHeight="1" thickTop="1" x14ac:dyDescent="0.15"/>
  </sheetData>
  <sheetProtection sheet="1" objects="1" scenarios="1" formatCells="0" formatColumns="0" formatRows="0" insertColumns="0" insertRows="0" deleteColumns="0" deleteRows="0" selectLockedCells="1"/>
  <mergeCells count="94">
    <mergeCell ref="B1:AG1"/>
    <mergeCell ref="B2:B3"/>
    <mergeCell ref="C2:J3"/>
    <mergeCell ref="K2:AG3"/>
    <mergeCell ref="B4:B5"/>
    <mergeCell ref="C4:J5"/>
    <mergeCell ref="K4:AG5"/>
    <mergeCell ref="B6:B7"/>
    <mergeCell ref="C6:J7"/>
    <mergeCell ref="K6:AG7"/>
    <mergeCell ref="B8:B9"/>
    <mergeCell ref="C8:J9"/>
    <mergeCell ref="K8:AG9"/>
    <mergeCell ref="B12:AG12"/>
    <mergeCell ref="B13:E13"/>
    <mergeCell ref="F13:AG13"/>
    <mergeCell ref="B14:E17"/>
    <mergeCell ref="F14:AG17"/>
    <mergeCell ref="C31:K34"/>
    <mergeCell ref="B18:E18"/>
    <mergeCell ref="F18:AG18"/>
    <mergeCell ref="B19:AG19"/>
    <mergeCell ref="B20:B22"/>
    <mergeCell ref="C20:K20"/>
    <mergeCell ref="L20:L22"/>
    <mergeCell ref="M20:W20"/>
    <mergeCell ref="X20:AG20"/>
    <mergeCell ref="C21:K21"/>
    <mergeCell ref="M21:W21"/>
    <mergeCell ref="X21:AG21"/>
    <mergeCell ref="C22:K22"/>
    <mergeCell ref="M22:W22"/>
    <mergeCell ref="X22:AG22"/>
    <mergeCell ref="C23:K26"/>
    <mergeCell ref="L23:L26"/>
    <mergeCell ref="M23:W26"/>
    <mergeCell ref="C27:K30"/>
    <mergeCell ref="L27:L30"/>
    <mergeCell ref="M27:W30"/>
    <mergeCell ref="Y30:AA30"/>
    <mergeCell ref="AB30:AG30"/>
    <mergeCell ref="Y34:AA34"/>
    <mergeCell ref="B35:B46"/>
    <mergeCell ref="C35:K38"/>
    <mergeCell ref="L35:L38"/>
    <mergeCell ref="M35:W38"/>
    <mergeCell ref="C39:K42"/>
    <mergeCell ref="L39:L42"/>
    <mergeCell ref="C43:K46"/>
    <mergeCell ref="L43:L46"/>
    <mergeCell ref="M43:W46"/>
    <mergeCell ref="M39:W42"/>
    <mergeCell ref="L31:L34"/>
    <mergeCell ref="M31:W34"/>
    <mergeCell ref="B23:B34"/>
    <mergeCell ref="Y32:AB32"/>
    <mergeCell ref="AD32:AG32"/>
    <mergeCell ref="Y33:AB33"/>
    <mergeCell ref="Y35:AB35"/>
    <mergeCell ref="AD35:AG35"/>
    <mergeCell ref="AB34:AG34"/>
    <mergeCell ref="Y46:AA46"/>
    <mergeCell ref="AB46:AG46"/>
    <mergeCell ref="Y23:AB23"/>
    <mergeCell ref="Y24:AB24"/>
    <mergeCell ref="Y25:AB25"/>
    <mergeCell ref="AD23:AG23"/>
    <mergeCell ref="AD24:AG24"/>
    <mergeCell ref="AB26:AG26"/>
    <mergeCell ref="Y26:AA26"/>
    <mergeCell ref="Y27:AB27"/>
    <mergeCell ref="AD27:AG27"/>
    <mergeCell ref="Y28:AB28"/>
    <mergeCell ref="AD28:AG28"/>
    <mergeCell ref="Y29:AB29"/>
    <mergeCell ref="Y31:AB31"/>
    <mergeCell ref="AD31:AG31"/>
    <mergeCell ref="Y43:AB43"/>
    <mergeCell ref="AD43:AG43"/>
    <mergeCell ref="Y44:AB44"/>
    <mergeCell ref="AD44:AG44"/>
    <mergeCell ref="Y45:AB45"/>
    <mergeCell ref="Y37:AB37"/>
    <mergeCell ref="Y36:AB36"/>
    <mergeCell ref="AD36:AG36"/>
    <mergeCell ref="Y42:AA42"/>
    <mergeCell ref="AB42:AG42"/>
    <mergeCell ref="Y38:AA38"/>
    <mergeCell ref="AB38:AG38"/>
    <mergeCell ref="Y41:AB41"/>
    <mergeCell ref="Y39:AB39"/>
    <mergeCell ref="AD39:AG39"/>
    <mergeCell ref="Y40:AB40"/>
    <mergeCell ref="AD40:AG40"/>
  </mergeCells>
  <phoneticPr fontId="2"/>
  <dataValidations xWindow="177" yWindow="675" count="11">
    <dataValidation type="list" allowBlank="1" showInputMessage="1" showErrorMessage="1" sqref="AC23:AC24 AC39:AC40 AC27:AC28 AC35:AC36 AC43:AC44 AC31:AC32 X23:X25 X27:X29 X31:X33 X35:X37 X39:X41 X43:X45">
      <formula1>"✔,　　,"</formula1>
    </dataValidation>
    <dataValidation allowBlank="1" showInputMessage="1" showErrorMessage="1" promptTitle="自動表示です" prompt="申請書　１申請テーマが表示されます" sqref="F13:AG13"/>
    <dataValidation allowBlank="1" showInputMessage="1" showErrorMessage="1" promptTitle="自動表示です" prompt="６．事業計画の説明（２）改良の概要_x000a_が表示されます。_x000a_" sqref="F14:AG17"/>
    <dataValidation allowBlank="1" showInputMessage="1" showErrorMessage="1" promptTitle="最終成果物" prompt="完成状態の成果物を記載してください_x000a_" sqref="F18:AG18"/>
    <dataValidation allowBlank="1" showInputMessage="1" showErrorMessage="1" promptTitle="機能目標（既存の技術・製品）" prompt="(４)技術・製品の優秀性①②③　それぞれに対応させて記載してください。_x000a_" sqref="C23:K34"/>
    <dataValidation allowBlank="1" showInputMessage="1" showErrorMessage="1" promptTitle="性能目標(既存の技術・製品）" prompt="(４)技術・製品の優秀性①②③　それぞれに対応させて記載してください。" sqref="C35:K46"/>
    <dataValidation type="list" allowBlank="1" showInputMessage="1" showErrorMessage="1" promptTitle="その他" prompt="（　）に具体的な内容を記載してください_x000a_" sqref="X26 X34 X30 X42 X38 X46">
      <formula1>"✔,　　,"</formula1>
    </dataValidation>
    <dataValidation allowBlank="1" showInputMessage="1" showErrorMessage="1" promptTitle="数値等の性能目標（改良・実用化後）" prompt="具体的な数値等の性能目標を提示してください。_x000a_(４)改良・実用化後の技術・製品の優秀性①②③それぞれに対応させて記載してください。" sqref="M43:W46"/>
    <dataValidation allowBlank="1" showInputMessage="1" showErrorMessage="1" promptTitle="機能目標（改良・実用化後）" prompt="実現、達成した機能について、具体的状態を記載してください。_x000a_(４)改良・実用化後の技術・製品の優秀性①②③それぞれに対応させて記載してください。" sqref="M23:W30"/>
    <dataValidation allowBlank="1" showInputMessage="1" showErrorMessage="1" promptTitle="数値等の性能目標（改良・実用化後）" prompt="具体的な数値等の性能目標を提示してください。_x000a_(４)改良・実用化後の技術・製品の優秀性①②③それぞれに対応させて記載してください。" sqref="M35:W42"/>
    <dataValidation allowBlank="1" showInputMessage="1" showErrorMessage="1" promptTitle="機能目標（改良・実用化後）" prompt="実現、達成した機能について、具体的状態を記載してください。_x000a_(４)改良・実用化後の技術・製品の優秀性①②③それぞれに対応させて記載してください。" sqref="M31:W34"/>
  </dataValidations>
  <pageMargins left="0.7" right="0.7" top="0.75" bottom="0.75" header="0.3" footer="0.3"/>
  <pageSetup paperSize="9" orientation="portrait" r:id="rId1"/>
  <headerFooter>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pageSetUpPr fitToPage="1"/>
  </sheetPr>
  <dimension ref="A1:AG48"/>
  <sheetViews>
    <sheetView view="pageBreakPreview" zoomScaleNormal="100" zoomScaleSheetLayoutView="100" workbookViewId="0">
      <selection activeCell="C20" sqref="C20:AG26"/>
    </sheetView>
  </sheetViews>
  <sheetFormatPr defaultColWidth="2.625" defaultRowHeight="18.95" customHeight="1" x14ac:dyDescent="0.15"/>
  <cols>
    <col min="1" max="1" width="1.375" style="219" customWidth="1"/>
    <col min="2" max="33" width="2.625" style="219"/>
    <col min="34" max="34" width="1.375" style="219" customWidth="1"/>
    <col min="35" max="16384" width="2.625" style="219"/>
  </cols>
  <sheetData>
    <row r="1" spans="1:33" ht="21" customHeight="1" x14ac:dyDescent="0.15">
      <c r="A1" s="288"/>
      <c r="B1" s="1176" t="s">
        <v>344</v>
      </c>
      <c r="C1" s="1177"/>
      <c r="D1" s="1177"/>
      <c r="E1" s="1177"/>
      <c r="F1" s="1177"/>
      <c r="G1" s="1177"/>
      <c r="H1" s="1177"/>
      <c r="I1" s="1177"/>
      <c r="J1" s="1177"/>
      <c r="K1" s="1177"/>
      <c r="L1" s="1177"/>
      <c r="M1" s="1177"/>
      <c r="N1" s="1177"/>
      <c r="O1" s="1177"/>
      <c r="P1" s="1177"/>
      <c r="Q1" s="1177"/>
      <c r="R1" s="1177"/>
      <c r="S1" s="1177"/>
      <c r="T1" s="1177"/>
      <c r="U1" s="1177"/>
      <c r="V1" s="1177"/>
      <c r="W1" s="1177"/>
      <c r="X1" s="1177"/>
      <c r="Y1" s="1177"/>
      <c r="Z1" s="1177"/>
      <c r="AA1" s="1177"/>
      <c r="AB1" s="1177"/>
      <c r="AC1" s="1177"/>
      <c r="AD1" s="1177"/>
      <c r="AE1" s="1177"/>
      <c r="AF1" s="1177"/>
      <c r="AG1" s="1178"/>
    </row>
    <row r="2" spans="1:33" ht="18.95" customHeight="1" x14ac:dyDescent="0.15">
      <c r="A2" s="288"/>
      <c r="B2" s="1221" t="s">
        <v>324</v>
      </c>
      <c r="C2" s="1223" t="s">
        <v>345</v>
      </c>
      <c r="D2" s="1224"/>
      <c r="E2" s="1224"/>
      <c r="F2" s="1224"/>
      <c r="G2" s="1224"/>
      <c r="H2" s="1224"/>
      <c r="I2" s="1224"/>
      <c r="J2" s="1224"/>
      <c r="K2" s="1224"/>
      <c r="L2" s="1224"/>
      <c r="M2" s="1224"/>
      <c r="N2" s="1224"/>
      <c r="O2" s="1224"/>
      <c r="P2" s="1225"/>
      <c r="Q2" s="1223" t="s">
        <v>346</v>
      </c>
      <c r="R2" s="1224"/>
      <c r="S2" s="1224"/>
      <c r="T2" s="1224"/>
      <c r="U2" s="1224"/>
      <c r="V2" s="1224"/>
      <c r="W2" s="1224"/>
      <c r="X2" s="1224"/>
      <c r="Y2" s="1224"/>
      <c r="Z2" s="1224"/>
      <c r="AA2" s="1224"/>
      <c r="AB2" s="1224"/>
      <c r="AC2" s="1224"/>
      <c r="AD2" s="1224"/>
      <c r="AE2" s="1224"/>
      <c r="AF2" s="1224"/>
      <c r="AG2" s="1229"/>
    </row>
    <row r="3" spans="1:33" ht="18.95" customHeight="1" x14ac:dyDescent="0.15">
      <c r="A3" s="288"/>
      <c r="B3" s="1222"/>
      <c r="C3" s="1226"/>
      <c r="D3" s="1227"/>
      <c r="E3" s="1227"/>
      <c r="F3" s="1227"/>
      <c r="G3" s="1227"/>
      <c r="H3" s="1227"/>
      <c r="I3" s="1227"/>
      <c r="J3" s="1227"/>
      <c r="K3" s="1227"/>
      <c r="L3" s="1227"/>
      <c r="M3" s="1227"/>
      <c r="N3" s="1227"/>
      <c r="O3" s="1227"/>
      <c r="P3" s="1228"/>
      <c r="Q3" s="1226"/>
      <c r="R3" s="1227"/>
      <c r="S3" s="1227"/>
      <c r="T3" s="1227"/>
      <c r="U3" s="1227"/>
      <c r="V3" s="1227"/>
      <c r="W3" s="1227"/>
      <c r="X3" s="1227"/>
      <c r="Y3" s="1227"/>
      <c r="Z3" s="1227"/>
      <c r="AA3" s="1227"/>
      <c r="AB3" s="1227"/>
      <c r="AC3" s="1227"/>
      <c r="AD3" s="1227"/>
      <c r="AE3" s="1227"/>
      <c r="AF3" s="1227"/>
      <c r="AG3" s="1230"/>
    </row>
    <row r="4" spans="1:33" ht="18.75" customHeight="1" x14ac:dyDescent="0.15">
      <c r="A4" s="288"/>
      <c r="B4" s="1213" t="s">
        <v>326</v>
      </c>
      <c r="C4" s="1065"/>
      <c r="D4" s="1121"/>
      <c r="E4" s="1121"/>
      <c r="F4" s="1121"/>
      <c r="G4" s="1121"/>
      <c r="H4" s="1121"/>
      <c r="I4" s="1121"/>
      <c r="J4" s="1121"/>
      <c r="K4" s="1121"/>
      <c r="L4" s="1121"/>
      <c r="M4" s="1121"/>
      <c r="N4" s="1121"/>
      <c r="O4" s="1121"/>
      <c r="P4" s="1122"/>
      <c r="Q4" s="1065"/>
      <c r="R4" s="1121"/>
      <c r="S4" s="1121"/>
      <c r="T4" s="1121"/>
      <c r="U4" s="1121"/>
      <c r="V4" s="1121"/>
      <c r="W4" s="1121"/>
      <c r="X4" s="1121"/>
      <c r="Y4" s="1121"/>
      <c r="Z4" s="1121"/>
      <c r="AA4" s="1121"/>
      <c r="AB4" s="1121"/>
      <c r="AC4" s="1121"/>
      <c r="AD4" s="1121"/>
      <c r="AE4" s="1121"/>
      <c r="AF4" s="1121"/>
      <c r="AG4" s="1216"/>
    </row>
    <row r="5" spans="1:33" ht="18.75" customHeight="1" x14ac:dyDescent="0.15">
      <c r="A5" s="288"/>
      <c r="B5" s="1213"/>
      <c r="C5" s="1056"/>
      <c r="D5" s="1214"/>
      <c r="E5" s="1214"/>
      <c r="F5" s="1214"/>
      <c r="G5" s="1214"/>
      <c r="H5" s="1214"/>
      <c r="I5" s="1214"/>
      <c r="J5" s="1214"/>
      <c r="K5" s="1214"/>
      <c r="L5" s="1214"/>
      <c r="M5" s="1214"/>
      <c r="N5" s="1214"/>
      <c r="O5" s="1214"/>
      <c r="P5" s="1215"/>
      <c r="Q5" s="1056"/>
      <c r="R5" s="1214"/>
      <c r="S5" s="1214"/>
      <c r="T5" s="1214"/>
      <c r="U5" s="1214"/>
      <c r="V5" s="1214"/>
      <c r="W5" s="1214"/>
      <c r="X5" s="1214"/>
      <c r="Y5" s="1214"/>
      <c r="Z5" s="1214"/>
      <c r="AA5" s="1214"/>
      <c r="AB5" s="1214"/>
      <c r="AC5" s="1214"/>
      <c r="AD5" s="1214"/>
      <c r="AE5" s="1214"/>
      <c r="AF5" s="1214"/>
      <c r="AG5" s="1217"/>
    </row>
    <row r="6" spans="1:33" ht="18.75" customHeight="1" x14ac:dyDescent="0.15">
      <c r="A6" s="288"/>
      <c r="B6" s="1213"/>
      <c r="C6" s="1056"/>
      <c r="D6" s="1214"/>
      <c r="E6" s="1214"/>
      <c r="F6" s="1214"/>
      <c r="G6" s="1214"/>
      <c r="H6" s="1214"/>
      <c r="I6" s="1214"/>
      <c r="J6" s="1214"/>
      <c r="K6" s="1214"/>
      <c r="L6" s="1214"/>
      <c r="M6" s="1214"/>
      <c r="N6" s="1214"/>
      <c r="O6" s="1214"/>
      <c r="P6" s="1215"/>
      <c r="Q6" s="1056"/>
      <c r="R6" s="1214"/>
      <c r="S6" s="1214"/>
      <c r="T6" s="1214"/>
      <c r="U6" s="1214"/>
      <c r="V6" s="1214"/>
      <c r="W6" s="1214"/>
      <c r="X6" s="1214"/>
      <c r="Y6" s="1214"/>
      <c r="Z6" s="1214"/>
      <c r="AA6" s="1214"/>
      <c r="AB6" s="1214"/>
      <c r="AC6" s="1214"/>
      <c r="AD6" s="1214"/>
      <c r="AE6" s="1214"/>
      <c r="AF6" s="1214"/>
      <c r="AG6" s="1217"/>
    </row>
    <row r="7" spans="1:33" ht="18.95" customHeight="1" x14ac:dyDescent="0.15">
      <c r="A7" s="288"/>
      <c r="B7" s="1213"/>
      <c r="C7" s="1056"/>
      <c r="D7" s="1214"/>
      <c r="E7" s="1214"/>
      <c r="F7" s="1214"/>
      <c r="G7" s="1214"/>
      <c r="H7" s="1214"/>
      <c r="I7" s="1214"/>
      <c r="J7" s="1214"/>
      <c r="K7" s="1214"/>
      <c r="L7" s="1214"/>
      <c r="M7" s="1214"/>
      <c r="N7" s="1214"/>
      <c r="O7" s="1214"/>
      <c r="P7" s="1215"/>
      <c r="Q7" s="1056"/>
      <c r="R7" s="1214"/>
      <c r="S7" s="1214"/>
      <c r="T7" s="1214"/>
      <c r="U7" s="1214"/>
      <c r="V7" s="1214"/>
      <c r="W7" s="1214"/>
      <c r="X7" s="1214"/>
      <c r="Y7" s="1214"/>
      <c r="Z7" s="1214"/>
      <c r="AA7" s="1214"/>
      <c r="AB7" s="1214"/>
      <c r="AC7" s="1214"/>
      <c r="AD7" s="1214"/>
      <c r="AE7" s="1214"/>
      <c r="AF7" s="1214"/>
      <c r="AG7" s="1217"/>
    </row>
    <row r="8" spans="1:33" ht="18.95" customHeight="1" x14ac:dyDescent="0.15">
      <c r="A8" s="288"/>
      <c r="B8" s="1213"/>
      <c r="C8" s="1058"/>
      <c r="D8" s="1123"/>
      <c r="E8" s="1123"/>
      <c r="F8" s="1123"/>
      <c r="G8" s="1123"/>
      <c r="H8" s="1123"/>
      <c r="I8" s="1123"/>
      <c r="J8" s="1123"/>
      <c r="K8" s="1123"/>
      <c r="L8" s="1123"/>
      <c r="M8" s="1123"/>
      <c r="N8" s="1123"/>
      <c r="O8" s="1123"/>
      <c r="P8" s="1124"/>
      <c r="Q8" s="1058"/>
      <c r="R8" s="1123"/>
      <c r="S8" s="1123"/>
      <c r="T8" s="1123"/>
      <c r="U8" s="1123"/>
      <c r="V8" s="1123"/>
      <c r="W8" s="1123"/>
      <c r="X8" s="1123"/>
      <c r="Y8" s="1123"/>
      <c r="Z8" s="1123"/>
      <c r="AA8" s="1123"/>
      <c r="AB8" s="1123"/>
      <c r="AC8" s="1123"/>
      <c r="AD8" s="1123"/>
      <c r="AE8" s="1123"/>
      <c r="AF8" s="1123"/>
      <c r="AG8" s="1218"/>
    </row>
    <row r="9" spans="1:33" ht="18.95" customHeight="1" x14ac:dyDescent="0.15">
      <c r="A9" s="288"/>
      <c r="B9" s="1213" t="s">
        <v>327</v>
      </c>
      <c r="C9" s="1065"/>
      <c r="D9" s="1121"/>
      <c r="E9" s="1121"/>
      <c r="F9" s="1121"/>
      <c r="G9" s="1121"/>
      <c r="H9" s="1121"/>
      <c r="I9" s="1121"/>
      <c r="J9" s="1121"/>
      <c r="K9" s="1121"/>
      <c r="L9" s="1121"/>
      <c r="M9" s="1121"/>
      <c r="N9" s="1121"/>
      <c r="O9" s="1121"/>
      <c r="P9" s="1122"/>
      <c r="Q9" s="1065"/>
      <c r="R9" s="1121"/>
      <c r="S9" s="1121"/>
      <c r="T9" s="1121"/>
      <c r="U9" s="1121"/>
      <c r="V9" s="1121"/>
      <c r="W9" s="1121"/>
      <c r="X9" s="1121"/>
      <c r="Y9" s="1121"/>
      <c r="Z9" s="1121"/>
      <c r="AA9" s="1121"/>
      <c r="AB9" s="1121"/>
      <c r="AC9" s="1121"/>
      <c r="AD9" s="1121"/>
      <c r="AE9" s="1121"/>
      <c r="AF9" s="1121"/>
      <c r="AG9" s="1216"/>
    </row>
    <row r="10" spans="1:33" ht="18.95" customHeight="1" x14ac:dyDescent="0.15">
      <c r="A10" s="288"/>
      <c r="B10" s="1213"/>
      <c r="C10" s="1056"/>
      <c r="D10" s="1214"/>
      <c r="E10" s="1214"/>
      <c r="F10" s="1214"/>
      <c r="G10" s="1214"/>
      <c r="H10" s="1214"/>
      <c r="I10" s="1214"/>
      <c r="J10" s="1214"/>
      <c r="K10" s="1214"/>
      <c r="L10" s="1214"/>
      <c r="M10" s="1214"/>
      <c r="N10" s="1214"/>
      <c r="O10" s="1214"/>
      <c r="P10" s="1215"/>
      <c r="Q10" s="1056"/>
      <c r="R10" s="1214"/>
      <c r="S10" s="1214"/>
      <c r="T10" s="1214"/>
      <c r="U10" s="1214"/>
      <c r="V10" s="1214"/>
      <c r="W10" s="1214"/>
      <c r="X10" s="1214"/>
      <c r="Y10" s="1214"/>
      <c r="Z10" s="1214"/>
      <c r="AA10" s="1214"/>
      <c r="AB10" s="1214"/>
      <c r="AC10" s="1214"/>
      <c r="AD10" s="1214"/>
      <c r="AE10" s="1214"/>
      <c r="AF10" s="1214"/>
      <c r="AG10" s="1217"/>
    </row>
    <row r="11" spans="1:33" ht="18.95" customHeight="1" x14ac:dyDescent="0.15">
      <c r="A11" s="288"/>
      <c r="B11" s="1213"/>
      <c r="C11" s="1056"/>
      <c r="D11" s="1214"/>
      <c r="E11" s="1214"/>
      <c r="F11" s="1214"/>
      <c r="G11" s="1214"/>
      <c r="H11" s="1214"/>
      <c r="I11" s="1214"/>
      <c r="J11" s="1214"/>
      <c r="K11" s="1214"/>
      <c r="L11" s="1214"/>
      <c r="M11" s="1214"/>
      <c r="N11" s="1214"/>
      <c r="O11" s="1214"/>
      <c r="P11" s="1215"/>
      <c r="Q11" s="1056"/>
      <c r="R11" s="1214"/>
      <c r="S11" s="1214"/>
      <c r="T11" s="1214"/>
      <c r="U11" s="1214"/>
      <c r="V11" s="1214"/>
      <c r="W11" s="1214"/>
      <c r="X11" s="1214"/>
      <c r="Y11" s="1214"/>
      <c r="Z11" s="1214"/>
      <c r="AA11" s="1214"/>
      <c r="AB11" s="1214"/>
      <c r="AC11" s="1214"/>
      <c r="AD11" s="1214"/>
      <c r="AE11" s="1214"/>
      <c r="AF11" s="1214"/>
      <c r="AG11" s="1217"/>
    </row>
    <row r="12" spans="1:33" ht="18.95" customHeight="1" x14ac:dyDescent="0.15">
      <c r="A12" s="288"/>
      <c r="B12" s="1213"/>
      <c r="C12" s="1056"/>
      <c r="D12" s="1214"/>
      <c r="E12" s="1214"/>
      <c r="F12" s="1214"/>
      <c r="G12" s="1214"/>
      <c r="H12" s="1214"/>
      <c r="I12" s="1214"/>
      <c r="J12" s="1214"/>
      <c r="K12" s="1214"/>
      <c r="L12" s="1214"/>
      <c r="M12" s="1214"/>
      <c r="N12" s="1214"/>
      <c r="O12" s="1214"/>
      <c r="P12" s="1215"/>
      <c r="Q12" s="1056"/>
      <c r="R12" s="1214"/>
      <c r="S12" s="1214"/>
      <c r="T12" s="1214"/>
      <c r="U12" s="1214"/>
      <c r="V12" s="1214"/>
      <c r="W12" s="1214"/>
      <c r="X12" s="1214"/>
      <c r="Y12" s="1214"/>
      <c r="Z12" s="1214"/>
      <c r="AA12" s="1214"/>
      <c r="AB12" s="1214"/>
      <c r="AC12" s="1214"/>
      <c r="AD12" s="1214"/>
      <c r="AE12" s="1214"/>
      <c r="AF12" s="1214"/>
      <c r="AG12" s="1217"/>
    </row>
    <row r="13" spans="1:33" ht="18.95" customHeight="1" x14ac:dyDescent="0.15">
      <c r="A13" s="288"/>
      <c r="B13" s="1213"/>
      <c r="C13" s="1058"/>
      <c r="D13" s="1123"/>
      <c r="E13" s="1123"/>
      <c r="F13" s="1123"/>
      <c r="G13" s="1123"/>
      <c r="H13" s="1123"/>
      <c r="I13" s="1123"/>
      <c r="J13" s="1123"/>
      <c r="K13" s="1123"/>
      <c r="L13" s="1123"/>
      <c r="M13" s="1123"/>
      <c r="N13" s="1123"/>
      <c r="O13" s="1123"/>
      <c r="P13" s="1124"/>
      <c r="Q13" s="1058"/>
      <c r="R13" s="1123"/>
      <c r="S13" s="1123"/>
      <c r="T13" s="1123"/>
      <c r="U13" s="1123"/>
      <c r="V13" s="1123"/>
      <c r="W13" s="1123"/>
      <c r="X13" s="1123"/>
      <c r="Y13" s="1123"/>
      <c r="Z13" s="1123"/>
      <c r="AA13" s="1123"/>
      <c r="AB13" s="1123"/>
      <c r="AC13" s="1123"/>
      <c r="AD13" s="1123"/>
      <c r="AE13" s="1123"/>
      <c r="AF13" s="1123"/>
      <c r="AG13" s="1218"/>
    </row>
    <row r="14" spans="1:33" ht="18.95" customHeight="1" x14ac:dyDescent="0.15">
      <c r="A14" s="288"/>
      <c r="B14" s="1213" t="s">
        <v>328</v>
      </c>
      <c r="C14" s="1065"/>
      <c r="D14" s="1121"/>
      <c r="E14" s="1121"/>
      <c r="F14" s="1121"/>
      <c r="G14" s="1121"/>
      <c r="H14" s="1121"/>
      <c r="I14" s="1121"/>
      <c r="J14" s="1121"/>
      <c r="K14" s="1121"/>
      <c r="L14" s="1121"/>
      <c r="M14" s="1121"/>
      <c r="N14" s="1121"/>
      <c r="O14" s="1121"/>
      <c r="P14" s="1122"/>
      <c r="Q14" s="1065"/>
      <c r="R14" s="1121"/>
      <c r="S14" s="1121"/>
      <c r="T14" s="1121"/>
      <c r="U14" s="1121"/>
      <c r="V14" s="1121"/>
      <c r="W14" s="1121"/>
      <c r="X14" s="1121"/>
      <c r="Y14" s="1121"/>
      <c r="Z14" s="1121"/>
      <c r="AA14" s="1121"/>
      <c r="AB14" s="1121"/>
      <c r="AC14" s="1121"/>
      <c r="AD14" s="1121"/>
      <c r="AE14" s="1121"/>
      <c r="AF14" s="1121"/>
      <c r="AG14" s="1216"/>
    </row>
    <row r="15" spans="1:33" ht="18.95" customHeight="1" x14ac:dyDescent="0.15">
      <c r="A15" s="288"/>
      <c r="B15" s="1213"/>
      <c r="C15" s="1056"/>
      <c r="D15" s="1214"/>
      <c r="E15" s="1214"/>
      <c r="F15" s="1214"/>
      <c r="G15" s="1214"/>
      <c r="H15" s="1214"/>
      <c r="I15" s="1214"/>
      <c r="J15" s="1214"/>
      <c r="K15" s="1214"/>
      <c r="L15" s="1214"/>
      <c r="M15" s="1214"/>
      <c r="N15" s="1214"/>
      <c r="O15" s="1214"/>
      <c r="P15" s="1215"/>
      <c r="Q15" s="1056"/>
      <c r="R15" s="1214"/>
      <c r="S15" s="1214"/>
      <c r="T15" s="1214"/>
      <c r="U15" s="1214"/>
      <c r="V15" s="1214"/>
      <c r="W15" s="1214"/>
      <c r="X15" s="1214"/>
      <c r="Y15" s="1214"/>
      <c r="Z15" s="1214"/>
      <c r="AA15" s="1214"/>
      <c r="AB15" s="1214"/>
      <c r="AC15" s="1214"/>
      <c r="AD15" s="1214"/>
      <c r="AE15" s="1214"/>
      <c r="AF15" s="1214"/>
      <c r="AG15" s="1217"/>
    </row>
    <row r="16" spans="1:33" ht="18.95" customHeight="1" x14ac:dyDescent="0.15">
      <c r="A16" s="288"/>
      <c r="B16" s="1213"/>
      <c r="C16" s="1056"/>
      <c r="D16" s="1214"/>
      <c r="E16" s="1214"/>
      <c r="F16" s="1214"/>
      <c r="G16" s="1214"/>
      <c r="H16" s="1214"/>
      <c r="I16" s="1214"/>
      <c r="J16" s="1214"/>
      <c r="K16" s="1214"/>
      <c r="L16" s="1214"/>
      <c r="M16" s="1214"/>
      <c r="N16" s="1214"/>
      <c r="O16" s="1214"/>
      <c r="P16" s="1215"/>
      <c r="Q16" s="1056"/>
      <c r="R16" s="1214"/>
      <c r="S16" s="1214"/>
      <c r="T16" s="1214"/>
      <c r="U16" s="1214"/>
      <c r="V16" s="1214"/>
      <c r="W16" s="1214"/>
      <c r="X16" s="1214"/>
      <c r="Y16" s="1214"/>
      <c r="Z16" s="1214"/>
      <c r="AA16" s="1214"/>
      <c r="AB16" s="1214"/>
      <c r="AC16" s="1214"/>
      <c r="AD16" s="1214"/>
      <c r="AE16" s="1214"/>
      <c r="AF16" s="1214"/>
      <c r="AG16" s="1217"/>
    </row>
    <row r="17" spans="1:33" ht="18.95" customHeight="1" x14ac:dyDescent="0.15">
      <c r="A17" s="288"/>
      <c r="B17" s="1213"/>
      <c r="C17" s="1056"/>
      <c r="D17" s="1214"/>
      <c r="E17" s="1214"/>
      <c r="F17" s="1214"/>
      <c r="G17" s="1214"/>
      <c r="H17" s="1214"/>
      <c r="I17" s="1214"/>
      <c r="J17" s="1214"/>
      <c r="K17" s="1214"/>
      <c r="L17" s="1214"/>
      <c r="M17" s="1214"/>
      <c r="N17" s="1214"/>
      <c r="O17" s="1214"/>
      <c r="P17" s="1215"/>
      <c r="Q17" s="1056"/>
      <c r="R17" s="1214"/>
      <c r="S17" s="1214"/>
      <c r="T17" s="1214"/>
      <c r="U17" s="1214"/>
      <c r="V17" s="1214"/>
      <c r="W17" s="1214"/>
      <c r="X17" s="1214"/>
      <c r="Y17" s="1214"/>
      <c r="Z17" s="1214"/>
      <c r="AA17" s="1214"/>
      <c r="AB17" s="1214"/>
      <c r="AC17" s="1214"/>
      <c r="AD17" s="1214"/>
      <c r="AE17" s="1214"/>
      <c r="AF17" s="1214"/>
      <c r="AG17" s="1217"/>
    </row>
    <row r="18" spans="1:33" ht="18.95" customHeight="1" x14ac:dyDescent="0.15">
      <c r="A18" s="220"/>
      <c r="B18" s="1219"/>
      <c r="C18" s="1136"/>
      <c r="D18" s="1137"/>
      <c r="E18" s="1137"/>
      <c r="F18" s="1137"/>
      <c r="G18" s="1137"/>
      <c r="H18" s="1137"/>
      <c r="I18" s="1137"/>
      <c r="J18" s="1137"/>
      <c r="K18" s="1137"/>
      <c r="L18" s="1137"/>
      <c r="M18" s="1137"/>
      <c r="N18" s="1137"/>
      <c r="O18" s="1137"/>
      <c r="P18" s="1138"/>
      <c r="Q18" s="1136"/>
      <c r="R18" s="1137"/>
      <c r="S18" s="1137"/>
      <c r="T18" s="1137"/>
      <c r="U18" s="1137"/>
      <c r="V18" s="1137"/>
      <c r="W18" s="1137"/>
      <c r="X18" s="1137"/>
      <c r="Y18" s="1137"/>
      <c r="Z18" s="1137"/>
      <c r="AA18" s="1137"/>
      <c r="AB18" s="1137"/>
      <c r="AC18" s="1137"/>
      <c r="AD18" s="1137"/>
      <c r="AE18" s="1137"/>
      <c r="AF18" s="1137"/>
      <c r="AG18" s="1220"/>
    </row>
    <row r="19" spans="1:33" ht="21" customHeight="1" x14ac:dyDescent="0.15">
      <c r="A19" s="288"/>
      <c r="B19" s="1176" t="s">
        <v>347</v>
      </c>
      <c r="C19" s="1177"/>
      <c r="D19" s="1177"/>
      <c r="E19" s="1177"/>
      <c r="F19" s="1177"/>
      <c r="G19" s="1177"/>
      <c r="H19" s="1177"/>
      <c r="I19" s="1177"/>
      <c r="J19" s="1177"/>
      <c r="K19" s="1177"/>
      <c r="L19" s="1177"/>
      <c r="M19" s="1177"/>
      <c r="N19" s="1177"/>
      <c r="O19" s="1177"/>
      <c r="P19" s="1177"/>
      <c r="Q19" s="1177"/>
      <c r="R19" s="1177"/>
      <c r="S19" s="1177"/>
      <c r="T19" s="1177"/>
      <c r="U19" s="1177"/>
      <c r="V19" s="1177"/>
      <c r="W19" s="1177"/>
      <c r="X19" s="1177"/>
      <c r="Y19" s="1177"/>
      <c r="Z19" s="1177"/>
      <c r="AA19" s="1177"/>
      <c r="AB19" s="1177"/>
      <c r="AC19" s="1177"/>
      <c r="AD19" s="1177"/>
      <c r="AE19" s="1177"/>
      <c r="AF19" s="1177"/>
      <c r="AG19" s="1178"/>
    </row>
    <row r="20" spans="1:33" ht="18.95" customHeight="1" x14ac:dyDescent="0.15">
      <c r="A20" s="288"/>
      <c r="B20" s="1179" t="s">
        <v>348</v>
      </c>
      <c r="C20" s="1182"/>
      <c r="D20" s="1183"/>
      <c r="E20" s="1183"/>
      <c r="F20" s="1183"/>
      <c r="G20" s="1183"/>
      <c r="H20" s="1183"/>
      <c r="I20" s="1183"/>
      <c r="J20" s="1183"/>
      <c r="K20" s="1183"/>
      <c r="L20" s="1183"/>
      <c r="M20" s="1183"/>
      <c r="N20" s="1183"/>
      <c r="O20" s="1183"/>
      <c r="P20" s="1183"/>
      <c r="Q20" s="1183"/>
      <c r="R20" s="1183"/>
      <c r="S20" s="1183"/>
      <c r="T20" s="1183"/>
      <c r="U20" s="1183"/>
      <c r="V20" s="1183"/>
      <c r="W20" s="1183"/>
      <c r="X20" s="1183"/>
      <c r="Y20" s="1183"/>
      <c r="Z20" s="1183"/>
      <c r="AA20" s="1183"/>
      <c r="AB20" s="1183"/>
      <c r="AC20" s="1183"/>
      <c r="AD20" s="1183"/>
      <c r="AE20" s="1183"/>
      <c r="AF20" s="1183"/>
      <c r="AG20" s="1184"/>
    </row>
    <row r="21" spans="1:33" ht="18.95" customHeight="1" x14ac:dyDescent="0.15">
      <c r="A21" s="288"/>
      <c r="B21" s="1180"/>
      <c r="C21" s="1185"/>
      <c r="D21" s="1186"/>
      <c r="E21" s="1186"/>
      <c r="F21" s="1186"/>
      <c r="G21" s="1186"/>
      <c r="H21" s="1186"/>
      <c r="I21" s="1186"/>
      <c r="J21" s="1186"/>
      <c r="K21" s="1186"/>
      <c r="L21" s="1186"/>
      <c r="M21" s="1186"/>
      <c r="N21" s="1186"/>
      <c r="O21" s="1186"/>
      <c r="P21" s="1186"/>
      <c r="Q21" s="1186"/>
      <c r="R21" s="1186"/>
      <c r="S21" s="1186"/>
      <c r="T21" s="1186"/>
      <c r="U21" s="1186"/>
      <c r="V21" s="1186"/>
      <c r="W21" s="1186"/>
      <c r="X21" s="1186"/>
      <c r="Y21" s="1186"/>
      <c r="Z21" s="1186"/>
      <c r="AA21" s="1186"/>
      <c r="AB21" s="1186"/>
      <c r="AC21" s="1186"/>
      <c r="AD21" s="1186"/>
      <c r="AE21" s="1186"/>
      <c r="AF21" s="1186"/>
      <c r="AG21" s="1187"/>
    </row>
    <row r="22" spans="1:33" ht="18.95" customHeight="1" x14ac:dyDescent="0.15">
      <c r="A22" s="288"/>
      <c r="B22" s="1180"/>
      <c r="C22" s="1185"/>
      <c r="D22" s="1186"/>
      <c r="E22" s="1186"/>
      <c r="F22" s="1186"/>
      <c r="G22" s="1186"/>
      <c r="H22" s="1186"/>
      <c r="I22" s="1186"/>
      <c r="J22" s="1186"/>
      <c r="K22" s="1186"/>
      <c r="L22" s="1186"/>
      <c r="M22" s="1186"/>
      <c r="N22" s="1186"/>
      <c r="O22" s="1186"/>
      <c r="P22" s="1186"/>
      <c r="Q22" s="1186"/>
      <c r="R22" s="1186"/>
      <c r="S22" s="1186"/>
      <c r="T22" s="1186"/>
      <c r="U22" s="1186"/>
      <c r="V22" s="1186"/>
      <c r="W22" s="1186"/>
      <c r="X22" s="1186"/>
      <c r="Y22" s="1186"/>
      <c r="Z22" s="1186"/>
      <c r="AA22" s="1186"/>
      <c r="AB22" s="1186"/>
      <c r="AC22" s="1186"/>
      <c r="AD22" s="1186"/>
      <c r="AE22" s="1186"/>
      <c r="AF22" s="1186"/>
      <c r="AG22" s="1187"/>
    </row>
    <row r="23" spans="1:33" ht="18.95" customHeight="1" x14ac:dyDescent="0.15">
      <c r="A23" s="288"/>
      <c r="B23" s="1180"/>
      <c r="C23" s="1185"/>
      <c r="D23" s="1186"/>
      <c r="E23" s="1186"/>
      <c r="F23" s="1186"/>
      <c r="G23" s="1186"/>
      <c r="H23" s="1186"/>
      <c r="I23" s="1186"/>
      <c r="J23" s="1186"/>
      <c r="K23" s="1186"/>
      <c r="L23" s="1186"/>
      <c r="M23" s="1186"/>
      <c r="N23" s="1186"/>
      <c r="O23" s="1186"/>
      <c r="P23" s="1186"/>
      <c r="Q23" s="1186"/>
      <c r="R23" s="1186"/>
      <c r="S23" s="1186"/>
      <c r="T23" s="1186"/>
      <c r="U23" s="1186"/>
      <c r="V23" s="1186"/>
      <c r="W23" s="1186"/>
      <c r="X23" s="1186"/>
      <c r="Y23" s="1186"/>
      <c r="Z23" s="1186"/>
      <c r="AA23" s="1186"/>
      <c r="AB23" s="1186"/>
      <c r="AC23" s="1186"/>
      <c r="AD23" s="1186"/>
      <c r="AE23" s="1186"/>
      <c r="AF23" s="1186"/>
      <c r="AG23" s="1187"/>
    </row>
    <row r="24" spans="1:33" ht="18.95" customHeight="1" x14ac:dyDescent="0.15">
      <c r="A24" s="288"/>
      <c r="B24" s="1180"/>
      <c r="C24" s="1185"/>
      <c r="D24" s="1186"/>
      <c r="E24" s="1186"/>
      <c r="F24" s="1186"/>
      <c r="G24" s="1186"/>
      <c r="H24" s="1186"/>
      <c r="I24" s="1186"/>
      <c r="J24" s="1186"/>
      <c r="K24" s="1186"/>
      <c r="L24" s="1186"/>
      <c r="M24" s="1186"/>
      <c r="N24" s="1186"/>
      <c r="O24" s="1186"/>
      <c r="P24" s="1186"/>
      <c r="Q24" s="1186"/>
      <c r="R24" s="1186"/>
      <c r="S24" s="1186"/>
      <c r="T24" s="1186"/>
      <c r="U24" s="1186"/>
      <c r="V24" s="1186"/>
      <c r="W24" s="1186"/>
      <c r="X24" s="1186"/>
      <c r="Y24" s="1186"/>
      <c r="Z24" s="1186"/>
      <c r="AA24" s="1186"/>
      <c r="AB24" s="1186"/>
      <c r="AC24" s="1186"/>
      <c r="AD24" s="1186"/>
      <c r="AE24" s="1186"/>
      <c r="AF24" s="1186"/>
      <c r="AG24" s="1187"/>
    </row>
    <row r="25" spans="1:33" ht="18.95" customHeight="1" x14ac:dyDescent="0.15">
      <c r="A25" s="288"/>
      <c r="B25" s="1180"/>
      <c r="C25" s="1185"/>
      <c r="D25" s="1186"/>
      <c r="E25" s="1186"/>
      <c r="F25" s="1186"/>
      <c r="G25" s="1186"/>
      <c r="H25" s="1186"/>
      <c r="I25" s="1186"/>
      <c r="J25" s="1186"/>
      <c r="K25" s="1186"/>
      <c r="L25" s="1186"/>
      <c r="M25" s="1186"/>
      <c r="N25" s="1186"/>
      <c r="O25" s="1186"/>
      <c r="P25" s="1186"/>
      <c r="Q25" s="1186"/>
      <c r="R25" s="1186"/>
      <c r="S25" s="1186"/>
      <c r="T25" s="1186"/>
      <c r="U25" s="1186"/>
      <c r="V25" s="1186"/>
      <c r="W25" s="1186"/>
      <c r="X25" s="1186"/>
      <c r="Y25" s="1186"/>
      <c r="Z25" s="1186"/>
      <c r="AA25" s="1186"/>
      <c r="AB25" s="1186"/>
      <c r="AC25" s="1186"/>
      <c r="AD25" s="1186"/>
      <c r="AE25" s="1186"/>
      <c r="AF25" s="1186"/>
      <c r="AG25" s="1187"/>
    </row>
    <row r="26" spans="1:33" ht="21" customHeight="1" x14ac:dyDescent="0.15">
      <c r="A26" s="288"/>
      <c r="B26" s="1181"/>
      <c r="C26" s="1188"/>
      <c r="D26" s="1189"/>
      <c r="E26" s="1189"/>
      <c r="F26" s="1189"/>
      <c r="G26" s="1189"/>
      <c r="H26" s="1189"/>
      <c r="I26" s="1189"/>
      <c r="J26" s="1189"/>
      <c r="K26" s="1189"/>
      <c r="L26" s="1189"/>
      <c r="M26" s="1189"/>
      <c r="N26" s="1189"/>
      <c r="O26" s="1189"/>
      <c r="P26" s="1189"/>
      <c r="Q26" s="1189"/>
      <c r="R26" s="1189"/>
      <c r="S26" s="1189"/>
      <c r="T26" s="1189"/>
      <c r="U26" s="1189"/>
      <c r="V26" s="1189"/>
      <c r="W26" s="1189"/>
      <c r="X26" s="1189"/>
      <c r="Y26" s="1189"/>
      <c r="Z26" s="1189"/>
      <c r="AA26" s="1189"/>
      <c r="AB26" s="1189"/>
      <c r="AC26" s="1189"/>
      <c r="AD26" s="1189"/>
      <c r="AE26" s="1189"/>
      <c r="AF26" s="1189"/>
      <c r="AG26" s="1190"/>
    </row>
    <row r="27" spans="1:33" ht="21" customHeight="1" x14ac:dyDescent="0.15">
      <c r="A27" s="288"/>
      <c r="B27" s="1191" t="s">
        <v>349</v>
      </c>
      <c r="C27" s="324"/>
      <c r="D27" s="1193" t="s">
        <v>350</v>
      </c>
      <c r="E27" s="1193"/>
      <c r="F27" s="1193"/>
      <c r="G27" s="1193"/>
      <c r="H27" s="1193"/>
      <c r="I27" s="1193"/>
      <c r="J27" s="1193"/>
      <c r="K27" s="1193"/>
      <c r="L27" s="1193"/>
      <c r="M27" s="1193"/>
      <c r="N27" s="1193"/>
      <c r="O27" s="1193"/>
      <c r="P27" s="1193"/>
      <c r="Q27" s="1193"/>
      <c r="R27" s="325"/>
      <c r="S27" s="1194" t="s">
        <v>351</v>
      </c>
      <c r="T27" s="1194"/>
      <c r="U27" s="1194"/>
      <c r="V27" s="1194"/>
      <c r="W27" s="1194"/>
      <c r="X27" s="1194"/>
      <c r="Y27" s="1194"/>
      <c r="Z27" s="1194"/>
      <c r="AA27" s="1194"/>
      <c r="AB27" s="1194"/>
      <c r="AC27" s="1194"/>
      <c r="AD27" s="1194"/>
      <c r="AE27" s="1194"/>
      <c r="AF27" s="1194"/>
      <c r="AG27" s="1195"/>
    </row>
    <row r="28" spans="1:33" ht="21" customHeight="1" x14ac:dyDescent="0.15">
      <c r="A28" s="288"/>
      <c r="B28" s="1180"/>
      <c r="C28" s="1196" t="s">
        <v>352</v>
      </c>
      <c r="D28" s="1197"/>
      <c r="E28" s="1197"/>
      <c r="F28" s="1197"/>
      <c r="G28" s="1197"/>
      <c r="H28" s="1197"/>
      <c r="I28" s="1197"/>
      <c r="J28" s="1198"/>
      <c r="K28" s="1199" t="s">
        <v>353</v>
      </c>
      <c r="L28" s="1199"/>
      <c r="M28" s="1199"/>
      <c r="N28" s="1199"/>
      <c r="O28" s="1199"/>
      <c r="P28" s="1199"/>
      <c r="Q28" s="1199"/>
      <c r="R28" s="1199" t="s">
        <v>296</v>
      </c>
      <c r="S28" s="1199"/>
      <c r="T28" s="1199"/>
      <c r="U28" s="1199"/>
      <c r="V28" s="1199"/>
      <c r="W28" s="1199"/>
      <c r="X28" s="1199"/>
      <c r="Y28" s="1199"/>
      <c r="Z28" s="1199"/>
      <c r="AA28" s="1200" t="s">
        <v>354</v>
      </c>
      <c r="AB28" s="1200"/>
      <c r="AC28" s="1200"/>
      <c r="AD28" s="1200"/>
      <c r="AE28" s="1200"/>
      <c r="AF28" s="1200"/>
      <c r="AG28" s="1201"/>
    </row>
    <row r="29" spans="1:33" ht="21" customHeight="1" x14ac:dyDescent="0.15">
      <c r="A29" s="288"/>
      <c r="B29" s="1180"/>
      <c r="C29" s="1205"/>
      <c r="D29" s="1206"/>
      <c r="E29" s="1206"/>
      <c r="F29" s="1206"/>
      <c r="G29" s="1206"/>
      <c r="H29" s="1206"/>
      <c r="I29" s="1206"/>
      <c r="J29" s="1207"/>
      <c r="K29" s="1208"/>
      <c r="L29" s="1208"/>
      <c r="M29" s="1208"/>
      <c r="N29" s="1208"/>
      <c r="O29" s="1208"/>
      <c r="P29" s="1208"/>
      <c r="Q29" s="1208"/>
      <c r="R29" s="1209"/>
      <c r="S29" s="1210"/>
      <c r="T29" s="1210"/>
      <c r="U29" s="1210"/>
      <c r="V29" s="1210"/>
      <c r="W29" s="1210"/>
      <c r="X29" s="1210"/>
      <c r="Y29" s="1210"/>
      <c r="Z29" s="1211"/>
      <c r="AA29" s="1205"/>
      <c r="AB29" s="1206"/>
      <c r="AC29" s="1206"/>
      <c r="AD29" s="1206"/>
      <c r="AE29" s="1206"/>
      <c r="AF29" s="1206"/>
      <c r="AG29" s="1212"/>
    </row>
    <row r="30" spans="1:33" ht="21" customHeight="1" x14ac:dyDescent="0.15">
      <c r="A30" s="288"/>
      <c r="B30" s="1180"/>
      <c r="C30" s="1165" t="s">
        <v>355</v>
      </c>
      <c r="D30" s="1165"/>
      <c r="E30" s="1165"/>
      <c r="F30" s="1165"/>
      <c r="G30" s="1165"/>
      <c r="H30" s="1165"/>
      <c r="I30" s="1165"/>
      <c r="J30" s="1165"/>
      <c r="K30" s="1165"/>
      <c r="L30" s="1165"/>
      <c r="M30" s="1165"/>
      <c r="N30" s="1165"/>
      <c r="O30" s="1165"/>
      <c r="P30" s="1165"/>
      <c r="Q30" s="1165"/>
      <c r="R30" s="1165"/>
      <c r="S30" s="1165"/>
      <c r="T30" s="1165"/>
      <c r="U30" s="1165"/>
      <c r="V30" s="1165"/>
      <c r="W30" s="1165"/>
      <c r="X30" s="1165"/>
      <c r="Y30" s="1165"/>
      <c r="Z30" s="1165"/>
      <c r="AA30" s="1165"/>
      <c r="AB30" s="1165"/>
      <c r="AC30" s="1165"/>
      <c r="AD30" s="1165"/>
      <c r="AE30" s="1165"/>
      <c r="AF30" s="1165"/>
      <c r="AG30" s="1166"/>
    </row>
    <row r="31" spans="1:33" ht="21" customHeight="1" x14ac:dyDescent="0.15">
      <c r="A31" s="288"/>
      <c r="B31" s="1180"/>
      <c r="C31" s="1167"/>
      <c r="D31" s="1168"/>
      <c r="E31" s="1168"/>
      <c r="F31" s="1168"/>
      <c r="G31" s="1168"/>
      <c r="H31" s="1168"/>
      <c r="I31" s="1168"/>
      <c r="J31" s="1168"/>
      <c r="K31" s="1168"/>
      <c r="L31" s="1168"/>
      <c r="M31" s="1168"/>
      <c r="N31" s="1168"/>
      <c r="O31" s="1168"/>
      <c r="P31" s="1168"/>
      <c r="Q31" s="1168"/>
      <c r="R31" s="1168"/>
      <c r="S31" s="1168"/>
      <c r="T31" s="1168"/>
      <c r="U31" s="1168"/>
      <c r="V31" s="1168"/>
      <c r="W31" s="1168"/>
      <c r="X31" s="1168"/>
      <c r="Y31" s="1168"/>
      <c r="Z31" s="1168"/>
      <c r="AA31" s="1168"/>
      <c r="AB31" s="1168"/>
      <c r="AC31" s="1168"/>
      <c r="AD31" s="1168"/>
      <c r="AE31" s="1168"/>
      <c r="AF31" s="1168"/>
      <c r="AG31" s="1169"/>
    </row>
    <row r="32" spans="1:33" ht="21" customHeight="1" x14ac:dyDescent="0.15">
      <c r="A32" s="220"/>
      <c r="B32" s="1180"/>
      <c r="C32" s="1170"/>
      <c r="D32" s="1171"/>
      <c r="E32" s="1171"/>
      <c r="F32" s="1171"/>
      <c r="G32" s="1171"/>
      <c r="H32" s="1171"/>
      <c r="I32" s="1171"/>
      <c r="J32" s="1171"/>
      <c r="K32" s="1171"/>
      <c r="L32" s="1171"/>
      <c r="M32" s="1171"/>
      <c r="N32" s="1171"/>
      <c r="O32" s="1171"/>
      <c r="P32" s="1171"/>
      <c r="Q32" s="1171"/>
      <c r="R32" s="1171"/>
      <c r="S32" s="1171"/>
      <c r="T32" s="1171"/>
      <c r="U32" s="1171"/>
      <c r="V32" s="1171"/>
      <c r="W32" s="1171"/>
      <c r="X32" s="1171"/>
      <c r="Y32" s="1171"/>
      <c r="Z32" s="1171"/>
      <c r="AA32" s="1171"/>
      <c r="AB32" s="1171"/>
      <c r="AC32" s="1171"/>
      <c r="AD32" s="1171"/>
      <c r="AE32" s="1171"/>
      <c r="AF32" s="1171"/>
      <c r="AG32" s="1172"/>
    </row>
    <row r="33" spans="1:33" ht="21" customHeight="1" x14ac:dyDescent="0.15">
      <c r="A33" s="220"/>
      <c r="B33" s="1180"/>
      <c r="C33" s="1170"/>
      <c r="D33" s="1171"/>
      <c r="E33" s="1171"/>
      <c r="F33" s="1171"/>
      <c r="G33" s="1171"/>
      <c r="H33" s="1171"/>
      <c r="I33" s="1171"/>
      <c r="J33" s="1171"/>
      <c r="K33" s="1171"/>
      <c r="L33" s="1171"/>
      <c r="M33" s="1171"/>
      <c r="N33" s="1171"/>
      <c r="O33" s="1171"/>
      <c r="P33" s="1171"/>
      <c r="Q33" s="1171"/>
      <c r="R33" s="1171"/>
      <c r="S33" s="1171"/>
      <c r="T33" s="1171"/>
      <c r="U33" s="1171"/>
      <c r="V33" s="1171"/>
      <c r="W33" s="1171"/>
      <c r="X33" s="1171"/>
      <c r="Y33" s="1171"/>
      <c r="Z33" s="1171"/>
      <c r="AA33" s="1171"/>
      <c r="AB33" s="1171"/>
      <c r="AC33" s="1171"/>
      <c r="AD33" s="1171"/>
      <c r="AE33" s="1171"/>
      <c r="AF33" s="1171"/>
      <c r="AG33" s="1172"/>
    </row>
    <row r="34" spans="1:33" ht="21" customHeight="1" x14ac:dyDescent="0.15">
      <c r="A34" s="288"/>
      <c r="B34" s="1180"/>
      <c r="C34" s="1173"/>
      <c r="D34" s="1174"/>
      <c r="E34" s="1174"/>
      <c r="F34" s="1174"/>
      <c r="G34" s="1174"/>
      <c r="H34" s="1174"/>
      <c r="I34" s="1174"/>
      <c r="J34" s="1174"/>
      <c r="K34" s="1174"/>
      <c r="L34" s="1174"/>
      <c r="M34" s="1174"/>
      <c r="N34" s="1174"/>
      <c r="O34" s="1174"/>
      <c r="P34" s="1174"/>
      <c r="Q34" s="1174"/>
      <c r="R34" s="1174"/>
      <c r="S34" s="1174"/>
      <c r="T34" s="1174"/>
      <c r="U34" s="1174"/>
      <c r="V34" s="1174"/>
      <c r="W34" s="1174"/>
      <c r="X34" s="1174"/>
      <c r="Y34" s="1174"/>
      <c r="Z34" s="1174"/>
      <c r="AA34" s="1174"/>
      <c r="AB34" s="1174"/>
      <c r="AC34" s="1174"/>
      <c r="AD34" s="1174"/>
      <c r="AE34" s="1174"/>
      <c r="AF34" s="1174"/>
      <c r="AG34" s="1175"/>
    </row>
    <row r="35" spans="1:33" ht="21" customHeight="1" x14ac:dyDescent="0.15">
      <c r="A35" s="288"/>
      <c r="B35" s="1180"/>
      <c r="C35" s="1165" t="s">
        <v>356</v>
      </c>
      <c r="D35" s="1165"/>
      <c r="E35" s="1165"/>
      <c r="F35" s="1165"/>
      <c r="G35" s="1165"/>
      <c r="H35" s="1165"/>
      <c r="I35" s="1165"/>
      <c r="J35" s="1165"/>
      <c r="K35" s="1165"/>
      <c r="L35" s="1165"/>
      <c r="M35" s="1165"/>
      <c r="N35" s="1165"/>
      <c r="O35" s="1165"/>
      <c r="P35" s="1165"/>
      <c r="Q35" s="1165"/>
      <c r="R35" s="1165"/>
      <c r="S35" s="1165"/>
      <c r="T35" s="1165"/>
      <c r="U35" s="1165"/>
      <c r="V35" s="1165"/>
      <c r="W35" s="1165"/>
      <c r="X35" s="1165"/>
      <c r="Y35" s="1165"/>
      <c r="Z35" s="1165"/>
      <c r="AA35" s="1165"/>
      <c r="AB35" s="1165"/>
      <c r="AC35" s="1165"/>
      <c r="AD35" s="1165"/>
      <c r="AE35" s="1165"/>
      <c r="AF35" s="1165"/>
      <c r="AG35" s="1166"/>
    </row>
    <row r="36" spans="1:33" ht="21" customHeight="1" x14ac:dyDescent="0.15">
      <c r="A36" s="288"/>
      <c r="B36" s="1180"/>
      <c r="C36" s="1167"/>
      <c r="D36" s="1168"/>
      <c r="E36" s="1168"/>
      <c r="F36" s="1168"/>
      <c r="G36" s="1168"/>
      <c r="H36" s="1168"/>
      <c r="I36" s="1168"/>
      <c r="J36" s="1168"/>
      <c r="K36" s="1168"/>
      <c r="L36" s="1168"/>
      <c r="M36" s="1168"/>
      <c r="N36" s="1168"/>
      <c r="O36" s="1168"/>
      <c r="P36" s="1168"/>
      <c r="Q36" s="1168"/>
      <c r="R36" s="1168"/>
      <c r="S36" s="1168"/>
      <c r="T36" s="1168"/>
      <c r="U36" s="1168"/>
      <c r="V36" s="1168"/>
      <c r="W36" s="1168"/>
      <c r="X36" s="1168"/>
      <c r="Y36" s="1168"/>
      <c r="Z36" s="1168"/>
      <c r="AA36" s="1168"/>
      <c r="AB36" s="1168"/>
      <c r="AC36" s="1168"/>
      <c r="AD36" s="1168"/>
      <c r="AE36" s="1168"/>
      <c r="AF36" s="1168"/>
      <c r="AG36" s="1169"/>
    </row>
    <row r="37" spans="1:33" ht="21" customHeight="1" x14ac:dyDescent="0.15">
      <c r="A37" s="288"/>
      <c r="B37" s="1180"/>
      <c r="C37" s="1170"/>
      <c r="D37" s="1171"/>
      <c r="E37" s="1171"/>
      <c r="F37" s="1171"/>
      <c r="G37" s="1171"/>
      <c r="H37" s="1171"/>
      <c r="I37" s="1171"/>
      <c r="J37" s="1171"/>
      <c r="K37" s="1171"/>
      <c r="L37" s="1171"/>
      <c r="M37" s="1171"/>
      <c r="N37" s="1171"/>
      <c r="O37" s="1171"/>
      <c r="P37" s="1171"/>
      <c r="Q37" s="1171"/>
      <c r="R37" s="1171"/>
      <c r="S37" s="1171"/>
      <c r="T37" s="1171"/>
      <c r="U37" s="1171"/>
      <c r="V37" s="1171"/>
      <c r="W37" s="1171"/>
      <c r="X37" s="1171"/>
      <c r="Y37" s="1171"/>
      <c r="Z37" s="1171"/>
      <c r="AA37" s="1171"/>
      <c r="AB37" s="1171"/>
      <c r="AC37" s="1171"/>
      <c r="AD37" s="1171"/>
      <c r="AE37" s="1171"/>
      <c r="AF37" s="1171"/>
      <c r="AG37" s="1172"/>
    </row>
    <row r="38" spans="1:33" ht="21" customHeight="1" x14ac:dyDescent="0.15">
      <c r="A38" s="288"/>
      <c r="B38" s="1180"/>
      <c r="C38" s="1170"/>
      <c r="D38" s="1171"/>
      <c r="E38" s="1171"/>
      <c r="F38" s="1171"/>
      <c r="G38" s="1171"/>
      <c r="H38" s="1171"/>
      <c r="I38" s="1171"/>
      <c r="J38" s="1171"/>
      <c r="K38" s="1171"/>
      <c r="L38" s="1171"/>
      <c r="M38" s="1171"/>
      <c r="N38" s="1171"/>
      <c r="O38" s="1171"/>
      <c r="P38" s="1171"/>
      <c r="Q38" s="1171"/>
      <c r="R38" s="1171"/>
      <c r="S38" s="1171"/>
      <c r="T38" s="1171"/>
      <c r="U38" s="1171"/>
      <c r="V38" s="1171"/>
      <c r="W38" s="1171"/>
      <c r="X38" s="1171"/>
      <c r="Y38" s="1171"/>
      <c r="Z38" s="1171"/>
      <c r="AA38" s="1171"/>
      <c r="AB38" s="1171"/>
      <c r="AC38" s="1171"/>
      <c r="AD38" s="1171"/>
      <c r="AE38" s="1171"/>
      <c r="AF38" s="1171"/>
      <c r="AG38" s="1172"/>
    </row>
    <row r="39" spans="1:33" s="220" customFormat="1" ht="21" customHeight="1" x14ac:dyDescent="0.15">
      <c r="A39" s="288"/>
      <c r="B39" s="1180"/>
      <c r="C39" s="1170"/>
      <c r="D39" s="1171"/>
      <c r="E39" s="1171"/>
      <c r="F39" s="1171"/>
      <c r="G39" s="1171"/>
      <c r="H39" s="1171"/>
      <c r="I39" s="1171"/>
      <c r="J39" s="1171"/>
      <c r="K39" s="1171"/>
      <c r="L39" s="1171"/>
      <c r="M39" s="1171"/>
      <c r="N39" s="1171"/>
      <c r="O39" s="1171"/>
      <c r="P39" s="1171"/>
      <c r="Q39" s="1171"/>
      <c r="R39" s="1171"/>
      <c r="S39" s="1171"/>
      <c r="T39" s="1171"/>
      <c r="U39" s="1171"/>
      <c r="V39" s="1171"/>
      <c r="W39" s="1171"/>
      <c r="X39" s="1171"/>
      <c r="Y39" s="1171"/>
      <c r="Z39" s="1171"/>
      <c r="AA39" s="1171"/>
      <c r="AB39" s="1171"/>
      <c r="AC39" s="1171"/>
      <c r="AD39" s="1171"/>
      <c r="AE39" s="1171"/>
      <c r="AF39" s="1171"/>
      <c r="AG39" s="1172"/>
    </row>
    <row r="40" spans="1:33" ht="21" customHeight="1" x14ac:dyDescent="0.15">
      <c r="A40" s="288"/>
      <c r="B40" s="1192"/>
      <c r="C40" s="1202"/>
      <c r="D40" s="1203"/>
      <c r="E40" s="1203"/>
      <c r="F40" s="1203"/>
      <c r="G40" s="1203"/>
      <c r="H40" s="1203"/>
      <c r="I40" s="1203"/>
      <c r="J40" s="1203"/>
      <c r="K40" s="1203"/>
      <c r="L40" s="1203"/>
      <c r="M40" s="1203"/>
      <c r="N40" s="1203"/>
      <c r="O40" s="1203"/>
      <c r="P40" s="1203"/>
      <c r="Q40" s="1203"/>
      <c r="R40" s="1203"/>
      <c r="S40" s="1203"/>
      <c r="T40" s="1203"/>
      <c r="U40" s="1203"/>
      <c r="V40" s="1203"/>
      <c r="W40" s="1203"/>
      <c r="X40" s="1203"/>
      <c r="Y40" s="1203"/>
      <c r="Z40" s="1203"/>
      <c r="AA40" s="1203"/>
      <c r="AB40" s="1203"/>
      <c r="AC40" s="1203"/>
      <c r="AD40" s="1203"/>
      <c r="AE40" s="1203"/>
      <c r="AF40" s="1203"/>
      <c r="AG40" s="1204"/>
    </row>
    <row r="41" spans="1:33" ht="21" customHeight="1" x14ac:dyDescent="0.15">
      <c r="B41" s="221"/>
      <c r="C41" s="221"/>
      <c r="D41" s="222"/>
      <c r="E41" s="222"/>
      <c r="F41" s="222"/>
      <c r="G41" s="222"/>
      <c r="H41" s="222"/>
      <c r="I41" s="222"/>
      <c r="J41" s="222"/>
      <c r="K41" s="222"/>
      <c r="L41" s="223"/>
      <c r="M41" s="222"/>
      <c r="N41" s="222"/>
      <c r="O41" s="222"/>
      <c r="P41" s="222"/>
      <c r="Q41" s="222"/>
      <c r="R41" s="222"/>
      <c r="S41" s="222"/>
      <c r="T41" s="222"/>
      <c r="U41" s="222"/>
      <c r="V41" s="222"/>
      <c r="W41" s="222"/>
      <c r="X41" s="222"/>
      <c r="Y41" s="222"/>
      <c r="Z41" s="222"/>
      <c r="AA41" s="222"/>
      <c r="AB41" s="222"/>
      <c r="AC41" s="222"/>
      <c r="AD41" s="222"/>
      <c r="AE41" s="222"/>
      <c r="AF41" s="222"/>
      <c r="AG41" s="222"/>
    </row>
    <row r="42" spans="1:33" ht="21" customHeight="1" x14ac:dyDescent="0.15">
      <c r="B42" s="221"/>
      <c r="C42" s="221"/>
      <c r="D42" s="222"/>
      <c r="E42" s="222"/>
      <c r="F42" s="222"/>
      <c r="G42" s="222"/>
      <c r="H42" s="222"/>
      <c r="I42" s="222"/>
      <c r="J42" s="222"/>
      <c r="K42" s="222"/>
      <c r="L42" s="223"/>
      <c r="M42" s="222"/>
      <c r="N42" s="222"/>
      <c r="O42" s="222"/>
      <c r="P42" s="222"/>
      <c r="Q42" s="222"/>
      <c r="R42" s="222"/>
      <c r="S42" s="222"/>
      <c r="T42" s="222"/>
      <c r="U42" s="222"/>
      <c r="V42" s="222"/>
      <c r="W42" s="222"/>
      <c r="X42" s="222"/>
      <c r="Y42" s="222"/>
      <c r="Z42" s="222"/>
      <c r="AA42" s="222"/>
      <c r="AB42" s="222"/>
      <c r="AC42" s="222"/>
      <c r="AD42" s="222"/>
      <c r="AE42" s="222"/>
      <c r="AF42" s="222"/>
      <c r="AG42" s="222"/>
    </row>
    <row r="43" spans="1:33" ht="21" customHeight="1" x14ac:dyDescent="0.15">
      <c r="B43" s="224"/>
      <c r="C43" s="221"/>
      <c r="D43" s="222"/>
      <c r="E43" s="222"/>
      <c r="F43" s="222"/>
      <c r="G43" s="222"/>
      <c r="H43" s="222"/>
      <c r="I43" s="222"/>
      <c r="J43" s="222"/>
      <c r="K43" s="222"/>
      <c r="L43" s="223"/>
      <c r="M43" s="222"/>
      <c r="N43" s="222"/>
      <c r="O43" s="222"/>
      <c r="P43" s="222"/>
      <c r="Q43" s="222"/>
      <c r="R43" s="222"/>
      <c r="S43" s="222"/>
      <c r="T43" s="222"/>
      <c r="U43" s="222"/>
      <c r="V43" s="222"/>
      <c r="W43" s="222"/>
      <c r="X43" s="222"/>
      <c r="Y43" s="222"/>
      <c r="Z43" s="222"/>
      <c r="AA43" s="222"/>
      <c r="AB43" s="222"/>
      <c r="AC43" s="222"/>
      <c r="AD43" s="222"/>
      <c r="AE43" s="222"/>
      <c r="AF43" s="222"/>
      <c r="AG43" s="222"/>
    </row>
    <row r="44" spans="1:33" ht="21" customHeight="1" x14ac:dyDescent="0.15">
      <c r="B44" s="221"/>
      <c r="C44" s="221"/>
      <c r="D44" s="222"/>
      <c r="E44" s="222"/>
      <c r="F44" s="222"/>
      <c r="G44" s="222"/>
      <c r="H44" s="222"/>
      <c r="I44" s="222"/>
      <c r="J44" s="222"/>
      <c r="K44" s="222"/>
      <c r="L44" s="223"/>
      <c r="M44" s="222"/>
      <c r="N44" s="222"/>
      <c r="O44" s="222"/>
      <c r="P44" s="222"/>
      <c r="Q44" s="222"/>
      <c r="R44" s="222"/>
      <c r="S44" s="222"/>
      <c r="T44" s="222"/>
      <c r="U44" s="222"/>
      <c r="V44" s="222"/>
      <c r="W44" s="222"/>
      <c r="X44" s="222"/>
      <c r="Y44" s="222"/>
      <c r="Z44" s="222"/>
      <c r="AA44" s="222"/>
      <c r="AB44" s="222"/>
      <c r="AC44" s="222"/>
      <c r="AD44" s="222"/>
      <c r="AE44" s="222"/>
      <c r="AF44" s="222"/>
      <c r="AG44" s="222"/>
    </row>
    <row r="45" spans="1:33" ht="21" customHeight="1" x14ac:dyDescent="0.15">
      <c r="B45" s="221"/>
      <c r="C45" s="221"/>
      <c r="D45" s="222"/>
      <c r="E45" s="222"/>
      <c r="F45" s="222"/>
      <c r="G45" s="222"/>
      <c r="H45" s="222"/>
      <c r="I45" s="222"/>
      <c r="J45" s="222"/>
      <c r="K45" s="222"/>
      <c r="L45" s="223"/>
      <c r="M45" s="222"/>
      <c r="N45" s="222"/>
      <c r="O45" s="222"/>
      <c r="P45" s="222"/>
      <c r="Q45" s="222"/>
      <c r="R45" s="222"/>
      <c r="S45" s="222"/>
      <c r="T45" s="222"/>
      <c r="U45" s="222"/>
      <c r="V45" s="222"/>
      <c r="W45" s="222"/>
      <c r="X45" s="222"/>
      <c r="Y45" s="222"/>
      <c r="Z45" s="222"/>
      <c r="AA45" s="222"/>
      <c r="AB45" s="222"/>
      <c r="AC45" s="222"/>
      <c r="AD45" s="222"/>
      <c r="AE45" s="222"/>
      <c r="AF45" s="222"/>
      <c r="AG45" s="222"/>
    </row>
    <row r="48" spans="1:33" ht="18.95" customHeight="1" x14ac:dyDescent="0.15">
      <c r="B48" s="220"/>
    </row>
  </sheetData>
  <sheetProtection sheet="1" objects="1" scenarios="1" formatCells="0" formatColumns="0" formatRows="0" insertColumns="0" insertRows="0" deleteColumns="0" deleteRows="0" selectLockedCells="1"/>
  <mergeCells count="31">
    <mergeCell ref="B1:AG1"/>
    <mergeCell ref="B2:B3"/>
    <mergeCell ref="C2:P3"/>
    <mergeCell ref="Q2:AG3"/>
    <mergeCell ref="B4:B8"/>
    <mergeCell ref="C4:P8"/>
    <mergeCell ref="Q4:AG8"/>
    <mergeCell ref="R29:Z29"/>
    <mergeCell ref="AA29:AG29"/>
    <mergeCell ref="B9:B13"/>
    <mergeCell ref="C9:P13"/>
    <mergeCell ref="Q9:AG13"/>
    <mergeCell ref="B14:B18"/>
    <mergeCell ref="C14:P18"/>
    <mergeCell ref="Q14:AG18"/>
    <mergeCell ref="C30:AG30"/>
    <mergeCell ref="C31:AG34"/>
    <mergeCell ref="B19:AG19"/>
    <mergeCell ref="B20:B26"/>
    <mergeCell ref="C20:AG26"/>
    <mergeCell ref="B27:B40"/>
    <mergeCell ref="D27:Q27"/>
    <mergeCell ref="S27:AG27"/>
    <mergeCell ref="C28:J28"/>
    <mergeCell ref="K28:Q28"/>
    <mergeCell ref="R28:Z28"/>
    <mergeCell ref="AA28:AG28"/>
    <mergeCell ref="C35:AG35"/>
    <mergeCell ref="C36:AG40"/>
    <mergeCell ref="C29:J29"/>
    <mergeCell ref="K29:Q29"/>
  </mergeCells>
  <phoneticPr fontId="2"/>
  <dataValidations count="4">
    <dataValidation type="list" allowBlank="1" showInputMessage="1" showErrorMessage="1" sqref="R27">
      <formula1>"✔,　"</formula1>
    </dataValidation>
    <dataValidation allowBlank="1" showInputMessage="1" showErrorMessage="1" promptTitle="技術的な課題" prompt="「技術的な課題」（法規制的な課題も含む）を「(４)技術・製品の優秀性」の番号①②③　に対応させて、記載してください_x000a_" sqref="C4:P18"/>
    <dataValidation allowBlank="1" showInputMessage="1" showErrorMessage="1" promptTitle="課題に対する解決方法" prompt="「(４)改良・実用化後の技術・製品の優秀性」「技術的な課題」の番号①②③に対応させて記載してください。" sqref="Q4:AG18"/>
    <dataValidation type="list" allowBlank="1" showInputMessage="1" showErrorMessage="1" sqref="C27">
      <formula1>"✔,　"</formula1>
    </dataValidation>
  </dataValidations>
  <pageMargins left="0.70866141732283472" right="0.70866141732283472" top="0.74803149606299213" bottom="0.74803149606299213" header="0.31496062992125984" footer="0.31496062992125984"/>
  <pageSetup paperSize="9" orientation="portrait" r:id="rId1"/>
  <headerFooter>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pageSetUpPr fitToPage="1"/>
  </sheetPr>
  <dimension ref="A1:AN42"/>
  <sheetViews>
    <sheetView view="pageBreakPreview" topLeftCell="A7" zoomScaleNormal="85" zoomScaleSheetLayoutView="100" zoomScalePageLayoutView="85" workbookViewId="0">
      <selection activeCell="G26" sqref="G26:AG32"/>
    </sheetView>
  </sheetViews>
  <sheetFormatPr defaultColWidth="2.625" defaultRowHeight="18.95" customHeight="1" x14ac:dyDescent="0.15"/>
  <cols>
    <col min="1" max="1" width="3.875" style="435" bestFit="1" customWidth="1"/>
    <col min="2" max="33" width="2.625" style="435"/>
    <col min="34" max="34" width="0.75" style="435" customWidth="1"/>
    <col min="35" max="16384" width="2.625" style="435"/>
  </cols>
  <sheetData>
    <row r="1" spans="1:33" ht="18.75" customHeight="1" x14ac:dyDescent="0.15">
      <c r="A1" s="455" t="s">
        <v>743</v>
      </c>
      <c r="B1" s="200"/>
      <c r="C1" s="221"/>
      <c r="D1" s="222"/>
      <c r="E1" s="222"/>
      <c r="F1" s="222"/>
      <c r="G1" s="222"/>
      <c r="H1" s="222"/>
      <c r="I1" s="222"/>
      <c r="J1" s="222"/>
      <c r="K1" s="222"/>
      <c r="L1" s="223"/>
      <c r="M1" s="222"/>
      <c r="N1" s="222"/>
      <c r="O1" s="222"/>
      <c r="P1" s="222"/>
      <c r="Q1" s="222"/>
      <c r="R1" s="222"/>
      <c r="S1" s="222"/>
      <c r="T1" s="222"/>
      <c r="U1" s="1231" t="s">
        <v>744</v>
      </c>
      <c r="V1" s="1231"/>
      <c r="W1" s="1231"/>
      <c r="X1" s="1231"/>
      <c r="Y1" s="1231"/>
      <c r="Z1" s="1231"/>
      <c r="AA1" s="1231"/>
      <c r="AB1" s="1231"/>
      <c r="AC1" s="1231"/>
      <c r="AD1" s="1231"/>
      <c r="AE1" s="1231"/>
      <c r="AF1" s="1231"/>
      <c r="AG1" s="1231"/>
    </row>
    <row r="2" spans="1:33" ht="18" customHeight="1" x14ac:dyDescent="0.15">
      <c r="B2" s="1292" t="s">
        <v>366</v>
      </c>
      <c r="C2" s="1293"/>
      <c r="D2" s="1293"/>
      <c r="E2" s="1293"/>
      <c r="F2" s="1293"/>
      <c r="G2" s="327"/>
      <c r="H2" s="1294" t="s">
        <v>544</v>
      </c>
      <c r="I2" s="1295"/>
      <c r="J2" s="1295"/>
      <c r="K2" s="1295"/>
      <c r="L2" s="1295"/>
      <c r="M2" s="1295"/>
      <c r="N2" s="1295"/>
      <c r="O2" s="1295"/>
      <c r="P2" s="1295"/>
      <c r="Q2" s="1295"/>
      <c r="R2" s="1295"/>
      <c r="S2" s="1296"/>
      <c r="T2" s="328"/>
      <c r="U2" s="1294" t="s">
        <v>652</v>
      </c>
      <c r="V2" s="1295"/>
      <c r="W2" s="1295"/>
      <c r="X2" s="1295"/>
      <c r="Y2" s="1295"/>
      <c r="Z2" s="1295"/>
      <c r="AA2" s="1295"/>
      <c r="AB2" s="1295"/>
      <c r="AC2" s="1295"/>
      <c r="AD2" s="1295"/>
      <c r="AE2" s="1295"/>
      <c r="AF2" s="1295"/>
      <c r="AG2" s="1297"/>
    </row>
    <row r="3" spans="1:33" ht="18" customHeight="1" x14ac:dyDescent="0.15">
      <c r="B3" s="1298" t="s">
        <v>20</v>
      </c>
      <c r="C3" s="1299"/>
      <c r="D3" s="1299"/>
      <c r="E3" s="1299"/>
      <c r="F3" s="1299"/>
      <c r="G3" s="1300"/>
      <c r="H3" s="1300"/>
      <c r="I3" s="1300"/>
      <c r="J3" s="1300"/>
      <c r="K3" s="1300"/>
      <c r="L3" s="1300"/>
      <c r="M3" s="1300"/>
      <c r="N3" s="1300"/>
      <c r="O3" s="1300"/>
      <c r="P3" s="1300"/>
      <c r="Q3" s="1301" t="s">
        <v>367</v>
      </c>
      <c r="R3" s="1302"/>
      <c r="S3" s="1302"/>
      <c r="T3" s="1302"/>
      <c r="U3" s="1302"/>
      <c r="V3" s="1303"/>
      <c r="W3" s="1304" t="s">
        <v>469</v>
      </c>
      <c r="X3" s="1304"/>
      <c r="Y3" s="1305"/>
      <c r="Z3" s="1306"/>
      <c r="AA3" s="1300"/>
      <c r="AB3" s="1307"/>
      <c r="AC3" s="225" t="s">
        <v>33</v>
      </c>
      <c r="AD3" s="1306"/>
      <c r="AE3" s="1307"/>
      <c r="AF3" s="1308" t="s">
        <v>360</v>
      </c>
      <c r="AG3" s="1309"/>
    </row>
    <row r="4" spans="1:33" ht="20.100000000000001" customHeight="1" x14ac:dyDescent="0.15">
      <c r="A4" s="226"/>
      <c r="B4" s="1310" t="s">
        <v>368</v>
      </c>
      <c r="C4" s="1311"/>
      <c r="D4" s="1311"/>
      <c r="E4" s="1311"/>
      <c r="F4" s="1312"/>
      <c r="G4" s="1316"/>
      <c r="H4" s="1317"/>
      <c r="I4" s="1317"/>
      <c r="J4" s="1317"/>
      <c r="K4" s="1317"/>
      <c r="L4" s="1317"/>
      <c r="M4" s="1317"/>
      <c r="N4" s="1317"/>
      <c r="O4" s="1317"/>
      <c r="P4" s="1317"/>
      <c r="Q4" s="1317"/>
      <c r="R4" s="1317"/>
      <c r="S4" s="1317"/>
      <c r="T4" s="1317"/>
      <c r="U4" s="1317"/>
      <c r="V4" s="1317"/>
      <c r="W4" s="1317"/>
      <c r="X4" s="1317"/>
      <c r="Y4" s="1317"/>
      <c r="Z4" s="1317"/>
      <c r="AA4" s="1317"/>
      <c r="AB4" s="1317"/>
      <c r="AC4" s="1317"/>
      <c r="AD4" s="1317"/>
      <c r="AE4" s="1317"/>
      <c r="AF4" s="1317"/>
      <c r="AG4" s="1318"/>
    </row>
    <row r="5" spans="1:33" ht="20.100000000000001" customHeight="1" x14ac:dyDescent="0.15">
      <c r="A5" s="226"/>
      <c r="B5" s="1313"/>
      <c r="C5" s="1314"/>
      <c r="D5" s="1314"/>
      <c r="E5" s="1314"/>
      <c r="F5" s="1315"/>
      <c r="G5" s="1319"/>
      <c r="H5" s="1320"/>
      <c r="I5" s="1320"/>
      <c r="J5" s="1320"/>
      <c r="K5" s="1320"/>
      <c r="L5" s="1320"/>
      <c r="M5" s="1320"/>
      <c r="N5" s="1320"/>
      <c r="O5" s="1320"/>
      <c r="P5" s="1320"/>
      <c r="Q5" s="1320"/>
      <c r="R5" s="1320"/>
      <c r="S5" s="1320"/>
      <c r="T5" s="1320"/>
      <c r="U5" s="1320"/>
      <c r="V5" s="1320"/>
      <c r="W5" s="1320"/>
      <c r="X5" s="1320"/>
      <c r="Y5" s="1320"/>
      <c r="Z5" s="1320"/>
      <c r="AA5" s="1320"/>
      <c r="AB5" s="1320"/>
      <c r="AC5" s="1320"/>
      <c r="AD5" s="1320"/>
      <c r="AE5" s="1320"/>
      <c r="AF5" s="1320"/>
      <c r="AG5" s="1321"/>
    </row>
    <row r="6" spans="1:33" ht="18.75" customHeight="1" x14ac:dyDescent="0.15">
      <c r="B6" s="1322" t="s">
        <v>369</v>
      </c>
      <c r="C6" s="1323"/>
      <c r="D6" s="1323"/>
      <c r="E6" s="1323"/>
      <c r="F6" s="1324"/>
      <c r="G6" s="1316"/>
      <c r="H6" s="1317"/>
      <c r="I6" s="1317"/>
      <c r="J6" s="1317"/>
      <c r="K6" s="1317"/>
      <c r="L6" s="1317"/>
      <c r="M6" s="1317"/>
      <c r="N6" s="1317"/>
      <c r="O6" s="1317"/>
      <c r="P6" s="1317"/>
      <c r="Q6" s="1317"/>
      <c r="R6" s="1317"/>
      <c r="S6" s="1317"/>
      <c r="T6" s="1317"/>
      <c r="U6" s="1317"/>
      <c r="V6" s="1317"/>
      <c r="W6" s="1317"/>
      <c r="X6" s="1317"/>
      <c r="Y6" s="1317"/>
      <c r="Z6" s="1317"/>
      <c r="AA6" s="1317"/>
      <c r="AB6" s="1317"/>
      <c r="AC6" s="1317"/>
      <c r="AD6" s="1317"/>
      <c r="AE6" s="1317"/>
      <c r="AF6" s="1317"/>
      <c r="AG6" s="1318"/>
    </row>
    <row r="7" spans="1:33" ht="18.95" customHeight="1" x14ac:dyDescent="0.15">
      <c r="B7" s="1325"/>
      <c r="C7" s="1326"/>
      <c r="D7" s="1326"/>
      <c r="E7" s="1326"/>
      <c r="F7" s="1327"/>
      <c r="G7" s="1359"/>
      <c r="H7" s="1012"/>
      <c r="I7" s="1012"/>
      <c r="J7" s="1012"/>
      <c r="K7" s="1012"/>
      <c r="L7" s="1012"/>
      <c r="M7" s="1012"/>
      <c r="N7" s="1012"/>
      <c r="O7" s="1012"/>
      <c r="P7" s="1012"/>
      <c r="Q7" s="1012"/>
      <c r="R7" s="1012"/>
      <c r="S7" s="1012"/>
      <c r="T7" s="1012"/>
      <c r="U7" s="1012"/>
      <c r="V7" s="1012"/>
      <c r="W7" s="1012"/>
      <c r="X7" s="1012"/>
      <c r="Y7" s="1012"/>
      <c r="Z7" s="1012"/>
      <c r="AA7" s="1012"/>
      <c r="AB7" s="1012"/>
      <c r="AC7" s="1012"/>
      <c r="AD7" s="1012"/>
      <c r="AE7" s="1012"/>
      <c r="AF7" s="1012"/>
      <c r="AG7" s="1360"/>
    </row>
    <row r="8" spans="1:33" ht="18.95" customHeight="1" x14ac:dyDescent="0.15">
      <c r="B8" s="227"/>
      <c r="C8" s="227"/>
      <c r="D8" s="227"/>
      <c r="E8" s="227"/>
      <c r="F8" s="22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row>
    <row r="9" spans="1:33" ht="18.75" customHeight="1" thickBot="1" x14ac:dyDescent="0.2">
      <c r="A9" s="456" t="s">
        <v>686</v>
      </c>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row>
    <row r="10" spans="1:33" ht="18" customHeight="1" thickTop="1" thickBot="1" x14ac:dyDescent="0.2">
      <c r="B10" s="1371" t="s">
        <v>613</v>
      </c>
      <c r="C10" s="1372"/>
      <c r="D10" s="1372"/>
      <c r="E10" s="1372"/>
      <c r="F10" s="1372"/>
      <c r="G10" s="1372"/>
      <c r="H10" s="1372"/>
      <c r="I10" s="1372"/>
      <c r="J10" s="1372"/>
      <c r="K10" s="1372"/>
      <c r="L10" s="1372"/>
      <c r="M10" s="1372"/>
      <c r="N10" s="1372"/>
      <c r="O10" s="1372"/>
      <c r="P10" s="457"/>
      <c r="Q10" s="1373" t="s">
        <v>614</v>
      </c>
      <c r="R10" s="1373"/>
      <c r="S10" s="1373"/>
      <c r="T10" s="1373"/>
      <c r="U10" s="1373"/>
      <c r="V10" s="457"/>
      <c r="W10" s="1373" t="s">
        <v>615</v>
      </c>
      <c r="X10" s="1373"/>
      <c r="Y10" s="1373"/>
      <c r="Z10" s="1373"/>
      <c r="AA10" s="1373"/>
      <c r="AB10" s="1374"/>
      <c r="AC10" s="1375"/>
      <c r="AD10" s="1375"/>
      <c r="AE10" s="1375"/>
      <c r="AF10" s="1375"/>
      <c r="AG10" s="1376"/>
    </row>
    <row r="11" spans="1:33" ht="18" customHeight="1" thickTop="1" thickBot="1" x14ac:dyDescent="0.2">
      <c r="B11" s="1386" t="s">
        <v>616</v>
      </c>
      <c r="C11" s="1387"/>
      <c r="D11" s="1387"/>
      <c r="E11" s="1387"/>
      <c r="F11" s="1387"/>
      <c r="G11" s="1387"/>
      <c r="H11" s="1387"/>
      <c r="I11" s="1387"/>
      <c r="J11" s="1387"/>
      <c r="K11" s="1387"/>
      <c r="L11" s="1387"/>
      <c r="M11" s="1387"/>
      <c r="N11" s="1387"/>
      <c r="O11" s="1388"/>
      <c r="P11" s="457"/>
      <c r="Q11" s="1343" t="s">
        <v>614</v>
      </c>
      <c r="R11" s="1343"/>
      <c r="S11" s="1343"/>
      <c r="T11" s="1343"/>
      <c r="U11" s="1343"/>
      <c r="V11" s="457"/>
      <c r="W11" s="1377" t="s">
        <v>615</v>
      </c>
      <c r="X11" s="1377"/>
      <c r="Y11" s="1377"/>
      <c r="Z11" s="1377"/>
      <c r="AA11" s="1377"/>
      <c r="AB11" s="1378"/>
      <c r="AC11" s="1379"/>
      <c r="AD11" s="1379"/>
      <c r="AE11" s="1379"/>
      <c r="AF11" s="1379"/>
      <c r="AG11" s="1380"/>
    </row>
    <row r="12" spans="1:33" ht="18" customHeight="1" thickTop="1" thickBot="1" x14ac:dyDescent="0.2">
      <c r="B12" s="458"/>
      <c r="C12" s="1389" t="s">
        <v>676</v>
      </c>
      <c r="D12" s="1390"/>
      <c r="E12" s="1390"/>
      <c r="F12" s="1390"/>
      <c r="G12" s="1390"/>
      <c r="H12" s="1390"/>
      <c r="I12" s="1390"/>
      <c r="J12" s="1390"/>
      <c r="K12" s="1390"/>
      <c r="L12" s="1390"/>
      <c r="M12" s="1390"/>
      <c r="N12" s="1390"/>
      <c r="O12" s="1390"/>
      <c r="P12" s="1331"/>
      <c r="Q12" s="1332"/>
      <c r="R12" s="1332"/>
      <c r="S12" s="1332"/>
      <c r="T12" s="1332"/>
      <c r="U12" s="1333"/>
      <c r="V12" s="1364"/>
      <c r="W12" s="1365"/>
      <c r="X12" s="1365"/>
      <c r="Y12" s="1365"/>
      <c r="Z12" s="1365"/>
      <c r="AA12" s="1365"/>
      <c r="AB12" s="1365"/>
      <c r="AC12" s="1365"/>
      <c r="AD12" s="1365"/>
      <c r="AE12" s="1365"/>
      <c r="AF12" s="1365"/>
      <c r="AG12" s="1366"/>
    </row>
    <row r="13" spans="1:33" ht="18" customHeight="1" thickTop="1" thickBot="1" x14ac:dyDescent="0.2">
      <c r="B13" s="1341" t="s">
        <v>617</v>
      </c>
      <c r="C13" s="1342"/>
      <c r="D13" s="1342"/>
      <c r="E13" s="1342"/>
      <c r="F13" s="1342"/>
      <c r="G13" s="1342"/>
      <c r="H13" s="1342"/>
      <c r="I13" s="1342"/>
      <c r="J13" s="1342"/>
      <c r="K13" s="1342"/>
      <c r="L13" s="1342"/>
      <c r="M13" s="1342"/>
      <c r="N13" s="1342"/>
      <c r="O13" s="1342"/>
      <c r="P13" s="457"/>
      <c r="Q13" s="1343" t="s">
        <v>614</v>
      </c>
      <c r="R13" s="1343"/>
      <c r="S13" s="1343"/>
      <c r="T13" s="1343"/>
      <c r="U13" s="1343"/>
      <c r="V13" s="457"/>
      <c r="W13" s="1343" t="s">
        <v>615</v>
      </c>
      <c r="X13" s="1343"/>
      <c r="Y13" s="1343"/>
      <c r="Z13" s="1343"/>
      <c r="AA13" s="1343"/>
      <c r="AB13" s="1381"/>
      <c r="AC13" s="1382"/>
      <c r="AD13" s="1382"/>
      <c r="AE13" s="1382"/>
      <c r="AF13" s="1382"/>
      <c r="AG13" s="1383"/>
    </row>
    <row r="14" spans="1:33" ht="18" customHeight="1" thickTop="1" x14ac:dyDescent="0.15">
      <c r="B14" s="459"/>
      <c r="C14" s="1384" t="s">
        <v>677</v>
      </c>
      <c r="D14" s="1385"/>
      <c r="E14" s="1385"/>
      <c r="F14" s="1385"/>
      <c r="G14" s="1385"/>
      <c r="H14" s="1385"/>
      <c r="I14" s="1385"/>
      <c r="J14" s="1385"/>
      <c r="K14" s="1385"/>
      <c r="L14" s="1385"/>
      <c r="M14" s="1385"/>
      <c r="N14" s="1385"/>
      <c r="O14" s="1385"/>
      <c r="P14" s="1331"/>
      <c r="Q14" s="1332"/>
      <c r="R14" s="1332"/>
      <c r="S14" s="1332"/>
      <c r="T14" s="1332"/>
      <c r="U14" s="1333"/>
      <c r="V14" s="1367"/>
      <c r="W14" s="1368"/>
      <c r="X14" s="1368"/>
      <c r="Y14" s="1368"/>
      <c r="Z14" s="1368"/>
      <c r="AA14" s="1368"/>
      <c r="AB14" s="1369"/>
      <c r="AC14" s="1369"/>
      <c r="AD14" s="1369"/>
      <c r="AE14" s="1369"/>
      <c r="AF14" s="1369"/>
      <c r="AG14" s="1370"/>
    </row>
    <row r="15" spans="1:33" ht="18" customHeight="1" x14ac:dyDescent="0.15">
      <c r="B15" s="228"/>
      <c r="C15" s="228"/>
      <c r="D15" s="228"/>
      <c r="E15" s="228"/>
      <c r="F15" s="228"/>
      <c r="G15" s="228"/>
      <c r="H15" s="228"/>
      <c r="I15" s="326"/>
      <c r="J15" s="326"/>
      <c r="K15" s="326"/>
      <c r="L15" s="326"/>
      <c r="M15" s="326"/>
      <c r="N15" s="326"/>
      <c r="O15" s="326"/>
      <c r="P15" s="326"/>
      <c r="Q15" s="326"/>
      <c r="R15" s="326"/>
      <c r="S15" s="326"/>
      <c r="T15" s="326"/>
      <c r="U15" s="326"/>
      <c r="V15" s="229"/>
      <c r="W15" s="229"/>
      <c r="X15" s="229"/>
      <c r="Y15" s="229"/>
      <c r="Z15" s="229"/>
      <c r="AA15" s="229"/>
      <c r="AB15" s="229"/>
      <c r="AC15" s="229"/>
      <c r="AD15" s="229"/>
      <c r="AE15" s="229"/>
      <c r="AF15" s="229"/>
      <c r="AG15" s="229"/>
    </row>
    <row r="16" spans="1:33" ht="18" customHeight="1" x14ac:dyDescent="0.15">
      <c r="A16" s="456" t="s">
        <v>687</v>
      </c>
      <c r="B16" s="429"/>
      <c r="C16" s="429"/>
      <c r="D16" s="429"/>
      <c r="E16" s="429"/>
      <c r="F16" s="429"/>
      <c r="G16" s="429"/>
      <c r="H16" s="429"/>
      <c r="I16" s="429"/>
      <c r="J16" s="429"/>
      <c r="K16" s="429"/>
      <c r="L16" s="429"/>
      <c r="M16" s="429"/>
      <c r="N16" s="429"/>
      <c r="O16" s="429"/>
      <c r="P16" s="429"/>
      <c r="Q16" s="429"/>
      <c r="R16" s="429"/>
      <c r="S16" s="429"/>
      <c r="T16" s="429"/>
      <c r="U16" s="429"/>
      <c r="V16" s="429"/>
      <c r="W16" s="429"/>
      <c r="X16" s="429"/>
      <c r="Y16" s="429"/>
      <c r="Z16" s="429"/>
      <c r="AA16" s="429"/>
      <c r="AB16" s="429"/>
      <c r="AC16" s="429"/>
      <c r="AD16" s="429"/>
      <c r="AE16" s="429"/>
      <c r="AF16" s="429"/>
      <c r="AG16" s="429"/>
    </row>
    <row r="17" spans="1:40" ht="18.75" customHeight="1" x14ac:dyDescent="0.15">
      <c r="B17" s="1361"/>
      <c r="C17" s="1161"/>
      <c r="D17" s="1161"/>
      <c r="E17" s="1161"/>
      <c r="F17" s="1161"/>
      <c r="G17" s="1161"/>
      <c r="H17" s="1161"/>
      <c r="I17" s="1161"/>
      <c r="J17" s="1161"/>
      <c r="K17" s="1161"/>
      <c r="L17" s="1161"/>
      <c r="M17" s="1161"/>
      <c r="N17" s="1161"/>
      <c r="O17" s="1161"/>
      <c r="P17" s="1161"/>
      <c r="Q17" s="1161"/>
      <c r="R17" s="1161"/>
      <c r="S17" s="1161"/>
      <c r="T17" s="1161"/>
      <c r="U17" s="1161"/>
      <c r="V17" s="1161"/>
      <c r="W17" s="1161"/>
      <c r="X17" s="1161"/>
      <c r="Y17" s="1161"/>
      <c r="Z17" s="1161"/>
      <c r="AA17" s="1161"/>
      <c r="AB17" s="1161"/>
      <c r="AC17" s="1161"/>
      <c r="AD17" s="1161"/>
      <c r="AE17" s="1161"/>
      <c r="AF17" s="1161"/>
      <c r="AG17" s="1163"/>
    </row>
    <row r="18" spans="1:40" ht="18.75" customHeight="1" x14ac:dyDescent="0.15">
      <c r="B18" s="1362"/>
      <c r="C18" s="1214"/>
      <c r="D18" s="1214"/>
      <c r="E18" s="1214"/>
      <c r="F18" s="1214"/>
      <c r="G18" s="1214"/>
      <c r="H18" s="1214"/>
      <c r="I18" s="1214"/>
      <c r="J18" s="1214"/>
      <c r="K18" s="1214"/>
      <c r="L18" s="1214"/>
      <c r="M18" s="1214"/>
      <c r="N18" s="1214"/>
      <c r="O18" s="1214"/>
      <c r="P18" s="1214"/>
      <c r="Q18" s="1214"/>
      <c r="R18" s="1214"/>
      <c r="S18" s="1214"/>
      <c r="T18" s="1214"/>
      <c r="U18" s="1214"/>
      <c r="V18" s="1214"/>
      <c r="W18" s="1214"/>
      <c r="X18" s="1214"/>
      <c r="Y18" s="1214"/>
      <c r="Z18" s="1214"/>
      <c r="AA18" s="1214"/>
      <c r="AB18" s="1214"/>
      <c r="AC18" s="1214"/>
      <c r="AD18" s="1214"/>
      <c r="AE18" s="1214"/>
      <c r="AF18" s="1214"/>
      <c r="AG18" s="1217"/>
    </row>
    <row r="19" spans="1:40" ht="18.95" customHeight="1" x14ac:dyDescent="0.15">
      <c r="B19" s="1363"/>
      <c r="C19" s="1137"/>
      <c r="D19" s="1137"/>
      <c r="E19" s="1137"/>
      <c r="F19" s="1137"/>
      <c r="G19" s="1137"/>
      <c r="H19" s="1137"/>
      <c r="I19" s="1137"/>
      <c r="J19" s="1137"/>
      <c r="K19" s="1137"/>
      <c r="L19" s="1137"/>
      <c r="M19" s="1137"/>
      <c r="N19" s="1137"/>
      <c r="O19" s="1137"/>
      <c r="P19" s="1137"/>
      <c r="Q19" s="1137"/>
      <c r="R19" s="1137"/>
      <c r="S19" s="1137"/>
      <c r="T19" s="1137"/>
      <c r="U19" s="1137"/>
      <c r="V19" s="1137"/>
      <c r="W19" s="1137"/>
      <c r="X19" s="1137"/>
      <c r="Y19" s="1137"/>
      <c r="Z19" s="1137"/>
      <c r="AA19" s="1137"/>
      <c r="AB19" s="1137"/>
      <c r="AC19" s="1137"/>
      <c r="AD19" s="1137"/>
      <c r="AE19" s="1137"/>
      <c r="AF19" s="1137"/>
      <c r="AG19" s="1220"/>
    </row>
    <row r="20" spans="1:40" ht="15.75" customHeight="1" x14ac:dyDescent="0.15">
      <c r="B20" s="230"/>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row>
    <row r="21" spans="1:40" ht="18.95" customHeight="1" x14ac:dyDescent="0.15">
      <c r="A21" s="908" t="s">
        <v>688</v>
      </c>
      <c r="B21" s="908"/>
      <c r="C21" s="908"/>
      <c r="D21" s="908"/>
      <c r="E21" s="908"/>
      <c r="F21" s="908"/>
      <c r="G21" s="908"/>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row>
    <row r="22" spans="1:40" ht="18.95" customHeight="1" x14ac:dyDescent="0.15">
      <c r="A22" s="199"/>
      <c r="B22" s="1251" t="s">
        <v>357</v>
      </c>
      <c r="C22" s="1252"/>
      <c r="D22" s="1252"/>
      <c r="E22" s="1252"/>
      <c r="F22" s="1252"/>
      <c r="G22" s="1252"/>
      <c r="H22" s="1252"/>
      <c r="I22" s="1252"/>
      <c r="J22" s="1252"/>
      <c r="K22" s="1252"/>
      <c r="L22" s="1252"/>
      <c r="M22" s="1252"/>
      <c r="N22" s="1252"/>
      <c r="O22" s="1252"/>
      <c r="P22" s="1252"/>
      <c r="Q22" s="1252"/>
      <c r="R22" s="1252"/>
      <c r="S22" s="1252"/>
      <c r="T22" s="1252"/>
      <c r="U22" s="1252"/>
      <c r="V22" s="1252"/>
      <c r="W22" s="1252"/>
      <c r="X22" s="1252"/>
      <c r="Y22" s="1252"/>
      <c r="Z22" s="1252"/>
      <c r="AA22" s="1252"/>
      <c r="AB22" s="1252"/>
      <c r="AC22" s="1252"/>
      <c r="AD22" s="1252"/>
      <c r="AE22" s="1252"/>
      <c r="AF22" s="1252"/>
      <c r="AG22" s="1253"/>
    </row>
    <row r="23" spans="1:40" ht="18.95" customHeight="1" x14ac:dyDescent="0.15">
      <c r="A23" s="199"/>
      <c r="B23" s="1328" t="s">
        <v>358</v>
      </c>
      <c r="C23" s="1329"/>
      <c r="D23" s="1329"/>
      <c r="E23" s="1329"/>
      <c r="F23" s="1329"/>
      <c r="G23" s="1346"/>
      <c r="H23" s="1347"/>
      <c r="I23" s="1347"/>
      <c r="J23" s="1347"/>
      <c r="K23" s="1347"/>
      <c r="L23" s="1347"/>
      <c r="M23" s="1347"/>
      <c r="N23" s="1347"/>
      <c r="O23" s="1347"/>
      <c r="P23" s="231" t="s">
        <v>7</v>
      </c>
      <c r="Q23" s="1330" t="s">
        <v>359</v>
      </c>
      <c r="R23" s="1330"/>
      <c r="S23" s="1330"/>
      <c r="T23" s="1330"/>
      <c r="U23" s="1330"/>
      <c r="V23" s="1330"/>
      <c r="W23" s="1336" t="s">
        <v>273</v>
      </c>
      <c r="X23" s="1336"/>
      <c r="Y23" s="1337"/>
      <c r="Z23" s="1338"/>
      <c r="AA23" s="1339"/>
      <c r="AB23" s="1340"/>
      <c r="AC23" s="437" t="s">
        <v>33</v>
      </c>
      <c r="AD23" s="1338"/>
      <c r="AE23" s="1340"/>
      <c r="AF23" s="1344" t="s">
        <v>360</v>
      </c>
      <c r="AG23" s="1345"/>
    </row>
    <row r="24" spans="1:40" ht="18.95" customHeight="1" x14ac:dyDescent="0.15">
      <c r="A24" s="199"/>
      <c r="B24" s="1348" t="s">
        <v>361</v>
      </c>
      <c r="C24" s="1349"/>
      <c r="D24" s="1349"/>
      <c r="E24" s="1349"/>
      <c r="F24" s="1349"/>
      <c r="G24" s="1287"/>
      <c r="H24" s="1288"/>
      <c r="I24" s="1288"/>
      <c r="J24" s="1288"/>
      <c r="K24" s="1288"/>
      <c r="L24" s="1288"/>
      <c r="M24" s="1288"/>
      <c r="N24" s="1288"/>
      <c r="O24" s="1288"/>
      <c r="P24" s="232" t="s">
        <v>7</v>
      </c>
      <c r="Q24" s="1284" t="s">
        <v>470</v>
      </c>
      <c r="R24" s="1285"/>
      <c r="S24" s="1285"/>
      <c r="T24" s="1285"/>
      <c r="U24" s="1285"/>
      <c r="V24" s="1286"/>
      <c r="W24" s="1289"/>
      <c r="X24" s="1290"/>
      <c r="Y24" s="1290"/>
      <c r="Z24" s="1290"/>
      <c r="AA24" s="1290"/>
      <c r="AB24" s="1290"/>
      <c r="AC24" s="1290"/>
      <c r="AD24" s="1290"/>
      <c r="AE24" s="1290"/>
      <c r="AF24" s="1290"/>
      <c r="AG24" s="233" t="s">
        <v>7</v>
      </c>
    </row>
    <row r="25" spans="1:40" ht="21" customHeight="1" x14ac:dyDescent="0.15">
      <c r="B25" s="1251" t="s">
        <v>465</v>
      </c>
      <c r="C25" s="1252"/>
      <c r="D25" s="1252"/>
      <c r="E25" s="1252"/>
      <c r="F25" s="1252"/>
      <c r="G25" s="1252"/>
      <c r="H25" s="1252"/>
      <c r="I25" s="1252"/>
      <c r="J25" s="1252"/>
      <c r="K25" s="1252"/>
      <c r="L25" s="1252"/>
      <c r="M25" s="1252"/>
      <c r="N25" s="1252"/>
      <c r="O25" s="1252"/>
      <c r="P25" s="1252"/>
      <c r="Q25" s="1252"/>
      <c r="R25" s="1252"/>
      <c r="S25" s="1252"/>
      <c r="T25" s="1252"/>
      <c r="U25" s="1252"/>
      <c r="V25" s="1252"/>
      <c r="W25" s="1252"/>
      <c r="X25" s="1252"/>
      <c r="Y25" s="1252"/>
      <c r="Z25" s="1252"/>
      <c r="AA25" s="1252"/>
      <c r="AB25" s="1252"/>
      <c r="AC25" s="1252"/>
      <c r="AD25" s="1252"/>
      <c r="AE25" s="1252"/>
      <c r="AF25" s="1252"/>
      <c r="AG25" s="1253"/>
    </row>
    <row r="26" spans="1:40" ht="18.95" customHeight="1" x14ac:dyDescent="0.15">
      <c r="B26" s="1350" t="s">
        <v>678</v>
      </c>
      <c r="C26" s="1351"/>
      <c r="D26" s="1351"/>
      <c r="E26" s="1351"/>
      <c r="F26" s="1352"/>
      <c r="G26" s="1182"/>
      <c r="H26" s="1282"/>
      <c r="I26" s="1282"/>
      <c r="J26" s="1282"/>
      <c r="K26" s="1282"/>
      <c r="L26" s="1282"/>
      <c r="M26" s="1282"/>
      <c r="N26" s="1282"/>
      <c r="O26" s="1282"/>
      <c r="P26" s="1282"/>
      <c r="Q26" s="1282"/>
      <c r="R26" s="1282"/>
      <c r="S26" s="1282"/>
      <c r="T26" s="1282"/>
      <c r="U26" s="1282"/>
      <c r="V26" s="1282"/>
      <c r="W26" s="1282"/>
      <c r="X26" s="1282"/>
      <c r="Y26" s="1282"/>
      <c r="Z26" s="1282"/>
      <c r="AA26" s="1282"/>
      <c r="AB26" s="1282"/>
      <c r="AC26" s="1282"/>
      <c r="AD26" s="1282"/>
      <c r="AE26" s="1282"/>
      <c r="AF26" s="1282"/>
      <c r="AG26" s="1283"/>
    </row>
    <row r="27" spans="1:40" ht="18.95" customHeight="1" x14ac:dyDescent="0.15">
      <c r="B27" s="1353"/>
      <c r="C27" s="1354"/>
      <c r="D27" s="1354"/>
      <c r="E27" s="1354"/>
      <c r="F27" s="1355"/>
      <c r="G27" s="1170"/>
      <c r="H27" s="1171"/>
      <c r="I27" s="1171"/>
      <c r="J27" s="1171"/>
      <c r="K27" s="1171"/>
      <c r="L27" s="1171"/>
      <c r="M27" s="1171"/>
      <c r="N27" s="1171"/>
      <c r="O27" s="1171"/>
      <c r="P27" s="1171"/>
      <c r="Q27" s="1171"/>
      <c r="R27" s="1171"/>
      <c r="S27" s="1171"/>
      <c r="T27" s="1171"/>
      <c r="U27" s="1171"/>
      <c r="V27" s="1171"/>
      <c r="W27" s="1171"/>
      <c r="X27" s="1171"/>
      <c r="Y27" s="1171"/>
      <c r="Z27" s="1171"/>
      <c r="AA27" s="1171"/>
      <c r="AB27" s="1171"/>
      <c r="AC27" s="1171"/>
      <c r="AD27" s="1171"/>
      <c r="AE27" s="1171"/>
      <c r="AF27" s="1171"/>
      <c r="AG27" s="1172"/>
      <c r="AJ27" s="1334"/>
      <c r="AK27" s="1334"/>
      <c r="AL27" s="1334"/>
      <c r="AM27" s="1334"/>
      <c r="AN27" s="1334"/>
    </row>
    <row r="28" spans="1:40" ht="18.95" customHeight="1" x14ac:dyDescent="0.15">
      <c r="B28" s="1353"/>
      <c r="C28" s="1354"/>
      <c r="D28" s="1354"/>
      <c r="E28" s="1354"/>
      <c r="F28" s="1355"/>
      <c r="G28" s="1170"/>
      <c r="H28" s="1171"/>
      <c r="I28" s="1171"/>
      <c r="J28" s="1171"/>
      <c r="K28" s="1171"/>
      <c r="L28" s="1171"/>
      <c r="M28" s="1171"/>
      <c r="N28" s="1171"/>
      <c r="O28" s="1171"/>
      <c r="P28" s="1171"/>
      <c r="Q28" s="1171"/>
      <c r="R28" s="1171"/>
      <c r="S28" s="1171"/>
      <c r="T28" s="1171"/>
      <c r="U28" s="1171"/>
      <c r="V28" s="1171"/>
      <c r="W28" s="1171"/>
      <c r="X28" s="1171"/>
      <c r="Y28" s="1171"/>
      <c r="Z28" s="1171"/>
      <c r="AA28" s="1171"/>
      <c r="AB28" s="1171"/>
      <c r="AC28" s="1171"/>
      <c r="AD28" s="1171"/>
      <c r="AE28" s="1171"/>
      <c r="AF28" s="1171"/>
      <c r="AG28" s="1172"/>
      <c r="AJ28" s="1291"/>
      <c r="AK28" s="1291"/>
      <c r="AL28" s="1291"/>
      <c r="AM28" s="1291"/>
      <c r="AN28" s="1291"/>
    </row>
    <row r="29" spans="1:40" ht="18.95" customHeight="1" x14ac:dyDescent="0.15">
      <c r="B29" s="1353"/>
      <c r="C29" s="1354"/>
      <c r="D29" s="1354"/>
      <c r="E29" s="1354"/>
      <c r="F29" s="1355"/>
      <c r="G29" s="1170"/>
      <c r="H29" s="1171"/>
      <c r="I29" s="1171"/>
      <c r="J29" s="1171"/>
      <c r="K29" s="1171"/>
      <c r="L29" s="1171"/>
      <c r="M29" s="1171"/>
      <c r="N29" s="1171"/>
      <c r="O29" s="1171"/>
      <c r="P29" s="1171"/>
      <c r="Q29" s="1171"/>
      <c r="R29" s="1171"/>
      <c r="S29" s="1171"/>
      <c r="T29" s="1171"/>
      <c r="U29" s="1171"/>
      <c r="V29" s="1171"/>
      <c r="W29" s="1171"/>
      <c r="X29" s="1171"/>
      <c r="Y29" s="1171"/>
      <c r="Z29" s="1171"/>
      <c r="AA29" s="1171"/>
      <c r="AB29" s="1171"/>
      <c r="AC29" s="1171"/>
      <c r="AD29" s="1171"/>
      <c r="AE29" s="1171"/>
      <c r="AF29" s="1171"/>
      <c r="AG29" s="1172"/>
      <c r="AJ29" s="436"/>
      <c r="AK29" s="436"/>
      <c r="AL29" s="436"/>
      <c r="AM29" s="436"/>
      <c r="AN29" s="436"/>
    </row>
    <row r="30" spans="1:40" ht="18.95" customHeight="1" x14ac:dyDescent="0.15">
      <c r="B30" s="1353"/>
      <c r="C30" s="1354"/>
      <c r="D30" s="1354"/>
      <c r="E30" s="1354"/>
      <c r="F30" s="1355"/>
      <c r="G30" s="1170"/>
      <c r="H30" s="1171"/>
      <c r="I30" s="1171"/>
      <c r="J30" s="1171"/>
      <c r="K30" s="1171"/>
      <c r="L30" s="1171"/>
      <c r="M30" s="1171"/>
      <c r="N30" s="1171"/>
      <c r="O30" s="1171"/>
      <c r="P30" s="1171"/>
      <c r="Q30" s="1171"/>
      <c r="R30" s="1171"/>
      <c r="S30" s="1171"/>
      <c r="T30" s="1171"/>
      <c r="U30" s="1171"/>
      <c r="V30" s="1171"/>
      <c r="W30" s="1171"/>
      <c r="X30" s="1171"/>
      <c r="Y30" s="1171"/>
      <c r="Z30" s="1171"/>
      <c r="AA30" s="1171"/>
      <c r="AB30" s="1171"/>
      <c r="AC30" s="1171"/>
      <c r="AD30" s="1171"/>
      <c r="AE30" s="1171"/>
      <c r="AF30" s="1171"/>
      <c r="AG30" s="1172"/>
      <c r="AJ30" s="1334"/>
      <c r="AK30" s="1334"/>
      <c r="AL30" s="1334"/>
      <c r="AM30" s="1334"/>
      <c r="AN30" s="1334"/>
    </row>
    <row r="31" spans="1:40" ht="18.95" customHeight="1" x14ac:dyDescent="0.15">
      <c r="B31" s="1353"/>
      <c r="C31" s="1354"/>
      <c r="D31" s="1354"/>
      <c r="E31" s="1354"/>
      <c r="F31" s="1355"/>
      <c r="G31" s="1170"/>
      <c r="H31" s="1171"/>
      <c r="I31" s="1171"/>
      <c r="J31" s="1171"/>
      <c r="K31" s="1171"/>
      <c r="L31" s="1171"/>
      <c r="M31" s="1171"/>
      <c r="N31" s="1171"/>
      <c r="O31" s="1171"/>
      <c r="P31" s="1171"/>
      <c r="Q31" s="1171"/>
      <c r="R31" s="1171"/>
      <c r="S31" s="1171"/>
      <c r="T31" s="1171"/>
      <c r="U31" s="1171"/>
      <c r="V31" s="1171"/>
      <c r="W31" s="1171"/>
      <c r="X31" s="1171"/>
      <c r="Y31" s="1171"/>
      <c r="Z31" s="1171"/>
      <c r="AA31" s="1171"/>
      <c r="AB31" s="1171"/>
      <c r="AC31" s="1171"/>
      <c r="AD31" s="1171"/>
      <c r="AE31" s="1171"/>
      <c r="AF31" s="1171"/>
      <c r="AG31" s="1172"/>
      <c r="AJ31" s="1335"/>
      <c r="AK31" s="1334"/>
      <c r="AL31" s="1334"/>
      <c r="AM31" s="1334"/>
      <c r="AN31" s="1334"/>
    </row>
    <row r="32" spans="1:40" ht="21" customHeight="1" x14ac:dyDescent="0.15">
      <c r="B32" s="1356"/>
      <c r="C32" s="1357"/>
      <c r="D32" s="1357"/>
      <c r="E32" s="1357"/>
      <c r="F32" s="1358"/>
      <c r="G32" s="1202"/>
      <c r="H32" s="1203"/>
      <c r="I32" s="1203"/>
      <c r="J32" s="1203"/>
      <c r="K32" s="1203"/>
      <c r="L32" s="1203"/>
      <c r="M32" s="1203"/>
      <c r="N32" s="1203"/>
      <c r="O32" s="1203"/>
      <c r="P32" s="1203"/>
      <c r="Q32" s="1203"/>
      <c r="R32" s="1203"/>
      <c r="S32" s="1203"/>
      <c r="T32" s="1203"/>
      <c r="U32" s="1203"/>
      <c r="V32" s="1203"/>
      <c r="W32" s="1203"/>
      <c r="X32" s="1203"/>
      <c r="Y32" s="1203"/>
      <c r="Z32" s="1203"/>
      <c r="AA32" s="1203"/>
      <c r="AB32" s="1203"/>
      <c r="AC32" s="1203"/>
      <c r="AD32" s="1203"/>
      <c r="AE32" s="1203"/>
      <c r="AF32" s="1203"/>
      <c r="AG32" s="1204"/>
      <c r="AJ32" s="1291"/>
      <c r="AK32" s="1291"/>
      <c r="AL32" s="1291"/>
      <c r="AM32" s="1291"/>
      <c r="AN32" s="1291"/>
    </row>
    <row r="33" spans="2:40" ht="21" customHeight="1" x14ac:dyDescent="0.15">
      <c r="B33" s="1251" t="s">
        <v>362</v>
      </c>
      <c r="C33" s="1252"/>
      <c r="D33" s="1252"/>
      <c r="E33" s="1252"/>
      <c r="F33" s="1252"/>
      <c r="G33" s="1252"/>
      <c r="H33" s="1252"/>
      <c r="I33" s="1252"/>
      <c r="J33" s="1252"/>
      <c r="K33" s="1252"/>
      <c r="L33" s="1252"/>
      <c r="M33" s="1252"/>
      <c r="N33" s="1252"/>
      <c r="O33" s="1252"/>
      <c r="P33" s="1252"/>
      <c r="Q33" s="1252"/>
      <c r="R33" s="1252"/>
      <c r="S33" s="1252"/>
      <c r="T33" s="1252"/>
      <c r="U33" s="1252"/>
      <c r="V33" s="1252"/>
      <c r="W33" s="1252"/>
      <c r="X33" s="1252"/>
      <c r="Y33" s="1252"/>
      <c r="Z33" s="1252"/>
      <c r="AA33" s="1252"/>
      <c r="AB33" s="1252"/>
      <c r="AC33" s="1252"/>
      <c r="AD33" s="1252"/>
      <c r="AE33" s="1252"/>
      <c r="AF33" s="1252"/>
      <c r="AG33" s="1253"/>
      <c r="AJ33" s="1291"/>
      <c r="AK33" s="1291"/>
      <c r="AL33" s="1291"/>
      <c r="AM33" s="1291"/>
      <c r="AN33" s="1291"/>
    </row>
    <row r="34" spans="2:40" ht="18" customHeight="1" x14ac:dyDescent="0.15">
      <c r="B34" s="1235" t="s">
        <v>464</v>
      </c>
      <c r="C34" s="1236"/>
      <c r="D34" s="1236"/>
      <c r="E34" s="1236"/>
      <c r="F34" s="1237"/>
      <c r="G34" s="1257" t="s">
        <v>363</v>
      </c>
      <c r="H34" s="1258"/>
      <c r="I34" s="1258"/>
      <c r="J34" s="1258"/>
      <c r="K34" s="1258"/>
      <c r="L34" s="1258"/>
      <c r="M34" s="1258"/>
      <c r="N34" s="1259"/>
      <c r="O34" s="1260" t="s">
        <v>353</v>
      </c>
      <c r="P34" s="1261"/>
      <c r="Q34" s="1261"/>
      <c r="R34" s="1261"/>
      <c r="S34" s="1262"/>
      <c r="T34" s="1260" t="s">
        <v>296</v>
      </c>
      <c r="U34" s="1261"/>
      <c r="V34" s="1261"/>
      <c r="W34" s="1261"/>
      <c r="X34" s="1261"/>
      <c r="Y34" s="1261"/>
      <c r="Z34" s="1262"/>
      <c r="AA34" s="1263" t="s">
        <v>354</v>
      </c>
      <c r="AB34" s="1249"/>
      <c r="AC34" s="1249"/>
      <c r="AD34" s="1249"/>
      <c r="AE34" s="1249"/>
      <c r="AF34" s="1249"/>
      <c r="AG34" s="1250"/>
    </row>
    <row r="35" spans="2:40" ht="18.95" customHeight="1" x14ac:dyDescent="0.15">
      <c r="B35" s="1254"/>
      <c r="C35" s="1255"/>
      <c r="D35" s="1255"/>
      <c r="E35" s="1255"/>
      <c r="F35" s="1256"/>
      <c r="G35" s="1244"/>
      <c r="H35" s="1245"/>
      <c r="I35" s="1245"/>
      <c r="J35" s="1245"/>
      <c r="K35" s="1245"/>
      <c r="L35" s="1245"/>
      <c r="M35" s="1245"/>
      <c r="N35" s="1246"/>
      <c r="O35" s="1244"/>
      <c r="P35" s="1245"/>
      <c r="Q35" s="1245"/>
      <c r="R35" s="1245"/>
      <c r="S35" s="1246"/>
      <c r="T35" s="1244"/>
      <c r="U35" s="1245"/>
      <c r="V35" s="1245"/>
      <c r="W35" s="1245"/>
      <c r="X35" s="1245"/>
      <c r="Y35" s="1245"/>
      <c r="Z35" s="1246"/>
      <c r="AA35" s="1247"/>
      <c r="AB35" s="1248"/>
      <c r="AC35" s="234" t="s">
        <v>33</v>
      </c>
      <c r="AD35" s="1248"/>
      <c r="AE35" s="1248"/>
      <c r="AF35" s="1249" t="s">
        <v>364</v>
      </c>
      <c r="AG35" s="1250"/>
    </row>
    <row r="36" spans="2:40" ht="21" customHeight="1" x14ac:dyDescent="0.15">
      <c r="B36" s="1232" t="s">
        <v>463</v>
      </c>
      <c r="C36" s="1233"/>
      <c r="D36" s="1233"/>
      <c r="E36" s="1233"/>
      <c r="F36" s="1234"/>
      <c r="G36" s="1238"/>
      <c r="H36" s="1239"/>
      <c r="I36" s="1239"/>
      <c r="J36" s="1239"/>
      <c r="K36" s="1239"/>
      <c r="L36" s="1239"/>
      <c r="M36" s="1239"/>
      <c r="N36" s="1239"/>
      <c r="O36" s="1239"/>
      <c r="P36" s="1239"/>
      <c r="Q36" s="1239"/>
      <c r="R36" s="1239"/>
      <c r="S36" s="1239"/>
      <c r="T36" s="1239"/>
      <c r="U36" s="1239"/>
      <c r="V36" s="1239"/>
      <c r="W36" s="1239"/>
      <c r="X36" s="1239"/>
      <c r="Y36" s="1239"/>
      <c r="Z36" s="1239"/>
      <c r="AA36" s="1239"/>
      <c r="AB36" s="1239"/>
      <c r="AC36" s="1239"/>
      <c r="AD36" s="1239"/>
      <c r="AE36" s="1239"/>
      <c r="AF36" s="1239"/>
      <c r="AG36" s="1240"/>
    </row>
    <row r="37" spans="2:40" ht="30" customHeight="1" x14ac:dyDescent="0.15">
      <c r="B37" s="1235"/>
      <c r="C37" s="1236"/>
      <c r="D37" s="1236"/>
      <c r="E37" s="1236"/>
      <c r="F37" s="1237"/>
      <c r="G37" s="1241"/>
      <c r="H37" s="1242"/>
      <c r="I37" s="1242"/>
      <c r="J37" s="1242"/>
      <c r="K37" s="1242"/>
      <c r="L37" s="1242"/>
      <c r="M37" s="1242"/>
      <c r="N37" s="1242"/>
      <c r="O37" s="1242"/>
      <c r="P37" s="1242"/>
      <c r="Q37" s="1242"/>
      <c r="R37" s="1242"/>
      <c r="S37" s="1242"/>
      <c r="T37" s="1242"/>
      <c r="U37" s="1242"/>
      <c r="V37" s="1242"/>
      <c r="W37" s="1242"/>
      <c r="X37" s="1242"/>
      <c r="Y37" s="1242"/>
      <c r="Z37" s="1242"/>
      <c r="AA37" s="1242"/>
      <c r="AB37" s="1242"/>
      <c r="AC37" s="1242"/>
      <c r="AD37" s="1242"/>
      <c r="AE37" s="1242"/>
      <c r="AF37" s="1242"/>
      <c r="AG37" s="1243"/>
    </row>
    <row r="38" spans="2:40" ht="21" customHeight="1" x14ac:dyDescent="0.15">
      <c r="B38" s="1264" t="s">
        <v>371</v>
      </c>
      <c r="C38" s="1265"/>
      <c r="D38" s="1265"/>
      <c r="E38" s="1265"/>
      <c r="F38" s="1265"/>
      <c r="G38" s="1265"/>
      <c r="H38" s="1265"/>
      <c r="I38" s="1265"/>
      <c r="J38" s="1265"/>
      <c r="K38" s="1265"/>
      <c r="L38" s="1265"/>
      <c r="M38" s="1265"/>
      <c r="N38" s="1265"/>
      <c r="O38" s="1265"/>
      <c r="P38" s="1265"/>
      <c r="Q38" s="1265"/>
      <c r="R38" s="1265"/>
      <c r="S38" s="1265"/>
      <c r="T38" s="1265"/>
      <c r="U38" s="1265"/>
      <c r="V38" s="1265"/>
      <c r="W38" s="1265"/>
      <c r="X38" s="1265"/>
      <c r="Y38" s="1265"/>
      <c r="Z38" s="1265"/>
      <c r="AA38" s="1265"/>
      <c r="AB38" s="1265"/>
      <c r="AC38" s="1265"/>
      <c r="AD38" s="1265"/>
      <c r="AE38" s="1265"/>
      <c r="AF38" s="1265"/>
      <c r="AG38" s="1266"/>
    </row>
    <row r="39" spans="2:40" ht="21" customHeight="1" x14ac:dyDescent="0.15">
      <c r="B39" s="1267" t="s">
        <v>365</v>
      </c>
      <c r="C39" s="1268"/>
      <c r="D39" s="1268"/>
      <c r="E39" s="1268"/>
      <c r="F39" s="1269"/>
      <c r="G39" s="1273"/>
      <c r="H39" s="1274"/>
      <c r="I39" s="1274"/>
      <c r="J39" s="1274"/>
      <c r="K39" s="1274"/>
      <c r="L39" s="1274"/>
      <c r="M39" s="1274"/>
      <c r="N39" s="1274"/>
      <c r="O39" s="1274"/>
      <c r="P39" s="1274"/>
      <c r="Q39" s="1274"/>
      <c r="R39" s="1274"/>
      <c r="S39" s="1274"/>
      <c r="T39" s="1274"/>
      <c r="U39" s="1274"/>
      <c r="V39" s="1274"/>
      <c r="W39" s="1274"/>
      <c r="X39" s="1274"/>
      <c r="Y39" s="1274"/>
      <c r="Z39" s="1274"/>
      <c r="AA39" s="1274"/>
      <c r="AB39" s="1274"/>
      <c r="AC39" s="1274"/>
      <c r="AD39" s="1274"/>
      <c r="AE39" s="1274"/>
      <c r="AF39" s="1274"/>
      <c r="AG39" s="1275"/>
    </row>
    <row r="40" spans="2:40" ht="28.5" customHeight="1" x14ac:dyDescent="0.15">
      <c r="B40" s="1270"/>
      <c r="C40" s="1271"/>
      <c r="D40" s="1271"/>
      <c r="E40" s="1271"/>
      <c r="F40" s="1272"/>
      <c r="G40" s="1276"/>
      <c r="H40" s="1277"/>
      <c r="I40" s="1277"/>
      <c r="J40" s="1277"/>
      <c r="K40" s="1277"/>
      <c r="L40" s="1277"/>
      <c r="M40" s="1277"/>
      <c r="N40" s="1277"/>
      <c r="O40" s="1277"/>
      <c r="P40" s="1277"/>
      <c r="Q40" s="1277"/>
      <c r="R40" s="1277"/>
      <c r="S40" s="1277"/>
      <c r="T40" s="1277"/>
      <c r="U40" s="1277"/>
      <c r="V40" s="1277"/>
      <c r="W40" s="1277"/>
      <c r="X40" s="1277"/>
      <c r="Y40" s="1277"/>
      <c r="Z40" s="1277"/>
      <c r="AA40" s="1277"/>
      <c r="AB40" s="1277"/>
      <c r="AC40" s="1277"/>
      <c r="AD40" s="1277"/>
      <c r="AE40" s="1277"/>
      <c r="AF40" s="1277"/>
      <c r="AG40" s="1278"/>
    </row>
    <row r="41" spans="2:40" ht="21" customHeight="1" x14ac:dyDescent="0.15">
      <c r="B41" s="1270" t="s">
        <v>370</v>
      </c>
      <c r="C41" s="1271"/>
      <c r="D41" s="1271"/>
      <c r="E41" s="1271"/>
      <c r="F41" s="1272"/>
      <c r="G41" s="1065"/>
      <c r="H41" s="1121"/>
      <c r="I41" s="1121"/>
      <c r="J41" s="1121"/>
      <c r="K41" s="1121"/>
      <c r="L41" s="1121"/>
      <c r="M41" s="1121"/>
      <c r="N41" s="1121"/>
      <c r="O41" s="1121"/>
      <c r="P41" s="1121"/>
      <c r="Q41" s="1121"/>
      <c r="R41" s="1121"/>
      <c r="S41" s="1121"/>
      <c r="T41" s="1121"/>
      <c r="U41" s="1121"/>
      <c r="V41" s="1121"/>
      <c r="W41" s="1121"/>
      <c r="X41" s="1121"/>
      <c r="Y41" s="1121"/>
      <c r="Z41" s="1121"/>
      <c r="AA41" s="1121"/>
      <c r="AB41" s="1121"/>
      <c r="AC41" s="1121"/>
      <c r="AD41" s="1121"/>
      <c r="AE41" s="1121"/>
      <c r="AF41" s="1121"/>
      <c r="AG41" s="1216"/>
    </row>
    <row r="42" spans="2:40" ht="30" customHeight="1" x14ac:dyDescent="0.15">
      <c r="B42" s="1279"/>
      <c r="C42" s="1280"/>
      <c r="D42" s="1280"/>
      <c r="E42" s="1280"/>
      <c r="F42" s="1281"/>
      <c r="G42" s="1136"/>
      <c r="H42" s="1137"/>
      <c r="I42" s="1137"/>
      <c r="J42" s="1137"/>
      <c r="K42" s="1137"/>
      <c r="L42" s="1137"/>
      <c r="M42" s="1137"/>
      <c r="N42" s="1137"/>
      <c r="O42" s="1137"/>
      <c r="P42" s="1137"/>
      <c r="Q42" s="1137"/>
      <c r="R42" s="1137"/>
      <c r="S42" s="1137"/>
      <c r="T42" s="1137"/>
      <c r="U42" s="1137"/>
      <c r="V42" s="1137"/>
      <c r="W42" s="1137"/>
      <c r="X42" s="1137"/>
      <c r="Y42" s="1137"/>
      <c r="Z42" s="1137"/>
      <c r="AA42" s="1137"/>
      <c r="AB42" s="1137"/>
      <c r="AC42" s="1137"/>
      <c r="AD42" s="1137"/>
      <c r="AE42" s="1137"/>
      <c r="AF42" s="1137"/>
      <c r="AG42" s="1220"/>
    </row>
  </sheetData>
  <sheetProtection sheet="1" objects="1" scenarios="1" formatCells="0" formatColumns="0" formatRows="0"/>
  <mergeCells count="74">
    <mergeCell ref="G6:AG7"/>
    <mergeCell ref="B17:AG19"/>
    <mergeCell ref="V12:AG12"/>
    <mergeCell ref="V14:AG14"/>
    <mergeCell ref="B10:O10"/>
    <mergeCell ref="Q10:U10"/>
    <mergeCell ref="W10:AA10"/>
    <mergeCell ref="AB10:AG10"/>
    <mergeCell ref="Q11:U11"/>
    <mergeCell ref="W11:AA11"/>
    <mergeCell ref="AB11:AG11"/>
    <mergeCell ref="AB13:AG13"/>
    <mergeCell ref="C14:O14"/>
    <mergeCell ref="B11:O11"/>
    <mergeCell ref="P14:U14"/>
    <mergeCell ref="C12:O12"/>
    <mergeCell ref="P12:U12"/>
    <mergeCell ref="AJ30:AN30"/>
    <mergeCell ref="AJ31:AN31"/>
    <mergeCell ref="W23:Y23"/>
    <mergeCell ref="AJ27:AN27"/>
    <mergeCell ref="AJ28:AN28"/>
    <mergeCell ref="A21:AG21"/>
    <mergeCell ref="Z23:AB23"/>
    <mergeCell ref="AD23:AE23"/>
    <mergeCell ref="B13:O13"/>
    <mergeCell ref="Q13:U13"/>
    <mergeCell ref="W13:AA13"/>
    <mergeCell ref="AF23:AG23"/>
    <mergeCell ref="G23:O23"/>
    <mergeCell ref="B24:F24"/>
    <mergeCell ref="B26:F32"/>
    <mergeCell ref="AJ32:AN33"/>
    <mergeCell ref="B2:F2"/>
    <mergeCell ref="H2:S2"/>
    <mergeCell ref="U2:AG2"/>
    <mergeCell ref="B3:F3"/>
    <mergeCell ref="G3:P3"/>
    <mergeCell ref="Q3:V3"/>
    <mergeCell ref="W3:Y3"/>
    <mergeCell ref="Z3:AB3"/>
    <mergeCell ref="AD3:AE3"/>
    <mergeCell ref="AF3:AG3"/>
    <mergeCell ref="B4:F5"/>
    <mergeCell ref="G4:AG5"/>
    <mergeCell ref="B6:F7"/>
    <mergeCell ref="B23:F23"/>
    <mergeCell ref="Q23:V23"/>
    <mergeCell ref="G26:AG32"/>
    <mergeCell ref="B25:AG25"/>
    <mergeCell ref="Q24:V24"/>
    <mergeCell ref="G24:O24"/>
    <mergeCell ref="W24:AF24"/>
    <mergeCell ref="B38:AG38"/>
    <mergeCell ref="B39:F40"/>
    <mergeCell ref="G39:AG40"/>
    <mergeCell ref="B41:F42"/>
    <mergeCell ref="G41:AG42"/>
    <mergeCell ref="U1:AG1"/>
    <mergeCell ref="B36:F37"/>
    <mergeCell ref="G36:AG37"/>
    <mergeCell ref="G35:N35"/>
    <mergeCell ref="O35:S35"/>
    <mergeCell ref="T35:Z35"/>
    <mergeCell ref="AA35:AB35"/>
    <mergeCell ref="AD35:AE35"/>
    <mergeCell ref="AF35:AG35"/>
    <mergeCell ref="B33:AG33"/>
    <mergeCell ref="B34:F35"/>
    <mergeCell ref="G34:N34"/>
    <mergeCell ref="O34:S34"/>
    <mergeCell ref="B22:AG22"/>
    <mergeCell ref="T34:Z34"/>
    <mergeCell ref="AA34:AG34"/>
  </mergeCells>
  <phoneticPr fontId="2"/>
  <dataValidations count="4">
    <dataValidation type="list" allowBlank="1" showInputMessage="1" showErrorMessage="1" sqref="T2">
      <formula1>"✔,　　　"</formula1>
    </dataValidation>
    <dataValidation type="list" allowBlank="1" showInputMessage="1" showErrorMessage="1" sqref="P10:P11 P13 V10:V11 V13">
      <formula1>"✔,　"</formula1>
    </dataValidation>
    <dataValidation type="list" allowBlank="1" showInputMessage="1" showErrorMessage="1" sqref="P12:U12 P14:U14">
      <formula1>"特許権,実用新案権,意匠権,商標権,　　　　"</formula1>
    </dataValidation>
    <dataValidation type="list" allowBlank="1" showInputMessage="1" showErrorMessage="1" sqref="G2">
      <formula1>"✔,　　"</formula1>
    </dataValidation>
  </dataValidations>
  <pageMargins left="0.70866141732283472" right="0.70866141732283472" top="0.74803149606299213" bottom="0.74803149606299213" header="0.31496062992125984" footer="0.31496062992125984"/>
  <pageSetup paperSize="9" scale="97" orientation="portrait" r:id="rId1"/>
  <headerFooter>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U57"/>
  <sheetViews>
    <sheetView showGridLines="0" view="pageBreakPreview" zoomScale="110" zoomScaleNormal="100" zoomScaleSheetLayoutView="110" workbookViewId="0">
      <selection activeCell="B11" sqref="B11:F12"/>
    </sheetView>
  </sheetViews>
  <sheetFormatPr defaultRowHeight="13.5" x14ac:dyDescent="0.15"/>
  <cols>
    <col min="1" max="6" width="4.625" style="204" customWidth="1"/>
    <col min="7" max="17" width="5.5" style="204" customWidth="1"/>
    <col min="18" max="16384" width="9" style="204"/>
  </cols>
  <sheetData>
    <row r="1" spans="1:21" ht="13.5" customHeight="1" x14ac:dyDescent="0.15">
      <c r="A1" s="205" t="s">
        <v>664</v>
      </c>
      <c r="B1" s="205"/>
    </row>
    <row r="2" spans="1:21" ht="13.5" customHeight="1" x14ac:dyDescent="0.15">
      <c r="A2" s="215"/>
    </row>
    <row r="3" spans="1:21" ht="15.75" customHeight="1" x14ac:dyDescent="0.15">
      <c r="A3" s="240" t="s">
        <v>679</v>
      </c>
    </row>
    <row r="4" spans="1:21" ht="13.5" customHeight="1" x14ac:dyDescent="0.15">
      <c r="B4" s="235" t="s">
        <v>490</v>
      </c>
      <c r="C4" s="236"/>
      <c r="D4" s="236"/>
      <c r="E4" s="236"/>
      <c r="F4" s="236"/>
      <c r="G4" s="237"/>
      <c r="H4" s="237"/>
      <c r="I4" s="237"/>
      <c r="K4" s="237"/>
      <c r="L4" s="237"/>
      <c r="M4" s="237"/>
      <c r="O4" s="237"/>
      <c r="P4" s="237"/>
      <c r="Q4" s="237"/>
      <c r="R4" s="238"/>
      <c r="S4" s="238"/>
      <c r="T4" s="238"/>
      <c r="U4" s="238"/>
    </row>
    <row r="5" spans="1:21" ht="13.5" customHeight="1" x14ac:dyDescent="0.15">
      <c r="A5" s="1400"/>
      <c r="B5" s="1401" t="s">
        <v>487</v>
      </c>
      <c r="C5" s="1402"/>
      <c r="D5" s="1402"/>
      <c r="E5" s="1402"/>
      <c r="F5" s="1402"/>
      <c r="G5" s="239">
        <v>2018</v>
      </c>
      <c r="H5" s="1425">
        <v>2019</v>
      </c>
      <c r="I5" s="1426"/>
      <c r="J5" s="1426"/>
      <c r="K5" s="1427"/>
      <c r="L5" s="1425">
        <v>2020</v>
      </c>
      <c r="M5" s="1426"/>
      <c r="N5" s="1426"/>
      <c r="O5" s="1427"/>
      <c r="P5" s="1425">
        <v>2021</v>
      </c>
      <c r="Q5" s="1427"/>
    </row>
    <row r="6" spans="1:21" ht="13.5" customHeight="1" x14ac:dyDescent="0.15">
      <c r="A6" s="1400"/>
      <c r="B6" s="1403"/>
      <c r="C6" s="1404"/>
      <c r="D6" s="1404"/>
      <c r="E6" s="1404"/>
      <c r="F6" s="1404"/>
      <c r="G6" s="1398" t="s">
        <v>485</v>
      </c>
      <c r="H6" s="1395" t="s">
        <v>486</v>
      </c>
      <c r="I6" s="1395" t="s">
        <v>483</v>
      </c>
      <c r="J6" s="1395" t="s">
        <v>484</v>
      </c>
      <c r="K6" s="1398" t="s">
        <v>485</v>
      </c>
      <c r="L6" s="1395" t="s">
        <v>486</v>
      </c>
      <c r="M6" s="1395" t="s">
        <v>483</v>
      </c>
      <c r="N6" s="1395" t="s">
        <v>484</v>
      </c>
      <c r="O6" s="1398" t="s">
        <v>485</v>
      </c>
      <c r="P6" s="1395" t="s">
        <v>486</v>
      </c>
      <c r="Q6" s="1395" t="s">
        <v>483</v>
      </c>
    </row>
    <row r="7" spans="1:21" ht="13.5" customHeight="1" x14ac:dyDescent="0.15">
      <c r="A7" s="1400"/>
      <c r="B7" s="1403"/>
      <c r="C7" s="1404"/>
      <c r="D7" s="1404"/>
      <c r="E7" s="1404"/>
      <c r="F7" s="1404"/>
      <c r="G7" s="1399"/>
      <c r="H7" s="1396"/>
      <c r="I7" s="1396"/>
      <c r="J7" s="1396"/>
      <c r="K7" s="1399"/>
      <c r="L7" s="1396"/>
      <c r="M7" s="1396"/>
      <c r="N7" s="1396"/>
      <c r="O7" s="1399"/>
      <c r="P7" s="1396"/>
      <c r="Q7" s="1396"/>
    </row>
    <row r="8" spans="1:21" ht="13.5" customHeight="1" x14ac:dyDescent="0.15">
      <c r="A8" s="1400"/>
      <c r="B8" s="1405"/>
      <c r="C8" s="1406"/>
      <c r="D8" s="1406"/>
      <c r="E8" s="1406"/>
      <c r="F8" s="1406"/>
      <c r="G8" s="1399"/>
      <c r="H8" s="1397"/>
      <c r="I8" s="1397"/>
      <c r="J8" s="1397"/>
      <c r="K8" s="1399"/>
      <c r="L8" s="1397"/>
      <c r="M8" s="1397"/>
      <c r="N8" s="1397"/>
      <c r="O8" s="1399"/>
      <c r="P8" s="1397"/>
      <c r="Q8" s="1397"/>
    </row>
    <row r="9" spans="1:21" ht="13.5" customHeight="1" x14ac:dyDescent="0.15">
      <c r="A9" s="1430" t="s">
        <v>488</v>
      </c>
      <c r="B9" s="1407"/>
      <c r="C9" s="1408"/>
      <c r="D9" s="1408"/>
      <c r="E9" s="1408"/>
      <c r="F9" s="1409"/>
      <c r="G9" s="1413"/>
      <c r="H9" s="1413"/>
      <c r="I9" s="1413"/>
      <c r="J9" s="1413"/>
      <c r="K9" s="1413"/>
      <c r="L9" s="1413"/>
      <c r="M9" s="1413"/>
      <c r="N9" s="1413"/>
      <c r="O9" s="1413"/>
      <c r="P9" s="1413"/>
      <c r="Q9" s="1413"/>
    </row>
    <row r="10" spans="1:21" ht="13.5" customHeight="1" x14ac:dyDescent="0.15">
      <c r="A10" s="1431"/>
      <c r="B10" s="1410"/>
      <c r="C10" s="1411"/>
      <c r="D10" s="1411"/>
      <c r="E10" s="1411"/>
      <c r="F10" s="1412"/>
      <c r="G10" s="1414"/>
      <c r="H10" s="1414"/>
      <c r="I10" s="1414"/>
      <c r="J10" s="1414"/>
      <c r="K10" s="1414"/>
      <c r="L10" s="1414"/>
      <c r="M10" s="1414"/>
      <c r="N10" s="1414"/>
      <c r="O10" s="1414"/>
      <c r="P10" s="1414"/>
      <c r="Q10" s="1414"/>
    </row>
    <row r="11" spans="1:21" ht="13.5" customHeight="1" x14ac:dyDescent="0.15">
      <c r="A11" s="1431"/>
      <c r="B11" s="1391"/>
      <c r="C11" s="1392"/>
      <c r="D11" s="1392"/>
      <c r="E11" s="1392"/>
      <c r="F11" s="1393"/>
      <c r="G11" s="1394"/>
      <c r="H11" s="1394"/>
      <c r="I11" s="1394"/>
      <c r="J11" s="1394"/>
      <c r="K11" s="1394"/>
      <c r="L11" s="1394"/>
      <c r="M11" s="1394"/>
      <c r="N11" s="1394"/>
      <c r="O11" s="1394"/>
      <c r="P11" s="1394"/>
      <c r="Q11" s="1394"/>
    </row>
    <row r="12" spans="1:21" ht="13.5" customHeight="1" x14ac:dyDescent="0.15">
      <c r="A12" s="1431"/>
      <c r="B12" s="1391"/>
      <c r="C12" s="1392"/>
      <c r="D12" s="1392"/>
      <c r="E12" s="1392"/>
      <c r="F12" s="1393"/>
      <c r="G12" s="1394"/>
      <c r="H12" s="1394"/>
      <c r="I12" s="1394"/>
      <c r="J12" s="1394"/>
      <c r="K12" s="1394"/>
      <c r="L12" s="1394"/>
      <c r="M12" s="1394"/>
      <c r="N12" s="1394"/>
      <c r="O12" s="1394"/>
      <c r="P12" s="1394"/>
      <c r="Q12" s="1394"/>
    </row>
    <row r="13" spans="1:21" ht="13.5" customHeight="1" x14ac:dyDescent="0.15">
      <c r="A13" s="1431"/>
      <c r="B13" s="1391"/>
      <c r="C13" s="1392"/>
      <c r="D13" s="1392"/>
      <c r="E13" s="1392"/>
      <c r="F13" s="1393"/>
      <c r="G13" s="1428"/>
      <c r="H13" s="1394"/>
      <c r="I13" s="1394"/>
      <c r="J13" s="1394"/>
      <c r="K13" s="1394"/>
      <c r="L13" s="1394"/>
      <c r="M13" s="1394"/>
      <c r="N13" s="1394"/>
      <c r="O13" s="1394"/>
      <c r="P13" s="1394"/>
      <c r="Q13" s="1394"/>
    </row>
    <row r="14" spans="1:21" ht="13.5" customHeight="1" x14ac:dyDescent="0.15">
      <c r="A14" s="1431"/>
      <c r="B14" s="1391"/>
      <c r="C14" s="1392"/>
      <c r="D14" s="1392"/>
      <c r="E14" s="1392"/>
      <c r="F14" s="1393"/>
      <c r="G14" s="1429"/>
      <c r="H14" s="1394"/>
      <c r="I14" s="1394"/>
      <c r="J14" s="1394"/>
      <c r="K14" s="1394"/>
      <c r="L14" s="1394"/>
      <c r="M14" s="1394"/>
      <c r="N14" s="1394"/>
      <c r="O14" s="1394"/>
      <c r="P14" s="1394"/>
      <c r="Q14" s="1394"/>
    </row>
    <row r="15" spans="1:21" ht="13.5" customHeight="1" x14ac:dyDescent="0.15">
      <c r="A15" s="1431"/>
      <c r="B15" s="1391"/>
      <c r="C15" s="1392"/>
      <c r="D15" s="1392"/>
      <c r="E15" s="1392"/>
      <c r="F15" s="1393"/>
      <c r="G15" s="1394"/>
      <c r="H15" s="1394"/>
      <c r="I15" s="1394"/>
      <c r="J15" s="1394"/>
      <c r="K15" s="1394"/>
      <c r="L15" s="1394"/>
      <c r="M15" s="1394"/>
      <c r="N15" s="1394"/>
      <c r="O15" s="1394"/>
      <c r="P15" s="1394"/>
      <c r="Q15" s="1394"/>
    </row>
    <row r="16" spans="1:21" ht="13.5" customHeight="1" x14ac:dyDescent="0.15">
      <c r="A16" s="1431"/>
      <c r="B16" s="1391"/>
      <c r="C16" s="1392"/>
      <c r="D16" s="1392"/>
      <c r="E16" s="1392"/>
      <c r="F16" s="1393"/>
      <c r="G16" s="1394"/>
      <c r="H16" s="1394"/>
      <c r="I16" s="1394"/>
      <c r="J16" s="1394"/>
      <c r="K16" s="1394"/>
      <c r="L16" s="1394"/>
      <c r="M16" s="1394"/>
      <c r="N16" s="1394"/>
      <c r="O16" s="1394"/>
      <c r="P16" s="1394"/>
      <c r="Q16" s="1394"/>
    </row>
    <row r="17" spans="1:17" ht="13.5" customHeight="1" x14ac:dyDescent="0.15">
      <c r="A17" s="1431"/>
      <c r="B17" s="1391"/>
      <c r="C17" s="1392"/>
      <c r="D17" s="1392"/>
      <c r="E17" s="1392"/>
      <c r="F17" s="1393"/>
      <c r="G17" s="1394"/>
      <c r="H17" s="1394"/>
      <c r="I17" s="1394"/>
      <c r="J17" s="1394"/>
      <c r="K17" s="1394"/>
      <c r="L17" s="1394"/>
      <c r="M17" s="1394"/>
      <c r="N17" s="1394"/>
      <c r="O17" s="1394"/>
      <c r="P17" s="1394"/>
      <c r="Q17" s="1394"/>
    </row>
    <row r="18" spans="1:17" ht="13.5" customHeight="1" x14ac:dyDescent="0.15">
      <c r="A18" s="1431"/>
      <c r="B18" s="1391"/>
      <c r="C18" s="1392"/>
      <c r="D18" s="1392"/>
      <c r="E18" s="1392"/>
      <c r="F18" s="1393"/>
      <c r="G18" s="1394"/>
      <c r="H18" s="1394"/>
      <c r="I18" s="1394"/>
      <c r="J18" s="1394"/>
      <c r="K18" s="1394"/>
      <c r="L18" s="1394"/>
      <c r="M18" s="1394"/>
      <c r="N18" s="1394"/>
      <c r="O18" s="1394"/>
      <c r="P18" s="1394"/>
      <c r="Q18" s="1394"/>
    </row>
    <row r="19" spans="1:17" ht="13.5" customHeight="1" x14ac:dyDescent="0.15">
      <c r="A19" s="1431"/>
      <c r="B19" s="1391"/>
      <c r="C19" s="1392"/>
      <c r="D19" s="1392"/>
      <c r="E19" s="1392"/>
      <c r="F19" s="1393"/>
      <c r="G19" s="1394"/>
      <c r="H19" s="1394"/>
      <c r="I19" s="1394"/>
      <c r="J19" s="1394"/>
      <c r="K19" s="1394"/>
      <c r="L19" s="1394"/>
      <c r="M19" s="1394"/>
      <c r="N19" s="1394"/>
      <c r="O19" s="1394"/>
      <c r="P19" s="1394"/>
      <c r="Q19" s="1394"/>
    </row>
    <row r="20" spans="1:17" ht="13.5" customHeight="1" x14ac:dyDescent="0.15">
      <c r="A20" s="1431"/>
      <c r="B20" s="1391"/>
      <c r="C20" s="1392"/>
      <c r="D20" s="1392"/>
      <c r="E20" s="1392"/>
      <c r="F20" s="1393"/>
      <c r="G20" s="1394"/>
      <c r="H20" s="1394"/>
      <c r="I20" s="1394"/>
      <c r="J20" s="1394"/>
      <c r="K20" s="1394"/>
      <c r="L20" s="1394"/>
      <c r="M20" s="1394"/>
      <c r="N20" s="1394"/>
      <c r="O20" s="1394"/>
      <c r="P20" s="1394"/>
      <c r="Q20" s="1394"/>
    </row>
    <row r="21" spans="1:17" ht="13.5" customHeight="1" x14ac:dyDescent="0.15">
      <c r="A21" s="1431"/>
      <c r="B21" s="1391"/>
      <c r="C21" s="1392"/>
      <c r="D21" s="1392"/>
      <c r="E21" s="1392"/>
      <c r="F21" s="1393"/>
      <c r="G21" s="1394"/>
      <c r="H21" s="1394"/>
      <c r="I21" s="1394"/>
      <c r="J21" s="1394"/>
      <c r="K21" s="1394"/>
      <c r="L21" s="1394"/>
      <c r="M21" s="1394"/>
      <c r="N21" s="1394"/>
      <c r="O21" s="1394"/>
      <c r="P21" s="1394"/>
      <c r="Q21" s="1394"/>
    </row>
    <row r="22" spans="1:17" ht="13.5" customHeight="1" x14ac:dyDescent="0.15">
      <c r="A22" s="1431"/>
      <c r="B22" s="1391"/>
      <c r="C22" s="1392"/>
      <c r="D22" s="1392"/>
      <c r="E22" s="1392"/>
      <c r="F22" s="1393"/>
      <c r="G22" s="1394"/>
      <c r="H22" s="1394"/>
      <c r="I22" s="1394"/>
      <c r="J22" s="1394"/>
      <c r="K22" s="1394"/>
      <c r="L22" s="1394"/>
      <c r="M22" s="1394"/>
      <c r="N22" s="1394"/>
      <c r="O22" s="1394"/>
      <c r="P22" s="1394"/>
      <c r="Q22" s="1394"/>
    </row>
    <row r="23" spans="1:17" ht="13.5" customHeight="1" x14ac:dyDescent="0.15">
      <c r="A23" s="1431"/>
      <c r="B23" s="1433"/>
      <c r="C23" s="1434"/>
      <c r="D23" s="1434"/>
      <c r="E23" s="1434"/>
      <c r="F23" s="1435"/>
      <c r="G23" s="1394"/>
      <c r="H23" s="1394"/>
      <c r="I23" s="1394"/>
      <c r="J23" s="1394"/>
      <c r="K23" s="1394"/>
      <c r="L23" s="1394"/>
      <c r="M23" s="1394"/>
      <c r="N23" s="1394"/>
      <c r="O23" s="1394"/>
      <c r="P23" s="1394"/>
      <c r="Q23" s="1394"/>
    </row>
    <row r="24" spans="1:17" ht="13.5" customHeight="1" x14ac:dyDescent="0.15">
      <c r="A24" s="1431"/>
      <c r="B24" s="1436"/>
      <c r="C24" s="1437"/>
      <c r="D24" s="1437"/>
      <c r="E24" s="1437"/>
      <c r="F24" s="1438"/>
      <c r="G24" s="1394"/>
      <c r="H24" s="1394"/>
      <c r="I24" s="1394"/>
      <c r="J24" s="1394"/>
      <c r="K24" s="1394"/>
      <c r="L24" s="1394"/>
      <c r="M24" s="1394"/>
      <c r="N24" s="1394"/>
      <c r="O24" s="1394"/>
      <c r="P24" s="1394"/>
      <c r="Q24" s="1394"/>
    </row>
    <row r="25" spans="1:17" ht="13.5" customHeight="1" x14ac:dyDescent="0.15">
      <c r="A25" s="1431"/>
      <c r="B25" s="1439"/>
      <c r="C25" s="1440"/>
      <c r="D25" s="1440"/>
      <c r="E25" s="1440"/>
      <c r="F25" s="1441"/>
      <c r="G25" s="1394"/>
      <c r="H25" s="1394"/>
      <c r="I25" s="1394"/>
      <c r="J25" s="1394"/>
      <c r="K25" s="1394"/>
      <c r="L25" s="1394"/>
      <c r="M25" s="1394"/>
      <c r="N25" s="1394"/>
      <c r="O25" s="1394"/>
      <c r="P25" s="1394"/>
      <c r="Q25" s="1394"/>
    </row>
    <row r="26" spans="1:17" ht="13.5" customHeight="1" x14ac:dyDescent="0.15">
      <c r="A26" s="1431"/>
      <c r="B26" s="1439"/>
      <c r="C26" s="1440"/>
      <c r="D26" s="1440"/>
      <c r="E26" s="1440"/>
      <c r="F26" s="1441"/>
      <c r="G26" s="1394"/>
      <c r="H26" s="1394"/>
      <c r="I26" s="1394"/>
      <c r="J26" s="1394"/>
      <c r="K26" s="1394"/>
      <c r="L26" s="1394"/>
      <c r="M26" s="1394"/>
      <c r="N26" s="1394"/>
      <c r="O26" s="1394"/>
      <c r="P26" s="1394"/>
      <c r="Q26" s="1394"/>
    </row>
    <row r="27" spans="1:17" ht="13.5" customHeight="1" x14ac:dyDescent="0.15">
      <c r="A27" s="1431"/>
      <c r="B27" s="1439"/>
      <c r="C27" s="1440"/>
      <c r="D27" s="1440"/>
      <c r="E27" s="1440"/>
      <c r="F27" s="1441"/>
      <c r="G27" s="1394"/>
      <c r="H27" s="1394"/>
      <c r="I27" s="1394"/>
      <c r="J27" s="1394"/>
      <c r="K27" s="1394"/>
      <c r="L27" s="1394"/>
      <c r="M27" s="1394"/>
      <c r="N27" s="1394"/>
      <c r="O27" s="1394"/>
      <c r="P27" s="1394"/>
      <c r="Q27" s="1394"/>
    </row>
    <row r="28" spans="1:17" ht="13.5" customHeight="1" x14ac:dyDescent="0.15">
      <c r="A28" s="1432"/>
      <c r="B28" s="1442"/>
      <c r="C28" s="1443"/>
      <c r="D28" s="1443"/>
      <c r="E28" s="1443"/>
      <c r="F28" s="1444"/>
      <c r="G28" s="1415"/>
      <c r="H28" s="1415"/>
      <c r="I28" s="1415"/>
      <c r="J28" s="1415"/>
      <c r="K28" s="1415"/>
      <c r="L28" s="1415"/>
      <c r="M28" s="1415"/>
      <c r="N28" s="1415"/>
      <c r="O28" s="1415"/>
      <c r="P28" s="1415"/>
      <c r="Q28" s="1415"/>
    </row>
    <row r="29" spans="1:17" ht="13.5" customHeight="1" x14ac:dyDescent="0.15">
      <c r="A29" s="1430" t="s">
        <v>489</v>
      </c>
      <c r="B29" s="1445"/>
      <c r="C29" s="1446"/>
      <c r="D29" s="1446"/>
      <c r="E29" s="1446"/>
      <c r="F29" s="1447"/>
      <c r="G29" s="1429"/>
      <c r="H29" s="1429"/>
      <c r="I29" s="1429"/>
      <c r="J29" s="1429"/>
      <c r="K29" s="1429"/>
      <c r="L29" s="1429"/>
      <c r="M29" s="1429"/>
      <c r="N29" s="1429"/>
      <c r="O29" s="1429"/>
      <c r="P29" s="1429"/>
      <c r="Q29" s="1429"/>
    </row>
    <row r="30" spans="1:17" ht="13.5" customHeight="1" x14ac:dyDescent="0.15">
      <c r="A30" s="1431"/>
      <c r="B30" s="1422"/>
      <c r="C30" s="1423"/>
      <c r="D30" s="1423"/>
      <c r="E30" s="1423"/>
      <c r="F30" s="1424"/>
      <c r="G30" s="1394"/>
      <c r="H30" s="1394"/>
      <c r="I30" s="1394"/>
      <c r="J30" s="1394"/>
      <c r="K30" s="1394"/>
      <c r="L30" s="1394"/>
      <c r="M30" s="1394"/>
      <c r="N30" s="1394"/>
      <c r="O30" s="1394"/>
      <c r="P30" s="1394"/>
      <c r="Q30" s="1394"/>
    </row>
    <row r="31" spans="1:17" ht="13.5" customHeight="1" x14ac:dyDescent="0.15">
      <c r="A31" s="1431"/>
      <c r="B31" s="1419"/>
      <c r="C31" s="1420"/>
      <c r="D31" s="1420"/>
      <c r="E31" s="1420"/>
      <c r="F31" s="1421"/>
      <c r="G31" s="1394"/>
      <c r="H31" s="1394"/>
      <c r="I31" s="1394"/>
      <c r="J31" s="1394"/>
      <c r="K31" s="1394"/>
      <c r="L31" s="1394"/>
      <c r="M31" s="1394"/>
      <c r="N31" s="1394"/>
      <c r="O31" s="1394"/>
      <c r="P31" s="1394"/>
      <c r="Q31" s="1394"/>
    </row>
    <row r="32" spans="1:17" ht="13.5" customHeight="1" x14ac:dyDescent="0.15">
      <c r="A32" s="1431"/>
      <c r="B32" s="1422"/>
      <c r="C32" s="1423"/>
      <c r="D32" s="1423"/>
      <c r="E32" s="1423"/>
      <c r="F32" s="1424"/>
      <c r="G32" s="1394"/>
      <c r="H32" s="1394"/>
      <c r="I32" s="1394"/>
      <c r="J32" s="1394"/>
      <c r="K32" s="1394"/>
      <c r="L32" s="1394"/>
      <c r="M32" s="1394"/>
      <c r="N32" s="1394"/>
      <c r="O32" s="1394"/>
      <c r="P32" s="1394"/>
      <c r="Q32" s="1394"/>
    </row>
    <row r="33" spans="1:17" ht="13.5" customHeight="1" x14ac:dyDescent="0.15">
      <c r="A33" s="1431"/>
      <c r="B33" s="1419"/>
      <c r="C33" s="1420"/>
      <c r="D33" s="1420"/>
      <c r="E33" s="1420"/>
      <c r="F33" s="1421"/>
      <c r="G33" s="1394"/>
      <c r="H33" s="1394"/>
      <c r="I33" s="1394"/>
      <c r="J33" s="1394"/>
      <c r="K33" s="1394"/>
      <c r="L33" s="1394"/>
      <c r="M33" s="1394"/>
      <c r="N33" s="1394"/>
      <c r="O33" s="1394"/>
      <c r="P33" s="1394"/>
      <c r="Q33" s="1394"/>
    </row>
    <row r="34" spans="1:17" ht="13.5" customHeight="1" x14ac:dyDescent="0.15">
      <c r="A34" s="1431"/>
      <c r="B34" s="1422"/>
      <c r="C34" s="1423"/>
      <c r="D34" s="1423"/>
      <c r="E34" s="1423"/>
      <c r="F34" s="1424"/>
      <c r="G34" s="1394"/>
      <c r="H34" s="1394"/>
      <c r="I34" s="1394"/>
      <c r="J34" s="1394"/>
      <c r="K34" s="1394"/>
      <c r="L34" s="1394"/>
      <c r="M34" s="1394"/>
      <c r="N34" s="1394"/>
      <c r="O34" s="1394"/>
      <c r="P34" s="1394"/>
      <c r="Q34" s="1394"/>
    </row>
    <row r="35" spans="1:17" ht="13.5" customHeight="1" x14ac:dyDescent="0.15">
      <c r="A35" s="1431"/>
      <c r="B35" s="1419"/>
      <c r="C35" s="1420"/>
      <c r="D35" s="1420"/>
      <c r="E35" s="1420"/>
      <c r="F35" s="1421"/>
      <c r="G35" s="1394"/>
      <c r="H35" s="1394"/>
      <c r="I35" s="1394"/>
      <c r="J35" s="1394"/>
      <c r="K35" s="1394"/>
      <c r="L35" s="1394"/>
      <c r="M35" s="1394"/>
      <c r="N35" s="1394"/>
      <c r="O35" s="1394"/>
      <c r="P35" s="1394"/>
      <c r="Q35" s="1394"/>
    </row>
    <row r="36" spans="1:17" ht="13.5" customHeight="1" x14ac:dyDescent="0.15">
      <c r="A36" s="1431"/>
      <c r="B36" s="1422"/>
      <c r="C36" s="1423"/>
      <c r="D36" s="1423"/>
      <c r="E36" s="1423"/>
      <c r="F36" s="1424"/>
      <c r="G36" s="1394"/>
      <c r="H36" s="1394"/>
      <c r="I36" s="1394"/>
      <c r="J36" s="1394"/>
      <c r="K36" s="1394"/>
      <c r="L36" s="1394"/>
      <c r="M36" s="1394"/>
      <c r="N36" s="1394"/>
      <c r="O36" s="1394"/>
      <c r="P36" s="1394"/>
      <c r="Q36" s="1394"/>
    </row>
    <row r="37" spans="1:17" ht="13.5" customHeight="1" x14ac:dyDescent="0.15">
      <c r="A37" s="1431"/>
      <c r="B37" s="1419"/>
      <c r="C37" s="1420"/>
      <c r="D37" s="1420"/>
      <c r="E37" s="1420"/>
      <c r="F37" s="1421"/>
      <c r="G37" s="1394"/>
      <c r="H37" s="1394"/>
      <c r="I37" s="1394"/>
      <c r="J37" s="1394"/>
      <c r="K37" s="1394"/>
      <c r="L37" s="1394"/>
      <c r="M37" s="1394"/>
      <c r="N37" s="1394"/>
      <c r="O37" s="1394"/>
      <c r="P37" s="1394"/>
      <c r="Q37" s="1394"/>
    </row>
    <row r="38" spans="1:17" ht="13.5" customHeight="1" x14ac:dyDescent="0.15">
      <c r="A38" s="1431"/>
      <c r="B38" s="1422"/>
      <c r="C38" s="1423"/>
      <c r="D38" s="1423"/>
      <c r="E38" s="1423"/>
      <c r="F38" s="1424"/>
      <c r="G38" s="1394"/>
      <c r="H38" s="1394"/>
      <c r="I38" s="1394"/>
      <c r="J38" s="1394"/>
      <c r="K38" s="1394"/>
      <c r="L38" s="1394"/>
      <c r="M38" s="1394"/>
      <c r="N38" s="1394"/>
      <c r="O38" s="1394"/>
      <c r="P38" s="1394"/>
      <c r="Q38" s="1394"/>
    </row>
    <row r="39" spans="1:17" ht="13.5" customHeight="1" x14ac:dyDescent="0.15">
      <c r="A39" s="1431"/>
      <c r="B39" s="1416"/>
      <c r="C39" s="1417"/>
      <c r="D39" s="1417"/>
      <c r="E39" s="1417"/>
      <c r="F39" s="1418"/>
      <c r="G39" s="1394"/>
      <c r="H39" s="1394"/>
      <c r="I39" s="1394"/>
      <c r="J39" s="1394"/>
      <c r="K39" s="1394"/>
      <c r="L39" s="1394"/>
      <c r="M39" s="1394"/>
      <c r="N39" s="1394"/>
      <c r="O39" s="1394"/>
      <c r="P39" s="1394"/>
      <c r="Q39" s="1394"/>
    </row>
    <row r="40" spans="1:17" ht="13.5" customHeight="1" x14ac:dyDescent="0.15">
      <c r="A40" s="1431"/>
      <c r="B40" s="1416"/>
      <c r="C40" s="1417"/>
      <c r="D40" s="1417"/>
      <c r="E40" s="1417"/>
      <c r="F40" s="1418"/>
      <c r="G40" s="1394"/>
      <c r="H40" s="1394"/>
      <c r="I40" s="1394"/>
      <c r="J40" s="1394"/>
      <c r="K40" s="1394"/>
      <c r="L40" s="1394"/>
      <c r="M40" s="1394"/>
      <c r="N40" s="1394"/>
      <c r="O40" s="1394"/>
      <c r="P40" s="1394"/>
      <c r="Q40" s="1394"/>
    </row>
    <row r="41" spans="1:17" ht="13.5" customHeight="1" x14ac:dyDescent="0.15">
      <c r="A41" s="1431"/>
      <c r="B41" s="1416"/>
      <c r="C41" s="1417"/>
      <c r="D41" s="1417"/>
      <c r="E41" s="1417"/>
      <c r="F41" s="1418"/>
      <c r="G41" s="1394"/>
      <c r="H41" s="1394"/>
      <c r="I41" s="1394"/>
      <c r="J41" s="1394"/>
      <c r="K41" s="1394"/>
      <c r="L41" s="1394"/>
      <c r="M41" s="1394"/>
      <c r="N41" s="1394"/>
      <c r="O41" s="1394"/>
      <c r="P41" s="1394"/>
      <c r="Q41" s="1394"/>
    </row>
    <row r="42" spans="1:17" ht="13.5" customHeight="1" x14ac:dyDescent="0.15">
      <c r="A42" s="1431"/>
      <c r="B42" s="1416"/>
      <c r="C42" s="1417"/>
      <c r="D42" s="1417"/>
      <c r="E42" s="1417"/>
      <c r="F42" s="1418"/>
      <c r="G42" s="1394"/>
      <c r="H42" s="1394"/>
      <c r="I42" s="1394"/>
      <c r="J42" s="1394"/>
      <c r="K42" s="1394"/>
      <c r="L42" s="1394"/>
      <c r="M42" s="1394"/>
      <c r="N42" s="1394"/>
      <c r="O42" s="1394"/>
      <c r="P42" s="1394"/>
      <c r="Q42" s="1394"/>
    </row>
    <row r="43" spans="1:17" ht="13.5" customHeight="1" x14ac:dyDescent="0.15">
      <c r="A43" s="1431"/>
      <c r="B43" s="1416"/>
      <c r="C43" s="1417"/>
      <c r="D43" s="1417"/>
      <c r="E43" s="1417"/>
      <c r="F43" s="1418"/>
      <c r="G43" s="1394"/>
      <c r="H43" s="1394"/>
      <c r="I43" s="1394"/>
      <c r="J43" s="1394"/>
      <c r="K43" s="1394"/>
      <c r="L43" s="1394"/>
      <c r="M43" s="1394"/>
      <c r="N43" s="1394"/>
      <c r="O43" s="1394"/>
      <c r="P43" s="1394"/>
      <c r="Q43" s="1394"/>
    </row>
    <row r="44" spans="1:17" ht="13.5" customHeight="1" x14ac:dyDescent="0.15">
      <c r="A44" s="1431"/>
      <c r="B44" s="1416"/>
      <c r="C44" s="1417"/>
      <c r="D44" s="1417"/>
      <c r="E44" s="1417"/>
      <c r="F44" s="1418"/>
      <c r="G44" s="1394"/>
      <c r="H44" s="1394"/>
      <c r="I44" s="1394"/>
      <c r="J44" s="1394"/>
      <c r="K44" s="1394"/>
      <c r="L44" s="1394"/>
      <c r="M44" s="1394"/>
      <c r="N44" s="1394"/>
      <c r="O44" s="1394"/>
      <c r="P44" s="1394"/>
      <c r="Q44" s="1394"/>
    </row>
    <row r="45" spans="1:17" ht="13.5" customHeight="1" x14ac:dyDescent="0.15">
      <c r="A45" s="1431"/>
      <c r="B45" s="1439"/>
      <c r="C45" s="1440"/>
      <c r="D45" s="1440"/>
      <c r="E45" s="1440"/>
      <c r="F45" s="1441"/>
      <c r="G45" s="1394"/>
      <c r="H45" s="1394"/>
      <c r="I45" s="1394"/>
      <c r="J45" s="1394"/>
      <c r="K45" s="1394"/>
      <c r="L45" s="1394"/>
      <c r="M45" s="1394"/>
      <c r="N45" s="1394"/>
      <c r="O45" s="1394"/>
      <c r="P45" s="1394"/>
      <c r="Q45" s="1394"/>
    </row>
    <row r="46" spans="1:17" ht="13.5" customHeight="1" x14ac:dyDescent="0.15">
      <c r="A46" s="1431"/>
      <c r="B46" s="1439"/>
      <c r="C46" s="1440"/>
      <c r="D46" s="1440"/>
      <c r="E46" s="1440"/>
      <c r="F46" s="1441"/>
      <c r="G46" s="1394"/>
      <c r="H46" s="1394"/>
      <c r="I46" s="1394"/>
      <c r="J46" s="1394"/>
      <c r="K46" s="1394"/>
      <c r="L46" s="1394"/>
      <c r="M46" s="1394"/>
      <c r="N46" s="1394"/>
      <c r="O46" s="1394"/>
      <c r="P46" s="1394"/>
      <c r="Q46" s="1394"/>
    </row>
    <row r="47" spans="1:17" ht="13.5" customHeight="1" x14ac:dyDescent="0.15">
      <c r="A47" s="1431"/>
      <c r="B47" s="1439"/>
      <c r="C47" s="1440"/>
      <c r="D47" s="1440"/>
      <c r="E47" s="1440"/>
      <c r="F47" s="1441"/>
      <c r="G47" s="1394"/>
      <c r="H47" s="1394"/>
      <c r="I47" s="1394"/>
      <c r="J47" s="1394"/>
      <c r="K47" s="1394"/>
      <c r="L47" s="1394"/>
      <c r="M47" s="1394"/>
      <c r="N47" s="1394"/>
      <c r="O47" s="1394"/>
      <c r="P47" s="1394"/>
      <c r="Q47" s="1394"/>
    </row>
    <row r="48" spans="1:17" ht="13.5" customHeight="1" x14ac:dyDescent="0.15">
      <c r="A48" s="1432"/>
      <c r="B48" s="1442"/>
      <c r="C48" s="1443"/>
      <c r="D48" s="1443"/>
      <c r="E48" s="1443"/>
      <c r="F48" s="1444"/>
      <c r="G48" s="1415"/>
      <c r="H48" s="1415"/>
      <c r="I48" s="1415"/>
      <c r="J48" s="1415"/>
      <c r="K48" s="1415"/>
      <c r="L48" s="1415"/>
      <c r="M48" s="1415"/>
      <c r="N48" s="1415"/>
      <c r="O48" s="1415"/>
      <c r="P48" s="1415"/>
      <c r="Q48" s="1415"/>
    </row>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sheetData>
  <sheetProtection sheet="1" scenarios="1" formatCells="0" formatColumns="0" formatRows="0" insertColumns="0" insertRows="0" deleteColumns="0" deleteRows="0" selectLockedCells="1" sort="0" autoFilter="0"/>
  <mergeCells count="258">
    <mergeCell ref="K47:K48"/>
    <mergeCell ref="L47:L48"/>
    <mergeCell ref="M47:M48"/>
    <mergeCell ref="N47:N48"/>
    <mergeCell ref="O47:O48"/>
    <mergeCell ref="P47:P48"/>
    <mergeCell ref="B47:F48"/>
    <mergeCell ref="G47:G48"/>
    <mergeCell ref="H47:H48"/>
    <mergeCell ref="I47:I48"/>
    <mergeCell ref="J47:J48"/>
    <mergeCell ref="A29:A48"/>
    <mergeCell ref="K45:K46"/>
    <mergeCell ref="L45:L46"/>
    <mergeCell ref="M45:M46"/>
    <mergeCell ref="N45:N46"/>
    <mergeCell ref="O45:O46"/>
    <mergeCell ref="P45:P46"/>
    <mergeCell ref="B45:F46"/>
    <mergeCell ref="G45:G46"/>
    <mergeCell ref="H45:H46"/>
    <mergeCell ref="I45:I46"/>
    <mergeCell ref="J45:J46"/>
    <mergeCell ref="L43:L44"/>
    <mergeCell ref="M43:M44"/>
    <mergeCell ref="N43:N44"/>
    <mergeCell ref="O43:O44"/>
    <mergeCell ref="P43:P44"/>
    <mergeCell ref="K39:K40"/>
    <mergeCell ref="L39:L40"/>
    <mergeCell ref="M39:M40"/>
    <mergeCell ref="N39:N40"/>
    <mergeCell ref="O39:O40"/>
    <mergeCell ref="P39:P40"/>
    <mergeCell ref="B39:F40"/>
    <mergeCell ref="Q43:Q44"/>
    <mergeCell ref="O41:O42"/>
    <mergeCell ref="P41:P42"/>
    <mergeCell ref="Q41:Q42"/>
    <mergeCell ref="B43:F44"/>
    <mergeCell ref="G43:G44"/>
    <mergeCell ref="H43:H44"/>
    <mergeCell ref="I43:I44"/>
    <mergeCell ref="J43:J44"/>
    <mergeCell ref="K43:K44"/>
    <mergeCell ref="I41:I42"/>
    <mergeCell ref="J41:J42"/>
    <mergeCell ref="K41:K42"/>
    <mergeCell ref="L41:L42"/>
    <mergeCell ref="M41:M42"/>
    <mergeCell ref="N41:N42"/>
    <mergeCell ref="B31:F32"/>
    <mergeCell ref="G31:G32"/>
    <mergeCell ref="H31:H32"/>
    <mergeCell ref="I31:I32"/>
    <mergeCell ref="J31:J32"/>
    <mergeCell ref="K31:K32"/>
    <mergeCell ref="L31:L32"/>
    <mergeCell ref="G39:G40"/>
    <mergeCell ref="H39:H40"/>
    <mergeCell ref="I39:I40"/>
    <mergeCell ref="J39:J40"/>
    <mergeCell ref="K37:K38"/>
    <mergeCell ref="L37:L38"/>
    <mergeCell ref="H35:H36"/>
    <mergeCell ref="I35:I36"/>
    <mergeCell ref="P37:P38"/>
    <mergeCell ref="B37:F38"/>
    <mergeCell ref="G37:G38"/>
    <mergeCell ref="H37:H38"/>
    <mergeCell ref="I37:I38"/>
    <mergeCell ref="J37:J38"/>
    <mergeCell ref="L35:L36"/>
    <mergeCell ref="M35:M36"/>
    <mergeCell ref="N35:N36"/>
    <mergeCell ref="O35:O36"/>
    <mergeCell ref="P35:P36"/>
    <mergeCell ref="M37:M38"/>
    <mergeCell ref="N37:N38"/>
    <mergeCell ref="O37:O38"/>
    <mergeCell ref="M31:M32"/>
    <mergeCell ref="K29:K30"/>
    <mergeCell ref="L29:L30"/>
    <mergeCell ref="M29:M30"/>
    <mergeCell ref="N27:N28"/>
    <mergeCell ref="O27:O28"/>
    <mergeCell ref="P27:P28"/>
    <mergeCell ref="Q27:Q28"/>
    <mergeCell ref="G25:G26"/>
    <mergeCell ref="N31:N32"/>
    <mergeCell ref="O31:O32"/>
    <mergeCell ref="P31:P32"/>
    <mergeCell ref="Q31:Q32"/>
    <mergeCell ref="B29:F30"/>
    <mergeCell ref="G29:G30"/>
    <mergeCell ref="H29:H30"/>
    <mergeCell ref="I29:I30"/>
    <mergeCell ref="J29:J30"/>
    <mergeCell ref="Q29:Q30"/>
    <mergeCell ref="N29:N30"/>
    <mergeCell ref="O29:O30"/>
    <mergeCell ref="P29:P30"/>
    <mergeCell ref="B27:F28"/>
    <mergeCell ref="G27:G28"/>
    <mergeCell ref="H27:H28"/>
    <mergeCell ref="I27:I28"/>
    <mergeCell ref="J27:J28"/>
    <mergeCell ref="K27:K28"/>
    <mergeCell ref="L27:L28"/>
    <mergeCell ref="M27:M28"/>
    <mergeCell ref="H25:H26"/>
    <mergeCell ref="I25:I26"/>
    <mergeCell ref="J25:J26"/>
    <mergeCell ref="K25:K26"/>
    <mergeCell ref="L25:L26"/>
    <mergeCell ref="M25:M26"/>
    <mergeCell ref="B25:F26"/>
    <mergeCell ref="K23:K24"/>
    <mergeCell ref="L23:L24"/>
    <mergeCell ref="M23:M24"/>
    <mergeCell ref="N23:N24"/>
    <mergeCell ref="O23:O24"/>
    <mergeCell ref="P23:P24"/>
    <mergeCell ref="B23:F24"/>
    <mergeCell ref="G23:G24"/>
    <mergeCell ref="H23:H24"/>
    <mergeCell ref="I23:I24"/>
    <mergeCell ref="J23:J24"/>
    <mergeCell ref="A9:A28"/>
    <mergeCell ref="K21:K22"/>
    <mergeCell ref="L21:L22"/>
    <mergeCell ref="M21:M22"/>
    <mergeCell ref="N21:N22"/>
    <mergeCell ref="O21:O22"/>
    <mergeCell ref="P21:P22"/>
    <mergeCell ref="B21:F22"/>
    <mergeCell ref="G21:G22"/>
    <mergeCell ref="H21:H22"/>
    <mergeCell ref="I21:I22"/>
    <mergeCell ref="J21:J22"/>
    <mergeCell ref="K19:K20"/>
    <mergeCell ref="L19:L20"/>
    <mergeCell ref="M19:M20"/>
    <mergeCell ref="N19:N20"/>
    <mergeCell ref="O19:O20"/>
    <mergeCell ref="P19:P20"/>
    <mergeCell ref="B19:F20"/>
    <mergeCell ref="G19:G20"/>
    <mergeCell ref="H19:H20"/>
    <mergeCell ref="I19:I20"/>
    <mergeCell ref="J19:J20"/>
    <mergeCell ref="J17:J18"/>
    <mergeCell ref="K17:K18"/>
    <mergeCell ref="L17:L18"/>
    <mergeCell ref="M17:M18"/>
    <mergeCell ref="N17:N18"/>
    <mergeCell ref="O17:O18"/>
    <mergeCell ref="K15:K16"/>
    <mergeCell ref="L15:L16"/>
    <mergeCell ref="M15:M16"/>
    <mergeCell ref="N15:N16"/>
    <mergeCell ref="O15:O16"/>
    <mergeCell ref="B15:F16"/>
    <mergeCell ref="G15:G16"/>
    <mergeCell ref="H15:H16"/>
    <mergeCell ref="I15:I16"/>
    <mergeCell ref="J15:J16"/>
    <mergeCell ref="K13:K14"/>
    <mergeCell ref="L13:L14"/>
    <mergeCell ref="M13:M14"/>
    <mergeCell ref="N13:N14"/>
    <mergeCell ref="B13:F14"/>
    <mergeCell ref="G13:G14"/>
    <mergeCell ref="H13:H14"/>
    <mergeCell ref="I13:I14"/>
    <mergeCell ref="J13:J14"/>
    <mergeCell ref="Q13:Q14"/>
    <mergeCell ref="Q15:Q16"/>
    <mergeCell ref="Q17:Q18"/>
    <mergeCell ref="Q19:Q20"/>
    <mergeCell ref="L5:O5"/>
    <mergeCell ref="P17:P18"/>
    <mergeCell ref="N25:N26"/>
    <mergeCell ref="O25:O26"/>
    <mergeCell ref="P6:P8"/>
    <mergeCell ref="P25:P26"/>
    <mergeCell ref="Q21:Q22"/>
    <mergeCell ref="Q23:Q24"/>
    <mergeCell ref="Q11:Q12"/>
    <mergeCell ref="L9:L10"/>
    <mergeCell ref="M9:M10"/>
    <mergeCell ref="N9:N10"/>
    <mergeCell ref="O9:O10"/>
    <mergeCell ref="P9:P10"/>
    <mergeCell ref="P15:P16"/>
    <mergeCell ref="O13:O14"/>
    <mergeCell ref="P13:P14"/>
    <mergeCell ref="Q25:Q26"/>
    <mergeCell ref="H5:K5"/>
    <mergeCell ref="P5:Q5"/>
    <mergeCell ref="G9:G10"/>
    <mergeCell ref="G11:G12"/>
    <mergeCell ref="H9:H10"/>
    <mergeCell ref="H11:H12"/>
    <mergeCell ref="J6:J8"/>
    <mergeCell ref="I9:I10"/>
    <mergeCell ref="I11:I12"/>
    <mergeCell ref="J9:J10"/>
    <mergeCell ref="J11:J12"/>
    <mergeCell ref="K9:K10"/>
    <mergeCell ref="Q45:Q46"/>
    <mergeCell ref="Q47:Q48"/>
    <mergeCell ref="B41:F42"/>
    <mergeCell ref="G41:G42"/>
    <mergeCell ref="H41:H42"/>
    <mergeCell ref="Q37:Q38"/>
    <mergeCell ref="Q39:Q40"/>
    <mergeCell ref="K33:K34"/>
    <mergeCell ref="L33:L34"/>
    <mergeCell ref="J35:J36"/>
    <mergeCell ref="K35:K36"/>
    <mergeCell ref="B33:F34"/>
    <mergeCell ref="G33:G34"/>
    <mergeCell ref="H33:H34"/>
    <mergeCell ref="I33:I34"/>
    <mergeCell ref="J33:J34"/>
    <mergeCell ref="Q35:Q36"/>
    <mergeCell ref="M33:M34"/>
    <mergeCell ref="N33:N34"/>
    <mergeCell ref="O33:O34"/>
    <mergeCell ref="P33:P34"/>
    <mergeCell ref="Q33:Q34"/>
    <mergeCell ref="B35:F36"/>
    <mergeCell ref="G35:G36"/>
    <mergeCell ref="B17:F18"/>
    <mergeCell ref="H17:H18"/>
    <mergeCell ref="I17:I18"/>
    <mergeCell ref="N6:N8"/>
    <mergeCell ref="O6:O8"/>
    <mergeCell ref="Q6:Q8"/>
    <mergeCell ref="A5:A8"/>
    <mergeCell ref="B5:F8"/>
    <mergeCell ref="K6:K8"/>
    <mergeCell ref="L6:L8"/>
    <mergeCell ref="M6:M8"/>
    <mergeCell ref="G17:G18"/>
    <mergeCell ref="B9:F10"/>
    <mergeCell ref="B11:F12"/>
    <mergeCell ref="I6:I8"/>
    <mergeCell ref="H6:H8"/>
    <mergeCell ref="G6:G8"/>
    <mergeCell ref="Q9:Q10"/>
    <mergeCell ref="K11:K12"/>
    <mergeCell ref="L11:L12"/>
    <mergeCell ref="M11:M12"/>
    <mergeCell ref="N11:N12"/>
    <mergeCell ref="O11:O12"/>
    <mergeCell ref="P11:P12"/>
  </mergeCells>
  <phoneticPr fontId="2"/>
  <pageMargins left="0.70866141732283472" right="0.70866141732283472" top="0.74803149606299213" bottom="0.74803149606299213" header="0.31496062992125984" footer="0.31496062992125984"/>
  <pageSetup paperSize="9" orientation="portrait"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16</vt:i4>
      </vt:variant>
    </vt:vector>
  </HeadingPairs>
  <TitlesOfParts>
    <vt:vector size="41" baseType="lpstr">
      <vt:lpstr>申請書</vt:lpstr>
      <vt:lpstr>実施1</vt:lpstr>
      <vt:lpstr>実施2</vt:lpstr>
      <vt:lpstr>実施3</vt:lpstr>
      <vt:lpstr>実施4</vt:lpstr>
      <vt:lpstr>実施5</vt:lpstr>
      <vt:lpstr>実施6</vt:lpstr>
      <vt:lpstr>実施7</vt:lpstr>
      <vt:lpstr>実施8</vt:lpstr>
      <vt:lpstr>実施9</vt:lpstr>
      <vt:lpstr>実施10</vt:lpstr>
      <vt:lpstr>実施11</vt:lpstr>
      <vt:lpstr>実施12</vt:lpstr>
      <vt:lpstr>実施13</vt:lpstr>
      <vt:lpstr>実施14</vt:lpstr>
      <vt:lpstr>実施15</vt:lpstr>
      <vt:lpstr>実施16</vt:lpstr>
      <vt:lpstr>実施17</vt:lpstr>
      <vt:lpstr>実施18</vt:lpstr>
      <vt:lpstr>実施19</vt:lpstr>
      <vt:lpstr>実施20</vt:lpstr>
      <vt:lpstr>計画書・機械</vt:lpstr>
      <vt:lpstr>計画書・委託</vt:lpstr>
      <vt:lpstr>産業分類</vt:lpstr>
      <vt:lpstr>Sheet1</vt:lpstr>
      <vt:lpstr>計画書・委託!Print_Area</vt:lpstr>
      <vt:lpstr>計画書・機械!Print_Area</vt:lpstr>
      <vt:lpstr>産業分類!Print_Area</vt:lpstr>
      <vt:lpstr>実施1!Print_Area</vt:lpstr>
      <vt:lpstr>実施10!Print_Area</vt:lpstr>
      <vt:lpstr>実施11!Print_Area</vt:lpstr>
      <vt:lpstr>実施14!Print_Area</vt:lpstr>
      <vt:lpstr>実施15!Print_Area</vt:lpstr>
      <vt:lpstr>実施18!Print_Area</vt:lpstr>
      <vt:lpstr>実施19!Print_Area</vt:lpstr>
      <vt:lpstr>実施2!Print_Area</vt:lpstr>
      <vt:lpstr>実施3!Print_Area</vt:lpstr>
      <vt:lpstr>実施7!Print_Area</vt:lpstr>
      <vt:lpstr>実施8!Print_Area</vt:lpstr>
      <vt:lpstr>実施9!Print_Area</vt:lpstr>
      <vt:lpstr>産業分類!Print_Titles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新垣 将人</dc:creator>
  <cp:lastModifiedBy>中西 智子</cp:lastModifiedBy>
  <cp:lastPrinted>2018-03-06T08:33:51Z</cp:lastPrinted>
  <dcterms:created xsi:type="dcterms:W3CDTF">2017-11-30T07:10:59Z</dcterms:created>
  <dcterms:modified xsi:type="dcterms:W3CDTF">2018-06-07T05:57:47Z</dcterms:modified>
</cp:coreProperties>
</file>