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14805" windowHeight="8010"/>
  </bookViews>
  <sheets>
    <sheet name="11．資金調達計画" sheetId="10" r:id="rId1"/>
    <sheet name="12．資金計画書" sheetId="5" r:id="rId2"/>
    <sheet name="経費区分別明細" sheetId="7" r:id="rId3"/>
  </sheets>
  <definedNames>
    <definedName name="_xlnm.Print_Area" localSheetId="0">'11．資金調達計画'!$A$1:$J$32</definedName>
    <definedName name="_xlnm.Print_Area" localSheetId="1">'12．資金計画書'!$A$1:$E$26</definedName>
    <definedName name="_xlnm.Print_Area" localSheetId="2">経費区分別明細!$A$1:$F$35</definedName>
  </definedNames>
  <calcPr calcId="152511"/>
</workbook>
</file>

<file path=xl/calcChain.xml><?xml version="1.0" encoding="utf-8"?>
<calcChain xmlns="http://schemas.openxmlformats.org/spreadsheetml/2006/main">
  <c r="C22" i="5" l="1"/>
  <c r="E14" i="7"/>
  <c r="E33" i="7"/>
  <c r="E32" i="7"/>
  <c r="E26" i="7"/>
  <c r="E25" i="7"/>
  <c r="E20" i="7"/>
  <c r="E19" i="7"/>
  <c r="E13" i="7"/>
  <c r="E12" i="7"/>
  <c r="E7" i="7"/>
  <c r="E6" i="7"/>
  <c r="E12" i="5" l="1"/>
  <c r="E11" i="5"/>
  <c r="J23" i="10" l="1"/>
  <c r="J30" i="10"/>
  <c r="J11" i="10"/>
  <c r="J31" i="10" s="1"/>
  <c r="E17" i="10" l="1"/>
  <c r="E34" i="7" l="1"/>
  <c r="D34" i="7"/>
  <c r="E27" i="7"/>
  <c r="D27" i="7"/>
  <c r="E21" i="7"/>
  <c r="D8" i="5" s="1"/>
  <c r="D21" i="7"/>
  <c r="E15" i="7"/>
  <c r="D15" i="7"/>
  <c r="E8" i="7"/>
  <c r="D8" i="7"/>
  <c r="D12" i="5"/>
  <c r="C12" i="5"/>
  <c r="D11" i="5"/>
  <c r="C11" i="5"/>
  <c r="C13" i="5" s="1"/>
  <c r="D10" i="5"/>
  <c r="E10" i="5" s="1"/>
  <c r="C10" i="5"/>
  <c r="C8" i="5"/>
  <c r="D7" i="5"/>
  <c r="C7" i="5"/>
  <c r="D6" i="5"/>
  <c r="D9" i="5" s="1"/>
  <c r="E9" i="5" s="1"/>
  <c r="C6" i="5"/>
  <c r="C9" i="5" s="1"/>
  <c r="C14" i="5" s="1"/>
  <c r="E30" i="10"/>
  <c r="E31" i="10"/>
  <c r="E13" i="5" l="1"/>
  <c r="E14" i="5" s="1"/>
  <c r="D13" i="5"/>
  <c r="D14" i="5"/>
</calcChain>
</file>

<file path=xl/sharedStrings.xml><?xml version="1.0" encoding="utf-8"?>
<sst xmlns="http://schemas.openxmlformats.org/spreadsheetml/2006/main" count="98" uniqueCount="72">
  <si>
    <t>経費区分</t>
  </si>
  <si>
    <t>事業所整備費</t>
  </si>
  <si>
    <t>小　計</t>
  </si>
  <si>
    <t>区　分</t>
  </si>
  <si>
    <t>金　額</t>
  </si>
  <si>
    <t>自　己　資　金</t>
  </si>
  <si>
    <t>金融機関借入金</t>
  </si>
  <si>
    <t>役員等個人借入金</t>
  </si>
  <si>
    <t>その他借入金</t>
  </si>
  <si>
    <t>（３）経費区分別明細</t>
  </si>
  <si>
    <t>　　ア　事業所整備費</t>
  </si>
  <si>
    <t>経　費　名</t>
  </si>
  <si>
    <t>単価</t>
  </si>
  <si>
    <t>数量</t>
  </si>
  <si>
    <t>計</t>
  </si>
  <si>
    <t>実務研修受講費</t>
    <rPh sb="0" eb="2">
      <t>ジツム</t>
    </rPh>
    <phoneticPr fontId="1"/>
  </si>
  <si>
    <t>計</t>
    <rPh sb="0" eb="1">
      <t>ケイ</t>
    </rPh>
    <phoneticPr fontId="1"/>
  </si>
  <si>
    <t>進捗状況等</t>
    <rPh sb="0" eb="2">
      <t>シンチョク</t>
    </rPh>
    <rPh sb="2" eb="4">
      <t>ジョウキョウ</t>
    </rPh>
    <rPh sb="4" eb="5">
      <t>トウ</t>
    </rPh>
    <phoneticPr fontId="1"/>
  </si>
  <si>
    <t>(内訳)</t>
    <rPh sb="1" eb="3">
      <t>ウチワケ</t>
    </rPh>
    <phoneticPr fontId="1"/>
  </si>
  <si>
    <t>金融機関からの借入
(内訳)</t>
    <rPh sb="0" eb="2">
      <t>キンユウ</t>
    </rPh>
    <rPh sb="2" eb="4">
      <t>キカン</t>
    </rPh>
    <rPh sb="7" eb="9">
      <t>カリイレ</t>
    </rPh>
    <phoneticPr fontId="6"/>
  </si>
  <si>
    <t>親族・知人、その他からの借入金
（内訳）</t>
    <rPh sb="0" eb="2">
      <t>シンゾク</t>
    </rPh>
    <rPh sb="3" eb="5">
      <t>チジン</t>
    </rPh>
    <rPh sb="8" eb="9">
      <t>タ</t>
    </rPh>
    <rPh sb="12" eb="14">
      <t>カリイレ</t>
    </rPh>
    <rPh sb="14" eb="15">
      <t>キン</t>
    </rPh>
    <rPh sb="17" eb="19">
      <t>ウチワケ</t>
    </rPh>
    <phoneticPr fontId="6"/>
  </si>
  <si>
    <t>その他</t>
    <rPh sb="2" eb="3">
      <t>タ</t>
    </rPh>
    <phoneticPr fontId="1"/>
  </si>
  <si>
    <t xml:space="preserve"> その他の資金
(内訳)</t>
    <rPh sb="3" eb="4">
      <t>タ</t>
    </rPh>
    <rPh sb="5" eb="7">
      <t>シキン</t>
    </rPh>
    <rPh sb="9" eb="11">
      <t>ウチワケ</t>
    </rPh>
    <phoneticPr fontId="6"/>
  </si>
  <si>
    <t>資金調達方法・内容</t>
    <rPh sb="0" eb="2">
      <t>シキン</t>
    </rPh>
    <rPh sb="2" eb="4">
      <t>チョウタツ</t>
    </rPh>
    <rPh sb="4" eb="6">
      <t>ホウホウ</t>
    </rPh>
    <rPh sb="7" eb="9">
      <t>ナイヨウ</t>
    </rPh>
    <phoneticPr fontId="6"/>
  </si>
  <si>
    <t>金額(千円)</t>
    <rPh sb="0" eb="2">
      <t>キンガク</t>
    </rPh>
    <rPh sb="3" eb="5">
      <t>センエン</t>
    </rPh>
    <phoneticPr fontId="6"/>
  </si>
  <si>
    <r>
      <t>店舗新装・改装工事費</t>
    </r>
    <r>
      <rPr>
        <sz val="9"/>
        <color theme="1"/>
        <rFont val="ＭＳ 明朝"/>
        <family val="1"/>
        <charset val="128"/>
      </rPr>
      <t>（注１）</t>
    </r>
    <rPh sb="11" eb="12">
      <t>チュウ</t>
    </rPh>
    <phoneticPr fontId="1"/>
  </si>
  <si>
    <r>
      <t>設備・備品購入費</t>
    </r>
    <r>
      <rPr>
        <sz val="9"/>
        <color theme="1"/>
        <rFont val="ＭＳ 明朝"/>
        <family val="1"/>
        <charset val="128"/>
      </rPr>
      <t>（注１）</t>
    </r>
    <rPh sb="9" eb="10">
      <t>チュウ</t>
    </rPh>
    <phoneticPr fontId="1"/>
  </si>
  <si>
    <r>
      <t>宣伝・広告費</t>
    </r>
    <r>
      <rPr>
        <sz val="9"/>
        <color theme="1"/>
        <rFont val="ＭＳ 明朝"/>
        <family val="1"/>
        <charset val="128"/>
      </rPr>
      <t>（注２）</t>
    </r>
    <rPh sb="7" eb="8">
      <t>チュウ</t>
    </rPh>
    <phoneticPr fontId="1"/>
  </si>
  <si>
    <r>
      <t>合　計</t>
    </r>
    <r>
      <rPr>
        <sz val="9"/>
        <color theme="1"/>
        <rFont val="ＭＳ 明朝"/>
        <family val="1"/>
        <charset val="128"/>
      </rPr>
      <t>（注３）</t>
    </r>
    <rPh sb="4" eb="5">
      <t>チュウ</t>
    </rPh>
    <phoneticPr fontId="1"/>
  </si>
  <si>
    <t>助成対象経費
（税抜）</t>
    <phoneticPr fontId="1"/>
  </si>
  <si>
    <t>助成事業に要する
経費（税込）</t>
    <phoneticPr fontId="1"/>
  </si>
  <si>
    <t>助成金交付申請額
（千円未満切捨）</t>
    <phoneticPr fontId="1"/>
  </si>
  <si>
    <t>月数</t>
    <rPh sb="0" eb="2">
      <t>ツキスウ</t>
    </rPh>
    <phoneticPr fontId="1"/>
  </si>
  <si>
    <r>
      <t xml:space="preserve">１年目
</t>
    </r>
    <r>
      <rPr>
        <sz val="9"/>
        <color theme="1"/>
        <rFont val="ＭＳ 明朝"/>
        <family val="1"/>
        <charset val="128"/>
      </rPr>
      <t>※交付決定日から１２か月以内</t>
    </r>
    <rPh sb="1" eb="3">
      <t>ネンメ</t>
    </rPh>
    <rPh sb="5" eb="7">
      <t>コウフ</t>
    </rPh>
    <rPh sb="7" eb="9">
      <t>ケッテイ</t>
    </rPh>
    <rPh sb="9" eb="10">
      <t>ビ</t>
    </rPh>
    <rPh sb="15" eb="16">
      <t>ゲツ</t>
    </rPh>
    <rPh sb="16" eb="18">
      <t>イナイ</t>
    </rPh>
    <phoneticPr fontId="1"/>
  </si>
  <si>
    <r>
      <t xml:space="preserve">２年目
</t>
    </r>
    <r>
      <rPr>
        <sz val="9"/>
        <color theme="1"/>
        <rFont val="ＭＳ 明朝"/>
        <family val="1"/>
        <charset val="128"/>
      </rPr>
      <t>※交付決定日から１３か月以降</t>
    </r>
    <rPh sb="1" eb="2">
      <t>ネン</t>
    </rPh>
    <rPh sb="2" eb="3">
      <t>メ</t>
    </rPh>
    <rPh sb="5" eb="7">
      <t>コウフ</t>
    </rPh>
    <rPh sb="7" eb="9">
      <t>ケッテイ</t>
    </rPh>
    <rPh sb="9" eb="10">
      <t>ビ</t>
    </rPh>
    <rPh sb="15" eb="18">
      <t>ゲツイコウ</t>
    </rPh>
    <phoneticPr fontId="1"/>
  </si>
  <si>
    <t>←経費区分別明細の月数×１２万円をかけたもの又は家賃（１２万円未満）×月数の小さい方が入るように自動計算式を入力する（要検討）</t>
    <rPh sb="1" eb="3">
      <t>ケイヒ</t>
    </rPh>
    <rPh sb="3" eb="5">
      <t>クブン</t>
    </rPh>
    <rPh sb="5" eb="6">
      <t>ベツ</t>
    </rPh>
    <rPh sb="6" eb="8">
      <t>メイサイ</t>
    </rPh>
    <rPh sb="9" eb="11">
      <t>ツキスウ</t>
    </rPh>
    <rPh sb="14" eb="16">
      <t>マンエン</t>
    </rPh>
    <rPh sb="22" eb="23">
      <t>マタ</t>
    </rPh>
    <rPh sb="24" eb="26">
      <t>ヤチン</t>
    </rPh>
    <rPh sb="29" eb="31">
      <t>マンエン</t>
    </rPh>
    <rPh sb="31" eb="33">
      <t>ミマン</t>
    </rPh>
    <rPh sb="35" eb="37">
      <t>ツキスウ</t>
    </rPh>
    <rPh sb="38" eb="39">
      <t>チイ</t>
    </rPh>
    <rPh sb="41" eb="42">
      <t>ホウ</t>
    </rPh>
    <rPh sb="43" eb="44">
      <t>ハイ</t>
    </rPh>
    <rPh sb="48" eb="50">
      <t>ジドウ</t>
    </rPh>
    <rPh sb="50" eb="52">
      <t>ケイサン</t>
    </rPh>
    <rPh sb="52" eb="53">
      <t>シキ</t>
    </rPh>
    <rPh sb="54" eb="56">
      <t>ニュウリョク</t>
    </rPh>
    <rPh sb="59" eb="60">
      <t>ヨウ</t>
    </rPh>
    <rPh sb="60" eb="62">
      <t>ケントウ</t>
    </rPh>
    <phoneticPr fontId="1"/>
  </si>
  <si>
    <t>①　設備資金 計</t>
    <rPh sb="2" eb="4">
      <t>セツビ</t>
    </rPh>
    <rPh sb="4" eb="6">
      <t>シキン</t>
    </rPh>
    <rPh sb="7" eb="8">
      <t>ケイ</t>
    </rPh>
    <phoneticPr fontId="6"/>
  </si>
  <si>
    <t>②　運転資金 計</t>
    <rPh sb="2" eb="4">
      <t>ウンテン</t>
    </rPh>
    <rPh sb="4" eb="6">
      <t>シキン</t>
    </rPh>
    <rPh sb="7" eb="8">
      <t>ケイ</t>
    </rPh>
    <phoneticPr fontId="6"/>
  </si>
  <si>
    <t>③　自己資金　計</t>
    <rPh sb="2" eb="4">
      <t>ジコ</t>
    </rPh>
    <rPh sb="4" eb="6">
      <t>シキン</t>
    </rPh>
    <rPh sb="7" eb="8">
      <t>ケイ</t>
    </rPh>
    <phoneticPr fontId="1"/>
  </si>
  <si>
    <t>④　借入金　計</t>
    <rPh sb="2" eb="4">
      <t>カリイレ</t>
    </rPh>
    <rPh sb="4" eb="5">
      <t>キン</t>
    </rPh>
    <rPh sb="6" eb="7">
      <t>ケイ</t>
    </rPh>
    <phoneticPr fontId="1"/>
  </si>
  <si>
    <t>⑤　その他　計</t>
    <rPh sb="4" eb="5">
      <t>タ</t>
    </rPh>
    <rPh sb="6" eb="7">
      <t>ケイ</t>
    </rPh>
    <phoneticPr fontId="1"/>
  </si>
  <si>
    <t>　　（ア）　店舗新装・改装工事費　　　　　　　　　　　　　　　　　　　　　　　　　　（単位：円）</t>
    <phoneticPr fontId="1"/>
  </si>
  <si>
    <t>　　イ　実務研修受講費　　　　　　　　　　　　　　　　　　　　　　　　　　　　　　　（単位：円）</t>
    <rPh sb="4" eb="6">
      <t>ジツム</t>
    </rPh>
    <phoneticPr fontId="1"/>
  </si>
  <si>
    <t>(１)　経費区分別内訳　　　　　　　　　　　　　　　　　　　　　　　　　　　　　</t>
    <phoneticPr fontId="1"/>
  </si>
  <si>
    <t>　（単位：円）</t>
  </si>
  <si>
    <t>(２)　資金調達内訳　　　　　　　　　　　　　　       　　　　　　　　　　　　　</t>
    <phoneticPr fontId="1"/>
  </si>
  <si>
    <t>合　　　計（①＋②）(注1)</t>
    <rPh sb="0" eb="1">
      <t>ゴウ</t>
    </rPh>
    <rPh sb="4" eb="5">
      <t>ケイ</t>
    </rPh>
    <rPh sb="11" eb="12">
      <t>チュウ</t>
    </rPh>
    <phoneticPr fontId="6"/>
  </si>
  <si>
    <t>合　　　計（③＋④＋⑤）(注1)</t>
    <rPh sb="0" eb="1">
      <t>ゴウ</t>
    </rPh>
    <rPh sb="4" eb="5">
      <t>ケイ</t>
    </rPh>
    <rPh sb="13" eb="14">
      <t>チュウ</t>
    </rPh>
    <phoneticPr fontId="6"/>
  </si>
  <si>
    <t>店舗賃借料</t>
    <rPh sb="0" eb="2">
      <t>テンポ</t>
    </rPh>
    <rPh sb="2" eb="5">
      <t>チンシャクリョウ</t>
    </rPh>
    <phoneticPr fontId="1"/>
  </si>
  <si>
    <t>　　ウ　店舗賃借料　　　　　　　　　　　　　　　　　　　　　　　　　　　　　　　　（単位：円）</t>
    <rPh sb="4" eb="6">
      <t>テンポ</t>
    </rPh>
    <rPh sb="6" eb="9">
      <t>チンシャクリョウ</t>
    </rPh>
    <rPh sb="42" eb="44">
      <t>タンイ</t>
    </rPh>
    <rPh sb="45" eb="46">
      <t>エン</t>
    </rPh>
    <phoneticPr fontId="1"/>
  </si>
  <si>
    <t>　開業等に必要となる資金及びその調達方法を記載してください。</t>
    <phoneticPr fontId="1"/>
  </si>
  <si>
    <t>事業開始時の投資計画</t>
    <rPh sb="0" eb="2">
      <t>ジギョウ</t>
    </rPh>
    <rPh sb="2" eb="4">
      <t>カイシ</t>
    </rPh>
    <rPh sb="4" eb="5">
      <t>ジ</t>
    </rPh>
    <rPh sb="6" eb="8">
      <t>トウシ</t>
    </rPh>
    <rPh sb="8" eb="10">
      <t>ケイカク</t>
    </rPh>
    <phoneticPr fontId="6"/>
  </si>
  <si>
    <t>借入金</t>
    <phoneticPr fontId="1"/>
  </si>
  <si>
    <t>運転資金(商品・原材料等の仕入、
人件費・賃金、宣伝広告等に係る経費)</t>
    <phoneticPr fontId="1"/>
  </si>
  <si>
    <t>設備資金(店舗賃借及び内外装工事、
設備導入等に係る資金)</t>
    <rPh sb="7" eb="9">
      <t>チンシャク</t>
    </rPh>
    <phoneticPr fontId="1"/>
  </si>
  <si>
    <t>調達先
(金融機関名等)</t>
    <phoneticPr fontId="1"/>
  </si>
  <si>
    <t>助成事業に要する
経費（税込）</t>
    <phoneticPr fontId="1"/>
  </si>
  <si>
    <t>助成対象経費
(税抜)</t>
    <phoneticPr fontId="1"/>
  </si>
  <si>
    <t>　　（イ）　設備・備品購入費　　　　　　　　　　　　　　　　　　　　　　　　　　　　（単位：円）</t>
    <phoneticPr fontId="1"/>
  </si>
  <si>
    <t>　　（ウ）　宣伝・広告費　　　　　　　　　　　　　　　　　　　　　　　　　　　　　　（単位：円）</t>
    <phoneticPr fontId="1"/>
  </si>
  <si>
    <t>助成対象経費(税抜)</t>
    <phoneticPr fontId="1"/>
  </si>
  <si>
    <r>
      <t>　</t>
    </r>
    <r>
      <rPr>
        <sz val="11"/>
        <color theme="1"/>
        <rFont val="ＭＳ 明朝"/>
        <family val="1"/>
        <charset val="128"/>
      </rPr>
      <t>※　経営研修に係る受講費は助成対象となりません。</t>
    </r>
    <phoneticPr fontId="1"/>
  </si>
  <si>
    <t>自己資金(預金等)</t>
    <phoneticPr fontId="1"/>
  </si>
  <si>
    <t>(注１)　「店舗新装・改装工事費」又は「設備・備品購入費」の申請は必須となります。</t>
    <rPh sb="1" eb="2">
      <t>チュウ</t>
    </rPh>
    <rPh sb="6" eb="8">
      <t>テンポ</t>
    </rPh>
    <rPh sb="8" eb="10">
      <t>シンソウ</t>
    </rPh>
    <rPh sb="11" eb="13">
      <t>カイソウ</t>
    </rPh>
    <rPh sb="13" eb="16">
      <t>コウジヒ</t>
    </rPh>
    <rPh sb="17" eb="18">
      <t>マタ</t>
    </rPh>
    <rPh sb="20" eb="22">
      <t>セツビ</t>
    </rPh>
    <rPh sb="23" eb="25">
      <t>ビヒン</t>
    </rPh>
    <rPh sb="25" eb="28">
      <t>コウニュウヒ</t>
    </rPh>
    <rPh sb="30" eb="32">
      <t>シンセイ</t>
    </rPh>
    <rPh sb="33" eb="35">
      <t>ヒッス</t>
    </rPh>
    <phoneticPr fontId="1"/>
  </si>
  <si>
    <t>11  開業等における資金調達計画</t>
    <rPh sb="4" eb="6">
      <t>カイギョウ</t>
    </rPh>
    <rPh sb="6" eb="7">
      <t>トウ</t>
    </rPh>
    <rPh sb="11" eb="13">
      <t>シキン</t>
    </rPh>
    <rPh sb="13" eb="15">
      <t>チョウタツ</t>
    </rPh>
    <rPh sb="15" eb="17">
      <t>ケイカク</t>
    </rPh>
    <phoneticPr fontId="1"/>
  </si>
  <si>
    <t>12　助成事業の資金計画</t>
    <phoneticPr fontId="1"/>
  </si>
  <si>
    <t>月額（税抜）</t>
    <rPh sb="0" eb="2">
      <t>ゲツガク</t>
    </rPh>
    <rPh sb="3" eb="5">
      <t>ゼイヌキ</t>
    </rPh>
    <phoneticPr fontId="1"/>
  </si>
  <si>
    <r>
      <t xml:space="preserve">１年目
</t>
    </r>
    <r>
      <rPr>
        <sz val="9"/>
        <color theme="1"/>
        <rFont val="ＭＳ 明朝"/>
        <family val="1"/>
        <charset val="128"/>
      </rPr>
      <t>※月15万円が交付申請額の上限</t>
    </r>
    <rPh sb="1" eb="2">
      <t>ネン</t>
    </rPh>
    <rPh sb="2" eb="3">
      <t>メ</t>
    </rPh>
    <phoneticPr fontId="1"/>
  </si>
  <si>
    <r>
      <t xml:space="preserve">２年目
</t>
    </r>
    <r>
      <rPr>
        <sz val="9"/>
        <color theme="1"/>
        <rFont val="ＭＳ 明朝"/>
        <family val="1"/>
        <charset val="128"/>
      </rPr>
      <t>※月12万円が交付申請額の上限</t>
    </r>
    <rPh sb="1" eb="2">
      <t>ネン</t>
    </rPh>
    <rPh sb="2" eb="3">
      <t>メ</t>
    </rPh>
    <rPh sb="5" eb="6">
      <t>ツキ</t>
    </rPh>
    <rPh sb="8" eb="10">
      <t>マンエン</t>
    </rPh>
    <rPh sb="11" eb="13">
      <t>コウフ</t>
    </rPh>
    <rPh sb="13" eb="15">
      <t>シンセイ</t>
    </rPh>
    <rPh sb="15" eb="16">
      <t>ガク</t>
    </rPh>
    <rPh sb="17" eb="19">
      <t>ジョウゲン</t>
    </rPh>
    <phoneticPr fontId="1"/>
  </si>
  <si>
    <t>(注２)　宣伝・広告費の助成対象経費は100万円が上限となります。</t>
    <rPh sb="1" eb="2">
      <t>チュウ</t>
    </rPh>
    <rPh sb="5" eb="7">
      <t>センデン</t>
    </rPh>
    <rPh sb="8" eb="11">
      <t>コウコクヒ</t>
    </rPh>
    <rPh sb="12" eb="14">
      <t>ジョセイ</t>
    </rPh>
    <rPh sb="14" eb="16">
      <t>タイショウ</t>
    </rPh>
    <rPh sb="16" eb="18">
      <t>ケイヒ</t>
    </rPh>
    <rPh sb="22" eb="24">
      <t>マンエン</t>
    </rPh>
    <rPh sb="25" eb="27">
      <t>ジョウゲン</t>
    </rPh>
    <phoneticPr fontId="1"/>
  </si>
  <si>
    <t>(注１)　事業開始時の投資計画の合計金額（①＋②）と資金調達方法・内容の合計金額（③＋④＋⑤）の
        合計金額が一致するように記載してください。</t>
    <rPh sb="1" eb="2">
      <t>チュウ</t>
    </rPh>
    <rPh sb="5" eb="7">
      <t>ジギョウ</t>
    </rPh>
    <rPh sb="7" eb="9">
      <t>カイシ</t>
    </rPh>
    <rPh sb="9" eb="10">
      <t>ジ</t>
    </rPh>
    <rPh sb="11" eb="13">
      <t>トウシ</t>
    </rPh>
    <rPh sb="13" eb="15">
      <t>ケイカク</t>
    </rPh>
    <rPh sb="16" eb="18">
      <t>ゴウケイ</t>
    </rPh>
    <rPh sb="18" eb="20">
      <t>キンガク</t>
    </rPh>
    <rPh sb="26" eb="28">
      <t>シキン</t>
    </rPh>
    <rPh sb="28" eb="30">
      <t>チョウタツ</t>
    </rPh>
    <rPh sb="30" eb="32">
      <t>ホウホウ</t>
    </rPh>
    <rPh sb="33" eb="35">
      <t>ナイヨウ</t>
    </rPh>
    <rPh sb="36" eb="38">
      <t>ゴウケイ</t>
    </rPh>
    <rPh sb="38" eb="40">
      <t>キンガク</t>
    </rPh>
    <rPh sb="57" eb="59">
      <t>ゴウケイ</t>
    </rPh>
    <rPh sb="59" eb="61">
      <t>キンガク</t>
    </rPh>
    <rPh sb="62" eb="64">
      <t>イッチ</t>
    </rPh>
    <rPh sb="69" eb="71">
      <t>キサイ</t>
    </rPh>
    <phoneticPr fontId="1"/>
  </si>
  <si>
    <t>(注３)　経費区分別内訳における助成事業に要する経費と資金調達内訳における合計の金額が
　　　　 一致するように作成してください。</t>
    <rPh sb="1" eb="2">
      <t>チュウ</t>
    </rPh>
    <rPh sb="5" eb="7">
      <t>ケイヒ</t>
    </rPh>
    <rPh sb="7" eb="9">
      <t>クブン</t>
    </rPh>
    <rPh sb="9" eb="10">
      <t>ベツ</t>
    </rPh>
    <rPh sb="10" eb="12">
      <t>ウチワケ</t>
    </rPh>
    <rPh sb="16" eb="18">
      <t>ジョセイ</t>
    </rPh>
    <rPh sb="18" eb="20">
      <t>ジギョウ</t>
    </rPh>
    <rPh sb="21" eb="22">
      <t>ヨウ</t>
    </rPh>
    <rPh sb="24" eb="26">
      <t>ケイヒ</t>
    </rPh>
    <rPh sb="27" eb="29">
      <t>シキン</t>
    </rPh>
    <rPh sb="29" eb="31">
      <t>チョウタツ</t>
    </rPh>
    <rPh sb="31" eb="33">
      <t>ウチワケ</t>
    </rPh>
    <rPh sb="37" eb="39">
      <t>ゴウケイ</t>
    </rPh>
    <rPh sb="40" eb="42">
      <t>キンガク</t>
    </rPh>
    <rPh sb="49" eb="51">
      <t>イッチ</t>
    </rPh>
    <rPh sb="56" eb="58">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</si>
</sst>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 &quot;#,##0"/>
    <numFmt numFmtId="177" formatCode="#,##0;&quot;△ &quot;#,##0"/>
    <numFmt numFmtId="178" formatCode="#,##0_);[Red]\(#,##0\)"/>
    <numFmt numFmtId="179" formatCode="#,##0_);\(#,##0\)"/>
    <numFmt numFmtId="180" formatCode="0_);\(0\)"/>
  </numFmts>
  <fonts count="17" x14ac:knownFonts="1">
    <font>
      <sz val="11"/>
      <color theme="1"/>
      <name val="ＭＳ Ｐゴシック"/>
      <family val="2"/>
      <scheme val="minor"/>
    </font>
    <font>
      <sz val="6"/>
      <name val="ＭＳ Ｐゴシック"/>
      <family val="3"/>
      <charset val="128"/>
      <scheme val="minor"/>
    </font>
    <font>
      <sz val="11"/>
      <color theme="1"/>
      <name val="ＭＳ 明朝"/>
      <family val="1"/>
      <charset val="128"/>
    </font>
    <font>
      <sz val="9"/>
      <color theme="1"/>
      <name val="ＭＳ 明朝"/>
      <family val="1"/>
      <charset val="128"/>
    </font>
    <font>
      <sz val="16"/>
      <color theme="1"/>
      <name val="ＭＳ 明朝"/>
      <family val="1"/>
      <charset val="128"/>
    </font>
    <font>
      <sz val="11"/>
      <color theme="1"/>
      <name val="ＭＳ Ｐゴシック"/>
      <family val="2"/>
      <scheme val="minor"/>
    </font>
    <font>
      <sz val="6"/>
      <name val="ＭＳ ゴシック"/>
      <family val="3"/>
      <charset val="128"/>
    </font>
    <font>
      <sz val="12"/>
      <color theme="1"/>
      <name val="ＭＳ 明朝"/>
      <family val="1"/>
      <charset val="128"/>
    </font>
    <font>
      <sz val="11"/>
      <color theme="0"/>
      <name val="ＭＳ Ｐゴシック"/>
      <family val="2"/>
      <scheme val="minor"/>
    </font>
    <font>
      <sz val="12"/>
      <name val="ＭＳ 明朝"/>
      <family val="1"/>
      <charset val="128"/>
    </font>
    <font>
      <sz val="11"/>
      <color rgb="FFFF0000"/>
      <name val="HG丸ｺﾞｼｯｸM-PRO"/>
      <family val="3"/>
      <charset val="128"/>
    </font>
    <font>
      <sz val="12"/>
      <color rgb="FFFF0000"/>
      <name val="HG丸ｺﾞｼｯｸM-PRO"/>
      <family val="3"/>
      <charset val="128"/>
    </font>
    <font>
      <b/>
      <sz val="12"/>
      <color rgb="FF0070C0"/>
      <name val="HG丸ｺﾞｼｯｸM-PRO"/>
      <family val="3"/>
      <charset val="128"/>
    </font>
    <font>
      <b/>
      <sz val="11"/>
      <color rgb="FF0070C0"/>
      <name val="HG丸ｺﾞｼｯｸM-PRO"/>
      <family val="3"/>
      <charset val="128"/>
    </font>
    <font>
      <b/>
      <sz val="10"/>
      <color rgb="FF0070C0"/>
      <name val="HG丸ｺﾞｼｯｸM-PRO"/>
      <family val="3"/>
      <charset val="128"/>
    </font>
    <font>
      <b/>
      <sz val="12"/>
      <color theme="1"/>
      <name val="ＭＳ ゴシック"/>
      <family val="3"/>
      <charset val="128"/>
    </font>
    <font>
      <b/>
      <sz val="13"/>
      <color theme="1"/>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38" fontId="5" fillId="0" borderId="0" applyFont="0" applyFill="0" applyBorder="0" applyAlignment="0" applyProtection="0">
      <alignment vertical="center"/>
    </xf>
  </cellStyleXfs>
  <cellXfs count="145">
    <xf numFmtId="0" fontId="0" fillId="0" borderId="0" xfId="0"/>
    <xf numFmtId="0" fontId="2" fillId="0" borderId="0" xfId="0" applyFont="1" applyAlignment="1">
      <alignment horizontal="left" vertical="center"/>
    </xf>
    <xf numFmtId="0" fontId="2" fillId="0" borderId="0" xfId="0" applyFont="1"/>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0" fillId="0" borderId="0" xfId="0" applyFill="1"/>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0" borderId="0" xfId="0" applyFont="1" applyAlignment="1">
      <alignment vertical="center"/>
    </xf>
    <xf numFmtId="0" fontId="0" fillId="0" borderId="0" xfId="0" applyAlignment="1">
      <alignment horizontal="left" vertical="center"/>
    </xf>
    <xf numFmtId="0" fontId="0" fillId="0" borderId="0" xfId="0" applyAlignment="1">
      <alignment vertical="center"/>
    </xf>
    <xf numFmtId="0" fontId="0" fillId="0" borderId="0" xfId="0" applyAlignment="1">
      <alignment horizontal="right" vertical="center"/>
    </xf>
    <xf numFmtId="177" fontId="9" fillId="2" borderId="4"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wrapText="1"/>
    </xf>
    <xf numFmtId="38" fontId="9" fillId="0" borderId="9" xfId="1" applyFont="1" applyBorder="1" applyAlignment="1" applyProtection="1">
      <alignment horizontal="center" vertical="center"/>
      <protection locked="0"/>
    </xf>
    <xf numFmtId="176" fontId="9" fillId="2" borderId="12" xfId="0" applyNumberFormat="1" applyFont="1" applyFill="1" applyBorder="1" applyAlignment="1">
      <alignment horizontal="center" vertical="center"/>
    </xf>
    <xf numFmtId="176" fontId="9" fillId="0" borderId="13" xfId="0" applyNumberFormat="1" applyFont="1" applyFill="1" applyBorder="1" applyAlignment="1">
      <alignment horizontal="center" vertical="center"/>
    </xf>
    <xf numFmtId="180" fontId="7" fillId="2" borderId="13" xfId="0" applyNumberFormat="1" applyFont="1" applyFill="1" applyBorder="1" applyAlignment="1">
      <alignment horizontal="center" vertical="center"/>
    </xf>
    <xf numFmtId="179" fontId="9" fillId="0" borderId="13" xfId="0" applyNumberFormat="1" applyFont="1" applyBorder="1" applyAlignment="1" applyProtection="1">
      <alignment vertical="center"/>
      <protection locked="0"/>
    </xf>
    <xf numFmtId="178" fontId="9" fillId="0" borderId="9" xfId="0" applyNumberFormat="1" applyFont="1" applyBorder="1" applyAlignment="1" applyProtection="1">
      <alignment horizontal="center" vertical="center"/>
      <protection locked="0"/>
    </xf>
    <xf numFmtId="176" fontId="9" fillId="2" borderId="14" xfId="0" applyNumberFormat="1" applyFont="1" applyFill="1" applyBorder="1" applyAlignment="1">
      <alignment horizontal="center" vertical="center"/>
    </xf>
    <xf numFmtId="176" fontId="9" fillId="0" borderId="13" xfId="0" applyNumberFormat="1" applyFont="1" applyBorder="1" applyAlignment="1" applyProtection="1">
      <alignment vertical="center"/>
      <protection locked="0"/>
    </xf>
    <xf numFmtId="176" fontId="9" fillId="2" borderId="13" xfId="0" applyNumberFormat="1" applyFont="1" applyFill="1" applyBorder="1" applyAlignment="1">
      <alignment horizontal="center" vertical="center"/>
    </xf>
    <xf numFmtId="178" fontId="9" fillId="0" borderId="11" xfId="0" applyNumberFormat="1" applyFont="1" applyBorder="1" applyAlignment="1" applyProtection="1">
      <alignment horizontal="center" vertical="center"/>
      <protection locked="0"/>
    </xf>
    <xf numFmtId="176" fontId="9" fillId="2" borderId="14" xfId="0" applyNumberFormat="1" applyFont="1" applyFill="1" applyBorder="1" applyAlignment="1">
      <alignment horizontal="center" vertical="center" textRotation="255"/>
    </xf>
    <xf numFmtId="176" fontId="9" fillId="2" borderId="12" xfId="0" applyNumberFormat="1" applyFont="1" applyFill="1" applyBorder="1" applyAlignment="1">
      <alignment horizontal="center" vertical="center" textRotation="255"/>
    </xf>
    <xf numFmtId="176" fontId="9" fillId="0" borderId="12" xfId="0" applyNumberFormat="1" applyFont="1" applyBorder="1" applyAlignment="1" applyProtection="1">
      <alignment horizontal="center" vertical="center"/>
      <protection locked="0"/>
    </xf>
    <xf numFmtId="180" fontId="9" fillId="2" borderId="13" xfId="0" applyNumberFormat="1" applyFont="1" applyFill="1" applyBorder="1" applyAlignment="1">
      <alignment horizontal="center" vertical="center"/>
    </xf>
    <xf numFmtId="0" fontId="2" fillId="0" borderId="0" xfId="0" applyFont="1" applyAlignment="1"/>
    <xf numFmtId="0" fontId="7" fillId="0" borderId="0" xfId="0" applyFont="1" applyBorder="1" applyAlignment="1">
      <alignment vertical="center"/>
    </xf>
    <xf numFmtId="176" fontId="9" fillId="0" borderId="9" xfId="0" applyNumberFormat="1" applyFont="1" applyBorder="1" applyAlignment="1" applyProtection="1">
      <alignment vertical="center"/>
      <protection locked="0"/>
    </xf>
    <xf numFmtId="176" fontId="9" fillId="2" borderId="2" xfId="0" applyNumberFormat="1" applyFont="1" applyFill="1" applyBorder="1" applyAlignment="1">
      <alignment horizontal="center" vertical="center"/>
    </xf>
    <xf numFmtId="176" fontId="9"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0" xfId="0" applyFont="1" applyAlignment="1">
      <alignment horizontal="justify" vertical="center"/>
    </xf>
    <xf numFmtId="0" fontId="2" fillId="2" borderId="1" xfId="0" applyFont="1" applyFill="1" applyBorder="1" applyAlignment="1">
      <alignment horizontal="center" vertical="center" wrapText="1"/>
    </xf>
    <xf numFmtId="38" fontId="2" fillId="0" borderId="1" xfId="1" applyFont="1" applyBorder="1" applyAlignment="1">
      <alignment horizontal="right" vertical="center" wrapText="1"/>
    </xf>
    <xf numFmtId="38" fontId="4" fillId="0" borderId="0" xfId="1" applyFont="1" applyAlignment="1"/>
    <xf numFmtId="38" fontId="2" fillId="0" borderId="0" xfId="1" applyFont="1" applyAlignment="1"/>
    <xf numFmtId="38" fontId="2" fillId="0" borderId="0" xfId="1" applyFont="1" applyAlignment="1">
      <alignment vertical="center"/>
    </xf>
    <xf numFmtId="38" fontId="2" fillId="2" borderId="1" xfId="1" applyFont="1" applyFill="1" applyBorder="1" applyAlignment="1">
      <alignment horizontal="center" vertical="center" wrapText="1"/>
    </xf>
    <xf numFmtId="38" fontId="2" fillId="0" borderId="0" xfId="1" applyFont="1" applyAlignment="1">
      <alignment horizontal="center"/>
    </xf>
    <xf numFmtId="38" fontId="2" fillId="0" borderId="0" xfId="1" applyFont="1" applyAlignment="1">
      <alignment horizontal="center" vertical="center"/>
    </xf>
    <xf numFmtId="0" fontId="2" fillId="0" borderId="0" xfId="0" applyFont="1" applyAlignment="1">
      <alignment horizontal="center"/>
    </xf>
    <xf numFmtId="178" fontId="11" fillId="0" borderId="9" xfId="0" applyNumberFormat="1" applyFont="1" applyBorder="1" applyAlignment="1" applyProtection="1">
      <alignment horizontal="center" vertical="center"/>
      <protection locked="0"/>
    </xf>
    <xf numFmtId="176" fontId="9" fillId="2" borderId="1" xfId="0" applyNumberFormat="1" applyFont="1" applyFill="1" applyBorder="1" applyAlignment="1">
      <alignment horizontal="center" vertical="center"/>
    </xf>
    <xf numFmtId="176" fontId="9" fillId="2" borderId="2" xfId="0" applyNumberFormat="1" applyFont="1" applyFill="1" applyBorder="1" applyAlignment="1">
      <alignment horizontal="right" vertical="center"/>
    </xf>
    <xf numFmtId="179" fontId="9" fillId="2" borderId="1" xfId="0" applyNumberFormat="1" applyFont="1" applyFill="1" applyBorder="1" applyAlignment="1" applyProtection="1">
      <alignment horizontal="right" vertical="center"/>
      <protection locked="0"/>
    </xf>
    <xf numFmtId="176" fontId="9" fillId="2" borderId="1" xfId="0" applyNumberFormat="1" applyFont="1" applyFill="1" applyBorder="1" applyAlignment="1" applyProtection="1">
      <alignment horizontal="right" vertical="center"/>
      <protection locked="0"/>
    </xf>
    <xf numFmtId="176" fontId="9" fillId="2" borderId="1" xfId="0" applyNumberFormat="1" applyFont="1" applyFill="1" applyBorder="1" applyAlignment="1">
      <alignment horizontal="right" vertical="center"/>
    </xf>
    <xf numFmtId="180" fontId="7" fillId="2" borderId="13" xfId="0" applyNumberFormat="1" applyFont="1" applyFill="1" applyBorder="1" applyAlignment="1">
      <alignment horizontal="center" vertical="center" shrinkToFit="1"/>
    </xf>
    <xf numFmtId="176" fontId="9" fillId="0" borderId="9" xfId="0" applyNumberFormat="1" applyFont="1" applyBorder="1" applyAlignment="1" applyProtection="1">
      <alignment vertical="center"/>
      <protection locked="0"/>
    </xf>
    <xf numFmtId="176" fontId="9" fillId="0" borderId="0" xfId="0" applyNumberFormat="1" applyFont="1" applyBorder="1" applyAlignment="1" applyProtection="1">
      <alignment vertical="center"/>
      <protection locked="0"/>
    </xf>
    <xf numFmtId="176" fontId="9" fillId="0" borderId="9" xfId="0" applyNumberFormat="1" applyFont="1" applyBorder="1" applyAlignment="1">
      <alignment horizontal="left" vertical="center"/>
    </xf>
    <xf numFmtId="176" fontId="9" fillId="0" borderId="0" xfId="0" applyNumberFormat="1" applyFont="1" applyBorder="1" applyAlignment="1">
      <alignment horizontal="left" vertical="center"/>
    </xf>
    <xf numFmtId="176" fontId="9" fillId="0" borderId="10" xfId="0" applyNumberFormat="1" applyFont="1" applyBorder="1" applyAlignment="1">
      <alignment horizontal="left" vertical="center"/>
    </xf>
    <xf numFmtId="178" fontId="12" fillId="0" borderId="9" xfId="0" applyNumberFormat="1" applyFont="1" applyBorder="1" applyAlignment="1" applyProtection="1">
      <alignment horizontal="right" vertical="center"/>
      <protection locked="0"/>
    </xf>
    <xf numFmtId="179" fontId="12" fillId="0" borderId="13" xfId="0" applyNumberFormat="1" applyFont="1" applyBorder="1" applyAlignment="1" applyProtection="1">
      <alignment vertical="center"/>
      <protection locked="0"/>
    </xf>
    <xf numFmtId="176" fontId="12" fillId="0" borderId="13" xfId="0" applyNumberFormat="1" applyFont="1" applyBorder="1" applyAlignment="1" applyProtection="1">
      <alignment vertical="center"/>
      <protection locked="0"/>
    </xf>
    <xf numFmtId="176" fontId="12" fillId="0" borderId="9" xfId="0" applyNumberFormat="1" applyFont="1" applyBorder="1" applyAlignment="1" applyProtection="1">
      <alignment vertical="center"/>
      <protection locked="0"/>
    </xf>
    <xf numFmtId="38" fontId="13" fillId="0" borderId="1" xfId="1" applyFont="1" applyBorder="1" applyAlignment="1">
      <alignment horizontal="right" vertical="center" wrapText="1"/>
    </xf>
    <xf numFmtId="0" fontId="13" fillId="0" borderId="1" xfId="0" applyFont="1" applyBorder="1" applyAlignment="1">
      <alignment horizontal="center" vertical="center" wrapText="1"/>
    </xf>
    <xf numFmtId="38" fontId="13" fillId="0" borderId="1" xfId="1" applyFont="1" applyBorder="1" applyAlignment="1">
      <alignment horizontal="center" vertical="center" wrapText="1"/>
    </xf>
    <xf numFmtId="38" fontId="14" fillId="0" borderId="1" xfId="1" applyFont="1" applyBorder="1" applyAlignment="1">
      <alignment horizontal="center" vertical="center" wrapText="1"/>
    </xf>
    <xf numFmtId="38" fontId="13" fillId="0" borderId="1" xfId="1" applyFont="1" applyBorder="1" applyAlignment="1">
      <alignment horizontal="center" vertical="center"/>
    </xf>
    <xf numFmtId="38" fontId="2" fillId="0" borderId="1" xfId="1" applyNumberFormat="1" applyFont="1" applyBorder="1" applyAlignment="1">
      <alignment horizontal="right" vertical="center" wrapText="1"/>
    </xf>
    <xf numFmtId="0" fontId="7" fillId="0" borderId="7" xfId="0" applyFont="1" applyBorder="1" applyAlignment="1">
      <alignment horizontal="left" vertical="center" wrapText="1"/>
    </xf>
    <xf numFmtId="176" fontId="9" fillId="0" borderId="9" xfId="0" applyNumberFormat="1" applyFont="1" applyBorder="1" applyAlignment="1" applyProtection="1">
      <alignment vertical="center"/>
      <protection locked="0"/>
    </xf>
    <xf numFmtId="176" fontId="9" fillId="0" borderId="0" xfId="0" applyNumberFormat="1" applyFont="1" applyBorder="1" applyAlignment="1" applyProtection="1">
      <alignment vertical="center"/>
      <protection locked="0"/>
    </xf>
    <xf numFmtId="176" fontId="9" fillId="0" borderId="10" xfId="0" applyNumberFormat="1" applyFont="1" applyBorder="1" applyAlignment="1" applyProtection="1">
      <alignment vertical="center"/>
      <protection locked="0"/>
    </xf>
    <xf numFmtId="176" fontId="9" fillId="0" borderId="9" xfId="0" applyNumberFormat="1" applyFont="1" applyBorder="1" applyAlignment="1">
      <alignment horizontal="left" vertical="center"/>
    </xf>
    <xf numFmtId="176" fontId="9" fillId="0" borderId="0" xfId="0" applyNumberFormat="1" applyFont="1" applyBorder="1" applyAlignment="1">
      <alignment horizontal="left" vertical="center"/>
    </xf>
    <xf numFmtId="176" fontId="9" fillId="0" borderId="10" xfId="0" applyNumberFormat="1" applyFont="1" applyBorder="1" applyAlignment="1">
      <alignment horizontal="left" vertical="center"/>
    </xf>
    <xf numFmtId="176" fontId="9" fillId="2" borderId="2" xfId="0" applyNumberFormat="1" applyFont="1" applyFill="1" applyBorder="1" applyAlignment="1">
      <alignment horizontal="center" vertical="center"/>
    </xf>
    <xf numFmtId="176" fontId="9" fillId="2" borderId="5" xfId="0" applyNumberFormat="1" applyFont="1" applyFill="1" applyBorder="1" applyAlignment="1">
      <alignment horizontal="center" vertical="center"/>
    </xf>
    <xf numFmtId="176" fontId="9" fillId="2" borderId="1" xfId="0" applyNumberFormat="1" applyFont="1" applyFill="1" applyBorder="1" applyAlignment="1">
      <alignment horizontal="center" vertical="center"/>
    </xf>
    <xf numFmtId="176" fontId="9" fillId="2" borderId="3" xfId="0" applyNumberFormat="1" applyFont="1" applyFill="1" applyBorder="1" applyAlignment="1">
      <alignment horizontal="center" vertical="center"/>
    </xf>
    <xf numFmtId="176" fontId="9" fillId="0" borderId="6" xfId="0" applyNumberFormat="1" applyFont="1" applyBorder="1" applyAlignment="1">
      <alignment vertical="center" wrapText="1"/>
    </xf>
    <xf numFmtId="176" fontId="9" fillId="0" borderId="7" xfId="0" applyNumberFormat="1" applyFont="1" applyBorder="1" applyAlignment="1">
      <alignment vertical="center" wrapText="1"/>
    </xf>
    <xf numFmtId="176" fontId="9" fillId="0" borderId="8" xfId="0" applyNumberFormat="1" applyFont="1" applyBorder="1" applyAlignment="1">
      <alignment vertical="center" wrapText="1"/>
    </xf>
    <xf numFmtId="176" fontId="9" fillId="0" borderId="9" xfId="0" applyNumberFormat="1" applyFont="1" applyBorder="1" applyAlignment="1">
      <alignment vertical="center"/>
    </xf>
    <xf numFmtId="176" fontId="9" fillId="0" borderId="0" xfId="0" applyNumberFormat="1" applyFont="1" applyBorder="1" applyAlignment="1">
      <alignment vertical="center"/>
    </xf>
    <xf numFmtId="176" fontId="9" fillId="0" borderId="10" xfId="0" applyNumberFormat="1" applyFont="1" applyBorder="1" applyAlignment="1">
      <alignment vertical="center"/>
    </xf>
    <xf numFmtId="176" fontId="12" fillId="0" borderId="9" xfId="0" applyNumberFormat="1" applyFont="1" applyBorder="1" applyAlignment="1" applyProtection="1">
      <alignment vertical="center"/>
      <protection locked="0"/>
    </xf>
    <xf numFmtId="176" fontId="12" fillId="0" borderId="0" xfId="0" applyNumberFormat="1" applyFont="1" applyBorder="1" applyAlignment="1" applyProtection="1">
      <alignment vertical="center"/>
      <protection locked="0"/>
    </xf>
    <xf numFmtId="176" fontId="12" fillId="0" borderId="10" xfId="0" applyNumberFormat="1" applyFont="1" applyBorder="1" applyAlignment="1" applyProtection="1">
      <alignment vertical="center"/>
      <protection locked="0"/>
    </xf>
    <xf numFmtId="176" fontId="9" fillId="2" borderId="1" xfId="0" applyNumberFormat="1" applyFont="1" applyFill="1" applyBorder="1" applyAlignment="1">
      <alignment horizontal="left" vertical="center"/>
    </xf>
    <xf numFmtId="176" fontId="12" fillId="0" borderId="9" xfId="0" applyNumberFormat="1" applyFont="1" applyBorder="1" applyAlignment="1">
      <alignment horizontal="left" vertical="center"/>
    </xf>
    <xf numFmtId="176" fontId="12" fillId="0" borderId="0" xfId="0" applyNumberFormat="1" applyFont="1" applyBorder="1" applyAlignment="1">
      <alignment horizontal="left" vertical="center"/>
    </xf>
    <xf numFmtId="176" fontId="12" fillId="0" borderId="10" xfId="0" applyNumberFormat="1" applyFont="1" applyBorder="1" applyAlignment="1">
      <alignment horizontal="left" vertical="center"/>
    </xf>
    <xf numFmtId="176" fontId="9" fillId="0" borderId="9" xfId="0" applyNumberFormat="1" applyFont="1" applyBorder="1" applyAlignment="1" applyProtection="1">
      <alignment vertical="center" wrapText="1"/>
      <protection locked="0"/>
    </xf>
    <xf numFmtId="176" fontId="9" fillId="0" borderId="0" xfId="0" applyNumberFormat="1" applyFont="1" applyBorder="1" applyAlignment="1" applyProtection="1">
      <alignment vertical="center" wrapText="1"/>
      <protection locked="0"/>
    </xf>
    <xf numFmtId="176" fontId="9" fillId="0" borderId="10" xfId="0" applyNumberFormat="1" applyFont="1" applyBorder="1" applyAlignment="1" applyProtection="1">
      <alignment vertical="center" wrapText="1"/>
      <protection locked="0"/>
    </xf>
    <xf numFmtId="176" fontId="9" fillId="2" borderId="6" xfId="0" applyNumberFormat="1" applyFont="1" applyFill="1" applyBorder="1" applyAlignment="1">
      <alignment horizontal="left" vertical="center" wrapText="1"/>
    </xf>
    <xf numFmtId="176" fontId="9" fillId="2" borderId="5" xfId="0" applyNumberFormat="1" applyFont="1" applyFill="1" applyBorder="1" applyAlignment="1">
      <alignment horizontal="left" vertical="center" wrapText="1"/>
    </xf>
    <xf numFmtId="176" fontId="9" fillId="2" borderId="3" xfId="0" applyNumberFormat="1" applyFont="1" applyFill="1" applyBorder="1" applyAlignment="1">
      <alignment horizontal="left" vertical="center" wrapText="1"/>
    </xf>
    <xf numFmtId="176" fontId="9" fillId="0" borderId="9" xfId="0" applyNumberFormat="1" applyFont="1" applyBorder="1" applyAlignment="1">
      <alignment vertical="center" wrapText="1"/>
    </xf>
    <xf numFmtId="176" fontId="9" fillId="0" borderId="0" xfId="0" applyNumberFormat="1" applyFont="1" applyBorder="1" applyAlignment="1">
      <alignment vertical="center" wrapText="1"/>
    </xf>
    <xf numFmtId="176" fontId="9" fillId="0" borderId="10" xfId="0" applyNumberFormat="1" applyFont="1" applyBorder="1" applyAlignment="1">
      <alignment vertical="center" wrapText="1"/>
    </xf>
    <xf numFmtId="176" fontId="12" fillId="0" borderId="9" xfId="0" applyNumberFormat="1" applyFont="1" applyBorder="1" applyAlignment="1">
      <alignment vertical="center" wrapText="1"/>
    </xf>
    <xf numFmtId="176" fontId="12" fillId="0" borderId="0" xfId="0" applyNumberFormat="1" applyFont="1" applyBorder="1" applyAlignment="1">
      <alignment vertical="center" wrapText="1"/>
    </xf>
    <xf numFmtId="176" fontId="12" fillId="0" borderId="10" xfId="0" applyNumberFormat="1" applyFont="1" applyBorder="1" applyAlignment="1">
      <alignment vertical="center" wrapText="1"/>
    </xf>
    <xf numFmtId="176" fontId="12" fillId="0" borderId="9" xfId="0" applyNumberFormat="1" applyFont="1" applyBorder="1" applyAlignment="1" applyProtection="1">
      <alignment vertical="center" wrapText="1"/>
      <protection locked="0"/>
    </xf>
    <xf numFmtId="176" fontId="12" fillId="0" borderId="0" xfId="0" applyNumberFormat="1" applyFont="1" applyBorder="1" applyAlignment="1" applyProtection="1">
      <alignment vertical="center" wrapText="1"/>
      <protection locked="0"/>
    </xf>
    <xf numFmtId="176" fontId="12" fillId="0" borderId="10" xfId="0" applyNumberFormat="1" applyFont="1" applyBorder="1" applyAlignment="1" applyProtection="1">
      <alignment vertical="center" wrapText="1"/>
      <protection locked="0"/>
    </xf>
    <xf numFmtId="176" fontId="11" fillId="0" borderId="9" xfId="0" applyNumberFormat="1" applyFont="1" applyBorder="1" applyAlignment="1" applyProtection="1">
      <alignment vertical="center" wrapText="1"/>
      <protection locked="0"/>
    </xf>
    <xf numFmtId="176" fontId="11" fillId="0" borderId="0" xfId="0" applyNumberFormat="1" applyFont="1" applyBorder="1" applyAlignment="1" applyProtection="1">
      <alignment vertical="center" wrapText="1"/>
      <protection locked="0"/>
    </xf>
    <xf numFmtId="176" fontId="11" fillId="0" borderId="10" xfId="0" applyNumberFormat="1" applyFont="1" applyBorder="1" applyAlignment="1" applyProtection="1">
      <alignment vertical="center" wrapText="1"/>
      <protection locked="0"/>
    </xf>
    <xf numFmtId="176" fontId="9" fillId="0" borderId="6" xfId="0" applyNumberFormat="1" applyFont="1" applyBorder="1" applyAlignment="1">
      <alignment horizontal="left" vertical="center"/>
    </xf>
    <xf numFmtId="176" fontId="9" fillId="0" borderId="7" xfId="0" applyNumberFormat="1" applyFont="1" applyBorder="1" applyAlignment="1">
      <alignment horizontal="left" vertical="center"/>
    </xf>
    <xf numFmtId="176" fontId="9" fillId="0" borderId="8" xfId="0" applyNumberFormat="1" applyFont="1" applyBorder="1" applyAlignment="1">
      <alignment horizontal="left" vertical="center"/>
    </xf>
    <xf numFmtId="0" fontId="16" fillId="0" borderId="0" xfId="0" applyFont="1" applyBorder="1" applyAlignment="1">
      <alignment vertical="center" wrapText="1"/>
    </xf>
    <xf numFmtId="176" fontId="9" fillId="2" borderId="5" xfId="0" applyNumberFormat="1" applyFont="1" applyFill="1" applyBorder="1" applyAlignment="1">
      <alignment horizontal="left" vertical="center"/>
    </xf>
    <xf numFmtId="176" fontId="9" fillId="2" borderId="3" xfId="0" applyNumberFormat="1" applyFont="1" applyFill="1" applyBorder="1" applyAlignment="1">
      <alignment horizontal="left" vertical="center"/>
    </xf>
    <xf numFmtId="176" fontId="9" fillId="2" borderId="6" xfId="0" applyNumberFormat="1" applyFont="1" applyFill="1" applyBorder="1" applyAlignment="1">
      <alignment vertical="center" wrapText="1"/>
    </xf>
    <xf numFmtId="176" fontId="9" fillId="2" borderId="5" xfId="0" applyNumberFormat="1" applyFont="1" applyFill="1" applyBorder="1" applyAlignment="1">
      <alignment vertical="center"/>
    </xf>
    <xf numFmtId="176" fontId="9" fillId="2" borderId="3" xfId="0" applyNumberFormat="1" applyFont="1" applyFill="1" applyBorder="1" applyAlignment="1">
      <alignment vertical="center"/>
    </xf>
    <xf numFmtId="0" fontId="8" fillId="0" borderId="0" xfId="0" applyFont="1" applyAlignment="1">
      <alignment horizontal="left" vertical="center" wrapText="1"/>
    </xf>
    <xf numFmtId="0" fontId="2" fillId="0" borderId="0" xfId="0" applyFont="1" applyAlignment="1">
      <alignment horizontal="left" vertical="center" wrapText="1"/>
    </xf>
    <xf numFmtId="0" fontId="2" fillId="2" borderId="1" xfId="0" applyFont="1" applyFill="1" applyBorder="1" applyAlignment="1">
      <alignment horizontal="center" vertical="center" wrapText="1"/>
    </xf>
    <xf numFmtId="0" fontId="2" fillId="2" borderId="12" xfId="0" applyFont="1" applyFill="1" applyBorder="1" applyAlignment="1">
      <alignment horizontal="center" vertical="center" textRotation="255" wrapText="1"/>
    </xf>
    <xf numFmtId="0" fontId="2" fillId="2" borderId="13" xfId="0" applyFont="1" applyFill="1" applyBorder="1" applyAlignment="1">
      <alignment horizontal="center" vertical="center" textRotation="255" wrapText="1"/>
    </xf>
    <xf numFmtId="0" fontId="2" fillId="2" borderId="14" xfId="0" applyFont="1" applyFill="1" applyBorder="1" applyAlignment="1">
      <alignment horizontal="center" vertical="center" textRotation="255" wrapText="1"/>
    </xf>
    <xf numFmtId="0" fontId="15" fillId="0" borderId="0" xfId="0" applyFont="1" applyAlignment="1">
      <alignment horizontal="justify" vertical="center"/>
    </xf>
    <xf numFmtId="0" fontId="2" fillId="2" borderId="1" xfId="0" applyFont="1" applyFill="1" applyBorder="1" applyAlignment="1">
      <alignment horizontal="center" vertical="center" textRotation="255" wrapText="1"/>
    </xf>
    <xf numFmtId="38" fontId="2" fillId="0" borderId="4" xfId="1" applyFont="1" applyBorder="1" applyAlignment="1">
      <alignment horizontal="righ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38" fontId="2" fillId="2" borderId="2" xfId="1" applyFont="1" applyFill="1" applyBorder="1" applyAlignment="1">
      <alignment horizontal="center" vertical="center" wrapText="1"/>
    </xf>
    <xf numFmtId="38" fontId="2" fillId="2" borderId="5" xfId="1" applyFont="1" applyFill="1" applyBorder="1" applyAlignment="1">
      <alignment horizontal="center" vertical="center" wrapText="1"/>
    </xf>
    <xf numFmtId="38" fontId="2" fillId="2" borderId="3" xfId="1" applyFont="1" applyFill="1" applyBorder="1" applyAlignment="1">
      <alignment horizontal="center" vertical="center" wrapText="1"/>
    </xf>
    <xf numFmtId="38" fontId="2" fillId="0" borderId="1" xfId="1" applyFont="1" applyBorder="1" applyAlignment="1">
      <alignment horizontal="right" vertical="center"/>
    </xf>
    <xf numFmtId="38" fontId="13" fillId="0" borderId="1" xfId="1" applyFont="1" applyBorder="1" applyAlignment="1" applyProtection="1">
      <alignment horizontal="right" vertical="center" wrapText="1"/>
      <protection locked="0"/>
    </xf>
    <xf numFmtId="38" fontId="13" fillId="0" borderId="4" xfId="1" applyFont="1" applyBorder="1" applyAlignment="1" applyProtection="1">
      <alignment horizontal="justify" vertical="center" wrapText="1"/>
      <protection locked="0"/>
    </xf>
    <xf numFmtId="38" fontId="13" fillId="0" borderId="1" xfId="1" applyFont="1" applyBorder="1" applyAlignment="1" applyProtection="1">
      <alignment horizontal="justify" vertical="center" wrapText="1"/>
      <protection locked="0"/>
    </xf>
    <xf numFmtId="38" fontId="13" fillId="0" borderId="1" xfId="1" applyFont="1" applyBorder="1" applyAlignment="1" applyProtection="1">
      <alignment horizontal="left" vertical="center" wrapText="1"/>
      <protection locked="0"/>
    </xf>
    <xf numFmtId="38" fontId="2" fillId="0" borderId="1" xfId="1" applyFont="1" applyBorder="1" applyAlignment="1" applyProtection="1">
      <alignment horizontal="right" vertical="center" wrapText="1"/>
      <protection locked="0"/>
    </xf>
    <xf numFmtId="38" fontId="10" fillId="0" borderId="1" xfId="1" applyFont="1" applyBorder="1" applyAlignment="1" applyProtection="1">
      <alignment horizontal="justify" vertical="center" wrapText="1"/>
      <protection locked="0"/>
    </xf>
    <xf numFmtId="38" fontId="10" fillId="0" borderId="4" xfId="1" applyFont="1" applyBorder="1" applyAlignment="1" applyProtection="1">
      <alignment horizontal="justify" vertical="center" wrapText="1"/>
      <protection locked="0"/>
    </xf>
  </cellXfs>
  <cellStyles count="2">
    <cellStyle name="桁区切り" xfId="1" builtinId="6"/>
    <cellStyle name="標準" xfId="0" builtinId="0"/>
  </cellStyles>
  <dxfs count="0"/>
  <tableStyles count="0" defaultTableStyle="TableStyleMedium2" defaultPivotStyle="PivotStyleMedium9"/>
  <colors>
    <mruColors>
      <color rgb="FFFE2A4D"/>
      <color rgb="FFF3BBD7"/>
      <color rgb="FFB7F7DA"/>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32"/>
  <sheetViews>
    <sheetView tabSelected="1" zoomScaleNormal="100" zoomScaleSheetLayoutView="90" workbookViewId="0">
      <selection activeCell="B1" sqref="B1"/>
    </sheetView>
  </sheetViews>
  <sheetFormatPr defaultRowHeight="13.5" x14ac:dyDescent="0.15"/>
  <cols>
    <col min="1" max="1" width="4.625" style="5" bestFit="1" customWidth="1"/>
    <col min="2" max="3" width="11.375" style="11" customWidth="1"/>
    <col min="4" max="4" width="13.125" style="11" customWidth="1"/>
    <col min="5" max="5" width="11.5" style="5" customWidth="1"/>
    <col min="6" max="6" width="4.625" style="5" bestFit="1" customWidth="1"/>
    <col min="7" max="9" width="12.25" style="11" customWidth="1"/>
    <col min="10" max="10" width="12" style="11" customWidth="1"/>
    <col min="11" max="16384" width="9" style="11"/>
  </cols>
  <sheetData>
    <row r="2" spans="1:10" ht="24.75" customHeight="1" x14ac:dyDescent="0.15">
      <c r="A2" s="114" t="s">
        <v>64</v>
      </c>
      <c r="B2" s="114"/>
      <c r="C2" s="114"/>
      <c r="D2" s="114"/>
      <c r="E2" s="114"/>
      <c r="F2" s="114"/>
      <c r="G2" s="114"/>
      <c r="H2" s="114"/>
      <c r="I2" s="114"/>
      <c r="J2" s="114"/>
    </row>
    <row r="3" spans="1:10" s="31" customFormat="1" ht="25.5" customHeight="1" x14ac:dyDescent="0.15">
      <c r="A3" s="32" t="s">
        <v>50</v>
      </c>
      <c r="B3" s="32"/>
      <c r="C3" s="32"/>
      <c r="D3" s="32"/>
      <c r="E3" s="32"/>
      <c r="F3" s="32"/>
      <c r="G3" s="32"/>
      <c r="H3" s="32"/>
      <c r="I3" s="32"/>
      <c r="J3" s="32"/>
    </row>
    <row r="4" spans="1:10" ht="29.25" customHeight="1" x14ac:dyDescent="0.15">
      <c r="A4" s="76" t="s">
        <v>51</v>
      </c>
      <c r="B4" s="77"/>
      <c r="C4" s="77"/>
      <c r="D4" s="77"/>
      <c r="E4" s="34" t="s">
        <v>24</v>
      </c>
      <c r="F4" s="76" t="s">
        <v>23</v>
      </c>
      <c r="G4" s="77"/>
      <c r="H4" s="77"/>
      <c r="I4" s="79"/>
      <c r="J4" s="48" t="s">
        <v>24</v>
      </c>
    </row>
    <row r="5" spans="1:10" ht="29.25" customHeight="1" x14ac:dyDescent="0.15">
      <c r="A5" s="96" t="s">
        <v>54</v>
      </c>
      <c r="B5" s="115"/>
      <c r="C5" s="115"/>
      <c r="D5" s="116"/>
      <c r="E5" s="15"/>
      <c r="F5" s="117" t="s">
        <v>62</v>
      </c>
      <c r="G5" s="118"/>
      <c r="H5" s="118"/>
      <c r="I5" s="119"/>
      <c r="J5" s="15"/>
    </row>
    <row r="6" spans="1:10" ht="29.25" customHeight="1" x14ac:dyDescent="0.15">
      <c r="A6" s="16"/>
      <c r="B6" s="93" t="s">
        <v>18</v>
      </c>
      <c r="C6" s="94"/>
      <c r="D6" s="95"/>
      <c r="E6" s="17"/>
      <c r="F6" s="18"/>
      <c r="G6" s="111" t="s">
        <v>18</v>
      </c>
      <c r="H6" s="112"/>
      <c r="I6" s="113"/>
      <c r="J6" s="19"/>
    </row>
    <row r="7" spans="1:10" ht="29.25" customHeight="1" x14ac:dyDescent="0.15">
      <c r="A7" s="20">
        <v>-1</v>
      </c>
      <c r="B7" s="105"/>
      <c r="C7" s="106"/>
      <c r="D7" s="107"/>
      <c r="E7" s="59"/>
      <c r="F7" s="20">
        <v>-1</v>
      </c>
      <c r="G7" s="90"/>
      <c r="H7" s="91"/>
      <c r="I7" s="92"/>
      <c r="J7" s="60"/>
    </row>
    <row r="8" spans="1:10" ht="29.25" customHeight="1" x14ac:dyDescent="0.15">
      <c r="A8" s="20">
        <v>-2</v>
      </c>
      <c r="B8" s="105"/>
      <c r="C8" s="106"/>
      <c r="D8" s="107"/>
      <c r="E8" s="59"/>
      <c r="F8" s="20">
        <v>-2</v>
      </c>
      <c r="G8" s="73"/>
      <c r="H8" s="74"/>
      <c r="I8" s="75"/>
      <c r="J8" s="21"/>
    </row>
    <row r="9" spans="1:10" ht="29.25" customHeight="1" x14ac:dyDescent="0.15">
      <c r="A9" s="20">
        <v>-3</v>
      </c>
      <c r="B9" s="105"/>
      <c r="C9" s="106"/>
      <c r="D9" s="107"/>
      <c r="E9" s="59"/>
      <c r="F9" s="20">
        <v>-3</v>
      </c>
      <c r="G9" s="73"/>
      <c r="H9" s="74"/>
      <c r="I9" s="75"/>
      <c r="J9" s="21"/>
    </row>
    <row r="10" spans="1:10" ht="29.25" customHeight="1" x14ac:dyDescent="0.15">
      <c r="A10" s="20">
        <v>-4</v>
      </c>
      <c r="B10" s="105"/>
      <c r="C10" s="106"/>
      <c r="D10" s="107"/>
      <c r="E10" s="59"/>
      <c r="F10" s="20">
        <v>-4</v>
      </c>
      <c r="G10" s="73"/>
      <c r="H10" s="74"/>
      <c r="I10" s="75"/>
      <c r="J10" s="21"/>
    </row>
    <row r="11" spans="1:10" ht="29.25" customHeight="1" x14ac:dyDescent="0.15">
      <c r="A11" s="20">
        <v>-5</v>
      </c>
      <c r="B11" s="108"/>
      <c r="C11" s="109"/>
      <c r="D11" s="110"/>
      <c r="E11" s="47"/>
      <c r="F11" s="23"/>
      <c r="G11" s="78" t="s">
        <v>38</v>
      </c>
      <c r="H11" s="78"/>
      <c r="I11" s="78"/>
      <c r="J11" s="50">
        <f>SUM(J7:J10)</f>
        <v>0</v>
      </c>
    </row>
    <row r="12" spans="1:10" ht="29.25" customHeight="1" x14ac:dyDescent="0.15">
      <c r="A12" s="20">
        <v>-6</v>
      </c>
      <c r="B12" s="93"/>
      <c r="C12" s="94"/>
      <c r="D12" s="95"/>
      <c r="E12" s="22"/>
      <c r="F12" s="89" t="s">
        <v>52</v>
      </c>
      <c r="G12" s="89"/>
      <c r="H12" s="89"/>
      <c r="I12" s="89"/>
      <c r="J12" s="15"/>
    </row>
    <row r="13" spans="1:10" ht="29.25" customHeight="1" x14ac:dyDescent="0.15">
      <c r="A13" s="20">
        <v>-7</v>
      </c>
      <c r="B13" s="93"/>
      <c r="C13" s="94"/>
      <c r="D13" s="95"/>
      <c r="E13" s="22"/>
      <c r="F13" s="18"/>
      <c r="G13" s="80" t="s">
        <v>20</v>
      </c>
      <c r="H13" s="81"/>
      <c r="I13" s="82"/>
      <c r="J13" s="24"/>
    </row>
    <row r="14" spans="1:10" ht="29.25" customHeight="1" x14ac:dyDescent="0.15">
      <c r="A14" s="20">
        <v>-8</v>
      </c>
      <c r="B14" s="93"/>
      <c r="C14" s="94"/>
      <c r="D14" s="95"/>
      <c r="E14" s="22"/>
      <c r="F14" s="20">
        <v>-1</v>
      </c>
      <c r="G14" s="102"/>
      <c r="H14" s="103"/>
      <c r="I14" s="104"/>
      <c r="J14" s="61"/>
    </row>
    <row r="15" spans="1:10" ht="29.25" customHeight="1" x14ac:dyDescent="0.15">
      <c r="A15" s="20">
        <v>-9</v>
      </c>
      <c r="B15" s="93"/>
      <c r="C15" s="94"/>
      <c r="D15" s="95"/>
      <c r="E15" s="22"/>
      <c r="F15" s="20">
        <v>-2</v>
      </c>
      <c r="G15" s="73"/>
      <c r="H15" s="74"/>
      <c r="I15" s="75"/>
      <c r="J15" s="24"/>
    </row>
    <row r="16" spans="1:10" ht="29.25" customHeight="1" x14ac:dyDescent="0.15">
      <c r="A16" s="53">
        <v>-10</v>
      </c>
      <c r="B16" s="93"/>
      <c r="C16" s="94"/>
      <c r="D16" s="95"/>
      <c r="E16" s="26"/>
      <c r="F16" s="20">
        <v>-3</v>
      </c>
      <c r="G16" s="73"/>
      <c r="H16" s="74"/>
      <c r="I16" s="75"/>
      <c r="J16" s="24"/>
    </row>
    <row r="17" spans="1:10" ht="29.25" customHeight="1" x14ac:dyDescent="0.15">
      <c r="A17" s="27"/>
      <c r="B17" s="77" t="s">
        <v>36</v>
      </c>
      <c r="C17" s="77"/>
      <c r="D17" s="77"/>
      <c r="E17" s="49">
        <f>SUM(E7:E16)</f>
        <v>0</v>
      </c>
      <c r="F17" s="20">
        <v>-4</v>
      </c>
      <c r="G17" s="73"/>
      <c r="H17" s="74"/>
      <c r="I17" s="75"/>
      <c r="J17" s="24"/>
    </row>
    <row r="18" spans="1:10" ht="29.25" customHeight="1" x14ac:dyDescent="0.15">
      <c r="A18" s="96" t="s">
        <v>53</v>
      </c>
      <c r="B18" s="97"/>
      <c r="C18" s="97"/>
      <c r="D18" s="98"/>
      <c r="E18" s="15"/>
      <c r="F18" s="25"/>
      <c r="G18" s="99" t="s">
        <v>19</v>
      </c>
      <c r="H18" s="100"/>
      <c r="I18" s="101"/>
      <c r="J18" s="24"/>
    </row>
    <row r="19" spans="1:10" ht="29.25" customHeight="1" x14ac:dyDescent="0.15">
      <c r="A19" s="28"/>
      <c r="B19" s="70" t="s">
        <v>18</v>
      </c>
      <c r="C19" s="71"/>
      <c r="D19" s="72"/>
      <c r="E19" s="29"/>
      <c r="F19" s="20">
        <v>-1</v>
      </c>
      <c r="G19" s="90"/>
      <c r="H19" s="91"/>
      <c r="I19" s="92"/>
      <c r="J19" s="61"/>
    </row>
    <row r="20" spans="1:10" ht="29.25" customHeight="1" x14ac:dyDescent="0.15">
      <c r="A20" s="30">
        <v>-1</v>
      </c>
      <c r="B20" s="86"/>
      <c r="C20" s="87"/>
      <c r="D20" s="88"/>
      <c r="E20" s="62"/>
      <c r="F20" s="20">
        <v>-2</v>
      </c>
      <c r="G20" s="73"/>
      <c r="H20" s="74"/>
      <c r="I20" s="75"/>
      <c r="J20" s="24"/>
    </row>
    <row r="21" spans="1:10" ht="29.25" customHeight="1" x14ac:dyDescent="0.15">
      <c r="A21" s="30">
        <v>-2</v>
      </c>
      <c r="B21" s="86"/>
      <c r="C21" s="87"/>
      <c r="D21" s="88"/>
      <c r="E21" s="62"/>
      <c r="F21" s="20">
        <v>-3</v>
      </c>
      <c r="G21" s="73"/>
      <c r="H21" s="74"/>
      <c r="I21" s="75"/>
      <c r="J21" s="24"/>
    </row>
    <row r="22" spans="1:10" ht="29.25" customHeight="1" x14ac:dyDescent="0.15">
      <c r="A22" s="30">
        <v>-3</v>
      </c>
      <c r="B22" s="86"/>
      <c r="C22" s="87"/>
      <c r="D22" s="88"/>
      <c r="E22" s="62"/>
      <c r="F22" s="20">
        <v>-4</v>
      </c>
      <c r="G22" s="73"/>
      <c r="H22" s="74"/>
      <c r="I22" s="75"/>
      <c r="J22" s="24"/>
    </row>
    <row r="23" spans="1:10" ht="29.25" customHeight="1" x14ac:dyDescent="0.15">
      <c r="A23" s="30">
        <v>-4</v>
      </c>
      <c r="B23" s="86"/>
      <c r="C23" s="87"/>
      <c r="D23" s="88"/>
      <c r="E23" s="62"/>
      <c r="F23" s="23"/>
      <c r="G23" s="78" t="s">
        <v>39</v>
      </c>
      <c r="H23" s="78"/>
      <c r="I23" s="78"/>
      <c r="J23" s="51">
        <f>SUM(J14:J22)</f>
        <v>0</v>
      </c>
    </row>
    <row r="24" spans="1:10" ht="29.25" customHeight="1" x14ac:dyDescent="0.15">
      <c r="A24" s="30">
        <v>-5</v>
      </c>
      <c r="B24" s="70"/>
      <c r="C24" s="71"/>
      <c r="D24" s="72"/>
      <c r="E24" s="33"/>
      <c r="F24" s="89" t="s">
        <v>21</v>
      </c>
      <c r="G24" s="89"/>
      <c r="H24" s="89"/>
      <c r="I24" s="89"/>
      <c r="J24" s="15"/>
    </row>
    <row r="25" spans="1:10" ht="29.25" customHeight="1" x14ac:dyDescent="0.15">
      <c r="A25" s="30">
        <v>-6</v>
      </c>
      <c r="B25" s="70"/>
      <c r="C25" s="71"/>
      <c r="D25" s="72"/>
      <c r="E25" s="33"/>
      <c r="F25" s="25"/>
      <c r="G25" s="80" t="s">
        <v>22</v>
      </c>
      <c r="H25" s="81"/>
      <c r="I25" s="82"/>
      <c r="J25" s="24"/>
    </row>
    <row r="26" spans="1:10" ht="29.25" customHeight="1" x14ac:dyDescent="0.15">
      <c r="A26" s="30">
        <v>-7</v>
      </c>
      <c r="B26" s="70"/>
      <c r="C26" s="71"/>
      <c r="D26" s="72"/>
      <c r="E26" s="33"/>
      <c r="F26" s="20">
        <v>-1</v>
      </c>
      <c r="G26" s="83"/>
      <c r="H26" s="84"/>
      <c r="I26" s="85"/>
      <c r="J26" s="24"/>
    </row>
    <row r="27" spans="1:10" ht="29.25" customHeight="1" x14ac:dyDescent="0.15">
      <c r="A27" s="30">
        <v>-8</v>
      </c>
      <c r="B27" s="70"/>
      <c r="C27" s="71"/>
      <c r="D27" s="72"/>
      <c r="E27" s="33"/>
      <c r="F27" s="20">
        <v>-2</v>
      </c>
      <c r="G27" s="73"/>
      <c r="H27" s="74"/>
      <c r="I27" s="75"/>
      <c r="J27" s="24"/>
    </row>
    <row r="28" spans="1:10" ht="29.25" customHeight="1" x14ac:dyDescent="0.15">
      <c r="A28" s="30">
        <v>-9</v>
      </c>
      <c r="B28" s="70"/>
      <c r="C28" s="71"/>
      <c r="D28" s="72"/>
      <c r="E28" s="33"/>
      <c r="F28" s="20">
        <v>-3</v>
      </c>
      <c r="G28" s="73"/>
      <c r="H28" s="74"/>
      <c r="I28" s="75"/>
      <c r="J28" s="24"/>
    </row>
    <row r="29" spans="1:10" ht="29.25" customHeight="1" x14ac:dyDescent="0.15">
      <c r="A29" s="53">
        <v>-10</v>
      </c>
      <c r="B29" s="54"/>
      <c r="C29" s="55"/>
      <c r="D29" s="55"/>
      <c r="E29" s="54"/>
      <c r="F29" s="20">
        <v>-4</v>
      </c>
      <c r="G29" s="56"/>
      <c r="H29" s="57"/>
      <c r="I29" s="58"/>
      <c r="J29" s="24"/>
    </row>
    <row r="30" spans="1:10" ht="29.25" customHeight="1" x14ac:dyDescent="0.15">
      <c r="A30" s="27"/>
      <c r="B30" s="76" t="s">
        <v>37</v>
      </c>
      <c r="C30" s="77"/>
      <c r="D30" s="77"/>
      <c r="E30" s="49">
        <f>SUM(E20:E28)</f>
        <v>0</v>
      </c>
      <c r="F30" s="27"/>
      <c r="G30" s="78" t="s">
        <v>40</v>
      </c>
      <c r="H30" s="78"/>
      <c r="I30" s="78"/>
      <c r="J30" s="51">
        <f>SUM(J27:J28)</f>
        <v>0</v>
      </c>
    </row>
    <row r="31" spans="1:10" ht="29.25" customHeight="1" x14ac:dyDescent="0.15">
      <c r="A31" s="34"/>
      <c r="B31" s="76" t="s">
        <v>46</v>
      </c>
      <c r="C31" s="77"/>
      <c r="D31" s="77"/>
      <c r="E31" s="49">
        <f>SUM(E17,E30)</f>
        <v>0</v>
      </c>
      <c r="F31" s="35"/>
      <c r="G31" s="76" t="s">
        <v>47</v>
      </c>
      <c r="H31" s="77"/>
      <c r="I31" s="79"/>
      <c r="J31" s="52">
        <f>J30+J23+J11</f>
        <v>0</v>
      </c>
    </row>
    <row r="32" spans="1:10" ht="42" customHeight="1" x14ac:dyDescent="0.15">
      <c r="A32" s="69" t="s">
        <v>70</v>
      </c>
      <c r="B32" s="69"/>
      <c r="C32" s="69"/>
      <c r="D32" s="69"/>
      <c r="E32" s="69"/>
      <c r="F32" s="69"/>
      <c r="G32" s="69"/>
      <c r="H32" s="69"/>
      <c r="I32" s="69"/>
      <c r="J32" s="69"/>
    </row>
  </sheetData>
  <mergeCells count="56">
    <mergeCell ref="B6:D6"/>
    <mergeCell ref="G6:I6"/>
    <mergeCell ref="A2:J2"/>
    <mergeCell ref="A4:D4"/>
    <mergeCell ref="F4:I4"/>
    <mergeCell ref="A5:D5"/>
    <mergeCell ref="F5:I5"/>
    <mergeCell ref="B7:D7"/>
    <mergeCell ref="G7:I7"/>
    <mergeCell ref="B8:D8"/>
    <mergeCell ref="G8:I8"/>
    <mergeCell ref="B9:D9"/>
    <mergeCell ref="G9:I9"/>
    <mergeCell ref="B10:D10"/>
    <mergeCell ref="G10:I10"/>
    <mergeCell ref="B11:D11"/>
    <mergeCell ref="G11:I11"/>
    <mergeCell ref="B12:D12"/>
    <mergeCell ref="F12:I12"/>
    <mergeCell ref="B13:D13"/>
    <mergeCell ref="G13:I13"/>
    <mergeCell ref="B14:D14"/>
    <mergeCell ref="G14:I14"/>
    <mergeCell ref="B15:D15"/>
    <mergeCell ref="G15:I15"/>
    <mergeCell ref="B16:D16"/>
    <mergeCell ref="G16:I16"/>
    <mergeCell ref="B17:D17"/>
    <mergeCell ref="G17:I17"/>
    <mergeCell ref="A18:D18"/>
    <mergeCell ref="G18:I18"/>
    <mergeCell ref="B19:D19"/>
    <mergeCell ref="G19:I19"/>
    <mergeCell ref="B20:D20"/>
    <mergeCell ref="G20:I20"/>
    <mergeCell ref="B21:D21"/>
    <mergeCell ref="G21:I21"/>
    <mergeCell ref="B22:D22"/>
    <mergeCell ref="G22:I22"/>
    <mergeCell ref="B23:D23"/>
    <mergeCell ref="G23:I23"/>
    <mergeCell ref="B24:D24"/>
    <mergeCell ref="F24:I24"/>
    <mergeCell ref="B25:D25"/>
    <mergeCell ref="G25:I25"/>
    <mergeCell ref="B26:D26"/>
    <mergeCell ref="G26:I26"/>
    <mergeCell ref="B27:D27"/>
    <mergeCell ref="G27:I27"/>
    <mergeCell ref="A32:J32"/>
    <mergeCell ref="B28:D28"/>
    <mergeCell ref="G28:I28"/>
    <mergeCell ref="B30:D30"/>
    <mergeCell ref="G30:I30"/>
    <mergeCell ref="B31:D31"/>
    <mergeCell ref="G31:I31"/>
  </mergeCells>
  <phoneticPr fontId="1"/>
  <pageMargins left="0.70866141732283472" right="0.70866141732283472" top="0.35433070866141736" bottom="0.74803149606299213" header="0.31496062992125984" footer="0.51181102362204722"/>
  <pageSetup paperSize="9" scale="84" firstPageNumber="36" fitToHeight="0" orientation="portrait" r:id="rId1"/>
  <headerFooter>
    <oddFooter xml:space="preserve">&amp;C&amp;"Century,標準"&amp;13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26"/>
  <sheetViews>
    <sheetView topLeftCell="A4" zoomScaleNormal="100" zoomScaleSheetLayoutView="90" workbookViewId="0">
      <selection activeCell="C4" sqref="C4"/>
    </sheetView>
  </sheetViews>
  <sheetFormatPr defaultRowHeight="13.5" x14ac:dyDescent="0.15"/>
  <cols>
    <col min="1" max="1" width="4.125" customWidth="1"/>
    <col min="2" max="2" width="28.75" customWidth="1"/>
    <col min="3" max="4" width="19.625" customWidth="1"/>
    <col min="5" max="5" width="20.125" customWidth="1"/>
    <col min="6" max="6" width="1.875" customWidth="1"/>
  </cols>
  <sheetData>
    <row r="3" spans="1:11" ht="26.25" customHeight="1" x14ac:dyDescent="0.15">
      <c r="A3" s="126" t="s">
        <v>65</v>
      </c>
      <c r="B3" s="126"/>
      <c r="C3" s="126"/>
      <c r="D3" s="126"/>
      <c r="E3" s="126"/>
    </row>
    <row r="4" spans="1:11" s="13" customFormat="1" ht="25.5" customHeight="1" x14ac:dyDescent="0.15">
      <c r="A4" s="11" t="s">
        <v>43</v>
      </c>
      <c r="E4" s="14" t="s">
        <v>44</v>
      </c>
    </row>
    <row r="5" spans="1:11" ht="27" x14ac:dyDescent="0.15">
      <c r="A5" s="122" t="s">
        <v>0</v>
      </c>
      <c r="B5" s="122"/>
      <c r="C5" s="3" t="s">
        <v>30</v>
      </c>
      <c r="D5" s="3" t="s">
        <v>29</v>
      </c>
      <c r="E5" s="3" t="s">
        <v>31</v>
      </c>
    </row>
    <row r="6" spans="1:11" ht="33.75" customHeight="1" x14ac:dyDescent="0.15">
      <c r="A6" s="127" t="s">
        <v>1</v>
      </c>
      <c r="B6" s="10" t="s">
        <v>25</v>
      </c>
      <c r="C6" s="39">
        <f>経費区分別明細!D8</f>
        <v>0</v>
      </c>
      <c r="D6" s="39">
        <f>経費区分別明細!E8</f>
        <v>0</v>
      </c>
      <c r="E6" s="128"/>
    </row>
    <row r="7" spans="1:11" ht="33.75" customHeight="1" x14ac:dyDescent="0.15">
      <c r="A7" s="127"/>
      <c r="B7" s="10" t="s">
        <v>26</v>
      </c>
      <c r="C7" s="39">
        <f>経費区分別明細!D15</f>
        <v>0</v>
      </c>
      <c r="D7" s="39">
        <f>経費区分別明細!E15</f>
        <v>0</v>
      </c>
      <c r="E7" s="128"/>
    </row>
    <row r="8" spans="1:11" ht="33.75" customHeight="1" x14ac:dyDescent="0.15">
      <c r="A8" s="127"/>
      <c r="B8" s="10" t="s">
        <v>27</v>
      </c>
      <c r="C8" s="39">
        <f>経費区分別明細!D21</f>
        <v>0</v>
      </c>
      <c r="D8" s="39">
        <f>MIN(経費区分別明細!E21,1000000)</f>
        <v>0</v>
      </c>
      <c r="E8" s="128"/>
    </row>
    <row r="9" spans="1:11" ht="33.75" customHeight="1" x14ac:dyDescent="0.15">
      <c r="A9" s="127"/>
      <c r="B9" s="9" t="s">
        <v>2</v>
      </c>
      <c r="C9" s="39">
        <f>SUM(C6:C8)</f>
        <v>0</v>
      </c>
      <c r="D9" s="39">
        <f>SUM(D6:D8)</f>
        <v>0</v>
      </c>
      <c r="E9" s="39">
        <f>MIN(ROUNDDOWN(D9*2/3,-3),2500000)</f>
        <v>0</v>
      </c>
    </row>
    <row r="10" spans="1:11" ht="33.75" customHeight="1" x14ac:dyDescent="0.15">
      <c r="A10" s="129" t="s">
        <v>15</v>
      </c>
      <c r="B10" s="130"/>
      <c r="C10" s="39">
        <f>経費区分別明細!D27</f>
        <v>0</v>
      </c>
      <c r="D10" s="39">
        <f>経費区分別明細!E27</f>
        <v>0</v>
      </c>
      <c r="E10" s="39">
        <f>MIN(ROUNDDOWN(D10*2/3,-3),60000)</f>
        <v>0</v>
      </c>
    </row>
    <row r="11" spans="1:11" ht="39.75" customHeight="1" x14ac:dyDescent="0.15">
      <c r="A11" s="123" t="s">
        <v>48</v>
      </c>
      <c r="B11" s="4" t="s">
        <v>67</v>
      </c>
      <c r="C11" s="39">
        <f>経費区分別明細!D32</f>
        <v>0</v>
      </c>
      <c r="D11" s="39">
        <f>経費区分別明細!E32</f>
        <v>0</v>
      </c>
      <c r="E11" s="68">
        <f>ROUNDDOWN(MIN(INT(経費区分別明細!B32*2/3)*経費区分別明細!C32,経費区分別明細!C32*150000),-3)</f>
        <v>0</v>
      </c>
      <c r="G11" s="120" t="s">
        <v>35</v>
      </c>
      <c r="H11" s="120"/>
      <c r="I11" s="120"/>
      <c r="J11" s="120"/>
      <c r="K11" s="120"/>
    </row>
    <row r="12" spans="1:11" ht="39.75" customHeight="1" x14ac:dyDescent="0.15">
      <c r="A12" s="124"/>
      <c r="B12" s="4" t="s">
        <v>68</v>
      </c>
      <c r="C12" s="39">
        <f>経費区分別明細!D33</f>
        <v>0</v>
      </c>
      <c r="D12" s="39">
        <f>経費区分別明細!E33</f>
        <v>0</v>
      </c>
      <c r="E12" s="39">
        <f>ROUNDDOWN(MIN(INT(経費区分別明細!B33*2/3)*経費区分別明細!C33,経費区分別明細!C33*120000),-3)</f>
        <v>0</v>
      </c>
    </row>
    <row r="13" spans="1:11" ht="39.75" customHeight="1" x14ac:dyDescent="0.15">
      <c r="A13" s="125"/>
      <c r="B13" s="9" t="s">
        <v>2</v>
      </c>
      <c r="C13" s="39">
        <f>C11+C12</f>
        <v>0</v>
      </c>
      <c r="D13" s="39">
        <f>D11+D12</f>
        <v>0</v>
      </c>
      <c r="E13" s="39">
        <f>(E11+E12)</f>
        <v>0</v>
      </c>
    </row>
    <row r="14" spans="1:11" ht="33.75" customHeight="1" x14ac:dyDescent="0.15">
      <c r="A14" s="122" t="s">
        <v>28</v>
      </c>
      <c r="B14" s="122"/>
      <c r="C14" s="39">
        <f>C9+C10+C13</f>
        <v>0</v>
      </c>
      <c r="D14" s="39">
        <f>D9+D10+D13</f>
        <v>0</v>
      </c>
      <c r="E14" s="39">
        <f>E9+E10+E13</f>
        <v>0</v>
      </c>
    </row>
    <row r="15" spans="1:11" s="8" customFormat="1" ht="15" customHeight="1" x14ac:dyDescent="0.15">
      <c r="A15" s="6"/>
      <c r="B15" s="6"/>
      <c r="C15" s="7"/>
      <c r="D15" s="7"/>
      <c r="E15" s="7"/>
    </row>
    <row r="16" spans="1:11" s="12" customFormat="1" ht="20.25" customHeight="1" x14ac:dyDescent="0.15">
      <c r="A16" s="1" t="s">
        <v>45</v>
      </c>
      <c r="E16" s="14" t="s">
        <v>44</v>
      </c>
    </row>
    <row r="17" spans="1:5" ht="27" x14ac:dyDescent="0.15">
      <c r="A17" s="122" t="s">
        <v>3</v>
      </c>
      <c r="B17" s="122"/>
      <c r="C17" s="36" t="s">
        <v>4</v>
      </c>
      <c r="D17" s="36" t="s">
        <v>55</v>
      </c>
      <c r="E17" s="36" t="s">
        <v>17</v>
      </c>
    </row>
    <row r="18" spans="1:5" ht="33" customHeight="1" x14ac:dyDescent="0.15">
      <c r="A18" s="122" t="s">
        <v>5</v>
      </c>
      <c r="B18" s="122"/>
      <c r="C18" s="138"/>
      <c r="D18" s="139"/>
      <c r="E18" s="140"/>
    </row>
    <row r="19" spans="1:5" ht="33" customHeight="1" x14ac:dyDescent="0.15">
      <c r="A19" s="122" t="s">
        <v>6</v>
      </c>
      <c r="B19" s="122"/>
      <c r="C19" s="138"/>
      <c r="D19" s="141"/>
      <c r="E19" s="141"/>
    </row>
    <row r="20" spans="1:5" ht="33" customHeight="1" x14ac:dyDescent="0.15">
      <c r="A20" s="122" t="s">
        <v>7</v>
      </c>
      <c r="B20" s="122"/>
      <c r="C20" s="138"/>
      <c r="D20" s="141"/>
      <c r="E20" s="141"/>
    </row>
    <row r="21" spans="1:5" ht="33" customHeight="1" x14ac:dyDescent="0.15">
      <c r="A21" s="122" t="s">
        <v>8</v>
      </c>
      <c r="B21" s="122"/>
      <c r="C21" s="142"/>
      <c r="D21" s="143"/>
      <c r="E21" s="143"/>
    </row>
    <row r="22" spans="1:5" ht="28.5" customHeight="1" x14ac:dyDescent="0.15">
      <c r="A22" s="122" t="s">
        <v>28</v>
      </c>
      <c r="B22" s="122"/>
      <c r="C22" s="142">
        <f>SUM(C18:C21)</f>
        <v>0</v>
      </c>
      <c r="D22" s="144"/>
      <c r="E22" s="144"/>
    </row>
    <row r="24" spans="1:5" s="2" customFormat="1" ht="18" customHeight="1" x14ac:dyDescent="0.15">
      <c r="B24" s="11" t="s">
        <v>63</v>
      </c>
      <c r="C24" s="11"/>
      <c r="D24" s="11"/>
      <c r="E24" s="11"/>
    </row>
    <row r="25" spans="1:5" s="2" customFormat="1" ht="18" customHeight="1" x14ac:dyDescent="0.15">
      <c r="B25" s="11" t="s">
        <v>69</v>
      </c>
      <c r="C25" s="11"/>
      <c r="D25" s="11"/>
      <c r="E25" s="11"/>
    </row>
    <row r="26" spans="1:5" s="2" customFormat="1" ht="36" customHeight="1" x14ac:dyDescent="0.15">
      <c r="B26" s="121" t="s">
        <v>71</v>
      </c>
      <c r="C26" s="121"/>
      <c r="D26" s="121"/>
      <c r="E26" s="121"/>
    </row>
  </sheetData>
  <sheetProtection sheet="1" objects="1" scenarios="1"/>
  <mergeCells count="15">
    <mergeCell ref="A3:E3"/>
    <mergeCell ref="A5:B5"/>
    <mergeCell ref="A6:A9"/>
    <mergeCell ref="E6:E8"/>
    <mergeCell ref="A10:B10"/>
    <mergeCell ref="G11:K11"/>
    <mergeCell ref="B26:E26"/>
    <mergeCell ref="A18:B18"/>
    <mergeCell ref="A19:B19"/>
    <mergeCell ref="A20:B20"/>
    <mergeCell ref="A21:B21"/>
    <mergeCell ref="A22:B22"/>
    <mergeCell ref="A14:B14"/>
    <mergeCell ref="A17:B17"/>
    <mergeCell ref="A11:A13"/>
  </mergeCells>
  <phoneticPr fontId="1"/>
  <pageMargins left="0.70866141732283472" right="0.70866141732283472" top="0" bottom="0.55118110236220474" header="0.11811023622047245" footer="0.51181102362204722"/>
  <pageSetup paperSize="9" scale="96" firstPageNumber="3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34"/>
  <sheetViews>
    <sheetView showWhiteSpace="0" zoomScale="90" zoomScaleNormal="90" zoomScaleSheetLayoutView="100" workbookViewId="0">
      <selection activeCell="D13" sqref="D13"/>
    </sheetView>
  </sheetViews>
  <sheetFormatPr defaultRowHeight="13.5" x14ac:dyDescent="0.15"/>
  <cols>
    <col min="1" max="1" width="25.625" style="2" customWidth="1"/>
    <col min="2" max="2" width="14.5" style="2" customWidth="1"/>
    <col min="3" max="3" width="9.5" style="2" customWidth="1"/>
    <col min="4" max="4" width="22" style="46" customWidth="1"/>
    <col min="5" max="5" width="25" style="46" customWidth="1"/>
    <col min="6" max="6" width="2" style="2" customWidth="1"/>
    <col min="7" max="7" width="6.125" style="2" customWidth="1"/>
    <col min="8" max="16384" width="9" style="2"/>
  </cols>
  <sheetData>
    <row r="2" spans="1:5" ht="17.25" customHeight="1" x14ac:dyDescent="0.15">
      <c r="A2" s="1" t="s">
        <v>9</v>
      </c>
    </row>
    <row r="3" spans="1:5" ht="17.25" customHeight="1" x14ac:dyDescent="0.15">
      <c r="A3" s="1" t="s">
        <v>10</v>
      </c>
    </row>
    <row r="4" spans="1:5" ht="17.25" customHeight="1" x14ac:dyDescent="0.15">
      <c r="A4" s="1" t="s">
        <v>41</v>
      </c>
    </row>
    <row r="5" spans="1:5" ht="31.5" customHeight="1" x14ac:dyDescent="0.15">
      <c r="A5" s="38" t="s">
        <v>11</v>
      </c>
      <c r="B5" s="38" t="s">
        <v>12</v>
      </c>
      <c r="C5" s="38" t="s">
        <v>13</v>
      </c>
      <c r="D5" s="38" t="s">
        <v>56</v>
      </c>
      <c r="E5" s="38" t="s">
        <v>57</v>
      </c>
    </row>
    <row r="6" spans="1:5" ht="26.25" customHeight="1" x14ac:dyDescent="0.15">
      <c r="A6" s="64"/>
      <c r="B6" s="65"/>
      <c r="C6" s="64"/>
      <c r="D6" s="63"/>
      <c r="E6" s="63">
        <f>B6*C6</f>
        <v>0</v>
      </c>
    </row>
    <row r="7" spans="1:5" ht="26.25" customHeight="1" x14ac:dyDescent="0.15">
      <c r="A7" s="64"/>
      <c r="B7" s="65"/>
      <c r="C7" s="64"/>
      <c r="D7" s="63"/>
      <c r="E7" s="63">
        <f>B7*C7</f>
        <v>0</v>
      </c>
    </row>
    <row r="8" spans="1:5" ht="26.25" customHeight="1" x14ac:dyDescent="0.15">
      <c r="A8" s="131" t="s">
        <v>14</v>
      </c>
      <c r="B8" s="132"/>
      <c r="C8" s="133"/>
      <c r="D8" s="39">
        <f>SUM(D6:D7)</f>
        <v>0</v>
      </c>
      <c r="E8" s="39">
        <f>SUM(E6:E7)</f>
        <v>0</v>
      </c>
    </row>
    <row r="9" spans="1:5" ht="21.75" customHeight="1" x14ac:dyDescent="0.15">
      <c r="A9" s="37"/>
    </row>
    <row r="10" spans="1:5" s="11" customFormat="1" ht="15.75" customHeight="1" x14ac:dyDescent="0.15">
      <c r="A10" s="1" t="s">
        <v>58</v>
      </c>
      <c r="D10" s="5"/>
      <c r="E10" s="5"/>
    </row>
    <row r="11" spans="1:5" ht="30.75" customHeight="1" x14ac:dyDescent="0.15">
      <c r="A11" s="38" t="s">
        <v>11</v>
      </c>
      <c r="B11" s="38" t="s">
        <v>12</v>
      </c>
      <c r="C11" s="38" t="s">
        <v>13</v>
      </c>
      <c r="D11" s="38" t="s">
        <v>56</v>
      </c>
      <c r="E11" s="38" t="s">
        <v>57</v>
      </c>
    </row>
    <row r="12" spans="1:5" ht="26.25" customHeight="1" x14ac:dyDescent="0.15">
      <c r="A12" s="65"/>
      <c r="B12" s="66"/>
      <c r="C12" s="65"/>
      <c r="D12" s="63"/>
      <c r="E12" s="63">
        <f t="shared" ref="E12:E14" si="0">B12*C12</f>
        <v>0</v>
      </c>
    </row>
    <row r="13" spans="1:5" ht="26.25" customHeight="1" x14ac:dyDescent="0.15">
      <c r="A13" s="65"/>
      <c r="B13" s="66"/>
      <c r="C13" s="65"/>
      <c r="D13" s="63"/>
      <c r="E13" s="63">
        <f t="shared" si="0"/>
        <v>0</v>
      </c>
    </row>
    <row r="14" spans="1:5" ht="26.25" customHeight="1" x14ac:dyDescent="0.15">
      <c r="A14" s="65"/>
      <c r="B14" s="66"/>
      <c r="C14" s="65"/>
      <c r="D14" s="63"/>
      <c r="E14" s="63">
        <f>B14*C14</f>
        <v>0</v>
      </c>
    </row>
    <row r="15" spans="1:5" ht="26.25" customHeight="1" x14ac:dyDescent="0.15">
      <c r="A15" s="134" t="s">
        <v>14</v>
      </c>
      <c r="B15" s="135"/>
      <c r="C15" s="136"/>
      <c r="D15" s="39">
        <f>SUM(D12:D14)</f>
        <v>0</v>
      </c>
      <c r="E15" s="39">
        <f>SUM(E12:E14)</f>
        <v>0</v>
      </c>
    </row>
    <row r="16" spans="1:5" ht="22.5" customHeight="1" x14ac:dyDescent="0.15">
      <c r="A16" s="37"/>
    </row>
    <row r="17" spans="1:5" s="11" customFormat="1" ht="15.75" customHeight="1" x14ac:dyDescent="0.15">
      <c r="A17" s="1" t="s">
        <v>59</v>
      </c>
      <c r="D17" s="5"/>
      <c r="E17" s="5"/>
    </row>
    <row r="18" spans="1:5" ht="34.5" customHeight="1" x14ac:dyDescent="0.15">
      <c r="A18" s="38" t="s">
        <v>11</v>
      </c>
      <c r="B18" s="38" t="s">
        <v>12</v>
      </c>
      <c r="C18" s="38" t="s">
        <v>13</v>
      </c>
      <c r="D18" s="38" t="s">
        <v>56</v>
      </c>
      <c r="E18" s="38" t="s">
        <v>57</v>
      </c>
    </row>
    <row r="19" spans="1:5" ht="26.25" customHeight="1" x14ac:dyDescent="0.15">
      <c r="A19" s="65"/>
      <c r="B19" s="65"/>
      <c r="C19" s="65"/>
      <c r="D19" s="63"/>
      <c r="E19" s="63">
        <f t="shared" ref="E19:E20" si="1">B19*C19</f>
        <v>0</v>
      </c>
    </row>
    <row r="20" spans="1:5" ht="26.25" customHeight="1" x14ac:dyDescent="0.15">
      <c r="A20" s="65"/>
      <c r="B20" s="65"/>
      <c r="C20" s="65"/>
      <c r="D20" s="63"/>
      <c r="E20" s="63">
        <f t="shared" si="1"/>
        <v>0</v>
      </c>
    </row>
    <row r="21" spans="1:5" ht="26.25" customHeight="1" x14ac:dyDescent="0.15">
      <c r="A21" s="134" t="s">
        <v>14</v>
      </c>
      <c r="B21" s="135"/>
      <c r="C21" s="136"/>
      <c r="D21" s="39">
        <f>SUM(D19:D20)</f>
        <v>0</v>
      </c>
      <c r="E21" s="39">
        <f>SUM(E19:E20)</f>
        <v>0</v>
      </c>
    </row>
    <row r="22" spans="1:5" ht="18.75" customHeight="1" x14ac:dyDescent="0.15">
      <c r="A22" s="37"/>
    </row>
    <row r="23" spans="1:5" s="11" customFormat="1" ht="15.75" customHeight="1" x14ac:dyDescent="0.15">
      <c r="A23" s="1" t="s">
        <v>42</v>
      </c>
      <c r="D23" s="5"/>
      <c r="E23" s="5"/>
    </row>
    <row r="24" spans="1:5" ht="36.75" customHeight="1" x14ac:dyDescent="0.15">
      <c r="A24" s="38" t="s">
        <v>11</v>
      </c>
      <c r="B24" s="38" t="s">
        <v>12</v>
      </c>
      <c r="C24" s="38" t="s">
        <v>13</v>
      </c>
      <c r="D24" s="38" t="s">
        <v>56</v>
      </c>
      <c r="E24" s="38" t="s">
        <v>60</v>
      </c>
    </row>
    <row r="25" spans="1:5" ht="26.25" customHeight="1" x14ac:dyDescent="0.15">
      <c r="A25" s="65"/>
      <c r="B25" s="65"/>
      <c r="C25" s="65"/>
      <c r="D25" s="63"/>
      <c r="E25" s="63">
        <f t="shared" ref="E25:E26" si="2">B25*C25</f>
        <v>0</v>
      </c>
    </row>
    <row r="26" spans="1:5" ht="26.25" customHeight="1" x14ac:dyDescent="0.15">
      <c r="A26" s="65"/>
      <c r="B26" s="65"/>
      <c r="C26" s="65"/>
      <c r="D26" s="63"/>
      <c r="E26" s="63">
        <f t="shared" si="2"/>
        <v>0</v>
      </c>
    </row>
    <row r="27" spans="1:5" ht="26.25" customHeight="1" x14ac:dyDescent="0.15">
      <c r="A27" s="134" t="s">
        <v>14</v>
      </c>
      <c r="B27" s="135"/>
      <c r="C27" s="136"/>
      <c r="D27" s="39">
        <f>SUM(D25:D26)</f>
        <v>0</v>
      </c>
      <c r="E27" s="39">
        <f>SUM(E25:E26)</f>
        <v>0</v>
      </c>
    </row>
    <row r="28" spans="1:5" ht="18.75" x14ac:dyDescent="0.2">
      <c r="A28" s="40" t="s">
        <v>61</v>
      </c>
      <c r="B28" s="41"/>
      <c r="C28" s="41"/>
      <c r="D28" s="44"/>
      <c r="E28" s="44"/>
    </row>
    <row r="29" spans="1:5" ht="14.25" customHeight="1" x14ac:dyDescent="0.15">
      <c r="A29" s="41"/>
      <c r="B29" s="41"/>
      <c r="C29" s="41"/>
      <c r="D29" s="44"/>
      <c r="E29" s="44"/>
    </row>
    <row r="30" spans="1:5" s="11" customFormat="1" ht="15.75" customHeight="1" x14ac:dyDescent="0.15">
      <c r="A30" s="42" t="s">
        <v>49</v>
      </c>
      <c r="B30" s="42"/>
      <c r="C30" s="42"/>
      <c r="D30" s="45"/>
      <c r="E30" s="45"/>
    </row>
    <row r="31" spans="1:5" ht="36.75" customHeight="1" x14ac:dyDescent="0.15">
      <c r="A31" s="43" t="s">
        <v>11</v>
      </c>
      <c r="B31" s="43" t="s">
        <v>66</v>
      </c>
      <c r="C31" s="43" t="s">
        <v>32</v>
      </c>
      <c r="D31" s="43" t="s">
        <v>56</v>
      </c>
      <c r="E31" s="43" t="s">
        <v>60</v>
      </c>
    </row>
    <row r="32" spans="1:5" ht="34.5" customHeight="1" x14ac:dyDescent="0.15">
      <c r="A32" s="43" t="s">
        <v>33</v>
      </c>
      <c r="B32" s="67"/>
      <c r="C32" s="67"/>
      <c r="D32" s="63"/>
      <c r="E32" s="63">
        <f t="shared" ref="E32:E33" si="3">B32*C32</f>
        <v>0</v>
      </c>
    </row>
    <row r="33" spans="1:5" ht="34.5" customHeight="1" x14ac:dyDescent="0.15">
      <c r="A33" s="43" t="s">
        <v>34</v>
      </c>
      <c r="B33" s="67"/>
      <c r="C33" s="67"/>
      <c r="D33" s="63"/>
      <c r="E33" s="63">
        <f t="shared" si="3"/>
        <v>0</v>
      </c>
    </row>
    <row r="34" spans="1:5" ht="26.25" customHeight="1" x14ac:dyDescent="0.15">
      <c r="A34" s="134" t="s">
        <v>16</v>
      </c>
      <c r="B34" s="135"/>
      <c r="C34" s="136"/>
      <c r="D34" s="137">
        <f>SUM(D32:D33)</f>
        <v>0</v>
      </c>
      <c r="E34" s="137">
        <f>SUM(E32:E33)</f>
        <v>0</v>
      </c>
    </row>
  </sheetData>
  <mergeCells count="5">
    <mergeCell ref="A8:C8"/>
    <mergeCell ref="A15:C15"/>
    <mergeCell ref="A27:C27"/>
    <mergeCell ref="A21:C21"/>
    <mergeCell ref="A34:C34"/>
  </mergeCells>
  <phoneticPr fontId="1"/>
  <pageMargins left="0.70866141732283472" right="0.31496062992125984" top="0.55118110236220474" bottom="0.55118110236220474" header="0.31496062992125984" footer="0.51181102362204722"/>
  <pageSetup paperSize="9" scale="95" firstPageNumber="3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11．資金調達計画</vt:lpstr>
      <vt:lpstr>12．資金計画書</vt:lpstr>
      <vt:lpstr>経費区分別明細</vt:lpstr>
      <vt:lpstr>'11．資金調達計画'!Print_Area</vt:lpstr>
      <vt:lpstr>'12．資金計画書'!Print_Area</vt:lpstr>
      <vt:lpstr>経費区分別明細!Print_Area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2018-05-24T07:27:00Z</dcterms:modified>
</cp:coreProperties>
</file>