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kkdfs01\公社文書\100_企画管理部\060_設備支援課\42 中小企業における危機管理対策促進事業（H31年度）\募集要項（案）\申請書案\LED\"/>
    </mc:Choice>
  </mc:AlternateContent>
  <bookViews>
    <workbookView xWindow="0" yWindow="0" windowWidth="19200" windowHeight="10530"/>
  </bookViews>
  <sheets>
    <sheet name="表紙" sheetId="1" r:id="rId1"/>
    <sheet name="概要" sheetId="16" r:id="rId2"/>
    <sheet name="概要２" sheetId="17" r:id="rId3"/>
    <sheet name="事業計画1" sheetId="18" r:id="rId4"/>
    <sheet name="事業計画2" sheetId="13" r:id="rId5"/>
    <sheet name="資金計画" sheetId="19" r:id="rId6"/>
    <sheet name="設備概要１" sheetId="9" r:id="rId7"/>
    <sheet name="設備概要２" sheetId="11" r:id="rId8"/>
    <sheet name="節電計算1" sheetId="15" r:id="rId9"/>
    <sheet name="節電計算2" sheetId="14" r:id="rId10"/>
  </sheets>
  <definedNames>
    <definedName name="_xlnm.Print_Area" localSheetId="1">概要!$A$1:$AH$57</definedName>
    <definedName name="_xlnm.Print_Area" localSheetId="2">概要２!$A$1:$AH$54</definedName>
    <definedName name="_xlnm.Print_Area" localSheetId="5">資金計画!$A$1:$AG$48</definedName>
    <definedName name="_xlnm.Print_Area" localSheetId="3">事業計画1!$A$1:$AK$57</definedName>
    <definedName name="_xlnm.Print_Area" localSheetId="4">事業計画2!$A$1:$AK$53</definedName>
    <definedName name="_xlnm.Print_Area" localSheetId="6">設備概要１!$A$1:$AL$59</definedName>
    <definedName name="_xlnm.Print_Area" localSheetId="7">設備概要２!$A$1:$AL$56</definedName>
    <definedName name="_xlnm.Print_Area" localSheetId="8">節電計算1!$A$1:$F$41</definedName>
    <definedName name="_xlnm.Print_Area" localSheetId="9">節電計算2!$A$1:$F$49</definedName>
    <definedName name="_xlnm.Print_Area" localSheetId="0">表紙!$A$1:$AG$42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4" l="1"/>
  <c r="F8" i="14"/>
  <c r="E9" i="14"/>
  <c r="F9" i="14"/>
  <c r="E10" i="14"/>
  <c r="F10" i="14"/>
  <c r="E11" i="14"/>
  <c r="F11" i="14"/>
  <c r="E12" i="14"/>
  <c r="F12" i="14"/>
  <c r="E13" i="14"/>
  <c r="F13" i="14"/>
  <c r="E14" i="14"/>
  <c r="F14" i="14"/>
  <c r="E15" i="14"/>
  <c r="F15" i="14"/>
  <c r="E16" i="14"/>
  <c r="F16" i="14"/>
  <c r="E17" i="14"/>
  <c r="F17" i="14"/>
  <c r="E18" i="14"/>
  <c r="F18" i="14"/>
  <c r="E19" i="14"/>
  <c r="F19" i="14"/>
  <c r="E20" i="14"/>
  <c r="F20" i="14"/>
  <c r="E21" i="14"/>
  <c r="F21" i="14"/>
  <c r="E22" i="14"/>
  <c r="F22" i="14"/>
  <c r="E23" i="14"/>
  <c r="F23" i="14"/>
  <c r="E24" i="14"/>
  <c r="F24" i="14"/>
  <c r="E25" i="14"/>
  <c r="F25" i="14"/>
  <c r="E26" i="14"/>
  <c r="F26" i="14"/>
  <c r="E27" i="14"/>
  <c r="F27" i="14"/>
  <c r="E28" i="14"/>
  <c r="F28" i="14"/>
  <c r="E29" i="14"/>
  <c r="F29" i="14"/>
  <c r="E30" i="14"/>
  <c r="F30" i="14"/>
  <c r="E31" i="14"/>
  <c r="F31" i="14"/>
  <c r="E32" i="14"/>
  <c r="F32" i="14"/>
  <c r="E33" i="14"/>
  <c r="F33" i="14"/>
  <c r="E34" i="14"/>
  <c r="F34" i="14"/>
  <c r="E6" i="14"/>
  <c r="F6" i="14"/>
  <c r="E7" i="14"/>
  <c r="F7" i="14"/>
  <c r="E5" i="14"/>
  <c r="E35" i="14" s="1"/>
  <c r="E11" i="15"/>
  <c r="F11" i="15"/>
  <c r="E12" i="15"/>
  <c r="F12" i="15"/>
  <c r="E13" i="15"/>
  <c r="F13" i="15"/>
  <c r="E14" i="15"/>
  <c r="F14" i="15"/>
  <c r="E15" i="15"/>
  <c r="F15" i="15"/>
  <c r="E16" i="15"/>
  <c r="F16" i="15"/>
  <c r="E17" i="15"/>
  <c r="F17" i="15"/>
  <c r="E18" i="15"/>
  <c r="F18"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10" i="15"/>
  <c r="E40" i="15" s="1"/>
  <c r="F5" i="14" l="1"/>
  <c r="F35" i="14" s="1"/>
  <c r="C39" i="14"/>
  <c r="C38" i="14"/>
  <c r="J5" i="13" s="1"/>
  <c r="F40" i="15"/>
  <c r="C40" i="14" s="1"/>
  <c r="T5" i="13" s="1"/>
  <c r="F10" i="15"/>
  <c r="AB10" i="11" l="1"/>
  <c r="AB12" i="11"/>
  <c r="AB14" i="11"/>
  <c r="AB16" i="11"/>
  <c r="AB18" i="11"/>
  <c r="AB20" i="11"/>
  <c r="AB22" i="11"/>
  <c r="AB24" i="11"/>
  <c r="AB26" i="11"/>
  <c r="AB28" i="11"/>
  <c r="AB30" i="11"/>
  <c r="AB32" i="11"/>
  <c r="AB34" i="11"/>
  <c r="AB36" i="11"/>
  <c r="AB38" i="11"/>
  <c r="AB40" i="11"/>
  <c r="AB42" i="11"/>
  <c r="AB44" i="11"/>
  <c r="AB46" i="11"/>
  <c r="AB8" i="11"/>
  <c r="AB48" i="11" s="1"/>
  <c r="AB10" i="9"/>
  <c r="AB12" i="9"/>
  <c r="AB14" i="9"/>
  <c r="AB16" i="9"/>
  <c r="AB18" i="9"/>
  <c r="AB20" i="9"/>
  <c r="AB22" i="9"/>
  <c r="AB24" i="9"/>
  <c r="AB26" i="9"/>
  <c r="AB28" i="9"/>
  <c r="AB30" i="9"/>
  <c r="AB32" i="9"/>
  <c r="AB34" i="9"/>
  <c r="AB36" i="9"/>
  <c r="AB38" i="9"/>
  <c r="AB40" i="9"/>
  <c r="AB42" i="9"/>
  <c r="AB44" i="9"/>
  <c r="AB46" i="9"/>
  <c r="AB48" i="9"/>
  <c r="AB50" i="9"/>
  <c r="AB8" i="9" l="1"/>
  <c r="AB52" i="9" s="1"/>
  <c r="K30" i="19"/>
  <c r="R11" i="19"/>
  <c r="K11" i="19" s="1"/>
  <c r="R9" i="19"/>
  <c r="K9" i="19"/>
  <c r="R15" i="19"/>
  <c r="Y15" i="19" s="1"/>
  <c r="K15" i="19" l="1"/>
  <c r="T11" i="13" l="1"/>
  <c r="J11" i="13"/>
  <c r="Q29" i="16"/>
  <c r="X31" i="1"/>
  <c r="E33" i="1"/>
  <c r="E31" i="1"/>
  <c r="O27" i="1"/>
  <c r="K27" i="1"/>
  <c r="E27" i="1"/>
  <c r="B24" i="1"/>
  <c r="X15" i="1"/>
  <c r="X14" i="1"/>
  <c r="U12" i="1"/>
  <c r="U9" i="1"/>
  <c r="V8" i="1"/>
</calcChain>
</file>

<file path=xl/sharedStrings.xml><?xml version="1.0" encoding="utf-8"?>
<sst xmlns="http://schemas.openxmlformats.org/spreadsheetml/2006/main" count="295" uniqueCount="188">
  <si>
    <t>西暦</t>
    <rPh sb="0" eb="2">
      <t>セイレキ</t>
    </rPh>
    <phoneticPr fontId="2"/>
  </si>
  <si>
    <t>様式第1号（第８条関係）</t>
    <rPh sb="0" eb="2">
      <t>ヨウシキ</t>
    </rPh>
    <rPh sb="2" eb="3">
      <t>ダイ</t>
    </rPh>
    <rPh sb="4" eb="5">
      <t>ゴウ</t>
    </rPh>
    <rPh sb="6" eb="7">
      <t>ダイ</t>
    </rPh>
    <rPh sb="8" eb="9">
      <t>ジョウ</t>
    </rPh>
    <rPh sb="9" eb="11">
      <t>カンケイ</t>
    </rPh>
    <phoneticPr fontId="2"/>
  </si>
  <si>
    <t>公社記入欄</t>
    <rPh sb="0" eb="2">
      <t>コウシャ</t>
    </rPh>
    <rPh sb="2" eb="4">
      <t>キニュウ</t>
    </rPh>
    <rPh sb="4" eb="5">
      <t>ラン</t>
    </rPh>
    <phoneticPr fontId="2"/>
  </si>
  <si>
    <t>受付番号</t>
    <rPh sb="0" eb="2">
      <t>ウケツケ</t>
    </rPh>
    <rPh sb="2" eb="4">
      <t>バンゴウ</t>
    </rPh>
    <phoneticPr fontId="2"/>
  </si>
  <si>
    <t>受付日</t>
    <rPh sb="0" eb="2">
      <t>ウケツケ</t>
    </rPh>
    <rPh sb="2" eb="3">
      <t>ビ</t>
    </rPh>
    <phoneticPr fontId="2"/>
  </si>
  <si>
    <t>受付者</t>
    <rPh sb="0" eb="2">
      <t>ウケツケ</t>
    </rPh>
    <rPh sb="2" eb="3">
      <t>シャ</t>
    </rPh>
    <phoneticPr fontId="2"/>
  </si>
  <si>
    <t>公益財団法人東京都中小企業振興公社</t>
    <rPh sb="0" eb="2">
      <t>コウエキ</t>
    </rPh>
    <rPh sb="2" eb="4">
      <t>ザイダン</t>
    </rPh>
    <rPh sb="4" eb="6">
      <t>ホウジン</t>
    </rPh>
    <rPh sb="6" eb="17">
      <t>トウキョウ</t>
    </rPh>
    <phoneticPr fontId="2"/>
  </si>
  <si>
    <t>理　　事　　長　　殿</t>
    <rPh sb="0" eb="1">
      <t>リ</t>
    </rPh>
    <rPh sb="3" eb="4">
      <t>コト</t>
    </rPh>
    <rPh sb="6" eb="7">
      <t>ナガ</t>
    </rPh>
    <rPh sb="9" eb="10">
      <t>トノ</t>
    </rPh>
    <phoneticPr fontId="2"/>
  </si>
  <si>
    <t>所在地</t>
    <rPh sb="0" eb="3">
      <t>ショザイチ</t>
    </rPh>
    <phoneticPr fontId="2"/>
  </si>
  <si>
    <t>〒</t>
    <phoneticPr fontId="2"/>
  </si>
  <si>
    <t>名称</t>
    <rPh sb="0" eb="2">
      <t>メイショウ</t>
    </rPh>
    <phoneticPr fontId="2"/>
  </si>
  <si>
    <t>代表者</t>
    <rPh sb="0" eb="3">
      <t>ダイヒョウシャ</t>
    </rPh>
    <phoneticPr fontId="2"/>
  </si>
  <si>
    <t>（役職）</t>
    <rPh sb="1" eb="3">
      <t>ヤクショク</t>
    </rPh>
    <phoneticPr fontId="2"/>
  </si>
  <si>
    <t>（氏名）</t>
    <rPh sb="1" eb="3">
      <t>シメイ</t>
    </rPh>
    <phoneticPr fontId="2"/>
  </si>
  <si>
    <t>標記助成金に係る事業を下記のとおり行いますので、助成金の交付を申請します。</t>
    <phoneticPr fontId="2"/>
  </si>
  <si>
    <t>記</t>
    <rPh sb="0" eb="1">
      <t>シル</t>
    </rPh>
    <phoneticPr fontId="2"/>
  </si>
  <si>
    <t>助成金交付申請額</t>
    <rPh sb="0" eb="3">
      <t>ジョセイキン</t>
    </rPh>
    <rPh sb="3" eb="5">
      <t>コウフ</t>
    </rPh>
    <rPh sb="5" eb="7">
      <t>シンセイ</t>
    </rPh>
    <rPh sb="7" eb="8">
      <t>ガク</t>
    </rPh>
    <phoneticPr fontId="2"/>
  </si>
  <si>
    <t>円</t>
    <rPh sb="0" eb="1">
      <t>エン</t>
    </rPh>
    <phoneticPr fontId="2"/>
  </si>
  <si>
    <t>事業終了予定日</t>
    <rPh sb="0" eb="2">
      <t>ジギョウ</t>
    </rPh>
    <rPh sb="2" eb="4">
      <t>シュウリョウ</t>
    </rPh>
    <rPh sb="4" eb="7">
      <t>ヨテイビ</t>
    </rPh>
    <phoneticPr fontId="2"/>
  </si>
  <si>
    <t>年</t>
    <rPh sb="0" eb="1">
      <t>ネン</t>
    </rPh>
    <phoneticPr fontId="2"/>
  </si>
  <si>
    <t>月</t>
    <rPh sb="0" eb="1">
      <t>ツキ</t>
    </rPh>
    <phoneticPr fontId="2"/>
  </si>
  <si>
    <t>日</t>
    <rPh sb="0" eb="1">
      <t>ニチ</t>
    </rPh>
    <phoneticPr fontId="2"/>
  </si>
  <si>
    <t>実印</t>
    <rPh sb="0" eb="1">
      <t>ジツ</t>
    </rPh>
    <rPh sb="1" eb="2">
      <t>イン</t>
    </rPh>
    <phoneticPr fontId="2"/>
  </si>
  <si>
    <t>申請者の概要</t>
    <rPh sb="0" eb="3">
      <t>シンセイシャ</t>
    </rPh>
    <rPh sb="4" eb="6">
      <t>ガイヨウ</t>
    </rPh>
    <phoneticPr fontId="2"/>
  </si>
  <si>
    <t>主要事業</t>
    <rPh sb="0" eb="2">
      <t>シュヨウ</t>
    </rPh>
    <rPh sb="2" eb="4">
      <t>ジギョウ</t>
    </rPh>
    <phoneticPr fontId="2"/>
  </si>
  <si>
    <t>資本金</t>
    <rPh sb="0" eb="3">
      <t>シホンキン</t>
    </rPh>
    <phoneticPr fontId="2"/>
  </si>
  <si>
    <t>本店所在地</t>
    <rPh sb="0" eb="2">
      <t>ホンテン</t>
    </rPh>
    <rPh sb="2" eb="5">
      <t>ショザイチ</t>
    </rPh>
    <phoneticPr fontId="2"/>
  </si>
  <si>
    <t>氏名</t>
    <rPh sb="0" eb="2">
      <t>シメイ</t>
    </rPh>
    <phoneticPr fontId="2"/>
  </si>
  <si>
    <t>生年月日</t>
    <rPh sb="0" eb="2">
      <t>セイネン</t>
    </rPh>
    <rPh sb="2" eb="4">
      <t>ガッピ</t>
    </rPh>
    <phoneticPr fontId="2"/>
  </si>
  <si>
    <t>万円</t>
    <rPh sb="0" eb="2">
      <t>マンエン</t>
    </rPh>
    <phoneticPr fontId="2"/>
  </si>
  <si>
    <t>従業員数</t>
    <rPh sb="0" eb="3">
      <t>ジュウギョウイン</t>
    </rPh>
    <rPh sb="3" eb="4">
      <t>スウ</t>
    </rPh>
    <phoneticPr fontId="2"/>
  </si>
  <si>
    <t>名</t>
    <rPh sb="0" eb="1">
      <t>メイ</t>
    </rPh>
    <phoneticPr fontId="2"/>
  </si>
  <si>
    <t>その他</t>
    <rPh sb="2" eb="3">
      <t>タ</t>
    </rPh>
    <phoneticPr fontId="2"/>
  </si>
  <si>
    <t>会社の事業概要</t>
    <rPh sb="0" eb="2">
      <t>カイシャ</t>
    </rPh>
    <rPh sb="3" eb="5">
      <t>ジギョウ</t>
    </rPh>
    <rPh sb="5" eb="7">
      <t>ガイヨウ</t>
    </rPh>
    <phoneticPr fontId="2"/>
  </si>
  <si>
    <t>〒</t>
    <phoneticPr fontId="2"/>
  </si>
  <si>
    <t>役職名</t>
    <rPh sb="0" eb="2">
      <t>ヤクショク</t>
    </rPh>
    <rPh sb="2" eb="3">
      <t>メイ</t>
    </rPh>
    <phoneticPr fontId="2"/>
  </si>
  <si>
    <t>助成事業計画</t>
    <rPh sb="0" eb="2">
      <t>ジョセイ</t>
    </rPh>
    <rPh sb="2" eb="4">
      <t>ジギョウ</t>
    </rPh>
    <rPh sb="4" eb="6">
      <t>ケイカク</t>
    </rPh>
    <phoneticPr fontId="2"/>
  </si>
  <si>
    <t>（1）事業を実施する場所（設置場所）</t>
    <rPh sb="3" eb="5">
      <t>ジギョウ</t>
    </rPh>
    <rPh sb="6" eb="8">
      <t>ジッシ</t>
    </rPh>
    <rPh sb="10" eb="12">
      <t>バショ</t>
    </rPh>
    <rPh sb="13" eb="15">
      <t>セッチ</t>
    </rPh>
    <rPh sb="15" eb="17">
      <t>バショ</t>
    </rPh>
    <phoneticPr fontId="2"/>
  </si>
  <si>
    <t>部署名</t>
    <rPh sb="0" eb="2">
      <t>ブショ</t>
    </rPh>
    <rPh sb="2" eb="3">
      <t>メイ</t>
    </rPh>
    <phoneticPr fontId="2"/>
  </si>
  <si>
    <t>役職・氏名</t>
    <rPh sb="0" eb="2">
      <t>ヤクショク</t>
    </rPh>
    <rPh sb="3" eb="5">
      <t>シメイ</t>
    </rPh>
    <phoneticPr fontId="2"/>
  </si>
  <si>
    <t>電話番号</t>
    <rPh sb="0" eb="2">
      <t>デンワ</t>
    </rPh>
    <rPh sb="2" eb="4">
      <t>バンゴウ</t>
    </rPh>
    <phoneticPr fontId="2"/>
  </si>
  <si>
    <t>経営内容</t>
    <rPh sb="0" eb="2">
      <t>ケイエイ</t>
    </rPh>
    <rPh sb="2" eb="4">
      <t>ナイヨウ</t>
    </rPh>
    <phoneticPr fontId="2"/>
  </si>
  <si>
    <t>（1）直近３期の決算等の推移</t>
    <rPh sb="3" eb="5">
      <t>チョッキン</t>
    </rPh>
    <rPh sb="6" eb="7">
      <t>キ</t>
    </rPh>
    <rPh sb="8" eb="10">
      <t>ケッサン</t>
    </rPh>
    <rPh sb="10" eb="11">
      <t>トウ</t>
    </rPh>
    <rPh sb="12" eb="14">
      <t>スイイ</t>
    </rPh>
    <phoneticPr fontId="2"/>
  </si>
  <si>
    <t>売上</t>
    <rPh sb="0" eb="2">
      <t>ウリアゲ</t>
    </rPh>
    <phoneticPr fontId="2"/>
  </si>
  <si>
    <t>経常利益</t>
    <rPh sb="0" eb="2">
      <t>ケイジョウ</t>
    </rPh>
    <rPh sb="2" eb="4">
      <t>リエキ</t>
    </rPh>
    <phoneticPr fontId="2"/>
  </si>
  <si>
    <t>長期借入金</t>
    <rPh sb="0" eb="2">
      <t>チョウキ</t>
    </rPh>
    <rPh sb="2" eb="4">
      <t>カリイレ</t>
    </rPh>
    <rPh sb="4" eb="5">
      <t>キン</t>
    </rPh>
    <phoneticPr fontId="2"/>
  </si>
  <si>
    <t>（単位：千円）</t>
    <rPh sb="1" eb="3">
      <t>タンイ</t>
    </rPh>
    <rPh sb="4" eb="6">
      <t>センエン</t>
    </rPh>
    <phoneticPr fontId="2"/>
  </si>
  <si>
    <t>直近期</t>
    <rPh sb="0" eb="2">
      <t>チョッキン</t>
    </rPh>
    <rPh sb="2" eb="3">
      <t>キ</t>
    </rPh>
    <phoneticPr fontId="2"/>
  </si>
  <si>
    <t>２期前</t>
    <rPh sb="1" eb="2">
      <t>キ</t>
    </rPh>
    <rPh sb="2" eb="3">
      <t>マエ</t>
    </rPh>
    <phoneticPr fontId="2"/>
  </si>
  <si>
    <t>３期前</t>
    <rPh sb="1" eb="2">
      <t>キ</t>
    </rPh>
    <rPh sb="2" eb="3">
      <t>マエ</t>
    </rPh>
    <phoneticPr fontId="2"/>
  </si>
  <si>
    <t>月期</t>
    <rPh sb="0" eb="1">
      <t>ガツ</t>
    </rPh>
    <rPh sb="1" eb="2">
      <t>キ</t>
    </rPh>
    <phoneticPr fontId="2"/>
  </si>
  <si>
    <t>（2）業績要因等</t>
    <rPh sb="3" eb="5">
      <t>ギョウセキ</t>
    </rPh>
    <rPh sb="5" eb="7">
      <t>ヨウイン</t>
    </rPh>
    <rPh sb="7" eb="8">
      <t>トウ</t>
    </rPh>
    <phoneticPr fontId="2"/>
  </si>
  <si>
    <t>資金計画</t>
    <rPh sb="0" eb="2">
      <t>シキン</t>
    </rPh>
    <rPh sb="2" eb="4">
      <t>ケイカク</t>
    </rPh>
    <phoneticPr fontId="2"/>
  </si>
  <si>
    <t>経費区分</t>
    <rPh sb="0" eb="2">
      <t>ケイヒ</t>
    </rPh>
    <rPh sb="2" eb="4">
      <t>クブン</t>
    </rPh>
    <phoneticPr fontId="2"/>
  </si>
  <si>
    <t>助成対象経費
（税抜）</t>
    <phoneticPr fontId="2"/>
  </si>
  <si>
    <t>助成金交付申請額
（千円未満端数切捨）</t>
    <rPh sb="0" eb="3">
      <t>ジョセイキン</t>
    </rPh>
    <rPh sb="3" eb="5">
      <t>コウフ</t>
    </rPh>
    <rPh sb="5" eb="7">
      <t>シンセイ</t>
    </rPh>
    <rPh sb="7" eb="8">
      <t>ガク</t>
    </rPh>
    <rPh sb="10" eb="11">
      <t>セン</t>
    </rPh>
    <rPh sb="11" eb="12">
      <t>エン</t>
    </rPh>
    <rPh sb="12" eb="14">
      <t>ミマン</t>
    </rPh>
    <rPh sb="14" eb="16">
      <t>ハスウ</t>
    </rPh>
    <rPh sb="16" eb="18">
      <t>キリス</t>
    </rPh>
    <phoneticPr fontId="2"/>
  </si>
  <si>
    <t>(1)</t>
    <phoneticPr fontId="2"/>
  </si>
  <si>
    <t>合計</t>
    <rPh sb="0" eb="2">
      <t>ゴウケイ</t>
    </rPh>
    <phoneticPr fontId="2"/>
  </si>
  <si>
    <t>資金調達金額</t>
    <rPh sb="0" eb="2">
      <t>シキン</t>
    </rPh>
    <rPh sb="2" eb="4">
      <t>チョウタツ</t>
    </rPh>
    <rPh sb="4" eb="6">
      <t>キンガク</t>
    </rPh>
    <phoneticPr fontId="2"/>
  </si>
  <si>
    <t>自己資金</t>
    <rPh sb="0" eb="1">
      <t>ジコ</t>
    </rPh>
    <rPh sb="1" eb="3">
      <t>シキン</t>
    </rPh>
    <phoneticPr fontId="2"/>
  </si>
  <si>
    <t>その他</t>
    <rPh sb="1" eb="2">
      <t>タ</t>
    </rPh>
    <phoneticPr fontId="2"/>
  </si>
  <si>
    <t>役員借入金</t>
    <rPh sb="0" eb="1">
      <t>ヤクイン</t>
    </rPh>
    <rPh sb="1" eb="3">
      <t>カリイレ</t>
    </rPh>
    <rPh sb="3" eb="4">
      <t>キン</t>
    </rPh>
    <phoneticPr fontId="2"/>
  </si>
  <si>
    <t>調達先
（名称等）</t>
    <rPh sb="0" eb="3">
      <t>チョウタツサキ</t>
    </rPh>
    <rPh sb="5" eb="7">
      <t>メイショウ</t>
    </rPh>
    <rPh sb="7" eb="8">
      <t>トウ</t>
    </rPh>
    <phoneticPr fontId="2"/>
  </si>
  <si>
    <t>備考
（進捗状況など）</t>
    <rPh sb="0" eb="2">
      <t>ビコウ</t>
    </rPh>
    <rPh sb="4" eb="6">
      <t>シンチョク</t>
    </rPh>
    <rPh sb="6" eb="8">
      <t>ジョウキョウ</t>
    </rPh>
    <phoneticPr fontId="2"/>
  </si>
  <si>
    <t>購入品明細</t>
    <rPh sb="0" eb="2">
      <t>コウニュウ</t>
    </rPh>
    <rPh sb="2" eb="3">
      <t>ヒン</t>
    </rPh>
    <rPh sb="3" eb="5">
      <t>メイサイ</t>
    </rPh>
    <phoneticPr fontId="2"/>
  </si>
  <si>
    <t>番号</t>
    <rPh sb="0" eb="2">
      <t>バンゴウ</t>
    </rPh>
    <phoneticPr fontId="2"/>
  </si>
  <si>
    <t>購入数</t>
    <rPh sb="0" eb="2">
      <t>コウニュウ</t>
    </rPh>
    <rPh sb="2" eb="3">
      <t>スウ</t>
    </rPh>
    <phoneticPr fontId="2"/>
  </si>
  <si>
    <t>単価
（税抜）</t>
    <rPh sb="0" eb="2">
      <t>タンカ</t>
    </rPh>
    <rPh sb="4" eb="6">
      <t>ゼイヌキ</t>
    </rPh>
    <phoneticPr fontId="2"/>
  </si>
  <si>
    <t>助成対象経費</t>
    <rPh sb="0" eb="2">
      <t>ジョセイ</t>
    </rPh>
    <rPh sb="2" eb="4">
      <t>タイショウ</t>
    </rPh>
    <rPh sb="4" eb="6">
      <t>ケイヒ</t>
    </rPh>
    <phoneticPr fontId="2"/>
  </si>
  <si>
    <t>備考</t>
    <rPh sb="0" eb="2">
      <t>ビコウ</t>
    </rPh>
    <phoneticPr fontId="2"/>
  </si>
  <si>
    <t>製造メーカー
（購入先）</t>
    <rPh sb="0" eb="2">
      <t>セイゾウ</t>
    </rPh>
    <rPh sb="8" eb="10">
      <t>コウニュウ</t>
    </rPh>
    <rPh sb="10" eb="11">
      <t>サキ</t>
    </rPh>
    <phoneticPr fontId="2"/>
  </si>
  <si>
    <t>備</t>
    <rPh sb="0" eb="1">
      <t>ビ</t>
    </rPh>
    <phoneticPr fontId="2"/>
  </si>
  <si>
    <t>工</t>
    <rPh sb="0" eb="1">
      <t>コウ</t>
    </rPh>
    <phoneticPr fontId="2"/>
  </si>
  <si>
    <t>設備設置による電力削減効果</t>
    <rPh sb="0" eb="2">
      <t>セツビ</t>
    </rPh>
    <rPh sb="2" eb="4">
      <t>セッチ</t>
    </rPh>
    <rPh sb="7" eb="9">
      <t>デンリョク</t>
    </rPh>
    <rPh sb="9" eb="11">
      <t>サクゲン</t>
    </rPh>
    <rPh sb="11" eb="13">
      <t>コウカ</t>
    </rPh>
    <phoneticPr fontId="2"/>
  </si>
  <si>
    <t>年間</t>
    <rPh sb="0" eb="2">
      <t>ネンカン</t>
    </rPh>
    <phoneticPr fontId="2"/>
  </si>
  <si>
    <t>Kwh削減</t>
    <rPh sb="3" eb="5">
      <t>サクゲン</t>
    </rPh>
    <phoneticPr fontId="2"/>
  </si>
  <si>
    <t>電気代</t>
    <rPh sb="0" eb="3">
      <t>デンキダイ</t>
    </rPh>
    <phoneticPr fontId="2"/>
  </si>
  <si>
    <t>円/年間削減</t>
    <rPh sb="0" eb="1">
      <t>エン</t>
    </rPh>
    <rPh sb="2" eb="4">
      <t>ネンカン</t>
    </rPh>
    <rPh sb="4" eb="6">
      <t>サクゲン</t>
    </rPh>
    <phoneticPr fontId="2"/>
  </si>
  <si>
    <t>内訳</t>
    <rPh sb="0" eb="2">
      <t>ウチワケ</t>
    </rPh>
    <phoneticPr fontId="2"/>
  </si>
  <si>
    <t>照明機器以外の
設置によるもの</t>
    <rPh sb="0" eb="2">
      <t>ショウメイ</t>
    </rPh>
    <rPh sb="2" eb="4">
      <t>キキ</t>
    </rPh>
    <rPh sb="4" eb="6">
      <t>イガイ</t>
    </rPh>
    <rPh sb="8" eb="10">
      <t>セッチ</t>
    </rPh>
    <phoneticPr fontId="2"/>
  </si>
  <si>
    <t>年間電力削減量</t>
    <rPh sb="0" eb="2">
      <t>ネンカン</t>
    </rPh>
    <rPh sb="2" eb="4">
      <t>デンリョク</t>
    </rPh>
    <rPh sb="4" eb="6">
      <t>サクゲン</t>
    </rPh>
    <rPh sb="6" eb="7">
      <t>リョウ</t>
    </rPh>
    <phoneticPr fontId="2"/>
  </si>
  <si>
    <t>kwh</t>
    <phoneticPr fontId="2"/>
  </si>
  <si>
    <t>円/年</t>
    <rPh sb="0" eb="1">
      <t>エン</t>
    </rPh>
    <rPh sb="2" eb="3">
      <t>ネン</t>
    </rPh>
    <phoneticPr fontId="2"/>
  </si>
  <si>
    <t>設備購入費</t>
    <rPh sb="0" eb="2">
      <t>セツビ</t>
    </rPh>
    <rPh sb="2" eb="4">
      <t>コウニュウ</t>
    </rPh>
    <rPh sb="4" eb="5">
      <t>ヒ</t>
    </rPh>
    <phoneticPr fontId="2"/>
  </si>
  <si>
    <t>工事費等</t>
    <rPh sb="0" eb="3">
      <t>コウジヒ</t>
    </rPh>
    <rPh sb="3" eb="4">
      <t>トウ</t>
    </rPh>
    <phoneticPr fontId="2"/>
  </si>
  <si>
    <t>(1) 設備購入費</t>
    <rPh sb="4" eb="6">
      <t>セツビ</t>
    </rPh>
    <rPh sb="6" eb="8">
      <t>コウニュウ</t>
    </rPh>
    <rPh sb="8" eb="9">
      <t>ヒ</t>
    </rPh>
    <phoneticPr fontId="2"/>
  </si>
  <si>
    <t>(2) 工事費等</t>
    <rPh sb="4" eb="7">
      <t>コウジヒ</t>
    </rPh>
    <rPh sb="7" eb="8">
      <t>トウ</t>
    </rPh>
    <phoneticPr fontId="2"/>
  </si>
  <si>
    <t>想定電気代</t>
    <rPh sb="0" eb="2">
      <t>ソウテイ</t>
    </rPh>
    <rPh sb="2" eb="5">
      <t>デンキダイ</t>
    </rPh>
    <phoneticPr fontId="2"/>
  </si>
  <si>
    <t>円/1kwh</t>
    <rPh sb="0" eb="1">
      <t>エン</t>
    </rPh>
    <phoneticPr fontId="2"/>
  </si>
  <si>
    <t>年間電気代</t>
    <rPh sb="0" eb="2">
      <t>ネンカン</t>
    </rPh>
    <rPh sb="2" eb="5">
      <t>デンキダイ</t>
    </rPh>
    <phoneticPr fontId="2"/>
  </si>
  <si>
    <t>照明器名称</t>
    <rPh sb="0" eb="2">
      <t>ショウメイ</t>
    </rPh>
    <rPh sb="2" eb="3">
      <t>キ</t>
    </rPh>
    <rPh sb="3" eb="5">
      <t>メイショウ</t>
    </rPh>
    <phoneticPr fontId="2"/>
  </si>
  <si>
    <t>W数</t>
    <rPh sb="1" eb="2">
      <t>スウ</t>
    </rPh>
    <phoneticPr fontId="2"/>
  </si>
  <si>
    <t>台数</t>
    <rPh sb="0" eb="2">
      <t>ダイスウ</t>
    </rPh>
    <phoneticPr fontId="2"/>
  </si>
  <si>
    <t>KW</t>
    <phoneticPr fontId="2"/>
  </si>
  <si>
    <t>合計kW数</t>
    <rPh sb="0" eb="2">
      <t>ゴウケイ</t>
    </rPh>
    <rPh sb="4" eb="5">
      <t>スウ</t>
    </rPh>
    <phoneticPr fontId="2"/>
  </si>
  <si>
    <t>一日の稼働時間</t>
    <rPh sb="0" eb="2">
      <t>イチニチ</t>
    </rPh>
    <rPh sb="3" eb="5">
      <t>カドウ</t>
    </rPh>
    <rPh sb="5" eb="7">
      <t>ジカン</t>
    </rPh>
    <phoneticPr fontId="2"/>
  </si>
  <si>
    <t>年間稼働日数</t>
    <rPh sb="0" eb="2">
      <t>ネンカン</t>
    </rPh>
    <rPh sb="2" eb="4">
      <t>カドウ</t>
    </rPh>
    <rPh sb="4" eb="6">
      <t>ニッスウ</t>
    </rPh>
    <phoneticPr fontId="2"/>
  </si>
  <si>
    <t>時間</t>
    <rPh sb="0" eb="2">
      <t>ジカン</t>
    </rPh>
    <phoneticPr fontId="2"/>
  </si>
  <si>
    <t>日/年</t>
    <rPh sb="0" eb="1">
      <t>ニチ</t>
    </rPh>
    <rPh sb="2" eb="3">
      <t>ネン</t>
    </rPh>
    <phoneticPr fontId="2"/>
  </si>
  <si>
    <t>別紙　節電効果計算シート　1/2</t>
    <rPh sb="0" eb="2">
      <t>ベッシ</t>
    </rPh>
    <rPh sb="3" eb="5">
      <t>セツデン</t>
    </rPh>
    <rPh sb="5" eb="7">
      <t>コウカ</t>
    </rPh>
    <rPh sb="7" eb="9">
      <t>ケイサン</t>
    </rPh>
    <phoneticPr fontId="2"/>
  </si>
  <si>
    <t>別紙　節電効果計算シート　2/2</t>
    <rPh sb="0" eb="2">
      <t>ベッシ</t>
    </rPh>
    <rPh sb="3" eb="5">
      <t>セツデン</t>
    </rPh>
    <rPh sb="5" eb="7">
      <t>コウカ</t>
    </rPh>
    <rPh sb="7" eb="9">
      <t>ケイサン</t>
    </rPh>
    <phoneticPr fontId="2"/>
  </si>
  <si>
    <t>電気量削減割合</t>
    <rPh sb="0" eb="2">
      <t>デンキ</t>
    </rPh>
    <rPh sb="2" eb="3">
      <t>リョウ</t>
    </rPh>
    <rPh sb="3" eb="5">
      <t>サクゲン</t>
    </rPh>
    <rPh sb="5" eb="7">
      <t>ワリアイ</t>
    </rPh>
    <phoneticPr fontId="2"/>
  </si>
  <si>
    <t>削減電気量</t>
    <rPh sb="0" eb="2">
      <t>サクゲン</t>
    </rPh>
    <rPh sb="2" eb="4">
      <t>デンキ</t>
    </rPh>
    <rPh sb="4" eb="5">
      <t>リョウ</t>
    </rPh>
    <phoneticPr fontId="2"/>
  </si>
  <si>
    <t>％</t>
    <phoneticPr fontId="2"/>
  </si>
  <si>
    <t>kw/h</t>
    <phoneticPr fontId="2"/>
  </si>
  <si>
    <t>電気代削減額</t>
    <rPh sb="0" eb="2">
      <t>デンキ</t>
    </rPh>
    <rPh sb="2" eb="3">
      <t>ダイ</t>
    </rPh>
    <rPh sb="3" eb="5">
      <t>サクゲン</t>
    </rPh>
    <rPh sb="5" eb="6">
      <t>ガク</t>
    </rPh>
    <phoneticPr fontId="2"/>
  </si>
  <si>
    <t>工事内容
（見積明細）</t>
    <rPh sb="0" eb="2">
      <t>コウジ</t>
    </rPh>
    <rPh sb="2" eb="4">
      <t>ナイヨウ</t>
    </rPh>
    <rPh sb="6" eb="8">
      <t>ミツモリ</t>
    </rPh>
    <rPh sb="8" eb="10">
      <t>メイサイ</t>
    </rPh>
    <phoneticPr fontId="2"/>
  </si>
  <si>
    <t>％削減）</t>
    <rPh sb="1" eb="3">
      <t>サクゲン</t>
    </rPh>
    <phoneticPr fontId="2"/>
  </si>
  <si>
    <t>（設置前比較</t>
    <rPh sb="1" eb="3">
      <t>セッチ</t>
    </rPh>
    <rPh sb="3" eb="4">
      <t>マエ</t>
    </rPh>
    <rPh sb="4" eb="6">
      <t>ヒカク</t>
    </rPh>
    <phoneticPr fontId="2"/>
  </si>
  <si>
    <r>
      <t xml:space="preserve">総事業費
</t>
    </r>
    <r>
      <rPr>
        <sz val="8"/>
        <color theme="1"/>
        <rFont val="ＭＳ Ｐゴシック"/>
        <family val="3"/>
        <charset val="128"/>
        <scheme val="minor"/>
      </rPr>
      <t>（助成事業に要する経費）
（税込）</t>
    </r>
    <phoneticPr fontId="2"/>
  </si>
  <si>
    <t>名称</t>
    <rPh sb="0" eb="1">
      <t>メイ</t>
    </rPh>
    <rPh sb="1" eb="2">
      <t>ショウ</t>
    </rPh>
    <phoneticPr fontId="2"/>
  </si>
  <si>
    <t>（フリガナ）</t>
    <phoneticPr fontId="2"/>
  </si>
  <si>
    <t>（うち　大企業からの出資</t>
    <rPh sb="4" eb="7">
      <t>ダイキギョウ</t>
    </rPh>
    <rPh sb="10" eb="12">
      <t>シュッシ</t>
    </rPh>
    <phoneticPr fontId="2"/>
  </si>
  <si>
    <t>万円）</t>
    <rPh sb="0" eb="2">
      <t>マンエン</t>
    </rPh>
    <phoneticPr fontId="2"/>
  </si>
  <si>
    <r>
      <t>設立</t>
    </r>
    <r>
      <rPr>
        <sz val="8"/>
        <color theme="1"/>
        <rFont val="ＭＳ Ｐゴシック"/>
        <family val="3"/>
        <charset val="128"/>
        <scheme val="minor"/>
      </rPr>
      <t>(創業）</t>
    </r>
    <r>
      <rPr>
        <sz val="11"/>
        <color theme="1"/>
        <rFont val="ＭＳ Ｐゴシック"/>
        <family val="2"/>
        <charset val="128"/>
        <scheme val="minor"/>
      </rPr>
      <t>年月日</t>
    </r>
    <rPh sb="0" eb="2">
      <t>セツリツ</t>
    </rPh>
    <rPh sb="3" eb="5">
      <t>ソウギョウ</t>
    </rPh>
    <rPh sb="6" eb="9">
      <t>ネンガッピ</t>
    </rPh>
    <phoneticPr fontId="2"/>
  </si>
  <si>
    <t>（西暦）</t>
    <rPh sb="1" eb="3">
      <t>セイレキ</t>
    </rPh>
    <phoneticPr fontId="2"/>
  </si>
  <si>
    <r>
      <t>会社成立</t>
    </r>
    <r>
      <rPr>
        <sz val="8"/>
        <color theme="1"/>
        <rFont val="ＭＳ Ｐゴシック"/>
        <family val="3"/>
        <charset val="128"/>
        <scheme val="minor"/>
      </rPr>
      <t>（法人設立）</t>
    </r>
    <r>
      <rPr>
        <sz val="11"/>
        <color theme="1"/>
        <rFont val="ＭＳ Ｐゴシック"/>
        <family val="2"/>
        <charset val="128"/>
        <scheme val="minor"/>
      </rPr>
      <t>日</t>
    </r>
    <rPh sb="0" eb="2">
      <t>カイシャ</t>
    </rPh>
    <rPh sb="2" eb="4">
      <t>セイリツ</t>
    </rPh>
    <rPh sb="5" eb="7">
      <t>ホウジン</t>
    </rPh>
    <rPh sb="7" eb="9">
      <t>セツリツ</t>
    </rPh>
    <rPh sb="10" eb="11">
      <t>ヒ</t>
    </rPh>
    <phoneticPr fontId="2"/>
  </si>
  <si>
    <r>
      <t>役員数</t>
    </r>
    <r>
      <rPr>
        <sz val="8"/>
        <color theme="1"/>
        <rFont val="ＭＳ Ｐゴシック"/>
        <family val="3"/>
        <charset val="128"/>
        <scheme val="minor"/>
      </rPr>
      <t>（監査役を含む）</t>
    </r>
    <rPh sb="0" eb="2">
      <t>ヤクイン</t>
    </rPh>
    <rPh sb="2" eb="3">
      <t>スウ</t>
    </rPh>
    <rPh sb="4" eb="7">
      <t>カンサヤク</t>
    </rPh>
    <rPh sb="8" eb="9">
      <t>フク</t>
    </rPh>
    <phoneticPr fontId="2"/>
  </si>
  <si>
    <t>正社員</t>
    <rPh sb="0" eb="3">
      <t>セイシャイン</t>
    </rPh>
    <phoneticPr fontId="2"/>
  </si>
  <si>
    <t>アルバイト・パート等</t>
    <rPh sb="9" eb="10">
      <t>トウ</t>
    </rPh>
    <phoneticPr fontId="2"/>
  </si>
  <si>
    <t>本事業における
連絡先</t>
    <phoneticPr fontId="2"/>
  </si>
  <si>
    <t>メールアドレス</t>
    <phoneticPr fontId="2"/>
  </si>
  <si>
    <t>会計年度</t>
    <rPh sb="0" eb="2">
      <t>カイケイ</t>
    </rPh>
    <rPh sb="2" eb="4">
      <t>ネンド</t>
    </rPh>
    <phoneticPr fontId="2"/>
  </si>
  <si>
    <t>上記の数値（売上、経常利益、長期借入金）の増減の理由、景況、今後の業績見通しについて具体的に</t>
    <rPh sb="33" eb="35">
      <t>ギョウセキ</t>
    </rPh>
    <phoneticPr fontId="2"/>
  </si>
  <si>
    <t>記載してください。</t>
    <phoneticPr fontId="2"/>
  </si>
  <si>
    <t>最寄駅</t>
    <rPh sb="0" eb="2">
      <t>モヨリ</t>
    </rPh>
    <rPh sb="2" eb="3">
      <t>エキ</t>
    </rPh>
    <phoneticPr fontId="2"/>
  </si>
  <si>
    <t>なお、都外の事業所に設置する場合は、都内に本社があり、茨城県、栃木県、群馬県、埼玉県、千葉県、神奈川県及び</t>
    <phoneticPr fontId="2"/>
  </si>
  <si>
    <t>（2）事業終了予定日</t>
    <rPh sb="3" eb="5">
      <t>ジギョウ</t>
    </rPh>
    <rPh sb="5" eb="7">
      <t>シュウリョウ</t>
    </rPh>
    <rPh sb="7" eb="10">
      <t>ヨテイビ</t>
    </rPh>
    <phoneticPr fontId="2"/>
  </si>
  <si>
    <t>募集要項等で該当する申請受付期を確認し、対応する助成対象期間内の日付を記入してください。</t>
    <rPh sb="0" eb="2">
      <t>ボシュウ</t>
    </rPh>
    <rPh sb="2" eb="4">
      <t>ヨウコウ</t>
    </rPh>
    <rPh sb="4" eb="5">
      <t>トウ</t>
    </rPh>
    <rPh sb="6" eb="8">
      <t>ガイトウ</t>
    </rPh>
    <rPh sb="10" eb="12">
      <t>シンセイ</t>
    </rPh>
    <rPh sb="12" eb="14">
      <t>ウケツケ</t>
    </rPh>
    <rPh sb="14" eb="15">
      <t>キ</t>
    </rPh>
    <rPh sb="16" eb="18">
      <t>カクニン</t>
    </rPh>
    <rPh sb="20" eb="22">
      <t>タイオウ</t>
    </rPh>
    <rPh sb="24" eb="26">
      <t>ジョセイ</t>
    </rPh>
    <rPh sb="26" eb="28">
      <t>タイショウ</t>
    </rPh>
    <rPh sb="28" eb="30">
      <t>キカン</t>
    </rPh>
    <rPh sb="30" eb="31">
      <t>ナイ</t>
    </rPh>
    <rPh sb="32" eb="34">
      <t>ヒヅケ</t>
    </rPh>
    <rPh sb="35" eb="37">
      <t>キニュウ</t>
    </rPh>
    <phoneticPr fontId="2"/>
  </si>
  <si>
    <t>建物構造</t>
    <rPh sb="0" eb="2">
      <t>タテモノ</t>
    </rPh>
    <rPh sb="2" eb="4">
      <t>コウゾウ</t>
    </rPh>
    <phoneticPr fontId="2"/>
  </si>
  <si>
    <t>本事業が実施される場所について記入してください。</t>
    <rPh sb="0" eb="1">
      <t>ホン</t>
    </rPh>
    <rPh sb="1" eb="3">
      <t>ジギョウ</t>
    </rPh>
    <rPh sb="4" eb="6">
      <t>ジッシ</t>
    </rPh>
    <rPh sb="9" eb="11">
      <t>バショ</t>
    </rPh>
    <rPh sb="15" eb="17">
      <t>キニュウ</t>
    </rPh>
    <phoneticPr fontId="2"/>
  </si>
  <si>
    <t>助成事業内容</t>
    <rPh sb="0" eb="2">
      <t>ジョセイ</t>
    </rPh>
    <rPh sb="2" eb="4">
      <t>ジギョウ</t>
    </rPh>
    <rPh sb="4" eb="6">
      <t>ナイヨウ</t>
    </rPh>
    <phoneticPr fontId="2"/>
  </si>
  <si>
    <t>（1）助成事業の内容</t>
    <rPh sb="3" eb="5">
      <t>ジョセイ</t>
    </rPh>
    <rPh sb="5" eb="7">
      <t>ジギョウ</t>
    </rPh>
    <rPh sb="8" eb="10">
      <t>ナイヨウ</t>
    </rPh>
    <phoneticPr fontId="2"/>
  </si>
  <si>
    <t>①目的</t>
    <rPh sb="1" eb="3">
      <t>モクテキ</t>
    </rPh>
    <phoneticPr fontId="2"/>
  </si>
  <si>
    <t>本事業の目指すところを記載してください。</t>
    <rPh sb="0" eb="1">
      <t>ホン</t>
    </rPh>
    <rPh sb="1" eb="3">
      <t>ジギョウ</t>
    </rPh>
    <rPh sb="4" eb="6">
      <t>メザ</t>
    </rPh>
    <rPh sb="11" eb="13">
      <t>キサイ</t>
    </rPh>
    <phoneticPr fontId="2"/>
  </si>
  <si>
    <t>②助成事業詳細</t>
    <rPh sb="1" eb="3">
      <t>ジョセイ</t>
    </rPh>
    <rPh sb="3" eb="5">
      <t>ジギョウ</t>
    </rPh>
    <rPh sb="5" eb="7">
      <t>ショウサイ</t>
    </rPh>
    <phoneticPr fontId="2"/>
  </si>
  <si>
    <t>本助成事業において何を導入するのか、導入スケジュールも含めて記載してください。</t>
    <rPh sb="0" eb="1">
      <t>ホン</t>
    </rPh>
    <rPh sb="1" eb="3">
      <t>ジョセイ</t>
    </rPh>
    <rPh sb="3" eb="5">
      <t>ジギョウ</t>
    </rPh>
    <rPh sb="9" eb="10">
      <t>ナニ</t>
    </rPh>
    <rPh sb="11" eb="13">
      <t>ドウニュウ</t>
    </rPh>
    <rPh sb="18" eb="20">
      <t>ドウニュウ</t>
    </rPh>
    <rPh sb="27" eb="28">
      <t>フク</t>
    </rPh>
    <rPh sb="30" eb="32">
      <t>キサイ</t>
    </rPh>
    <phoneticPr fontId="2"/>
  </si>
  <si>
    <t>（３）助成事業の効果</t>
    <rPh sb="3" eb="5">
      <t>ジョセイ</t>
    </rPh>
    <rPh sb="5" eb="7">
      <t>ジギョウ</t>
    </rPh>
    <rPh sb="8" eb="10">
      <t>コウカ</t>
    </rPh>
    <phoneticPr fontId="2"/>
  </si>
  <si>
    <t>②計算結果の根拠</t>
    <rPh sb="1" eb="3">
      <t>ケイサン</t>
    </rPh>
    <rPh sb="3" eb="5">
      <t>ケッカ</t>
    </rPh>
    <rPh sb="6" eb="8">
      <t>コンキョ</t>
    </rPh>
    <phoneticPr fontId="2"/>
  </si>
  <si>
    <t>a</t>
    <phoneticPr fontId="2"/>
  </si>
  <si>
    <t>b</t>
    <phoneticPr fontId="2"/>
  </si>
  <si>
    <t>c</t>
    <phoneticPr fontId="2"/>
  </si>
  <si>
    <t>①事業実施による効果の内訳</t>
    <phoneticPr fontId="2"/>
  </si>
  <si>
    <t>ください。（ゼロの場合は記載不要）</t>
    <rPh sb="9" eb="11">
      <t>バアイ</t>
    </rPh>
    <rPh sb="12" eb="14">
      <t>キサイ</t>
    </rPh>
    <rPh sb="14" eb="16">
      <t>フヨウ</t>
    </rPh>
    <phoneticPr fontId="2"/>
  </si>
  <si>
    <t>③その他の効果</t>
    <rPh sb="3" eb="4">
      <t>タ</t>
    </rPh>
    <rPh sb="5" eb="7">
      <t>コウカ</t>
    </rPh>
    <phoneticPr fontId="2"/>
  </si>
  <si>
    <t>上記以外で、見込める効果があれば記載してください。　(特になければ記載不要）</t>
    <rPh sb="0" eb="2">
      <t>ジョウキ</t>
    </rPh>
    <rPh sb="2" eb="4">
      <t>イガイ</t>
    </rPh>
    <rPh sb="6" eb="8">
      <t>ミコ</t>
    </rPh>
    <rPh sb="10" eb="12">
      <t>コウカ</t>
    </rPh>
    <rPh sb="16" eb="18">
      <t>キサイ</t>
    </rPh>
    <phoneticPr fontId="2"/>
  </si>
  <si>
    <t>消費税率</t>
    <rPh sb="0" eb="3">
      <t>ショウヒゼイ</t>
    </rPh>
    <rPh sb="3" eb="4">
      <t>リツ</t>
    </rPh>
    <phoneticPr fontId="2"/>
  </si>
  <si>
    <t>（1）経費区分別内訳</t>
    <phoneticPr fontId="2"/>
  </si>
  <si>
    <t>(2)</t>
    <phoneticPr fontId="2"/>
  </si>
  <si>
    <t>(3)</t>
    <phoneticPr fontId="2"/>
  </si>
  <si>
    <t>助成対象外経費</t>
    <rPh sb="0" eb="2">
      <t>ジョセイ</t>
    </rPh>
    <rPh sb="2" eb="4">
      <t>タイショウ</t>
    </rPh>
    <rPh sb="4" eb="5">
      <t>ガイ</t>
    </rPh>
    <rPh sb="5" eb="7">
      <t>ケイヒ</t>
    </rPh>
    <phoneticPr fontId="2"/>
  </si>
  <si>
    <t>(2)資金調達内訳</t>
    <phoneticPr fontId="2"/>
  </si>
  <si>
    <t>銀行借入金</t>
    <rPh sb="0" eb="1">
      <t>ギンコウ</t>
    </rPh>
    <rPh sb="2" eb="3">
      <t>キン</t>
    </rPh>
    <phoneticPr fontId="2"/>
  </si>
  <si>
    <t>（</t>
    <phoneticPr fontId="2"/>
  </si>
  <si>
    <t>）</t>
    <phoneticPr fontId="2"/>
  </si>
  <si>
    <t>注１</t>
    <phoneticPr fontId="2"/>
  </si>
  <si>
    <t xml:space="preserve">
</t>
    <phoneticPr fontId="2"/>
  </si>
  <si>
    <t>注２</t>
    <phoneticPr fontId="2"/>
  </si>
  <si>
    <t>　「助成対象経費」には、「助成事業に要する経費」から、消費税、振込手数料、運送料、交通費、</t>
    <phoneticPr fontId="2"/>
  </si>
  <si>
    <t xml:space="preserve">通信費、収入印紙代等の間接経費を除いたものを記入してください。
</t>
    <phoneticPr fontId="2"/>
  </si>
  <si>
    <t>注３</t>
    <phoneticPr fontId="2"/>
  </si>
  <si>
    <r>
      <t>消費税は</t>
    </r>
    <r>
      <rPr>
        <b/>
        <u/>
        <sz val="10"/>
        <color theme="1"/>
        <rFont val="ＭＳ Ｐゴシック"/>
        <family val="3"/>
        <charset val="128"/>
        <scheme val="minor"/>
      </rPr>
      <t>見積日時点</t>
    </r>
    <r>
      <rPr>
        <sz val="10"/>
        <color theme="1"/>
        <rFont val="ＭＳ Ｐゴシック"/>
        <family val="3"/>
        <charset val="128"/>
        <scheme val="minor"/>
      </rPr>
      <t>の税率を適用してください。</t>
    </r>
    <phoneticPr fontId="2"/>
  </si>
  <si>
    <t>注４</t>
    <phoneticPr fontId="2"/>
  </si>
  <si>
    <t>　「助成金交付申請額」とは、「助成対象経費」のうち、助成金の交付を希望する額で「助成対象</t>
    <phoneticPr fontId="2"/>
  </si>
  <si>
    <t>　（1）経費区分別内訳の総事業費（助成事業に要する経費）の総額と（2）の資金調達内訳の</t>
    <phoneticPr fontId="2"/>
  </si>
  <si>
    <t>資金調達金額の総額が一致するように記入してください。</t>
    <phoneticPr fontId="2"/>
  </si>
  <si>
    <t>経費」に助成率（1/2）を乗じた金額（千円未満切捨）で、かつ助成限度額以内となります。</t>
    <phoneticPr fontId="2"/>
  </si>
  <si>
    <t>注５</t>
    <phoneticPr fontId="2"/>
  </si>
  <si>
    <t>（単位：円）</t>
    <phoneticPr fontId="2"/>
  </si>
  <si>
    <t>(1)計算条件</t>
    <rPh sb="3" eb="5">
      <t>ケイサン</t>
    </rPh>
    <rPh sb="5" eb="7">
      <t>ジョウケン</t>
    </rPh>
    <phoneticPr fontId="2"/>
  </si>
  <si>
    <t>(2)設置前状況</t>
    <rPh sb="3" eb="5">
      <t>セッチ</t>
    </rPh>
    <rPh sb="5" eb="6">
      <t>マエ</t>
    </rPh>
    <rPh sb="6" eb="8">
      <t>ジョウキョウ</t>
    </rPh>
    <phoneticPr fontId="2"/>
  </si>
  <si>
    <t>(3)設置後状況</t>
    <rPh sb="3" eb="5">
      <t>セッチ</t>
    </rPh>
    <rPh sb="5" eb="6">
      <t>ゴ</t>
    </rPh>
    <rPh sb="6" eb="8">
      <t>ジョウキョウ</t>
    </rPh>
    <phoneticPr fontId="2"/>
  </si>
  <si>
    <t>(4)節電効果</t>
    <rPh sb="3" eb="5">
      <t>セツデン</t>
    </rPh>
    <rPh sb="5" eb="7">
      <t>コウカ</t>
    </rPh>
    <phoneticPr fontId="2"/>
  </si>
  <si>
    <t>（助成対象経費の１／２以内、千円未満端数切捨て）</t>
    <phoneticPr fontId="2"/>
  </si>
  <si>
    <t>山梨県の工場への設置に限られます。</t>
    <rPh sb="4" eb="6">
      <t>コウジョウ</t>
    </rPh>
    <rPh sb="8" eb="10">
      <t>セッチ</t>
    </rPh>
    <phoneticPr fontId="2"/>
  </si>
  <si>
    <t>照明器具交換に
よるもの</t>
    <rPh sb="0" eb="2">
      <t>ショウメイ</t>
    </rPh>
    <rPh sb="2" eb="4">
      <t>キグ</t>
    </rPh>
    <rPh sb="4" eb="6">
      <t>コウカン</t>
    </rPh>
    <phoneticPr fontId="2"/>
  </si>
  <si>
    <t>上記「①事業実施による効果の内訳」のb、cの計算結果の根拠について、計算式を含め詳細に記載して</t>
    <rPh sb="0" eb="2">
      <t>ジョウキ</t>
    </rPh>
    <rPh sb="34" eb="36">
      <t>ケイサン</t>
    </rPh>
    <rPh sb="36" eb="37">
      <t>シキ</t>
    </rPh>
    <rPh sb="38" eb="39">
      <t>フク</t>
    </rPh>
    <phoneticPr fontId="2"/>
  </si>
  <si>
    <t>「総事業費」には、本助成事業を遂行する為に必要な経費を記入してください。</t>
    <rPh sb="1" eb="5">
      <t>ソウジギョウヒ</t>
    </rPh>
    <phoneticPr fontId="2"/>
  </si>
  <si>
    <t>（設置前）</t>
    <rPh sb="1" eb="3">
      <t>セッチ</t>
    </rPh>
    <rPh sb="3" eb="4">
      <t>マエ</t>
    </rPh>
    <phoneticPr fontId="2"/>
  </si>
  <si>
    <t>（設置後）</t>
    <rPh sb="1" eb="3">
      <t>セッチ</t>
    </rPh>
    <rPh sb="3" eb="4">
      <t>ゴ</t>
    </rPh>
    <phoneticPr fontId="2"/>
  </si>
  <si>
    <t>※1枚に収まりきれない場合は、行をコピーしてお使いください。</t>
    <rPh sb="2" eb="3">
      <t>マイ</t>
    </rPh>
    <rPh sb="4" eb="5">
      <t>オサ</t>
    </rPh>
    <rPh sb="11" eb="13">
      <t>バアイ</t>
    </rPh>
    <rPh sb="15" eb="16">
      <t>ギョウ</t>
    </rPh>
    <rPh sb="23" eb="24">
      <t>ツカ</t>
    </rPh>
    <phoneticPr fontId="2"/>
  </si>
  <si>
    <r>
      <t>電気代</t>
    </r>
    <r>
      <rPr>
        <sz val="9"/>
        <color theme="1"/>
        <rFont val="ＭＳ Ｐゴシック"/>
        <family val="3"/>
        <charset val="128"/>
        <scheme val="minor"/>
      </rPr>
      <t>（円）</t>
    </r>
    <rPh sb="0" eb="3">
      <t>デンキダイ</t>
    </rPh>
    <rPh sb="4" eb="5">
      <t>エン</t>
    </rPh>
    <phoneticPr fontId="2"/>
  </si>
  <si>
    <r>
      <t>電気代</t>
    </r>
    <r>
      <rPr>
        <sz val="9"/>
        <color theme="1"/>
        <rFont val="ＭＳ Ｐゴシック"/>
        <family val="3"/>
        <charset val="128"/>
        <scheme val="minor"/>
      </rPr>
      <t>（円）</t>
    </r>
    <rPh sb="0" eb="3">
      <t>デンキダイ</t>
    </rPh>
    <phoneticPr fontId="2"/>
  </si>
  <si>
    <t>〒</t>
    <phoneticPr fontId="2"/>
  </si>
  <si>
    <t>製品名
（型式）</t>
    <rPh sb="0" eb="3">
      <t>セイヒンメイ</t>
    </rPh>
    <rPh sb="5" eb="7">
      <t>カタシキ</t>
    </rPh>
    <phoneticPr fontId="2"/>
  </si>
  <si>
    <t>営業に必要な
許認可</t>
    <rPh sb="0" eb="2">
      <t>エイギョウ</t>
    </rPh>
    <rPh sb="3" eb="5">
      <t>ヒツヨウ</t>
    </rPh>
    <rPh sb="7" eb="10">
      <t>キョニンカ</t>
    </rPh>
    <phoneticPr fontId="2"/>
  </si>
  <si>
    <t>※アルバイト・パート等は正社員以外で解雇の予告が必要な者の人数を記入してください。</t>
    <rPh sb="10" eb="11">
      <t>トウ</t>
    </rPh>
    <rPh sb="12" eb="15">
      <t>セイシャイン</t>
    </rPh>
    <rPh sb="15" eb="17">
      <t>イガイ</t>
    </rPh>
    <rPh sb="18" eb="20">
      <t>カイコ</t>
    </rPh>
    <rPh sb="21" eb="23">
      <t>ヨコク</t>
    </rPh>
    <rPh sb="24" eb="26">
      <t>ヒツヨウ</t>
    </rPh>
    <rPh sb="27" eb="28">
      <t>モノ</t>
    </rPh>
    <rPh sb="29" eb="31">
      <t>ニンズウ</t>
    </rPh>
    <rPh sb="32" eb="34">
      <t>キニュウ</t>
    </rPh>
    <phoneticPr fontId="2"/>
  </si>
  <si>
    <t>2019年度ＬＥＤ照明等節電促進助成金　　交付申請書</t>
    <rPh sb="4" eb="6">
      <t>ネンド</t>
    </rPh>
    <rPh sb="9" eb="12">
      <t>ショウメイナド</t>
    </rPh>
    <rPh sb="12" eb="14">
      <t>セツデン</t>
    </rPh>
    <rPh sb="14" eb="16">
      <t>ソクシン</t>
    </rPh>
    <rPh sb="16" eb="19">
      <t>ジョセイキン</t>
    </rPh>
    <rPh sb="21" eb="23">
      <t>コウフ</t>
    </rPh>
    <rPh sb="23" eb="26">
      <t>シンセイショネンドコウフシンセイショ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</si>
</sst>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Red]\-#,##0\ "/>
    <numFmt numFmtId="177" formatCode="0.0"/>
  </numFmts>
  <fonts count="25">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0"/>
      <color rgb="FFFF0000"/>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16">
    <xf numFmtId="0" fontId="0" fillId="0" borderId="0" xfId="0">
      <alignment vertical="center"/>
    </xf>
    <xf numFmtId="0" fontId="1" fillId="0" borderId="0" xfId="0" applyFont="1">
      <alignment vertical="center"/>
    </xf>
    <xf numFmtId="0" fontId="9" fillId="0" borderId="0" xfId="0" applyFont="1">
      <alignment vertical="center"/>
    </xf>
    <xf numFmtId="0" fontId="0" fillId="0" borderId="0" xfId="0" applyBorder="1">
      <alignment vertical="center"/>
    </xf>
    <xf numFmtId="0" fontId="0" fillId="0" borderId="25" xfId="0" applyBorder="1">
      <alignment vertical="center"/>
    </xf>
    <xf numFmtId="0" fontId="0" fillId="0" borderId="23" xfId="0" applyBorder="1">
      <alignment vertical="center"/>
    </xf>
    <xf numFmtId="0" fontId="0" fillId="0" borderId="25" xfId="0" applyBorder="1" applyAlignment="1">
      <alignment vertical="center"/>
    </xf>
    <xf numFmtId="0" fontId="0" fillId="0" borderId="0" xfId="0" applyBorder="1" applyAlignment="1">
      <alignment vertical="center"/>
    </xf>
    <xf numFmtId="0" fontId="0" fillId="0" borderId="19" xfId="0" applyBorder="1">
      <alignment vertical="center"/>
    </xf>
    <xf numFmtId="0" fontId="10" fillId="0" borderId="0" xfId="0" applyFont="1" applyAlignment="1">
      <alignment vertical="center"/>
    </xf>
    <xf numFmtId="0" fontId="16" fillId="0" borderId="0" xfId="0"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center"/>
    </xf>
    <xf numFmtId="0" fontId="17" fillId="0" borderId="0" xfId="0" applyFont="1">
      <alignment vertical="center"/>
    </xf>
    <xf numFmtId="0" fontId="0" fillId="0" borderId="0" xfId="0" applyBorder="1" applyAlignment="1">
      <alignment horizontal="center" vertical="center"/>
    </xf>
    <xf numFmtId="0" fontId="15" fillId="0" borderId="0" xfId="0" applyFont="1" applyBorder="1" applyAlignment="1">
      <alignment horizontal="center" vertical="center"/>
    </xf>
    <xf numFmtId="0" fontId="7" fillId="0" borderId="0" xfId="0" applyFont="1" applyBorder="1" applyAlignment="1">
      <alignment horizontal="center" vertical="center"/>
    </xf>
    <xf numFmtId="0" fontId="15" fillId="0" borderId="0" xfId="0" applyFont="1" applyBorder="1" applyAlignment="1">
      <alignment horizontal="left" vertical="top" wrapText="1"/>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1" fillId="0" borderId="36"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8" fillId="0" borderId="0" xfId="0" applyFont="1">
      <alignment vertical="center"/>
    </xf>
    <xf numFmtId="0" fontId="0" fillId="3" borderId="35" xfId="0" applyFill="1" applyBorder="1">
      <alignment vertical="center"/>
    </xf>
    <xf numFmtId="0" fontId="0" fillId="3" borderId="36" xfId="0" applyFill="1" applyBorder="1">
      <alignment vertical="center"/>
    </xf>
    <xf numFmtId="0" fontId="0" fillId="3" borderId="3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4" xfId="0" applyFill="1" applyBorder="1">
      <alignment vertical="center"/>
    </xf>
    <xf numFmtId="0" fontId="0" fillId="3" borderId="0" xfId="0" applyFill="1" applyBorder="1">
      <alignment vertical="center"/>
    </xf>
    <xf numFmtId="0" fontId="0" fillId="3" borderId="31" xfId="0" applyFill="1" applyBorder="1">
      <alignment vertical="center"/>
    </xf>
    <xf numFmtId="0" fontId="15" fillId="3" borderId="5" xfId="0" applyFont="1" applyFill="1" applyBorder="1" applyAlignment="1">
      <alignment vertical="center"/>
    </xf>
    <xf numFmtId="0" fontId="15" fillId="3" borderId="6" xfId="0" applyFont="1" applyFill="1" applyBorder="1" applyAlignment="1">
      <alignment vertical="center"/>
    </xf>
    <xf numFmtId="0" fontId="0" fillId="3" borderId="6" xfId="0" applyFill="1" applyBorder="1" applyAlignment="1">
      <alignment vertical="center"/>
    </xf>
    <xf numFmtId="0" fontId="15" fillId="3" borderId="0" xfId="0" applyFont="1" applyFill="1" applyBorder="1" applyAlignment="1">
      <alignment vertical="center"/>
    </xf>
    <xf numFmtId="0" fontId="0" fillId="3" borderId="0" xfId="0" applyFill="1" applyBorder="1" applyAlignment="1">
      <alignment vertical="center"/>
    </xf>
    <xf numFmtId="0" fontId="0" fillId="3" borderId="31" xfId="0" applyFill="1" applyBorder="1" applyAlignment="1">
      <alignment vertical="center"/>
    </xf>
    <xf numFmtId="0" fontId="15" fillId="3" borderId="35" xfId="0" applyFont="1" applyFill="1" applyBorder="1" applyAlignment="1">
      <alignment vertical="center"/>
    </xf>
    <xf numFmtId="0" fontId="15" fillId="3" borderId="36" xfId="0" applyFont="1" applyFill="1" applyBorder="1" applyAlignment="1">
      <alignment vertical="center"/>
    </xf>
    <xf numFmtId="0" fontId="0" fillId="3" borderId="36" xfId="0" applyFill="1" applyBorder="1" applyAlignment="1">
      <alignment vertical="center"/>
    </xf>
    <xf numFmtId="0" fontId="0" fillId="3" borderId="37"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15" fillId="2" borderId="6" xfId="0" applyFont="1" applyFill="1" applyBorder="1" applyAlignment="1">
      <alignment vertical="center"/>
    </xf>
    <xf numFmtId="0" fontId="0" fillId="2" borderId="7"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15" fillId="2" borderId="36" xfId="0" applyFont="1" applyFill="1" applyBorder="1" applyAlignment="1">
      <alignment vertical="center"/>
    </xf>
    <xf numFmtId="0" fontId="0" fillId="2" borderId="37" xfId="0" applyFill="1" applyBorder="1" applyAlignment="1">
      <alignment vertical="center"/>
    </xf>
    <xf numFmtId="0" fontId="0" fillId="0" borderId="36" xfId="0" applyBorder="1">
      <alignment vertical="center"/>
    </xf>
    <xf numFmtId="0" fontId="0" fillId="3" borderId="64" xfId="0" applyFill="1" applyBorder="1" applyAlignment="1">
      <alignment vertical="center"/>
    </xf>
    <xf numFmtId="0" fontId="0" fillId="3" borderId="67" xfId="0" applyFill="1" applyBorder="1" applyAlignment="1">
      <alignment vertical="center"/>
    </xf>
    <xf numFmtId="0" fontId="6" fillId="0" borderId="25" xfId="0" applyFont="1" applyBorder="1" applyAlignment="1">
      <alignment vertical="center"/>
    </xf>
    <xf numFmtId="0" fontId="4" fillId="2" borderId="26" xfId="0" applyFont="1"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5" fillId="2" borderId="51" xfId="0" applyFont="1" applyFill="1" applyBorder="1" applyAlignment="1">
      <alignment vertical="center"/>
    </xf>
    <xf numFmtId="0" fontId="0" fillId="2" borderId="46" xfId="0" applyFill="1" applyBorder="1" applyAlignment="1">
      <alignment vertical="center"/>
    </xf>
    <xf numFmtId="0" fontId="0" fillId="0" borderId="0" xfId="0" applyBorder="1" applyAlignment="1">
      <alignment horizontal="left" vertical="top" wrapText="1"/>
    </xf>
    <xf numFmtId="0" fontId="9" fillId="3" borderId="74" xfId="0" applyFont="1" applyFill="1" applyBorder="1">
      <alignment vertical="center"/>
    </xf>
    <xf numFmtId="0" fontId="0" fillId="3" borderId="64" xfId="0" applyFill="1" applyBorder="1">
      <alignment vertical="center"/>
    </xf>
    <xf numFmtId="0" fontId="0" fillId="3" borderId="67" xfId="0" applyFill="1" applyBorder="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Fill="1">
      <alignment vertical="center"/>
    </xf>
    <xf numFmtId="0" fontId="9" fillId="0" borderId="0" xfId="0" applyFont="1" applyFill="1" applyBorder="1" applyAlignment="1">
      <alignment horizontal="left" vertical="center"/>
    </xf>
    <xf numFmtId="0" fontId="9" fillId="3" borderId="0" xfId="0" applyFont="1" applyFill="1" applyBorder="1" applyAlignment="1">
      <alignment horizontal="left" vertical="center"/>
    </xf>
    <xf numFmtId="0" fontId="9" fillId="2" borderId="57" xfId="0" applyFont="1" applyFill="1" applyBorder="1" applyAlignment="1">
      <alignment horizontal="left" vertical="center"/>
    </xf>
    <xf numFmtId="0" fontId="9" fillId="2" borderId="2" xfId="0" applyFont="1" applyFill="1" applyBorder="1" applyAlignment="1">
      <alignment horizontal="left" vertical="center"/>
    </xf>
    <xf numFmtId="0" fontId="9" fillId="2" borderId="56" xfId="0" applyFont="1" applyFill="1" applyBorder="1" applyAlignment="1">
      <alignment horizontal="left" vertical="center"/>
    </xf>
    <xf numFmtId="0" fontId="9" fillId="2" borderId="0" xfId="0" applyFont="1" applyFill="1" applyBorder="1" applyAlignment="1">
      <alignment horizontal="left" vertical="center"/>
    </xf>
    <xf numFmtId="0" fontId="4" fillId="0" borderId="26" xfId="0" applyFont="1"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45" xfId="0" applyFill="1" applyBorder="1" applyAlignment="1">
      <alignment horizontal="left" vertical="center"/>
    </xf>
    <xf numFmtId="0" fontId="0" fillId="0" borderId="46" xfId="0" applyBorder="1">
      <alignment vertical="center"/>
    </xf>
    <xf numFmtId="0" fontId="21" fillId="0" borderId="0" xfId="0" applyFont="1">
      <alignment vertical="center"/>
    </xf>
    <xf numFmtId="0" fontId="9" fillId="2" borderId="74" xfId="0" applyFont="1" applyFill="1" applyBorder="1" applyAlignment="1">
      <alignment vertical="center"/>
    </xf>
    <xf numFmtId="0" fontId="15" fillId="2" borderId="64" xfId="0" applyFont="1" applyFill="1" applyBorder="1" applyAlignment="1">
      <alignment vertical="top" wrapText="1"/>
    </xf>
    <xf numFmtId="0" fontId="15" fillId="2" borderId="67" xfId="0" applyFont="1" applyFill="1" applyBorder="1" applyAlignment="1">
      <alignment vertical="top" wrapText="1"/>
    </xf>
    <xf numFmtId="0" fontId="15" fillId="0" borderId="0" xfId="0" applyFont="1" applyFill="1" applyBorder="1" applyAlignment="1">
      <alignment vertical="top" wrapText="1"/>
    </xf>
    <xf numFmtId="0" fontId="15" fillId="2" borderId="0" xfId="0" applyFont="1" applyFill="1" applyBorder="1" applyAlignment="1">
      <alignment vertical="top" wrapText="1"/>
    </xf>
    <xf numFmtId="0" fontId="15" fillId="0" borderId="0" xfId="0" applyFont="1" applyBorder="1" applyAlignment="1">
      <alignment vertical="top" wrapText="1"/>
    </xf>
    <xf numFmtId="0" fontId="15" fillId="0" borderId="6" xfId="0" applyFont="1" applyBorder="1" applyAlignment="1">
      <alignment vertical="top" wrapText="1"/>
    </xf>
    <xf numFmtId="0" fontId="15" fillId="0" borderId="45" xfId="0" applyFont="1" applyBorder="1" applyAlignment="1">
      <alignment vertical="top" wrapText="1"/>
    </xf>
    <xf numFmtId="0" fontId="5" fillId="0" borderId="0" xfId="0" applyFont="1" applyBorder="1" applyAlignment="1">
      <alignment vertical="top"/>
    </xf>
    <xf numFmtId="0" fontId="9" fillId="2" borderId="52" xfId="0" applyFont="1" applyFill="1" applyBorder="1" applyAlignment="1">
      <alignment horizontal="left" vertical="center"/>
    </xf>
    <xf numFmtId="0" fontId="0" fillId="0" borderId="18" xfId="0" applyBorder="1">
      <alignment vertical="center"/>
    </xf>
    <xf numFmtId="0" fontId="0" fillId="0" borderId="17" xfId="0" applyBorder="1">
      <alignment vertical="center"/>
    </xf>
    <xf numFmtId="0" fontId="1" fillId="0" borderId="27" xfId="0" applyFont="1" applyBorder="1" applyAlignment="1">
      <alignment horizontal="left" vertical="center"/>
    </xf>
    <xf numFmtId="38" fontId="16" fillId="0" borderId="18" xfId="3" applyFont="1" applyBorder="1" applyAlignment="1">
      <alignment horizontal="left" vertical="center"/>
    </xf>
    <xf numFmtId="0" fontId="1" fillId="0" borderId="18" xfId="0" applyFont="1" applyBorder="1" applyAlignment="1">
      <alignment horizontal="center" vertical="center"/>
    </xf>
    <xf numFmtId="0" fontId="9" fillId="2" borderId="6" xfId="0" applyFont="1" applyFill="1" applyBorder="1" applyAlignment="1">
      <alignment horizontal="center" vertical="center"/>
    </xf>
    <xf numFmtId="38" fontId="16" fillId="2" borderId="6" xfId="3" applyFont="1" applyFill="1" applyBorder="1" applyAlignment="1">
      <alignment horizontal="left" vertical="center"/>
    </xf>
    <xf numFmtId="0" fontId="1" fillId="2" borderId="6" xfId="0" applyFont="1" applyFill="1" applyBorder="1" applyAlignment="1">
      <alignment horizontal="center" vertical="center"/>
    </xf>
    <xf numFmtId="0" fontId="0" fillId="2" borderId="6" xfId="0" applyFill="1" applyBorder="1">
      <alignment vertical="center"/>
    </xf>
    <xf numFmtId="0" fontId="0" fillId="2" borderId="7" xfId="0" applyFill="1" applyBorder="1">
      <alignment vertical="center"/>
    </xf>
    <xf numFmtId="0" fontId="1" fillId="0" borderId="24" xfId="0" applyFont="1" applyBorder="1" applyAlignment="1">
      <alignment horizontal="left" vertical="center"/>
    </xf>
    <xf numFmtId="0" fontId="9" fillId="0" borderId="25" xfId="0" applyFont="1" applyBorder="1" applyAlignment="1">
      <alignment horizontal="center" vertical="center"/>
    </xf>
    <xf numFmtId="38" fontId="16" fillId="0" borderId="25" xfId="3" applyFont="1" applyBorder="1" applyAlignment="1">
      <alignment horizontal="left" vertical="center"/>
    </xf>
    <xf numFmtId="0" fontId="1" fillId="0" borderId="51" xfId="0" applyFont="1" applyBorder="1" applyAlignment="1">
      <alignment horizontal="left" vertical="center"/>
    </xf>
    <xf numFmtId="0" fontId="9" fillId="0" borderId="36" xfId="0" applyFont="1" applyBorder="1" applyAlignment="1">
      <alignment horizontal="center" vertical="center"/>
    </xf>
    <xf numFmtId="38" fontId="16" fillId="0" borderId="36" xfId="3" applyFont="1" applyBorder="1" applyAlignment="1">
      <alignment horizontal="left" vertical="center"/>
    </xf>
    <xf numFmtId="0" fontId="16" fillId="0" borderId="36" xfId="0" applyFont="1" applyBorder="1" applyAlignment="1">
      <alignment vertical="top" wrapText="1"/>
    </xf>
    <xf numFmtId="0" fontId="9" fillId="2" borderId="74" xfId="0" applyFont="1" applyFill="1" applyBorder="1" applyAlignment="1">
      <alignment horizontal="left" vertical="center"/>
    </xf>
    <xf numFmtId="0" fontId="9" fillId="2" borderId="64" xfId="0" applyFont="1" applyFill="1" applyBorder="1" applyAlignment="1">
      <alignment horizontal="center" vertical="center"/>
    </xf>
    <xf numFmtId="38" fontId="16" fillId="2" borderId="64" xfId="3" applyFont="1" applyFill="1" applyBorder="1" applyAlignment="1">
      <alignment horizontal="left" vertical="center"/>
    </xf>
    <xf numFmtId="0" fontId="1" fillId="2" borderId="64" xfId="0" applyFont="1" applyFill="1" applyBorder="1" applyAlignment="1">
      <alignment horizontal="center" vertical="center"/>
    </xf>
    <xf numFmtId="0" fontId="0" fillId="2" borderId="64" xfId="0" applyFill="1" applyBorder="1">
      <alignment vertical="center"/>
    </xf>
    <xf numFmtId="0" fontId="0" fillId="2" borderId="67" xfId="0" applyFill="1" applyBorder="1">
      <alignment vertical="center"/>
    </xf>
    <xf numFmtId="0" fontId="5" fillId="0" borderId="0" xfId="0" applyFont="1" applyBorder="1" applyAlignment="1">
      <alignment vertical="center"/>
    </xf>
    <xf numFmtId="0" fontId="5" fillId="0" borderId="0" xfId="0" applyFont="1" applyBorder="1" applyAlignment="1">
      <alignment horizontal="left" vertical="top"/>
    </xf>
    <xf numFmtId="0" fontId="5" fillId="0" borderId="0" xfId="0" applyFont="1" applyBorder="1" applyAlignment="1">
      <alignment vertical="top" wrapText="1"/>
    </xf>
    <xf numFmtId="0" fontId="4" fillId="0" borderId="0" xfId="0" applyFont="1" applyBorder="1" applyAlignment="1">
      <alignment vertical="center"/>
    </xf>
    <xf numFmtId="0" fontId="0" fillId="3" borderId="22" xfId="0" applyFill="1" applyBorder="1" applyAlignment="1">
      <alignment vertical="center"/>
    </xf>
    <xf numFmtId="0" fontId="0" fillId="3" borderId="21" xfId="0" applyFill="1" applyBorder="1" applyAlignment="1">
      <alignment vertical="center"/>
    </xf>
    <xf numFmtId="38" fontId="0" fillId="0" borderId="0" xfId="3" applyFont="1" applyFill="1" applyBorder="1">
      <alignment vertical="center"/>
    </xf>
    <xf numFmtId="6" fontId="0" fillId="0" borderId="0" xfId="4" applyFont="1" applyFill="1" applyBorder="1">
      <alignment vertical="center"/>
    </xf>
    <xf numFmtId="0" fontId="0" fillId="2" borderId="33" xfId="0" applyFill="1" applyBorder="1">
      <alignment vertical="center"/>
    </xf>
    <xf numFmtId="0" fontId="0" fillId="2" borderId="54" xfId="0" applyFill="1" applyBorder="1">
      <alignment vertical="center"/>
    </xf>
    <xf numFmtId="0" fontId="0" fillId="2" borderId="49" xfId="0" applyFill="1" applyBorder="1">
      <alignment vertical="center"/>
    </xf>
    <xf numFmtId="38" fontId="0" fillId="2" borderId="33" xfId="3" applyFont="1" applyFill="1" applyBorder="1">
      <alignment vertical="center"/>
    </xf>
    <xf numFmtId="0" fontId="0" fillId="2" borderId="55" xfId="0" applyFill="1" applyBorder="1">
      <alignment vertical="center"/>
    </xf>
    <xf numFmtId="38" fontId="0" fillId="2" borderId="65" xfId="3" applyFont="1" applyFill="1" applyBorder="1">
      <alignment vertical="center"/>
    </xf>
    <xf numFmtId="0" fontId="23" fillId="0" borderId="0" xfId="0" applyFont="1">
      <alignment vertical="center"/>
    </xf>
    <xf numFmtId="0" fontId="18" fillId="0" borderId="0" xfId="0" applyFont="1">
      <alignment vertical="center"/>
    </xf>
    <xf numFmtId="176" fontId="0" fillId="2" borderId="54" xfId="4" applyNumberFormat="1" applyFont="1" applyFill="1" applyBorder="1">
      <alignment vertical="center"/>
    </xf>
    <xf numFmtId="176" fontId="0" fillId="2" borderId="63" xfId="4" applyNumberFormat="1" applyFont="1" applyFill="1" applyBorder="1">
      <alignment vertical="center"/>
    </xf>
    <xf numFmtId="0" fontId="1" fillId="0" borderId="1" xfId="0" applyFont="1" applyBorder="1" applyAlignment="1">
      <alignment vertical="center"/>
    </xf>
    <xf numFmtId="0" fontId="1" fillId="3" borderId="35" xfId="0" applyFont="1" applyFill="1" applyBorder="1">
      <alignment vertical="center"/>
    </xf>
    <xf numFmtId="0" fontId="1" fillId="3" borderId="36" xfId="0" applyFont="1" applyFill="1" applyBorder="1">
      <alignment vertical="center"/>
    </xf>
    <xf numFmtId="0" fontId="1" fillId="3" borderId="37" xfId="0" applyFont="1" applyFill="1" applyBorder="1">
      <alignment vertical="center"/>
    </xf>
    <xf numFmtId="0" fontId="0" fillId="0" borderId="33" xfId="0" applyFont="1" applyFill="1" applyBorder="1" applyProtection="1">
      <alignment vertical="center"/>
      <protection locked="0"/>
    </xf>
    <xf numFmtId="0" fontId="1" fillId="0" borderId="33" xfId="0" applyFont="1" applyFill="1" applyBorder="1" applyProtection="1">
      <alignment vertical="center"/>
      <protection locked="0"/>
    </xf>
    <xf numFmtId="0" fontId="0" fillId="0" borderId="5" xfId="0" applyFont="1" applyBorder="1" applyAlignment="1" applyProtection="1">
      <alignment horizontal="left" vertical="center"/>
    </xf>
    <xf numFmtId="0" fontId="0" fillId="0" borderId="41" xfId="0" applyFont="1" applyFill="1" applyBorder="1" applyProtection="1">
      <alignment vertical="center"/>
      <protection locked="0"/>
    </xf>
    <xf numFmtId="0" fontId="0" fillId="3" borderId="74" xfId="0" applyFill="1" applyBorder="1" applyAlignment="1" applyProtection="1">
      <alignment vertical="center"/>
    </xf>
    <xf numFmtId="0" fontId="0" fillId="3" borderId="64" xfId="0" applyFill="1" applyBorder="1" applyAlignment="1" applyProtection="1">
      <alignment vertical="center"/>
    </xf>
    <xf numFmtId="177" fontId="17" fillId="0" borderId="24" xfId="0" applyNumberFormat="1" applyFont="1" applyBorder="1" applyAlignment="1">
      <alignment horizontal="center" vertical="center"/>
    </xf>
    <xf numFmtId="177" fontId="17" fillId="0" borderId="25" xfId="0" applyNumberFormat="1" applyFont="1" applyBorder="1" applyAlignment="1">
      <alignment horizontal="center" vertical="center"/>
    </xf>
    <xf numFmtId="177" fontId="17" fillId="0" borderId="23" xfId="0" applyNumberFormat="1" applyFont="1" applyBorder="1" applyAlignment="1">
      <alignment horizontal="center" vertical="center"/>
    </xf>
    <xf numFmtId="177" fontId="17" fillId="0" borderId="27" xfId="0" applyNumberFormat="1" applyFont="1" applyBorder="1" applyAlignment="1">
      <alignment horizontal="center" vertical="center"/>
    </xf>
    <xf numFmtId="177" fontId="17" fillId="0" borderId="18" xfId="0" applyNumberFormat="1" applyFont="1" applyBorder="1" applyAlignment="1">
      <alignment horizontal="center" vertical="center"/>
    </xf>
    <xf numFmtId="177" fontId="17" fillId="0" borderId="17" xfId="0" applyNumberFormat="1" applyFont="1" applyBorder="1" applyAlignment="1">
      <alignment horizontal="center" vertical="center"/>
    </xf>
    <xf numFmtId="0" fontId="0" fillId="0" borderId="0" xfId="0" applyAlignment="1">
      <alignment horizontal="center" vertical="center"/>
    </xf>
    <xf numFmtId="38" fontId="17" fillId="0" borderId="24" xfId="0" applyNumberFormat="1" applyFont="1" applyBorder="1" applyAlignment="1">
      <alignment horizontal="right" vertical="center"/>
    </xf>
    <xf numFmtId="0" fontId="17" fillId="0" borderId="25" xfId="0" applyFont="1" applyBorder="1" applyAlignment="1">
      <alignment horizontal="right" vertical="center"/>
    </xf>
    <xf numFmtId="0" fontId="17" fillId="0" borderId="23" xfId="0" applyFont="1" applyBorder="1" applyAlignment="1">
      <alignment horizontal="right" vertical="center"/>
    </xf>
    <xf numFmtId="0" fontId="17" fillId="0" borderId="27" xfId="0" applyFont="1" applyBorder="1" applyAlignment="1">
      <alignment horizontal="right" vertical="center"/>
    </xf>
    <xf numFmtId="0" fontId="17" fillId="0" borderId="18" xfId="0" applyFont="1" applyBorder="1" applyAlignment="1">
      <alignment horizontal="right" vertical="center"/>
    </xf>
    <xf numFmtId="0" fontId="17" fillId="0" borderId="17" xfId="0" applyFont="1" applyBorder="1" applyAlignment="1">
      <alignment horizontal="right" vertical="center"/>
    </xf>
    <xf numFmtId="0" fontId="19" fillId="0" borderId="0" xfId="0" applyFont="1" applyAlignment="1">
      <alignment horizontal="right" vertical="center"/>
    </xf>
    <xf numFmtId="0" fontId="20" fillId="0" borderId="0" xfId="0" applyFont="1" applyAlignment="1">
      <alignment horizontal="righ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0" xfId="0" applyFont="1" applyBorder="1" applyAlignment="1">
      <alignment horizontal="center" vertical="center"/>
    </xf>
    <xf numFmtId="38" fontId="14" fillId="0" borderId="21" xfId="3" applyFont="1" applyBorder="1" applyAlignment="1">
      <alignment horizontal="right" vertical="center"/>
    </xf>
    <xf numFmtId="38" fontId="14" fillId="0" borderId="22" xfId="3" applyFont="1" applyBorder="1" applyAlignment="1">
      <alignment horizontal="right" vertical="center"/>
    </xf>
    <xf numFmtId="38" fontId="14" fillId="0" borderId="20" xfId="3" applyFont="1" applyBorder="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0" fillId="3" borderId="33" xfId="0" applyFill="1" applyBorder="1" applyAlignment="1">
      <alignment horizontal="center" vertical="center" wrapText="1"/>
    </xf>
    <xf numFmtId="0" fontId="0" fillId="0" borderId="33" xfId="0" applyFont="1" applyBorder="1" applyAlignment="1" applyProtection="1">
      <alignment horizontal="left" vertical="top"/>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0" fillId="3" borderId="33" xfId="0" applyFill="1" applyBorder="1" applyAlignment="1">
      <alignment horizontal="center" vertical="center"/>
    </xf>
    <xf numFmtId="0" fontId="12" fillId="0" borderId="72"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11" xfId="0" applyFont="1" applyBorder="1" applyAlignment="1" applyProtection="1">
      <alignment horizontal="left" vertical="center"/>
      <protection locked="0"/>
    </xf>
    <xf numFmtId="0" fontId="13" fillId="0" borderId="72"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0" fillId="0" borderId="33" xfId="0" applyFont="1" applyBorder="1" applyAlignment="1" applyProtection="1">
      <alignment horizontal="left" vertical="center"/>
      <protection locked="0"/>
    </xf>
    <xf numFmtId="38" fontId="0" fillId="0" borderId="33" xfId="3" applyFont="1" applyBorder="1" applyAlignment="1" applyProtection="1">
      <alignment horizontal="center" vertical="center"/>
      <protection locked="0"/>
    </xf>
    <xf numFmtId="38" fontId="0" fillId="0" borderId="1" xfId="3" applyFont="1" applyBorder="1" applyAlignment="1" applyProtection="1">
      <alignment horizontal="center" vertical="center"/>
      <protection locked="0"/>
    </xf>
    <xf numFmtId="0" fontId="0" fillId="0" borderId="3"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38" fontId="1" fillId="0" borderId="6" xfId="3" applyFont="1" applyFill="1" applyBorder="1" applyAlignment="1" applyProtection="1">
      <alignment horizontal="center" vertical="center"/>
      <protection locked="0"/>
    </xf>
    <xf numFmtId="38" fontId="1" fillId="0" borderId="36" xfId="3" applyFont="1" applyFill="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2" fillId="0" borderId="33" xfId="0" applyFont="1" applyBorder="1" applyAlignment="1">
      <alignment horizontal="center" vertical="center"/>
    </xf>
    <xf numFmtId="0" fontId="13" fillId="0" borderId="33" xfId="0" applyFont="1" applyBorder="1" applyAlignment="1">
      <alignment horizontal="center" vertical="center"/>
    </xf>
    <xf numFmtId="0" fontId="0" fillId="0" borderId="3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33" xfId="0" applyBorder="1" applyAlignment="1">
      <alignment horizontal="center" vertical="center"/>
    </xf>
    <xf numFmtId="0" fontId="6" fillId="2" borderId="33" xfId="0" applyFon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24" fillId="0" borderId="33" xfId="0" applyFont="1" applyBorder="1" applyAlignment="1">
      <alignment horizontal="center" vertical="center"/>
    </xf>
    <xf numFmtId="0" fontId="24"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31" xfId="0" applyFont="1" applyBorder="1" applyAlignment="1" applyProtection="1">
      <alignment horizontal="left" vertical="top"/>
      <protection locked="0"/>
    </xf>
    <xf numFmtId="0" fontId="0" fillId="0" borderId="35" xfId="0" applyFont="1" applyBorder="1" applyAlignment="1" applyProtection="1">
      <alignment horizontal="left" vertical="top"/>
      <protection locked="0"/>
    </xf>
    <xf numFmtId="0" fontId="0" fillId="0" borderId="36" xfId="0" applyFont="1" applyBorder="1" applyAlignment="1" applyProtection="1">
      <alignment horizontal="left" vertical="top"/>
      <protection locked="0"/>
    </xf>
    <xf numFmtId="0" fontId="0" fillId="0" borderId="37" xfId="0" applyFont="1" applyBorder="1" applyAlignment="1" applyProtection="1">
      <alignment horizontal="left" vertical="top"/>
      <protection locked="0"/>
    </xf>
    <xf numFmtId="0" fontId="0" fillId="0" borderId="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9" fillId="3" borderId="74" xfId="0" applyFont="1" applyFill="1" applyBorder="1" applyAlignment="1">
      <alignment horizontal="left" vertical="center" wrapText="1"/>
    </xf>
    <xf numFmtId="0" fontId="9" fillId="3" borderId="64" xfId="0" applyFont="1" applyFill="1" applyBorder="1" applyAlignment="1">
      <alignment horizontal="left" vertical="center" wrapText="1"/>
    </xf>
    <xf numFmtId="0" fontId="5" fillId="2" borderId="5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5" fillId="2" borderId="75" xfId="0" applyFont="1" applyFill="1" applyBorder="1" applyAlignment="1">
      <alignment horizontal="center" vertical="center"/>
    </xf>
    <xf numFmtId="0" fontId="0" fillId="0" borderId="2" xfId="0" applyFont="1" applyBorder="1" applyAlignment="1" applyProtection="1">
      <alignment horizontal="center" vertical="center"/>
      <protection locked="0"/>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4" fillId="0" borderId="2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7" fillId="0" borderId="56" xfId="0" applyFont="1" applyBorder="1" applyAlignment="1">
      <alignment horizontal="center" vertical="center"/>
    </xf>
    <xf numFmtId="0" fontId="5" fillId="2" borderId="5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38" fontId="1" fillId="0" borderId="33" xfId="3" applyFont="1" applyBorder="1" applyAlignment="1" applyProtection="1">
      <alignment horizontal="center" vertical="center"/>
      <protection locked="0"/>
    </xf>
    <xf numFmtId="38" fontId="1" fillId="0" borderId="54" xfId="3" applyFont="1" applyBorder="1" applyAlignment="1" applyProtection="1">
      <alignment horizontal="center" vertical="center"/>
      <protection locked="0"/>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2" xfId="0" applyFont="1" applyFill="1" applyBorder="1" applyAlignment="1">
      <alignment horizontal="center" vertical="center"/>
    </xf>
    <xf numFmtId="38" fontId="1" fillId="0" borderId="41" xfId="3" applyFont="1" applyBorder="1" applyAlignment="1" applyProtection="1">
      <alignment horizontal="center" vertical="center"/>
      <protection locked="0"/>
    </xf>
    <xf numFmtId="38" fontId="1" fillId="0" borderId="55" xfId="3" applyFont="1" applyBorder="1" applyAlignment="1" applyProtection="1">
      <alignment horizontal="center" vertical="center"/>
      <protection locked="0"/>
    </xf>
    <xf numFmtId="0" fontId="9" fillId="3" borderId="74" xfId="0" applyFont="1" applyFill="1" applyBorder="1" applyAlignment="1">
      <alignment horizontal="left" vertical="center"/>
    </xf>
    <xf numFmtId="0" fontId="9" fillId="3" borderId="64" xfId="0" applyFont="1" applyFill="1" applyBorder="1" applyAlignment="1">
      <alignment horizontal="left" vertical="center"/>
    </xf>
    <xf numFmtId="0" fontId="9" fillId="3" borderId="67" xfId="0" applyFont="1" applyFill="1" applyBorder="1" applyAlignment="1">
      <alignment horizontal="left" vertical="center"/>
    </xf>
    <xf numFmtId="0" fontId="0" fillId="0" borderId="52"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51"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2" borderId="76" xfId="0" applyFill="1" applyBorder="1" applyAlignment="1">
      <alignment horizontal="center" vertical="center"/>
    </xf>
    <xf numFmtId="0" fontId="0" fillId="2" borderId="34" xfId="0" applyFill="1" applyBorder="1" applyAlignment="1">
      <alignment horizontal="center" vertical="center"/>
    </xf>
    <xf numFmtId="0" fontId="0" fillId="2" borderId="49" xfId="0" applyFill="1" applyBorder="1" applyAlignment="1">
      <alignment horizontal="center" vertical="center"/>
    </xf>
    <xf numFmtId="0" fontId="0" fillId="2" borderId="3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0" borderId="2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29"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6" fillId="0" borderId="52" xfId="0" applyFont="1" applyBorder="1" applyAlignment="1">
      <alignment horizontal="center" vertical="center"/>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center" vertical="center"/>
    </xf>
    <xf numFmtId="0" fontId="1" fillId="0" borderId="2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0" fillId="0" borderId="6" xfId="0" applyFont="1" applyBorder="1" applyAlignment="1">
      <alignment horizontal="center" vertical="center"/>
    </xf>
    <xf numFmtId="0" fontId="1" fillId="0" borderId="18"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6" xfId="0" applyFont="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4" fillId="0" borderId="52"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38" fontId="1" fillId="0" borderId="5" xfId="3" applyFont="1" applyBorder="1" applyAlignment="1">
      <alignment horizontal="right" vertical="center"/>
    </xf>
    <xf numFmtId="38" fontId="1" fillId="0" borderId="6" xfId="3" applyFont="1" applyBorder="1" applyAlignment="1">
      <alignment horizontal="right" vertical="center"/>
    </xf>
    <xf numFmtId="38" fontId="1" fillId="0" borderId="29" xfId="3" applyFont="1" applyBorder="1" applyAlignment="1">
      <alignment horizontal="right" vertical="center"/>
    </xf>
    <xf numFmtId="38" fontId="1" fillId="0" borderId="18" xfId="3"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2" xfId="0" applyFont="1" applyBorder="1" applyAlignment="1">
      <alignment horizontal="center" vertical="center"/>
    </xf>
    <xf numFmtId="0" fontId="1" fillId="0" borderId="48" xfId="0" applyFont="1" applyBorder="1" applyAlignment="1">
      <alignment horizontal="center" vertical="center"/>
    </xf>
    <xf numFmtId="0" fontId="1" fillId="0" borderId="36" xfId="0" applyFont="1" applyBorder="1" applyAlignment="1">
      <alignment horizontal="center" vertical="center"/>
    </xf>
    <xf numFmtId="0" fontId="1" fillId="0" borderId="46" xfId="0" applyFont="1" applyBorder="1" applyAlignment="1">
      <alignment horizontal="center" vertical="center"/>
    </xf>
    <xf numFmtId="0" fontId="1" fillId="0" borderId="43" xfId="0" applyFont="1" applyBorder="1" applyAlignment="1">
      <alignment horizontal="center" vertical="center"/>
    </xf>
    <xf numFmtId="38" fontId="1" fillId="0" borderId="4" xfId="3" applyFont="1" applyBorder="1" applyAlignment="1">
      <alignment horizontal="right" vertical="center"/>
    </xf>
    <xf numFmtId="38" fontId="1" fillId="0" borderId="0" xfId="3" applyFont="1" applyBorder="1" applyAlignment="1">
      <alignment horizontal="right" vertical="center"/>
    </xf>
    <xf numFmtId="0" fontId="1" fillId="0" borderId="64" xfId="0" applyFont="1" applyBorder="1" applyAlignment="1">
      <alignment horizontal="center" vertical="center"/>
    </xf>
    <xf numFmtId="0" fontId="1" fillId="0" borderId="67" xfId="0" applyFont="1" applyBorder="1" applyAlignment="1">
      <alignment horizontal="center" vertical="center"/>
    </xf>
    <xf numFmtId="0" fontId="1" fillId="0" borderId="56" xfId="0" applyFont="1" applyBorder="1" applyAlignment="1">
      <alignment horizontal="center" vertical="center"/>
    </xf>
    <xf numFmtId="38" fontId="1" fillId="0" borderId="28" xfId="3" applyFont="1" applyBorder="1" applyAlignment="1" applyProtection="1">
      <alignment horizontal="right" vertical="center"/>
    </xf>
    <xf numFmtId="38" fontId="1" fillId="0" borderId="25" xfId="3" applyFont="1" applyBorder="1" applyAlignment="1" applyProtection="1">
      <alignment horizontal="right" vertical="center"/>
    </xf>
    <xf numFmtId="38" fontId="1" fillId="0" borderId="35" xfId="3" applyFont="1" applyBorder="1" applyAlignment="1" applyProtection="1">
      <alignment horizontal="right" vertical="center"/>
    </xf>
    <xf numFmtId="38" fontId="1" fillId="0" borderId="36" xfId="3" applyFont="1" applyBorder="1" applyAlignment="1" applyProtection="1">
      <alignment horizontal="right" vertical="center"/>
    </xf>
    <xf numFmtId="38" fontId="1" fillId="0" borderId="5" xfId="3" applyFont="1" applyBorder="1" applyAlignment="1" applyProtection="1">
      <alignment horizontal="right" vertical="center"/>
      <protection locked="0"/>
    </xf>
    <xf numFmtId="38" fontId="1" fillId="0" borderId="6" xfId="3" applyFont="1" applyBorder="1" applyAlignment="1" applyProtection="1">
      <alignment horizontal="right" vertical="center"/>
      <protection locked="0"/>
    </xf>
    <xf numFmtId="38" fontId="1" fillId="0" borderId="35" xfId="3" applyFont="1" applyBorder="1" applyAlignment="1" applyProtection="1">
      <alignment horizontal="right" vertical="center"/>
      <protection locked="0"/>
    </xf>
    <xf numFmtId="38" fontId="1" fillId="0" borderId="36" xfId="3" applyFont="1" applyBorder="1" applyAlignment="1" applyProtection="1">
      <alignment horizontal="right" vertical="center"/>
      <protection locked="0"/>
    </xf>
    <xf numFmtId="38" fontId="1" fillId="0" borderId="4" xfId="3" applyFont="1" applyBorder="1" applyAlignment="1" applyProtection="1">
      <alignment horizontal="right" vertical="center"/>
      <protection locked="0"/>
    </xf>
    <xf numFmtId="38" fontId="1" fillId="0" borderId="0" xfId="3" applyFont="1" applyBorder="1" applyAlignment="1" applyProtection="1">
      <alignment horizontal="right" vertical="center"/>
      <protection locked="0"/>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6" xfId="0" applyBorder="1" applyAlignment="1">
      <alignment horizontal="left" vertical="center"/>
    </xf>
    <xf numFmtId="0" fontId="0" fillId="0" borderId="36" xfId="0" applyBorder="1" applyAlignment="1">
      <alignment horizontal="left" vertical="center"/>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9" xfId="0" applyFont="1" applyBorder="1" applyAlignment="1">
      <alignment horizontal="center" vertical="center"/>
    </xf>
    <xf numFmtId="0" fontId="1" fillId="0" borderId="29" xfId="0" applyFont="1" applyBorder="1" applyAlignment="1">
      <alignment horizontal="center" vertical="center"/>
    </xf>
    <xf numFmtId="0" fontId="1" fillId="0" borderId="17" xfId="0" applyFont="1" applyBorder="1" applyAlignment="1">
      <alignment horizontal="center" vertical="center"/>
    </xf>
    <xf numFmtId="0" fontId="1" fillId="0" borderId="66" xfId="0" applyFont="1" applyBorder="1" applyAlignment="1">
      <alignment horizontal="center" vertical="center"/>
    </xf>
    <xf numFmtId="0" fontId="0" fillId="0" borderId="25" xfId="0" applyBorder="1" applyAlignment="1">
      <alignment horizontal="center" vertical="center"/>
    </xf>
    <xf numFmtId="9" fontId="0" fillId="0" borderId="28" xfId="0" applyNumberForma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4" fillId="2" borderId="26" xfId="0" applyFont="1" applyFill="1" applyBorder="1" applyAlignment="1">
      <alignment horizontal="center" vertical="center"/>
    </xf>
    <xf numFmtId="0" fontId="7" fillId="2" borderId="50"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5" fillId="2" borderId="57" xfId="0" quotePrefix="1" applyFont="1" applyFill="1" applyBorder="1" applyAlignment="1">
      <alignment horizontal="center" vertical="center"/>
    </xf>
    <xf numFmtId="0" fontId="5" fillId="2" borderId="2" xfId="0" applyFont="1" applyFill="1" applyBorder="1" applyAlignment="1">
      <alignment horizontal="center" vertical="center" wrapText="1"/>
    </xf>
    <xf numFmtId="38" fontId="0" fillId="0" borderId="5" xfId="3" applyFont="1" applyBorder="1" applyAlignment="1">
      <alignment horizontal="right" vertical="center"/>
    </xf>
    <xf numFmtId="38" fontId="0" fillId="0" borderId="6" xfId="3" applyFont="1" applyBorder="1" applyAlignment="1">
      <alignment horizontal="right" vertical="center"/>
    </xf>
    <xf numFmtId="38" fontId="0" fillId="0" borderId="35" xfId="3" applyFont="1" applyBorder="1" applyAlignment="1">
      <alignment horizontal="right" vertical="center"/>
    </xf>
    <xf numFmtId="38" fontId="0" fillId="0" borderId="36" xfId="3" applyFont="1" applyBorder="1" applyAlignment="1">
      <alignment horizontal="right" vertical="center"/>
    </xf>
    <xf numFmtId="38" fontId="0" fillId="0" borderId="1" xfId="3" applyFont="1" applyBorder="1" applyAlignment="1">
      <alignment horizontal="right" vertical="center"/>
    </xf>
    <xf numFmtId="38" fontId="0" fillId="0" borderId="2" xfId="3" applyFont="1" applyBorder="1" applyAlignment="1">
      <alignment horizontal="right" vertical="center"/>
    </xf>
    <xf numFmtId="0" fontId="0" fillId="4" borderId="2" xfId="0" applyFill="1" applyBorder="1" applyAlignment="1">
      <alignment horizontal="center" vertical="center"/>
    </xf>
    <xf numFmtId="0" fontId="0" fillId="4" borderId="56" xfId="0" applyFill="1" applyBorder="1" applyAlignment="1">
      <alignment horizontal="center" vertical="center"/>
    </xf>
    <xf numFmtId="0" fontId="5" fillId="2" borderId="52" xfId="0" quotePrefix="1" applyFont="1" applyFill="1" applyBorder="1" applyAlignment="1">
      <alignment horizontal="center" vertical="center"/>
    </xf>
    <xf numFmtId="0" fontId="5" fillId="2" borderId="0" xfId="0" applyFont="1" applyFill="1" applyBorder="1" applyAlignment="1">
      <alignment horizontal="center" vertical="center" wrapText="1"/>
    </xf>
    <xf numFmtId="0" fontId="0" fillId="0" borderId="31" xfId="0" applyBorder="1" applyAlignment="1">
      <alignment horizontal="center" vertical="center"/>
    </xf>
    <xf numFmtId="38" fontId="0" fillId="0" borderId="4" xfId="3" applyFont="1" applyBorder="1" applyAlignment="1">
      <alignment horizontal="right" vertical="center"/>
    </xf>
    <xf numFmtId="38" fontId="0" fillId="0" borderId="0" xfId="3" applyFont="1" applyBorder="1" applyAlignment="1">
      <alignment horizontal="right"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38" fontId="0" fillId="0" borderId="29" xfId="3" applyFont="1" applyBorder="1" applyAlignment="1">
      <alignment horizontal="right" vertical="center"/>
    </xf>
    <xf numFmtId="38" fontId="0" fillId="0" borderId="18" xfId="3" applyFont="1" applyBorder="1" applyAlignment="1">
      <alignment horizontal="right" vertical="center"/>
    </xf>
    <xf numFmtId="0" fontId="0" fillId="0" borderId="32" xfId="0" applyBorder="1" applyAlignment="1">
      <alignment horizontal="center" vertical="center"/>
    </xf>
    <xf numFmtId="38" fontId="0" fillId="0" borderId="4" xfId="0" applyNumberFormat="1" applyBorder="1" applyAlignment="1">
      <alignment horizontal="right" vertical="center"/>
    </xf>
    <xf numFmtId="0" fontId="0" fillId="0" borderId="0" xfId="0" applyBorder="1" applyAlignment="1">
      <alignment horizontal="right" vertical="center"/>
    </xf>
    <xf numFmtId="0" fontId="0" fillId="0" borderId="29"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center" vertical="center"/>
    </xf>
    <xf numFmtId="0" fontId="5" fillId="2" borderId="58"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2" xfId="0" applyFont="1" applyFill="1" applyBorder="1" applyAlignment="1">
      <alignment horizontal="center" vertical="center"/>
    </xf>
    <xf numFmtId="38" fontId="0" fillId="0" borderId="5" xfId="3" applyFont="1" applyBorder="1" applyAlignment="1" applyProtection="1">
      <alignment horizontal="right" vertical="center"/>
      <protection locked="0"/>
    </xf>
    <xf numFmtId="38" fontId="0" fillId="0" borderId="6" xfId="3" applyFont="1" applyBorder="1" applyAlignment="1" applyProtection="1">
      <alignment horizontal="right" vertical="center"/>
      <protection locked="0"/>
    </xf>
    <xf numFmtId="38" fontId="0" fillId="0" borderId="35" xfId="3" applyFont="1" applyBorder="1" applyAlignment="1" applyProtection="1">
      <alignment horizontal="right" vertical="center"/>
      <protection locked="0"/>
    </xf>
    <xf numFmtId="38" fontId="0" fillId="0" borderId="36" xfId="3" applyFont="1" applyBorder="1" applyAlignment="1" applyProtection="1">
      <alignment horizontal="right" vertical="center"/>
      <protection locked="0"/>
    </xf>
    <xf numFmtId="0" fontId="0" fillId="4" borderId="1" xfId="0" applyFill="1" applyBorder="1" applyAlignment="1">
      <alignment horizontal="center" vertical="center"/>
    </xf>
    <xf numFmtId="0" fontId="0" fillId="4" borderId="47" xfId="0" applyFill="1" applyBorder="1" applyAlignment="1">
      <alignment horizontal="center" vertical="center"/>
    </xf>
    <xf numFmtId="0" fontId="0" fillId="4" borderId="3" xfId="0" applyFill="1" applyBorder="1" applyAlignment="1">
      <alignment horizontal="center" vertical="center"/>
    </xf>
    <xf numFmtId="0" fontId="0" fillId="4" borderId="48"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51" xfId="0" quotePrefix="1" applyFont="1" applyFill="1" applyBorder="1" applyAlignment="1">
      <alignment horizontal="center" vertical="center"/>
    </xf>
    <xf numFmtId="0" fontId="5" fillId="2" borderId="36" xfId="0" quotePrefix="1" applyFont="1" applyFill="1" applyBorder="1" applyAlignment="1">
      <alignment horizontal="center" vertical="center"/>
    </xf>
    <xf numFmtId="0" fontId="5" fillId="2" borderId="37" xfId="0" quotePrefix="1" applyFont="1" applyFill="1" applyBorder="1" applyAlignment="1">
      <alignment horizontal="center" vertical="center"/>
    </xf>
    <xf numFmtId="38" fontId="1" fillId="0" borderId="1" xfId="3" applyFont="1" applyBorder="1" applyAlignment="1" applyProtection="1">
      <alignment horizontal="right" vertical="center"/>
      <protection locked="0"/>
    </xf>
    <xf numFmtId="38" fontId="1" fillId="0" borderId="2" xfId="3" applyFont="1" applyBorder="1" applyAlignment="1" applyProtection="1">
      <alignment horizontal="right" vertical="center"/>
      <protection locked="0"/>
    </xf>
    <xf numFmtId="38" fontId="1" fillId="0" borderId="3" xfId="3" applyFont="1" applyBorder="1" applyAlignment="1">
      <alignment horizontal="center" vertical="center"/>
    </xf>
    <xf numFmtId="38" fontId="1" fillId="0" borderId="5" xfId="3" applyFont="1" applyBorder="1" applyAlignment="1" applyProtection="1">
      <alignment horizontal="left" vertical="center"/>
      <protection locked="0"/>
    </xf>
    <xf numFmtId="38" fontId="1" fillId="0" borderId="6" xfId="3" applyFont="1" applyBorder="1" applyAlignment="1" applyProtection="1">
      <alignment horizontal="left" vertical="center"/>
      <protection locked="0"/>
    </xf>
    <xf numFmtId="38" fontId="1" fillId="0" borderId="7" xfId="3" applyFont="1" applyBorder="1" applyAlignment="1" applyProtection="1">
      <alignment horizontal="left" vertical="center"/>
      <protection locked="0"/>
    </xf>
    <xf numFmtId="38" fontId="1" fillId="0" borderId="35" xfId="3" applyFont="1" applyBorder="1" applyAlignment="1" applyProtection="1">
      <alignment horizontal="left" vertical="center"/>
      <protection locked="0"/>
    </xf>
    <xf numFmtId="38" fontId="1" fillId="0" borderId="36" xfId="3" applyFont="1" applyBorder="1" applyAlignment="1" applyProtection="1">
      <alignment horizontal="left" vertical="center"/>
      <protection locked="0"/>
    </xf>
    <xf numFmtId="38" fontId="1" fillId="0" borderId="37" xfId="3" applyFont="1" applyBorder="1" applyAlignment="1" applyProtection="1">
      <alignment horizontal="left" vertical="center"/>
      <protection locked="0"/>
    </xf>
    <xf numFmtId="38" fontId="1" fillId="0" borderId="5" xfId="3" applyFont="1" applyFill="1" applyBorder="1" applyAlignment="1" applyProtection="1">
      <alignment vertical="center"/>
      <protection locked="0"/>
    </xf>
    <xf numFmtId="38" fontId="1" fillId="0" borderId="6" xfId="3" applyFont="1" applyFill="1" applyBorder="1" applyAlignment="1" applyProtection="1">
      <alignment vertical="center"/>
      <protection locked="0"/>
    </xf>
    <xf numFmtId="38" fontId="1" fillId="0" borderId="45" xfId="3" applyFont="1" applyFill="1" applyBorder="1" applyAlignment="1" applyProtection="1">
      <alignment vertical="center"/>
      <protection locked="0"/>
    </xf>
    <xf numFmtId="38" fontId="1" fillId="0" borderId="35" xfId="3" applyFont="1" applyFill="1" applyBorder="1" applyAlignment="1" applyProtection="1">
      <alignment vertical="center"/>
      <protection locked="0"/>
    </xf>
    <xf numFmtId="38" fontId="1" fillId="0" borderId="36" xfId="3" applyFont="1" applyFill="1" applyBorder="1" applyAlignment="1" applyProtection="1">
      <alignment vertical="center"/>
      <protection locked="0"/>
    </xf>
    <xf numFmtId="38" fontId="1" fillId="0" borderId="46" xfId="3" applyFont="1" applyFill="1" applyBorder="1" applyAlignment="1" applyProtection="1">
      <alignment vertical="center"/>
      <protection locked="0"/>
    </xf>
    <xf numFmtId="38" fontId="0" fillId="0" borderId="4" xfId="3" applyFont="1" applyBorder="1" applyAlignment="1" applyProtection="1">
      <alignment horizontal="right" vertical="center"/>
      <protection locked="0"/>
    </xf>
    <xf numFmtId="38" fontId="11" fillId="0" borderId="0" xfId="3" applyFont="1" applyBorder="1" applyAlignment="1" applyProtection="1">
      <alignment horizontal="right" vertical="center"/>
      <protection locked="0"/>
    </xf>
    <xf numFmtId="38" fontId="11" fillId="0" borderId="4" xfId="3" applyFont="1" applyBorder="1" applyAlignment="1" applyProtection="1">
      <alignment horizontal="right" vertical="center"/>
      <protection locked="0"/>
    </xf>
    <xf numFmtId="38" fontId="11" fillId="0" borderId="31" xfId="3" applyFont="1" applyBorder="1" applyAlignment="1">
      <alignment horizontal="center" vertical="center"/>
    </xf>
    <xf numFmtId="0" fontId="0" fillId="4" borderId="28" xfId="0" applyFill="1" applyBorder="1" applyAlignment="1">
      <alignment horizontal="center" vertical="center"/>
    </xf>
    <xf numFmtId="0" fontId="0" fillId="4" borderId="25" xfId="0" applyFill="1" applyBorder="1" applyAlignment="1">
      <alignment horizontal="center" vertical="center"/>
    </xf>
    <xf numFmtId="0" fontId="0" fillId="4" borderId="23" xfId="0" applyFill="1" applyBorder="1" applyAlignment="1">
      <alignment horizontal="center" vertical="center"/>
    </xf>
    <xf numFmtId="0" fontId="0" fillId="4" borderId="29" xfId="0" applyFill="1" applyBorder="1" applyAlignment="1">
      <alignment horizontal="center" vertical="center"/>
    </xf>
    <xf numFmtId="0" fontId="0" fillId="4" borderId="18" xfId="0" applyFill="1" applyBorder="1" applyAlignment="1">
      <alignment horizontal="center" vertical="center"/>
    </xf>
    <xf numFmtId="0" fontId="0" fillId="4" borderId="17" xfId="0" applyFill="1" applyBorder="1" applyAlignment="1">
      <alignment horizontal="center" vertical="center"/>
    </xf>
    <xf numFmtId="38" fontId="1" fillId="0" borderId="29" xfId="3" applyFont="1" applyFill="1" applyBorder="1" applyAlignment="1" applyProtection="1">
      <alignment vertical="center"/>
      <protection locked="0"/>
    </xf>
    <xf numFmtId="38" fontId="1" fillId="0" borderId="18" xfId="3" applyFont="1" applyFill="1" applyBorder="1" applyAlignment="1" applyProtection="1">
      <alignment vertical="center"/>
      <protection locked="0"/>
    </xf>
    <xf numFmtId="38" fontId="1" fillId="0" borderId="17" xfId="3" applyFont="1" applyFill="1" applyBorder="1" applyAlignment="1" applyProtection="1">
      <alignment vertical="center"/>
      <protection locked="0"/>
    </xf>
    <xf numFmtId="0" fontId="0" fillId="2" borderId="52" xfId="0" quotePrefix="1" applyFill="1" applyBorder="1" applyAlignment="1">
      <alignment horizontal="center" vertical="center"/>
    </xf>
    <xf numFmtId="0" fontId="0" fillId="2" borderId="6" xfId="0" quotePrefix="1" applyFill="1" applyBorder="1" applyAlignment="1">
      <alignment horizontal="center" vertical="center"/>
    </xf>
    <xf numFmtId="0" fontId="0" fillId="2" borderId="7" xfId="0" quotePrefix="1" applyFill="1" applyBorder="1" applyAlignment="1">
      <alignment horizontal="center" vertical="center"/>
    </xf>
    <xf numFmtId="0" fontId="0" fillId="2" borderId="27" xfId="0" quotePrefix="1" applyFill="1" applyBorder="1" applyAlignment="1">
      <alignment horizontal="center" vertical="center"/>
    </xf>
    <xf numFmtId="0" fontId="0" fillId="2" borderId="18" xfId="0" quotePrefix="1" applyFill="1" applyBorder="1" applyAlignment="1">
      <alignment horizontal="center" vertical="center"/>
    </xf>
    <xf numFmtId="0" fontId="0" fillId="2" borderId="32" xfId="0" quotePrefix="1" applyFill="1" applyBorder="1" applyAlignment="1">
      <alignment horizontal="center" vertical="center"/>
    </xf>
    <xf numFmtId="0" fontId="0" fillId="2" borderId="5" xfId="0" quotePrefix="1" applyFill="1" applyBorder="1" applyAlignment="1">
      <alignment horizontal="center" vertical="center"/>
    </xf>
    <xf numFmtId="0" fontId="0" fillId="2" borderId="29" xfId="0" quotePrefix="1" applyFill="1" applyBorder="1" applyAlignment="1">
      <alignment horizontal="center" vertical="center"/>
    </xf>
    <xf numFmtId="0" fontId="0" fillId="2" borderId="6" xfId="0" quotePrefix="1" applyFill="1" applyBorder="1" applyAlignment="1" applyProtection="1">
      <alignment horizontal="center" vertical="center"/>
      <protection locked="0"/>
    </xf>
    <xf numFmtId="0" fontId="0" fillId="2" borderId="18" xfId="0" quotePrefix="1" applyFill="1" applyBorder="1" applyAlignment="1" applyProtection="1">
      <alignment horizontal="center" vertical="center"/>
      <protection locked="0"/>
    </xf>
    <xf numFmtId="38" fontId="1" fillId="0" borderId="47" xfId="3" applyFont="1" applyBorder="1" applyAlignment="1" applyProtection="1">
      <alignment horizontal="right" vertical="center"/>
      <protection locked="0"/>
    </xf>
    <xf numFmtId="38" fontId="1" fillId="0" borderId="42" xfId="3" applyFont="1" applyBorder="1" applyAlignment="1" applyProtection="1">
      <alignment horizontal="right" vertical="center"/>
      <protection locked="0"/>
    </xf>
    <xf numFmtId="38" fontId="1" fillId="0" borderId="48" xfId="3" applyFont="1" applyBorder="1" applyAlignment="1">
      <alignment horizontal="center" vertical="center"/>
    </xf>
    <xf numFmtId="38" fontId="1" fillId="0" borderId="5" xfId="3" applyFont="1" applyFill="1" applyBorder="1" applyAlignment="1" applyProtection="1">
      <alignment horizontal="left" vertical="center"/>
      <protection locked="0"/>
    </xf>
    <xf numFmtId="38" fontId="1" fillId="0" borderId="6" xfId="3" applyFont="1" applyFill="1" applyBorder="1" applyAlignment="1" applyProtection="1">
      <alignment horizontal="left" vertical="center"/>
      <protection locked="0"/>
    </xf>
    <xf numFmtId="38" fontId="1" fillId="0" borderId="7" xfId="3" applyFont="1" applyFill="1" applyBorder="1" applyAlignment="1" applyProtection="1">
      <alignment horizontal="left" vertical="center"/>
      <protection locked="0"/>
    </xf>
    <xf numFmtId="38" fontId="1" fillId="0" borderId="29" xfId="3" applyFont="1" applyFill="1" applyBorder="1" applyAlignment="1" applyProtection="1">
      <alignment horizontal="left" vertical="center"/>
      <protection locked="0"/>
    </xf>
    <xf numFmtId="38" fontId="1" fillId="0" borderId="18" xfId="3" applyFont="1" applyFill="1" applyBorder="1" applyAlignment="1" applyProtection="1">
      <alignment horizontal="left" vertical="center"/>
      <protection locked="0"/>
    </xf>
    <xf numFmtId="38" fontId="1" fillId="0" borderId="32" xfId="3" applyFont="1" applyFill="1" applyBorder="1" applyAlignment="1" applyProtection="1">
      <alignment horizontal="left" vertical="center"/>
      <protection locked="0"/>
    </xf>
    <xf numFmtId="38" fontId="0" fillId="0" borderId="4" xfId="3" applyFont="1" applyFill="1" applyBorder="1" applyAlignment="1">
      <alignment horizontal="right" vertical="center"/>
    </xf>
    <xf numFmtId="38" fontId="0" fillId="0" borderId="0" xfId="3" applyFont="1" applyFill="1" applyBorder="1" applyAlignment="1">
      <alignment horizontal="right" vertical="center"/>
    </xf>
    <xf numFmtId="38" fontId="0" fillId="0" borderId="29" xfId="3" applyFont="1" applyFill="1" applyBorder="1" applyAlignment="1">
      <alignment horizontal="right" vertical="center"/>
    </xf>
    <xf numFmtId="38" fontId="0" fillId="0" borderId="18" xfId="3" applyFont="1" applyFill="1" applyBorder="1" applyAlignment="1">
      <alignment horizontal="right" vertical="center"/>
    </xf>
    <xf numFmtId="0" fontId="0" fillId="4" borderId="30" xfId="0" applyFill="1" applyBorder="1" applyAlignment="1">
      <alignment horizontal="center" vertical="center"/>
    </xf>
    <xf numFmtId="0" fontId="0" fillId="4" borderId="32" xfId="0" applyFill="1" applyBorder="1" applyAlignment="1">
      <alignment horizontal="center" vertical="center"/>
    </xf>
    <xf numFmtId="0" fontId="4"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5"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0" borderId="35" xfId="0" applyFont="1" applyBorder="1" applyAlignment="1" applyProtection="1">
      <alignment horizontal="center" vertical="center" shrinkToFit="1"/>
      <protection locked="0"/>
    </xf>
    <xf numFmtId="0" fontId="0" fillId="0" borderId="36"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38" fontId="0" fillId="0" borderId="5" xfId="3" applyFont="1" applyBorder="1" applyAlignment="1" applyProtection="1">
      <alignment horizontal="center" vertical="center"/>
      <protection locked="0"/>
    </xf>
    <xf numFmtId="38" fontId="0" fillId="0" borderId="6" xfId="3" applyFont="1" applyBorder="1" applyAlignment="1" applyProtection="1">
      <alignment horizontal="center" vertical="center"/>
      <protection locked="0"/>
    </xf>
    <xf numFmtId="38" fontId="0" fillId="0" borderId="7" xfId="3" applyFont="1" applyBorder="1" applyAlignment="1" applyProtection="1">
      <alignment horizontal="center" vertical="center"/>
      <protection locked="0"/>
    </xf>
    <xf numFmtId="38" fontId="0" fillId="0" borderId="35" xfId="3" applyFont="1" applyBorder="1" applyAlignment="1" applyProtection="1">
      <alignment horizontal="center" vertical="center"/>
      <protection locked="0"/>
    </xf>
    <xf numFmtId="38" fontId="0" fillId="0" borderId="36" xfId="3" applyFont="1" applyBorder="1" applyAlignment="1" applyProtection="1">
      <alignment horizontal="center" vertical="center"/>
      <protection locked="0"/>
    </xf>
    <xf numFmtId="38" fontId="0" fillId="0" borderId="37" xfId="3" applyFont="1" applyBorder="1" applyAlignment="1" applyProtection="1">
      <alignment horizontal="center" vertical="center"/>
      <protection locked="0"/>
    </xf>
    <xf numFmtId="38" fontId="0" fillId="0" borderId="33" xfId="3" applyFont="1" applyBorder="1" applyAlignment="1">
      <alignment horizontal="right"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9" xfId="0" applyFont="1" applyBorder="1" applyAlignment="1" applyProtection="1">
      <alignment horizontal="center" vertical="center" wrapText="1"/>
    </xf>
    <xf numFmtId="0" fontId="0" fillId="0" borderId="3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33"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0" fillId="0" borderId="39" xfId="0" applyBorder="1" applyAlignment="1">
      <alignment horizontal="center" vertical="center"/>
    </xf>
    <xf numFmtId="0" fontId="0" fillId="0" borderId="53" xfId="0" applyBorder="1" applyAlignment="1">
      <alignment horizontal="center" vertical="center"/>
    </xf>
    <xf numFmtId="0" fontId="0" fillId="0" borderId="41" xfId="0" applyBorder="1" applyAlignment="1">
      <alignment horizontal="center" vertical="center"/>
    </xf>
    <xf numFmtId="0" fontId="0" fillId="0" borderId="55" xfId="0" applyBorder="1" applyAlignment="1">
      <alignment horizontal="center" vertical="center"/>
    </xf>
    <xf numFmtId="0" fontId="0" fillId="0" borderId="44" xfId="0" applyFont="1" applyBorder="1" applyAlignment="1" applyProtection="1">
      <alignment horizontal="center" vertical="center" shrinkToFit="1"/>
      <protection locked="0"/>
    </xf>
    <xf numFmtId="38" fontId="0" fillId="0" borderId="44" xfId="3"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14" fillId="0" borderId="18" xfId="0" applyFont="1" applyBorder="1" applyAlignment="1">
      <alignment horizontal="center" vertical="center"/>
    </xf>
    <xf numFmtId="0" fontId="14" fillId="0" borderId="32" xfId="0" applyFont="1" applyBorder="1" applyAlignment="1">
      <alignment horizontal="center" vertical="center"/>
    </xf>
    <xf numFmtId="38" fontId="0" fillId="0" borderId="39" xfId="3" applyFont="1" applyBorder="1" applyAlignment="1">
      <alignment horizontal="right" vertical="center"/>
    </xf>
    <xf numFmtId="38" fontId="0" fillId="0" borderId="41" xfId="3" applyFont="1" applyBorder="1" applyAlignment="1">
      <alignment horizontal="right" vertical="center"/>
    </xf>
    <xf numFmtId="0" fontId="0" fillId="0" borderId="68"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3" borderId="22" xfId="0" applyFill="1" applyBorder="1" applyAlignment="1" applyProtection="1">
      <alignment horizontal="left" vertical="center"/>
    </xf>
    <xf numFmtId="0" fontId="0" fillId="3" borderId="20" xfId="0" applyFill="1" applyBorder="1" applyAlignment="1" applyProtection="1">
      <alignment horizontal="left" vertical="center"/>
    </xf>
    <xf numFmtId="0" fontId="9" fillId="0" borderId="39" xfId="0" applyFont="1" applyBorder="1" applyAlignment="1">
      <alignment horizontal="center" vertical="center"/>
    </xf>
    <xf numFmtId="0" fontId="9" fillId="0" borderId="53" xfId="0" applyFont="1" applyBorder="1" applyAlignment="1">
      <alignment horizontal="center" vertical="center"/>
    </xf>
    <xf numFmtId="0" fontId="9" fillId="0" borderId="33" xfId="0" applyFont="1" applyBorder="1" applyAlignment="1">
      <alignment horizontal="center" vertical="center"/>
    </xf>
    <xf numFmtId="0" fontId="9" fillId="0" borderId="54" xfId="0" applyFont="1" applyBorder="1" applyAlignment="1">
      <alignment horizontal="center" vertical="center"/>
    </xf>
    <xf numFmtId="0" fontId="0" fillId="0" borderId="54" xfId="0" applyFont="1" applyBorder="1" applyAlignment="1" applyProtection="1">
      <alignment horizontal="center" vertical="center"/>
      <protection locked="0"/>
    </xf>
    <xf numFmtId="0" fontId="9" fillId="0" borderId="38" xfId="0" applyFont="1" applyBorder="1" applyAlignment="1">
      <alignment horizontal="center" vertical="center"/>
    </xf>
    <xf numFmtId="0" fontId="9" fillId="0" borderId="49" xfId="0" applyFont="1" applyBorder="1" applyAlignment="1">
      <alignment horizontal="center" vertical="center"/>
    </xf>
    <xf numFmtId="0" fontId="9" fillId="0" borderId="3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0" fillId="0" borderId="59" xfId="0" applyFont="1" applyBorder="1" applyAlignment="1" applyProtection="1">
      <alignment horizontal="center" vertical="center"/>
      <protection locked="0"/>
    </xf>
    <xf numFmtId="0" fontId="0" fillId="3" borderId="22" xfId="0" applyFill="1" applyBorder="1" applyAlignment="1">
      <alignment horizontal="left" vertical="center"/>
    </xf>
    <xf numFmtId="0" fontId="0" fillId="3" borderId="20" xfId="0" applyFill="1" applyBorder="1" applyAlignment="1">
      <alignment horizontal="left" vertical="center"/>
    </xf>
    <xf numFmtId="0" fontId="0" fillId="0" borderId="29"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9" fillId="2" borderId="71" xfId="0" applyFont="1" applyFill="1" applyBorder="1" applyAlignment="1">
      <alignment horizontal="center" vertical="center"/>
    </xf>
    <xf numFmtId="0" fontId="9" fillId="2" borderId="65" xfId="0" applyFont="1" applyFill="1" applyBorder="1" applyAlignment="1">
      <alignment horizontal="center" vertical="center"/>
    </xf>
    <xf numFmtId="0" fontId="8" fillId="3" borderId="38" xfId="0" applyFont="1" applyFill="1" applyBorder="1" applyAlignment="1">
      <alignment horizontal="left" vertical="center"/>
    </xf>
    <xf numFmtId="0" fontId="8" fillId="3" borderId="39" xfId="0" applyFont="1" applyFill="1" applyBorder="1" applyAlignment="1">
      <alignment horizontal="left" vertical="center"/>
    </xf>
    <xf numFmtId="0" fontId="8" fillId="3" borderId="53" xfId="0" applyFont="1" applyFill="1" applyBorder="1" applyAlignment="1">
      <alignment horizontal="lef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8" fillId="3" borderId="74" xfId="0" applyFont="1" applyFill="1" applyBorder="1" applyAlignment="1">
      <alignment horizontal="left" vertical="center"/>
    </xf>
    <xf numFmtId="0" fontId="8" fillId="3" borderId="64" xfId="0" applyFont="1" applyFill="1" applyBorder="1" applyAlignment="1">
      <alignment horizontal="left" vertical="center"/>
    </xf>
    <xf numFmtId="0" fontId="8" fillId="3" borderId="67" xfId="0" applyFont="1" applyFill="1" applyBorder="1" applyAlignment="1">
      <alignment horizontal="left" vertical="center"/>
    </xf>
    <xf numFmtId="177" fontId="9" fillId="0" borderId="33" xfId="5" applyNumberFormat="1" applyFont="1" applyFill="1" applyBorder="1" applyAlignment="1">
      <alignment horizontal="right" vertical="center"/>
    </xf>
    <xf numFmtId="38" fontId="9" fillId="0" borderId="41" xfId="3" applyFont="1" applyFill="1" applyBorder="1" applyAlignment="1">
      <alignment horizontal="right" vertical="center"/>
    </xf>
    <xf numFmtId="38" fontId="9" fillId="0" borderId="33" xfId="0" applyNumberFormat="1" applyFont="1" applyBorder="1" applyAlignment="1">
      <alignment horizontal="right" vertical="center"/>
    </xf>
    <xf numFmtId="0" fontId="9" fillId="0" borderId="33" xfId="0" applyFont="1" applyBorder="1" applyAlignment="1">
      <alignment horizontal="right" vertical="center"/>
    </xf>
  </cellXfs>
  <cellStyles count="6">
    <cellStyle name="パーセント" xfId="5" builtinId="5"/>
    <cellStyle name="桁区切り" xfId="3" builtinId="6"/>
    <cellStyle name="桁区切り 2" xfId="2"/>
    <cellStyle name="通貨" xfId="4" builtinId="7"/>
    <cellStyle name="標準" xfId="0" builtinId="0"/>
    <cellStyle name="標準 2"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tabSelected="1" view="pageBreakPreview" zoomScaleNormal="100" zoomScaleSheetLayoutView="100" workbookViewId="0">
      <selection activeCell="A17" sqref="A17:AG17"/>
    </sheetView>
  </sheetViews>
  <sheetFormatPr defaultRowHeight="13.5"/>
  <cols>
    <col min="1" max="43" width="2.5" customWidth="1"/>
  </cols>
  <sheetData>
    <row r="1" spans="1:33">
      <c r="A1" t="s">
        <v>1</v>
      </c>
      <c r="X1" s="169" t="s">
        <v>2</v>
      </c>
      <c r="Y1" s="170"/>
      <c r="Z1" s="170"/>
      <c r="AA1" s="170"/>
      <c r="AB1" s="170"/>
      <c r="AC1" s="170"/>
      <c r="AD1" s="170"/>
      <c r="AE1" s="170"/>
      <c r="AF1" s="170"/>
      <c r="AG1" s="171"/>
    </row>
    <row r="2" spans="1:33" ht="18.75" customHeight="1">
      <c r="X2" s="176" t="s">
        <v>3</v>
      </c>
      <c r="Y2" s="175"/>
      <c r="Z2" s="175"/>
      <c r="AA2" s="177"/>
      <c r="AB2" s="177"/>
      <c r="AC2" s="177"/>
      <c r="AD2" s="177"/>
      <c r="AE2" s="177"/>
      <c r="AF2" s="177"/>
      <c r="AG2" s="178"/>
    </row>
    <row r="3" spans="1:33" ht="18.75" customHeight="1">
      <c r="A3" s="161" t="s">
        <v>6</v>
      </c>
      <c r="B3" s="162"/>
      <c r="C3" s="162"/>
      <c r="D3" s="162"/>
      <c r="E3" s="162"/>
      <c r="F3" s="162"/>
      <c r="G3" s="162"/>
      <c r="H3" s="162"/>
      <c r="I3" s="162"/>
      <c r="J3" s="162"/>
      <c r="K3" s="162"/>
      <c r="L3" s="162"/>
      <c r="M3" s="162"/>
      <c r="X3" s="174" t="s">
        <v>4</v>
      </c>
      <c r="Y3" s="175"/>
      <c r="Z3" s="175"/>
      <c r="AA3" s="177"/>
      <c r="AB3" s="177"/>
      <c r="AC3" s="177"/>
      <c r="AD3" s="177"/>
      <c r="AE3" s="177"/>
      <c r="AF3" s="177"/>
      <c r="AG3" s="178"/>
    </row>
    <row r="4" spans="1:33" ht="18.75" customHeight="1">
      <c r="A4" s="146" t="s">
        <v>7</v>
      </c>
      <c r="B4" s="146"/>
      <c r="C4" s="146"/>
      <c r="D4" s="146"/>
      <c r="E4" s="146"/>
      <c r="F4" s="146"/>
      <c r="G4" s="146"/>
      <c r="H4" s="146"/>
      <c r="I4" s="146"/>
      <c r="J4" s="146"/>
      <c r="K4" s="146"/>
      <c r="X4" s="172" t="s">
        <v>5</v>
      </c>
      <c r="Y4" s="173"/>
      <c r="Z4" s="173"/>
      <c r="AA4" s="179"/>
      <c r="AB4" s="179"/>
      <c r="AC4" s="179"/>
      <c r="AD4" s="179"/>
      <c r="AE4" s="179"/>
      <c r="AF4" s="179"/>
      <c r="AG4" s="180"/>
    </row>
    <row r="8" spans="1:33" ht="22.5" customHeight="1">
      <c r="Q8" s="163" t="s">
        <v>8</v>
      </c>
      <c r="R8" s="164"/>
      <c r="S8" s="164"/>
      <c r="T8" s="1"/>
      <c r="U8" s="127" t="s">
        <v>9</v>
      </c>
      <c r="V8" s="165">
        <f>概要!$K$10</f>
        <v>0</v>
      </c>
      <c r="W8" s="165"/>
      <c r="X8" s="165"/>
      <c r="Y8" s="165"/>
      <c r="Z8" s="165"/>
      <c r="AA8" s="127"/>
      <c r="AB8" s="127"/>
      <c r="AC8" s="127"/>
      <c r="AD8" s="127"/>
      <c r="AE8" s="127"/>
      <c r="AF8" s="127"/>
      <c r="AG8" s="127"/>
    </row>
    <row r="9" spans="1:33">
      <c r="U9" s="166">
        <f>概要!$J$11</f>
        <v>0</v>
      </c>
      <c r="V9" s="166"/>
      <c r="W9" s="166"/>
      <c r="X9" s="166"/>
      <c r="Y9" s="166"/>
      <c r="Z9" s="166"/>
      <c r="AA9" s="166"/>
      <c r="AB9" s="166"/>
      <c r="AC9" s="166"/>
      <c r="AD9" s="166"/>
      <c r="AE9" s="166"/>
      <c r="AF9" s="166"/>
      <c r="AG9" s="166"/>
    </row>
    <row r="10" spans="1:33">
      <c r="U10" s="166"/>
      <c r="V10" s="166"/>
      <c r="W10" s="166"/>
      <c r="X10" s="166"/>
      <c r="Y10" s="166"/>
      <c r="Z10" s="166"/>
      <c r="AA10" s="166"/>
      <c r="AB10" s="166"/>
      <c r="AC10" s="166"/>
      <c r="AD10" s="166"/>
      <c r="AE10" s="166"/>
      <c r="AF10" s="166"/>
      <c r="AG10" s="166"/>
    </row>
    <row r="11" spans="1:33">
      <c r="U11" s="166"/>
      <c r="V11" s="166"/>
      <c r="W11" s="166"/>
      <c r="X11" s="166"/>
      <c r="Y11" s="166"/>
      <c r="Z11" s="166"/>
      <c r="AA11" s="166"/>
      <c r="AB11" s="166"/>
      <c r="AC11" s="166"/>
      <c r="AD11" s="166"/>
      <c r="AE11" s="166"/>
      <c r="AF11" s="166"/>
      <c r="AG11" s="166"/>
    </row>
    <row r="12" spans="1:33" ht="24.75" customHeight="1">
      <c r="Q12" s="146" t="s">
        <v>10</v>
      </c>
      <c r="R12" s="146"/>
      <c r="S12" s="146"/>
      <c r="U12" s="165">
        <f>概要!$J$4</f>
        <v>0</v>
      </c>
      <c r="V12" s="165"/>
      <c r="W12" s="165"/>
      <c r="X12" s="165"/>
      <c r="Y12" s="165"/>
      <c r="Z12" s="165"/>
      <c r="AA12" s="165"/>
      <c r="AB12" s="165"/>
      <c r="AC12" s="165"/>
      <c r="AD12" s="165"/>
      <c r="AE12" s="165"/>
      <c r="AF12" s="165"/>
      <c r="AG12" s="165"/>
    </row>
    <row r="13" spans="1:33" ht="11.25" customHeight="1"/>
    <row r="14" spans="1:33" ht="24" customHeight="1">
      <c r="Q14" s="163" t="s">
        <v>11</v>
      </c>
      <c r="R14" s="164"/>
      <c r="S14" s="164"/>
      <c r="U14" s="146" t="s">
        <v>12</v>
      </c>
      <c r="V14" s="146"/>
      <c r="W14" s="146"/>
      <c r="X14" s="182">
        <f>概要!$O$19</f>
        <v>0</v>
      </c>
      <c r="Y14" s="182"/>
      <c r="Z14" s="182"/>
      <c r="AA14" s="182"/>
      <c r="AB14" s="182"/>
      <c r="AC14" s="182"/>
      <c r="AD14" s="182"/>
      <c r="AE14" s="182"/>
      <c r="AF14" s="182"/>
      <c r="AG14" s="182"/>
    </row>
    <row r="15" spans="1:33" ht="24" customHeight="1">
      <c r="U15" s="146" t="s">
        <v>13</v>
      </c>
      <c r="V15" s="146"/>
      <c r="W15" s="146"/>
      <c r="X15" s="146">
        <f>概要!$O$21</f>
        <v>0</v>
      </c>
      <c r="Y15" s="146"/>
      <c r="Z15" s="146"/>
      <c r="AA15" s="146"/>
      <c r="AB15" s="146"/>
      <c r="AC15" s="146"/>
      <c r="AD15" s="146"/>
      <c r="AE15" s="146" t="s">
        <v>22</v>
      </c>
      <c r="AF15" s="146"/>
      <c r="AG15" s="146"/>
    </row>
    <row r="17" spans="1:33" ht="18.75">
      <c r="A17" s="181" t="s">
        <v>187</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row>
    <row r="19" spans="1:33">
      <c r="B19" s="182" t="s">
        <v>14</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row>
    <row r="21" spans="1:33">
      <c r="Q21" t="s">
        <v>15</v>
      </c>
    </row>
    <row r="23" spans="1:33" ht="18" thickBot="1">
      <c r="A23" s="126">
        <v>1</v>
      </c>
      <c r="B23" s="126" t="s">
        <v>16</v>
      </c>
      <c r="K23" t="s">
        <v>173</v>
      </c>
    </row>
    <row r="24" spans="1:33" ht="22.5" customHeight="1" thickBot="1">
      <c r="B24" s="158">
        <f>資金計画!$Y$15</f>
        <v>0</v>
      </c>
      <c r="C24" s="159"/>
      <c r="D24" s="159"/>
      <c r="E24" s="159"/>
      <c r="F24" s="159"/>
      <c r="G24" s="159"/>
      <c r="H24" s="159"/>
      <c r="I24" s="159"/>
      <c r="J24" s="159"/>
      <c r="K24" s="159"/>
      <c r="L24" s="159"/>
      <c r="M24" s="159"/>
      <c r="N24" s="159"/>
      <c r="O24" s="160"/>
      <c r="P24" t="s">
        <v>17</v>
      </c>
    </row>
    <row r="26" spans="1:33" ht="18" thickBot="1">
      <c r="A26" s="126">
        <v>2</v>
      </c>
      <c r="B26" s="126" t="s">
        <v>18</v>
      </c>
    </row>
    <row r="27" spans="1:33" ht="20.25" customHeight="1" thickBot="1">
      <c r="B27" s="146" t="s">
        <v>0</v>
      </c>
      <c r="C27" s="146"/>
      <c r="D27" s="146"/>
      <c r="E27" s="155">
        <f>概要２!D47</f>
        <v>0</v>
      </c>
      <c r="F27" s="156"/>
      <c r="G27" s="156"/>
      <c r="H27" s="157"/>
      <c r="I27" t="s">
        <v>19</v>
      </c>
      <c r="K27" s="155">
        <f>概要２!H47</f>
        <v>0</v>
      </c>
      <c r="L27" s="157"/>
      <c r="M27" t="s">
        <v>20</v>
      </c>
      <c r="O27" s="155">
        <f>概要２!K47</f>
        <v>0</v>
      </c>
      <c r="P27" s="157"/>
      <c r="Q27" t="s">
        <v>21</v>
      </c>
    </row>
    <row r="29" spans="1:33" ht="17.25">
      <c r="A29" s="126">
        <v>3</v>
      </c>
      <c r="B29" s="126" t="s">
        <v>73</v>
      </c>
    </row>
    <row r="30" spans="1:33" ht="14.25" thickBot="1"/>
    <row r="31" spans="1:33">
      <c r="B31" s="146" t="s">
        <v>74</v>
      </c>
      <c r="C31" s="146"/>
      <c r="D31" s="146"/>
      <c r="E31" s="147">
        <f>節電計算2!$C$38</f>
        <v>0</v>
      </c>
      <c r="F31" s="148"/>
      <c r="G31" s="148"/>
      <c r="H31" s="148"/>
      <c r="I31" s="148"/>
      <c r="J31" s="148"/>
      <c r="K31" s="148"/>
      <c r="L31" s="148"/>
      <c r="M31" s="149"/>
      <c r="N31" s="146" t="s">
        <v>75</v>
      </c>
      <c r="O31" s="146"/>
      <c r="P31" s="146"/>
      <c r="Q31" s="146"/>
      <c r="R31" s="153" t="s">
        <v>108</v>
      </c>
      <c r="S31" s="154"/>
      <c r="T31" s="154"/>
      <c r="U31" s="154"/>
      <c r="V31" s="154"/>
      <c r="W31" s="154"/>
      <c r="X31" s="140" t="e">
        <f>節電計算2!$C$39</f>
        <v>#DIV/0!</v>
      </c>
      <c r="Y31" s="141"/>
      <c r="Z31" s="142"/>
      <c r="AA31" s="167" t="s">
        <v>107</v>
      </c>
      <c r="AB31" s="168"/>
      <c r="AC31" s="168"/>
      <c r="AD31" s="168"/>
    </row>
    <row r="32" spans="1:33" ht="14.25" thickBot="1">
      <c r="B32" s="146"/>
      <c r="C32" s="146"/>
      <c r="D32" s="146"/>
      <c r="E32" s="150"/>
      <c r="F32" s="151"/>
      <c r="G32" s="151"/>
      <c r="H32" s="151"/>
      <c r="I32" s="151"/>
      <c r="J32" s="151"/>
      <c r="K32" s="151"/>
      <c r="L32" s="151"/>
      <c r="M32" s="152"/>
      <c r="N32" s="146"/>
      <c r="O32" s="146"/>
      <c r="P32" s="146"/>
      <c r="Q32" s="146"/>
      <c r="R32" s="154"/>
      <c r="S32" s="154"/>
      <c r="T32" s="154"/>
      <c r="U32" s="154"/>
      <c r="V32" s="154"/>
      <c r="W32" s="154"/>
      <c r="X32" s="143"/>
      <c r="Y32" s="144"/>
      <c r="Z32" s="145"/>
      <c r="AA32" s="168"/>
      <c r="AB32" s="168"/>
      <c r="AC32" s="168"/>
      <c r="AD32" s="168"/>
    </row>
    <row r="33" spans="2:18">
      <c r="B33" s="146" t="s">
        <v>76</v>
      </c>
      <c r="C33" s="146"/>
      <c r="D33" s="146"/>
      <c r="E33" s="147">
        <f>節電計算2!$C$40</f>
        <v>0</v>
      </c>
      <c r="F33" s="148"/>
      <c r="G33" s="148"/>
      <c r="H33" s="148"/>
      <c r="I33" s="148"/>
      <c r="J33" s="148"/>
      <c r="K33" s="148"/>
      <c r="L33" s="148"/>
      <c r="M33" s="149"/>
      <c r="N33" s="146" t="s">
        <v>77</v>
      </c>
      <c r="O33" s="146"/>
      <c r="P33" s="146"/>
      <c r="Q33" s="146"/>
      <c r="R33" s="146"/>
    </row>
    <row r="34" spans="2:18" ht="14.25" thickBot="1">
      <c r="B34" s="146"/>
      <c r="C34" s="146"/>
      <c r="D34" s="146"/>
      <c r="E34" s="150"/>
      <c r="F34" s="151"/>
      <c r="G34" s="151"/>
      <c r="H34" s="151"/>
      <c r="I34" s="151"/>
      <c r="J34" s="151"/>
      <c r="K34" s="151"/>
      <c r="L34" s="151"/>
      <c r="M34" s="152"/>
      <c r="N34" s="146"/>
      <c r="O34" s="146"/>
      <c r="P34" s="146"/>
      <c r="Q34" s="146"/>
      <c r="R34" s="146"/>
    </row>
  </sheetData>
  <sheetProtection password="C05C" sheet="1" objects="1" scenarios="1" selectLockedCells="1"/>
  <mergeCells count="36">
    <mergeCell ref="AA31:AD32"/>
    <mergeCell ref="Q12:S12"/>
    <mergeCell ref="U12:AG12"/>
    <mergeCell ref="X1:AG1"/>
    <mergeCell ref="X4:Z4"/>
    <mergeCell ref="X3:Z3"/>
    <mergeCell ref="X2:Z2"/>
    <mergeCell ref="AA2:AG2"/>
    <mergeCell ref="AA3:AG3"/>
    <mergeCell ref="AA4:AG4"/>
    <mergeCell ref="A17:AG17"/>
    <mergeCell ref="B19:AC19"/>
    <mergeCell ref="Q14:S14"/>
    <mergeCell ref="U14:W14"/>
    <mergeCell ref="U15:W15"/>
    <mergeCell ref="X14:AG14"/>
    <mergeCell ref="A3:M3"/>
    <mergeCell ref="A4:K4"/>
    <mergeCell ref="Q8:S8"/>
    <mergeCell ref="V8:Z8"/>
    <mergeCell ref="U9:AG11"/>
    <mergeCell ref="X15:AD15"/>
    <mergeCell ref="AE15:AG15"/>
    <mergeCell ref="E27:H27"/>
    <mergeCell ref="K27:L27"/>
    <mergeCell ref="O27:P27"/>
    <mergeCell ref="B24:O24"/>
    <mergeCell ref="B27:D27"/>
    <mergeCell ref="X31:Z32"/>
    <mergeCell ref="B31:D32"/>
    <mergeCell ref="E31:M32"/>
    <mergeCell ref="N31:Q32"/>
    <mergeCell ref="B33:D34"/>
    <mergeCell ref="E33:M34"/>
    <mergeCell ref="N33:R34"/>
    <mergeCell ref="R31:W32"/>
  </mergeCells>
  <phoneticPr fontId="2"/>
  <conditionalFormatting sqref="U8:AG15">
    <cfRule type="cellIs" dxfId="0" priority="1" operator="equal">
      <formula>0</formula>
    </cfRule>
  </conditionalFormatting>
  <pageMargins left="0.70866141732283472" right="0.70866141732283472" top="0.74803149606299213" bottom="0.74803149606299213"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BreakPreview" zoomScaleNormal="100" zoomScaleSheetLayoutView="100" workbookViewId="0">
      <selection activeCell="B5" sqref="B5"/>
    </sheetView>
  </sheetViews>
  <sheetFormatPr defaultRowHeight="13.5"/>
  <cols>
    <col min="1" max="1" width="4.25" customWidth="1"/>
    <col min="2" max="2" width="32.125" customWidth="1"/>
    <col min="3" max="3" width="10.25" bestFit="1" customWidth="1"/>
    <col min="5" max="5" width="10.25" bestFit="1" customWidth="1"/>
    <col min="6" max="6" width="10.375" customWidth="1"/>
    <col min="9" max="9" width="13.25" customWidth="1"/>
  </cols>
  <sheetData>
    <row r="1" spans="1:6" ht="17.25">
      <c r="B1" s="13" t="s">
        <v>100</v>
      </c>
      <c r="D1" s="13" t="s">
        <v>179</v>
      </c>
    </row>
    <row r="2" spans="1:6" ht="14.25" thickBot="1"/>
    <row r="3" spans="1:6" ht="14.25">
      <c r="A3" s="604" t="s">
        <v>171</v>
      </c>
      <c r="B3" s="605"/>
      <c r="C3" s="605"/>
      <c r="D3" s="605"/>
      <c r="E3" s="605"/>
      <c r="F3" s="606"/>
    </row>
    <row r="4" spans="1:6">
      <c r="A4" s="322" t="s">
        <v>90</v>
      </c>
      <c r="B4" s="323"/>
      <c r="C4" s="120" t="s">
        <v>91</v>
      </c>
      <c r="D4" s="120" t="s">
        <v>92</v>
      </c>
      <c r="E4" s="120" t="s">
        <v>94</v>
      </c>
      <c r="F4" s="121" t="s">
        <v>182</v>
      </c>
    </row>
    <row r="5" spans="1:6" ht="15" customHeight="1">
      <c r="A5" s="122">
        <v>1</v>
      </c>
      <c r="B5" s="134"/>
      <c r="C5" s="135"/>
      <c r="D5" s="135"/>
      <c r="E5" s="123">
        <f>C5*D5*節電計算1!$C$5*節電計算1!$C$6/1000</f>
        <v>0</v>
      </c>
      <c r="F5" s="128">
        <f>E5*節電計算1!$C$4</f>
        <v>0</v>
      </c>
    </row>
    <row r="6" spans="1:6" ht="15" customHeight="1">
      <c r="A6" s="122">
        <v>2</v>
      </c>
      <c r="B6" s="135"/>
      <c r="C6" s="135"/>
      <c r="D6" s="135"/>
      <c r="E6" s="123">
        <f>C6*D6*節電計算1!$C$5*節電計算1!$C$6/1000</f>
        <v>0</v>
      </c>
      <c r="F6" s="128">
        <f>E6*節電計算1!$C$4</f>
        <v>0</v>
      </c>
    </row>
    <row r="7" spans="1:6" ht="15" customHeight="1">
      <c r="A7" s="122">
        <v>3</v>
      </c>
      <c r="B7" s="135"/>
      <c r="C7" s="135"/>
      <c r="D7" s="135"/>
      <c r="E7" s="123">
        <f>C7*D7*節電計算1!$C$5*節電計算1!$C$6/1000</f>
        <v>0</v>
      </c>
      <c r="F7" s="128">
        <f>E7*節電計算1!$C$4</f>
        <v>0</v>
      </c>
    </row>
    <row r="8" spans="1:6" ht="15" customHeight="1">
      <c r="A8" s="122">
        <v>4</v>
      </c>
      <c r="B8" s="135"/>
      <c r="C8" s="135"/>
      <c r="D8" s="135"/>
      <c r="E8" s="123">
        <f>C8*D8*節電計算1!$C$5*節電計算1!$C$6/1000</f>
        <v>0</v>
      </c>
      <c r="F8" s="128">
        <f>E8*節電計算1!$C$4</f>
        <v>0</v>
      </c>
    </row>
    <row r="9" spans="1:6" ht="15" customHeight="1">
      <c r="A9" s="122">
        <v>5</v>
      </c>
      <c r="B9" s="135"/>
      <c r="C9" s="135"/>
      <c r="D9" s="135"/>
      <c r="E9" s="123">
        <f>C9*D9*節電計算1!$C$5*節電計算1!$C$6/1000</f>
        <v>0</v>
      </c>
      <c r="F9" s="128">
        <f>E9*節電計算1!$C$4</f>
        <v>0</v>
      </c>
    </row>
    <row r="10" spans="1:6" ht="15" customHeight="1">
      <c r="A10" s="122">
        <v>6</v>
      </c>
      <c r="B10" s="135"/>
      <c r="C10" s="135"/>
      <c r="D10" s="135"/>
      <c r="E10" s="123">
        <f>C10*D10*節電計算1!$C$5*節電計算1!$C$6/1000</f>
        <v>0</v>
      </c>
      <c r="F10" s="128">
        <f>E10*節電計算1!$C$4</f>
        <v>0</v>
      </c>
    </row>
    <row r="11" spans="1:6" ht="15" customHeight="1">
      <c r="A11" s="122">
        <v>7</v>
      </c>
      <c r="B11" s="135"/>
      <c r="C11" s="135"/>
      <c r="D11" s="135"/>
      <c r="E11" s="123">
        <f>C11*D11*節電計算1!$C$5*節電計算1!$C$6/1000</f>
        <v>0</v>
      </c>
      <c r="F11" s="128">
        <f>E11*節電計算1!$C$4</f>
        <v>0</v>
      </c>
    </row>
    <row r="12" spans="1:6" ht="15" customHeight="1">
      <c r="A12" s="122">
        <v>8</v>
      </c>
      <c r="B12" s="135"/>
      <c r="C12" s="135"/>
      <c r="D12" s="135"/>
      <c r="E12" s="123">
        <f>C12*D12*節電計算1!$C$5*節電計算1!$C$6/1000</f>
        <v>0</v>
      </c>
      <c r="F12" s="128">
        <f>E12*節電計算1!$C$4</f>
        <v>0</v>
      </c>
    </row>
    <row r="13" spans="1:6" ht="15" customHeight="1">
      <c r="A13" s="122">
        <v>9</v>
      </c>
      <c r="B13" s="135"/>
      <c r="C13" s="135"/>
      <c r="D13" s="135"/>
      <c r="E13" s="123">
        <f>C13*D13*節電計算1!$C$5*節電計算1!$C$6/1000</f>
        <v>0</v>
      </c>
      <c r="F13" s="128">
        <f>E13*節電計算1!$C$4</f>
        <v>0</v>
      </c>
    </row>
    <row r="14" spans="1:6" ht="15" customHeight="1">
      <c r="A14" s="122">
        <v>10</v>
      </c>
      <c r="B14" s="135"/>
      <c r="C14" s="135"/>
      <c r="D14" s="135"/>
      <c r="E14" s="123">
        <f>C14*D14*節電計算1!$C$5*節電計算1!$C$6/1000</f>
        <v>0</v>
      </c>
      <c r="F14" s="128">
        <f>E14*節電計算1!$C$4</f>
        <v>0</v>
      </c>
    </row>
    <row r="15" spans="1:6" ht="15" customHeight="1">
      <c r="A15" s="122">
        <v>11</v>
      </c>
      <c r="B15" s="135"/>
      <c r="C15" s="135"/>
      <c r="D15" s="135"/>
      <c r="E15" s="123">
        <f>C15*D15*節電計算1!$C$5*節電計算1!$C$6/1000</f>
        <v>0</v>
      </c>
      <c r="F15" s="128">
        <f>E15*節電計算1!$C$4</f>
        <v>0</v>
      </c>
    </row>
    <row r="16" spans="1:6" ht="15" customHeight="1">
      <c r="A16" s="122">
        <v>12</v>
      </c>
      <c r="B16" s="135"/>
      <c r="C16" s="135"/>
      <c r="D16" s="135"/>
      <c r="E16" s="123">
        <f>C16*D16*節電計算1!$C$5*節電計算1!$C$6/1000</f>
        <v>0</v>
      </c>
      <c r="F16" s="128">
        <f>E16*節電計算1!$C$4</f>
        <v>0</v>
      </c>
    </row>
    <row r="17" spans="1:6" ht="15" customHeight="1">
      <c r="A17" s="122">
        <v>13</v>
      </c>
      <c r="B17" s="135"/>
      <c r="C17" s="135"/>
      <c r="D17" s="135"/>
      <c r="E17" s="123">
        <f>C17*D17*節電計算1!$C$5*節電計算1!$C$6/1000</f>
        <v>0</v>
      </c>
      <c r="F17" s="128">
        <f>E17*節電計算1!$C$4</f>
        <v>0</v>
      </c>
    </row>
    <row r="18" spans="1:6" ht="15" customHeight="1">
      <c r="A18" s="122">
        <v>14</v>
      </c>
      <c r="B18" s="135"/>
      <c r="C18" s="135"/>
      <c r="D18" s="135"/>
      <c r="E18" s="123">
        <f>C18*D18*節電計算1!$C$5*節電計算1!$C$6/1000</f>
        <v>0</v>
      </c>
      <c r="F18" s="128">
        <f>E18*節電計算1!$C$4</f>
        <v>0</v>
      </c>
    </row>
    <row r="19" spans="1:6" ht="15" customHeight="1">
      <c r="A19" s="122">
        <v>15</v>
      </c>
      <c r="B19" s="135"/>
      <c r="C19" s="135"/>
      <c r="D19" s="135"/>
      <c r="E19" s="123">
        <f>C19*D19*節電計算1!$C$5*節電計算1!$C$6/1000</f>
        <v>0</v>
      </c>
      <c r="F19" s="128">
        <f>E19*節電計算1!$C$4</f>
        <v>0</v>
      </c>
    </row>
    <row r="20" spans="1:6" ht="15" customHeight="1">
      <c r="A20" s="122">
        <v>16</v>
      </c>
      <c r="B20" s="135"/>
      <c r="C20" s="135"/>
      <c r="D20" s="135"/>
      <c r="E20" s="123">
        <f>C20*D20*節電計算1!$C$5*節電計算1!$C$6/1000</f>
        <v>0</v>
      </c>
      <c r="F20" s="128">
        <f>E20*節電計算1!$C$4</f>
        <v>0</v>
      </c>
    </row>
    <row r="21" spans="1:6" ht="15" customHeight="1">
      <c r="A21" s="122">
        <v>17</v>
      </c>
      <c r="B21" s="135"/>
      <c r="C21" s="135"/>
      <c r="D21" s="135"/>
      <c r="E21" s="123">
        <f>C21*D21*節電計算1!$C$5*節電計算1!$C$6/1000</f>
        <v>0</v>
      </c>
      <c r="F21" s="128">
        <f>E21*節電計算1!$C$4</f>
        <v>0</v>
      </c>
    </row>
    <row r="22" spans="1:6" ht="15" customHeight="1">
      <c r="A22" s="122">
        <v>18</v>
      </c>
      <c r="B22" s="135"/>
      <c r="C22" s="135"/>
      <c r="D22" s="135"/>
      <c r="E22" s="123">
        <f>C22*D22*節電計算1!$C$5*節電計算1!$C$6/1000</f>
        <v>0</v>
      </c>
      <c r="F22" s="128">
        <f>E22*節電計算1!$C$4</f>
        <v>0</v>
      </c>
    </row>
    <row r="23" spans="1:6" ht="15" customHeight="1">
      <c r="A23" s="122">
        <v>19</v>
      </c>
      <c r="B23" s="135"/>
      <c r="C23" s="135"/>
      <c r="D23" s="135"/>
      <c r="E23" s="123">
        <f>C23*D23*節電計算1!$C$5*節電計算1!$C$6/1000</f>
        <v>0</v>
      </c>
      <c r="F23" s="128">
        <f>E23*節電計算1!$C$4</f>
        <v>0</v>
      </c>
    </row>
    <row r="24" spans="1:6" ht="15" customHeight="1">
      <c r="A24" s="122">
        <v>20</v>
      </c>
      <c r="B24" s="135"/>
      <c r="C24" s="135"/>
      <c r="D24" s="135"/>
      <c r="E24" s="123">
        <f>C24*D24*節電計算1!$C$5*節電計算1!$C$6/1000</f>
        <v>0</v>
      </c>
      <c r="F24" s="128">
        <f>E24*節電計算1!$C$4</f>
        <v>0</v>
      </c>
    </row>
    <row r="25" spans="1:6" ht="15" customHeight="1">
      <c r="A25" s="122">
        <v>21</v>
      </c>
      <c r="B25" s="135"/>
      <c r="C25" s="135"/>
      <c r="D25" s="135"/>
      <c r="E25" s="123">
        <f>C25*D25*節電計算1!$C$5*節電計算1!$C$6/1000</f>
        <v>0</v>
      </c>
      <c r="F25" s="128">
        <f>E25*節電計算1!$C$4</f>
        <v>0</v>
      </c>
    </row>
    <row r="26" spans="1:6" ht="15" customHeight="1">
      <c r="A26" s="122">
        <v>22</v>
      </c>
      <c r="B26" s="135"/>
      <c r="C26" s="135"/>
      <c r="D26" s="135"/>
      <c r="E26" s="123">
        <f>C26*D26*節電計算1!$C$5*節電計算1!$C$6/1000</f>
        <v>0</v>
      </c>
      <c r="F26" s="128">
        <f>E26*節電計算1!$C$4</f>
        <v>0</v>
      </c>
    </row>
    <row r="27" spans="1:6" ht="15" customHeight="1">
      <c r="A27" s="122">
        <v>23</v>
      </c>
      <c r="B27" s="135"/>
      <c r="C27" s="135"/>
      <c r="D27" s="135"/>
      <c r="E27" s="123">
        <f>C27*D27*節電計算1!$C$5*節電計算1!$C$6/1000</f>
        <v>0</v>
      </c>
      <c r="F27" s="128">
        <f>E27*節電計算1!$C$4</f>
        <v>0</v>
      </c>
    </row>
    <row r="28" spans="1:6" ht="15" customHeight="1">
      <c r="A28" s="122">
        <v>24</v>
      </c>
      <c r="B28" s="135"/>
      <c r="C28" s="135"/>
      <c r="D28" s="135"/>
      <c r="E28" s="123">
        <f>C28*D28*節電計算1!$C$5*節電計算1!$C$6/1000</f>
        <v>0</v>
      </c>
      <c r="F28" s="128">
        <f>E28*節電計算1!$C$4</f>
        <v>0</v>
      </c>
    </row>
    <row r="29" spans="1:6" ht="15" customHeight="1">
      <c r="A29" s="122">
        <v>25</v>
      </c>
      <c r="B29" s="135"/>
      <c r="C29" s="135"/>
      <c r="D29" s="135"/>
      <c r="E29" s="123">
        <f>C29*D29*節電計算1!$C$5*節電計算1!$C$6/1000</f>
        <v>0</v>
      </c>
      <c r="F29" s="128">
        <f>E29*節電計算1!$C$4</f>
        <v>0</v>
      </c>
    </row>
    <row r="30" spans="1:6" ht="15" customHeight="1">
      <c r="A30" s="122">
        <v>26</v>
      </c>
      <c r="B30" s="135"/>
      <c r="C30" s="135"/>
      <c r="D30" s="135"/>
      <c r="E30" s="123">
        <f>C30*D30*節電計算1!$C$5*節電計算1!$C$6/1000</f>
        <v>0</v>
      </c>
      <c r="F30" s="128">
        <f>E30*節電計算1!$C$4</f>
        <v>0</v>
      </c>
    </row>
    <row r="31" spans="1:6" ht="15" customHeight="1">
      <c r="A31" s="122">
        <v>27</v>
      </c>
      <c r="B31" s="135"/>
      <c r="C31" s="135"/>
      <c r="D31" s="135"/>
      <c r="E31" s="123">
        <f>C31*D31*節電計算1!$C$5*節電計算1!$C$6/1000</f>
        <v>0</v>
      </c>
      <c r="F31" s="128">
        <f>E31*節電計算1!$C$4</f>
        <v>0</v>
      </c>
    </row>
    <row r="32" spans="1:6" ht="15" customHeight="1">
      <c r="A32" s="122">
        <v>28</v>
      </c>
      <c r="B32" s="135"/>
      <c r="C32" s="135"/>
      <c r="D32" s="135"/>
      <c r="E32" s="123">
        <f>C32*D32*節電計算1!$C$5*節電計算1!$C$6/1000</f>
        <v>0</v>
      </c>
      <c r="F32" s="128">
        <f>E32*節電計算1!$C$4</f>
        <v>0</v>
      </c>
    </row>
    <row r="33" spans="1:6" ht="15" customHeight="1">
      <c r="A33" s="122">
        <v>29</v>
      </c>
      <c r="B33" s="135"/>
      <c r="C33" s="135"/>
      <c r="D33" s="135"/>
      <c r="E33" s="123">
        <f>C33*D33*節電計算1!$C$5*節電計算1!$C$6/1000</f>
        <v>0</v>
      </c>
      <c r="F33" s="128">
        <f>E33*節電計算1!$C$4</f>
        <v>0</v>
      </c>
    </row>
    <row r="34" spans="1:6" ht="15" customHeight="1" thickBot="1">
      <c r="A34" s="122">
        <v>30</v>
      </c>
      <c r="B34" s="135"/>
      <c r="C34" s="135"/>
      <c r="D34" s="135"/>
      <c r="E34" s="123">
        <f>C34*D34*節電計算1!$C$5*節電計算1!$C$6/1000</f>
        <v>0</v>
      </c>
      <c r="F34" s="128">
        <f>E34*節電計算1!$C$4</f>
        <v>0</v>
      </c>
    </row>
    <row r="35" spans="1:6" ht="30" customHeight="1" thickBot="1">
      <c r="A35" s="602" t="s">
        <v>57</v>
      </c>
      <c r="B35" s="603"/>
      <c r="C35" s="603"/>
      <c r="D35" s="603"/>
      <c r="E35" s="125">
        <f>SUM(E5:E34)</f>
        <v>0</v>
      </c>
      <c r="F35" s="129">
        <f>SUM(F5:F34)</f>
        <v>0</v>
      </c>
    </row>
    <row r="36" spans="1:6" ht="14.25" thickBot="1">
      <c r="A36" s="18"/>
      <c r="B36" s="18"/>
      <c r="C36" s="18"/>
      <c r="D36" s="18"/>
      <c r="E36" s="118"/>
      <c r="F36" s="119"/>
    </row>
    <row r="37" spans="1:6" ht="14.25">
      <c r="A37" s="609" t="s">
        <v>172</v>
      </c>
      <c r="B37" s="610"/>
      <c r="C37" s="610"/>
      <c r="D37" s="610"/>
      <c r="E37" s="611"/>
    </row>
    <row r="38" spans="1:6">
      <c r="A38" s="322" t="s">
        <v>102</v>
      </c>
      <c r="B38" s="323"/>
      <c r="C38" s="614">
        <f>節電計算1!E40-節電計算2!E35</f>
        <v>0</v>
      </c>
      <c r="D38" s="615"/>
      <c r="E38" s="121" t="s">
        <v>104</v>
      </c>
    </row>
    <row r="39" spans="1:6">
      <c r="A39" s="322" t="s">
        <v>101</v>
      </c>
      <c r="B39" s="323"/>
      <c r="C39" s="612" t="e">
        <f>(節電計算1!E40-節電計算2!E35)/節電計算1!E40*100</f>
        <v>#DIV/0!</v>
      </c>
      <c r="D39" s="612"/>
      <c r="E39" s="121" t="s">
        <v>103</v>
      </c>
    </row>
    <row r="40" spans="1:6" ht="14.25" thickBot="1">
      <c r="A40" s="607" t="s">
        <v>89</v>
      </c>
      <c r="B40" s="608"/>
      <c r="C40" s="613">
        <f>節電計算1!F40-節電計算2!F35</f>
        <v>0</v>
      </c>
      <c r="D40" s="613"/>
      <c r="E40" s="124" t="s">
        <v>17</v>
      </c>
    </row>
  </sheetData>
  <sheetProtection password="C05C" sheet="1" objects="1" scenarios="1" formatCells="0" insertRows="0" deleteRows="0" selectLockedCells="1"/>
  <mergeCells count="10">
    <mergeCell ref="A3:F3"/>
    <mergeCell ref="A38:B38"/>
    <mergeCell ref="A39:B39"/>
    <mergeCell ref="A40:B40"/>
    <mergeCell ref="A37:E37"/>
    <mergeCell ref="C39:D39"/>
    <mergeCell ref="C40:D40"/>
    <mergeCell ref="A4:B4"/>
    <mergeCell ref="A35:D35"/>
    <mergeCell ref="C38:D3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7"/>
  <sheetViews>
    <sheetView view="pageBreakPreview" zoomScaleNormal="100" zoomScaleSheetLayoutView="100" workbookViewId="0">
      <selection activeCell="N3" sqref="N3:AG3"/>
    </sheetView>
  </sheetViews>
  <sheetFormatPr defaultRowHeight="13.5"/>
  <cols>
    <col min="1" max="33" width="2.5" customWidth="1"/>
    <col min="34" max="34" width="2.25" customWidth="1"/>
  </cols>
  <sheetData>
    <row r="2" spans="1:33" ht="17.25">
      <c r="A2" s="126">
        <v>4</v>
      </c>
      <c r="B2" s="126" t="s">
        <v>23</v>
      </c>
    </row>
    <row r="3" spans="1:33">
      <c r="B3" s="189" t="s">
        <v>110</v>
      </c>
      <c r="C3" s="189"/>
      <c r="D3" s="189"/>
      <c r="E3" s="189"/>
      <c r="F3" s="189"/>
      <c r="G3" s="189"/>
      <c r="H3" s="189"/>
      <c r="I3" s="189"/>
      <c r="J3" s="190" t="s">
        <v>111</v>
      </c>
      <c r="K3" s="191"/>
      <c r="L3" s="191"/>
      <c r="M3" s="192"/>
      <c r="N3" s="193"/>
      <c r="O3" s="194"/>
      <c r="P3" s="194"/>
      <c r="Q3" s="194"/>
      <c r="R3" s="194"/>
      <c r="S3" s="194"/>
      <c r="T3" s="194"/>
      <c r="U3" s="194"/>
      <c r="V3" s="194"/>
      <c r="W3" s="194"/>
      <c r="X3" s="194"/>
      <c r="Y3" s="194"/>
      <c r="Z3" s="194"/>
      <c r="AA3" s="194"/>
      <c r="AB3" s="194"/>
      <c r="AC3" s="194"/>
      <c r="AD3" s="194"/>
      <c r="AE3" s="194"/>
      <c r="AF3" s="194"/>
      <c r="AG3" s="194"/>
    </row>
    <row r="4" spans="1:33">
      <c r="B4" s="189"/>
      <c r="C4" s="189"/>
      <c r="D4" s="189"/>
      <c r="E4" s="189"/>
      <c r="F4" s="189"/>
      <c r="G4" s="189"/>
      <c r="H4" s="189"/>
      <c r="I4" s="189"/>
      <c r="J4" s="195"/>
      <c r="K4" s="195"/>
      <c r="L4" s="195"/>
      <c r="M4" s="195"/>
      <c r="N4" s="195"/>
      <c r="O4" s="195"/>
      <c r="P4" s="195"/>
      <c r="Q4" s="195"/>
      <c r="R4" s="195"/>
      <c r="S4" s="195"/>
      <c r="T4" s="195"/>
      <c r="U4" s="195"/>
      <c r="V4" s="195"/>
      <c r="W4" s="195"/>
      <c r="X4" s="195"/>
      <c r="Y4" s="195"/>
      <c r="Z4" s="195"/>
      <c r="AA4" s="195"/>
      <c r="AB4" s="195"/>
      <c r="AC4" s="195"/>
      <c r="AD4" s="195"/>
      <c r="AE4" s="195"/>
      <c r="AF4" s="195"/>
      <c r="AG4" s="195"/>
    </row>
    <row r="5" spans="1:33">
      <c r="B5" s="189"/>
      <c r="C5" s="189"/>
      <c r="D5" s="189"/>
      <c r="E5" s="189"/>
      <c r="F5" s="189"/>
      <c r="G5" s="189"/>
      <c r="H5" s="189"/>
      <c r="I5" s="189"/>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33">
      <c r="B6" s="189" t="s">
        <v>24</v>
      </c>
      <c r="C6" s="189"/>
      <c r="D6" s="189"/>
      <c r="E6" s="189"/>
      <c r="F6" s="189"/>
      <c r="G6" s="189"/>
      <c r="H6" s="189"/>
      <c r="I6" s="189"/>
      <c r="J6" s="197"/>
      <c r="K6" s="197"/>
      <c r="L6" s="197"/>
      <c r="M6" s="197"/>
      <c r="N6" s="197"/>
      <c r="O6" s="197"/>
      <c r="P6" s="197"/>
      <c r="Q6" s="197"/>
      <c r="R6" s="197"/>
      <c r="S6" s="197"/>
      <c r="T6" s="197"/>
      <c r="U6" s="197"/>
      <c r="V6" s="197"/>
      <c r="W6" s="197"/>
      <c r="X6" s="197"/>
      <c r="Y6" s="197"/>
      <c r="Z6" s="197"/>
      <c r="AA6" s="197"/>
      <c r="AB6" s="197"/>
      <c r="AC6" s="197"/>
      <c r="AD6" s="197"/>
      <c r="AE6" s="197"/>
      <c r="AF6" s="197"/>
      <c r="AG6" s="197"/>
    </row>
    <row r="7" spans="1:33">
      <c r="B7" s="189"/>
      <c r="C7" s="189"/>
      <c r="D7" s="189"/>
      <c r="E7" s="189"/>
      <c r="F7" s="189"/>
      <c r="G7" s="189"/>
      <c r="H7" s="189"/>
      <c r="I7" s="189"/>
      <c r="J7" s="197"/>
      <c r="K7" s="197"/>
      <c r="L7" s="197"/>
      <c r="M7" s="197"/>
      <c r="N7" s="197"/>
      <c r="O7" s="197"/>
      <c r="P7" s="197"/>
      <c r="Q7" s="197"/>
      <c r="R7" s="197"/>
      <c r="S7" s="197"/>
      <c r="T7" s="197"/>
      <c r="U7" s="197"/>
      <c r="V7" s="197"/>
      <c r="W7" s="197"/>
      <c r="X7" s="197"/>
      <c r="Y7" s="197"/>
      <c r="Z7" s="197"/>
      <c r="AA7" s="197"/>
      <c r="AB7" s="197"/>
      <c r="AC7" s="197"/>
      <c r="AD7" s="197"/>
      <c r="AE7" s="197"/>
      <c r="AF7" s="197"/>
      <c r="AG7" s="197"/>
    </row>
    <row r="8" spans="1:33">
      <c r="B8" s="189" t="s">
        <v>25</v>
      </c>
      <c r="C8" s="189"/>
      <c r="D8" s="189"/>
      <c r="E8" s="189"/>
      <c r="F8" s="189"/>
      <c r="G8" s="189"/>
      <c r="H8" s="189"/>
      <c r="I8" s="189"/>
      <c r="J8" s="198"/>
      <c r="K8" s="198"/>
      <c r="L8" s="198"/>
      <c r="M8" s="198"/>
      <c r="N8" s="198"/>
      <c r="O8" s="199"/>
      <c r="P8" s="200" t="s">
        <v>29</v>
      </c>
      <c r="Q8" s="201"/>
      <c r="R8" s="202" t="s">
        <v>112</v>
      </c>
      <c r="S8" s="203"/>
      <c r="T8" s="203"/>
      <c r="U8" s="203"/>
      <c r="V8" s="203"/>
      <c r="W8" s="203"/>
      <c r="X8" s="203"/>
      <c r="Y8" s="203"/>
      <c r="Z8" s="203"/>
      <c r="AA8" s="206"/>
      <c r="AB8" s="206"/>
      <c r="AC8" s="206"/>
      <c r="AD8" s="206"/>
      <c r="AE8" s="185" t="s">
        <v>113</v>
      </c>
      <c r="AF8" s="185"/>
      <c r="AG8" s="186"/>
    </row>
    <row r="9" spans="1:33">
      <c r="B9" s="189"/>
      <c r="C9" s="189"/>
      <c r="D9" s="189"/>
      <c r="E9" s="189"/>
      <c r="F9" s="189"/>
      <c r="G9" s="189"/>
      <c r="H9" s="189"/>
      <c r="I9" s="189"/>
      <c r="J9" s="198"/>
      <c r="K9" s="198"/>
      <c r="L9" s="198"/>
      <c r="M9" s="198"/>
      <c r="N9" s="198"/>
      <c r="O9" s="199"/>
      <c r="P9" s="200"/>
      <c r="Q9" s="201"/>
      <c r="R9" s="204"/>
      <c r="S9" s="205"/>
      <c r="T9" s="205"/>
      <c r="U9" s="205"/>
      <c r="V9" s="205"/>
      <c r="W9" s="205"/>
      <c r="X9" s="205"/>
      <c r="Y9" s="205"/>
      <c r="Z9" s="205"/>
      <c r="AA9" s="207"/>
      <c r="AB9" s="207"/>
      <c r="AC9" s="207"/>
      <c r="AD9" s="207"/>
      <c r="AE9" s="187"/>
      <c r="AF9" s="187"/>
      <c r="AG9" s="188"/>
    </row>
    <row r="10" spans="1:33" ht="18" customHeight="1">
      <c r="B10" s="189" t="s">
        <v>26</v>
      </c>
      <c r="C10" s="189"/>
      <c r="D10" s="189"/>
      <c r="E10" s="189"/>
      <c r="F10" s="189"/>
      <c r="G10" s="189"/>
      <c r="H10" s="189"/>
      <c r="I10" s="189"/>
      <c r="J10" s="130" t="s">
        <v>34</v>
      </c>
      <c r="K10" s="208"/>
      <c r="L10" s="197"/>
      <c r="M10" s="197"/>
      <c r="N10" s="197"/>
      <c r="O10" s="197"/>
      <c r="P10" s="197"/>
      <c r="Q10" s="197"/>
      <c r="R10" s="131"/>
      <c r="S10" s="132"/>
      <c r="T10" s="132"/>
      <c r="U10" s="132"/>
      <c r="V10" s="132"/>
      <c r="W10" s="132"/>
      <c r="X10" s="132"/>
      <c r="Y10" s="132"/>
      <c r="Z10" s="132"/>
      <c r="AA10" s="132"/>
      <c r="AB10" s="132"/>
      <c r="AC10" s="132"/>
      <c r="AD10" s="132"/>
      <c r="AE10" s="132"/>
      <c r="AF10" s="132"/>
      <c r="AG10" s="133"/>
    </row>
    <row r="11" spans="1:33">
      <c r="B11" s="189"/>
      <c r="C11" s="189"/>
      <c r="D11" s="189"/>
      <c r="E11" s="189"/>
      <c r="F11" s="189"/>
      <c r="G11" s="189"/>
      <c r="H11" s="189"/>
      <c r="I11" s="189"/>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row>
    <row r="12" spans="1:33">
      <c r="B12" s="189"/>
      <c r="C12" s="189"/>
      <c r="D12" s="189"/>
      <c r="E12" s="189"/>
      <c r="F12" s="189"/>
      <c r="G12" s="189"/>
      <c r="H12" s="189"/>
      <c r="I12" s="189"/>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row>
    <row r="13" spans="1:33">
      <c r="B13" s="189"/>
      <c r="C13" s="189"/>
      <c r="D13" s="189"/>
      <c r="E13" s="189"/>
      <c r="F13" s="189"/>
      <c r="G13" s="189"/>
      <c r="H13" s="189"/>
      <c r="I13" s="189"/>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row>
    <row r="14" spans="1:33" ht="18" customHeight="1">
      <c r="B14" s="189"/>
      <c r="C14" s="189"/>
      <c r="D14" s="189"/>
      <c r="E14" s="189"/>
      <c r="F14" s="189"/>
      <c r="G14" s="189"/>
      <c r="H14" s="189"/>
      <c r="I14" s="189"/>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row>
    <row r="15" spans="1:33">
      <c r="B15" s="189" t="s">
        <v>114</v>
      </c>
      <c r="C15" s="189"/>
      <c r="D15" s="189"/>
      <c r="E15" s="189"/>
      <c r="F15" s="189"/>
      <c r="G15" s="189"/>
      <c r="H15" s="189"/>
      <c r="I15" s="189"/>
      <c r="J15" s="209" t="s">
        <v>115</v>
      </c>
      <c r="K15" s="210"/>
      <c r="L15" s="211"/>
      <c r="M15" s="211"/>
      <c r="N15" s="211"/>
      <c r="O15" s="212"/>
      <c r="P15" s="213" t="s">
        <v>19</v>
      </c>
      <c r="Q15" s="214"/>
      <c r="R15" s="211"/>
      <c r="S15" s="212"/>
      <c r="T15" s="213" t="s">
        <v>20</v>
      </c>
      <c r="U15" s="214"/>
      <c r="V15" s="211"/>
      <c r="W15" s="212"/>
      <c r="X15" s="213" t="s">
        <v>21</v>
      </c>
      <c r="Y15" s="214"/>
      <c r="Z15" s="27"/>
      <c r="AA15" s="28"/>
      <c r="AB15" s="28"/>
      <c r="AC15" s="28"/>
      <c r="AD15" s="28"/>
      <c r="AE15" s="28"/>
      <c r="AF15" s="28"/>
      <c r="AG15" s="29"/>
    </row>
    <row r="16" spans="1:33">
      <c r="B16" s="189"/>
      <c r="C16" s="189"/>
      <c r="D16" s="189"/>
      <c r="E16" s="189"/>
      <c r="F16" s="189"/>
      <c r="G16" s="189"/>
      <c r="H16" s="189"/>
      <c r="I16" s="189"/>
      <c r="J16" s="210"/>
      <c r="K16" s="210"/>
      <c r="L16" s="211"/>
      <c r="M16" s="211"/>
      <c r="N16" s="211"/>
      <c r="O16" s="212"/>
      <c r="P16" s="213"/>
      <c r="Q16" s="214"/>
      <c r="R16" s="211"/>
      <c r="S16" s="212"/>
      <c r="T16" s="213"/>
      <c r="U16" s="214"/>
      <c r="V16" s="211"/>
      <c r="W16" s="212"/>
      <c r="X16" s="213"/>
      <c r="Y16" s="214"/>
      <c r="Z16" s="30"/>
      <c r="AA16" s="31"/>
      <c r="AB16" s="31"/>
      <c r="AC16" s="31"/>
      <c r="AD16" s="31"/>
      <c r="AE16" s="31"/>
      <c r="AF16" s="31"/>
      <c r="AG16" s="32"/>
    </row>
    <row r="17" spans="2:33">
      <c r="B17" s="189" t="s">
        <v>116</v>
      </c>
      <c r="C17" s="189"/>
      <c r="D17" s="189"/>
      <c r="E17" s="189"/>
      <c r="F17" s="189"/>
      <c r="G17" s="189"/>
      <c r="H17" s="189"/>
      <c r="I17" s="189"/>
      <c r="J17" s="209" t="s">
        <v>115</v>
      </c>
      <c r="K17" s="210"/>
      <c r="L17" s="211"/>
      <c r="M17" s="211"/>
      <c r="N17" s="211"/>
      <c r="O17" s="212"/>
      <c r="P17" s="213" t="s">
        <v>19</v>
      </c>
      <c r="Q17" s="214"/>
      <c r="R17" s="211"/>
      <c r="S17" s="212"/>
      <c r="T17" s="213" t="s">
        <v>20</v>
      </c>
      <c r="U17" s="214"/>
      <c r="V17" s="211"/>
      <c r="W17" s="212"/>
      <c r="X17" s="213" t="s">
        <v>21</v>
      </c>
      <c r="Y17" s="214"/>
      <c r="Z17" s="30"/>
      <c r="AA17" s="31"/>
      <c r="AB17" s="31"/>
      <c r="AC17" s="31"/>
      <c r="AD17" s="31"/>
      <c r="AE17" s="31"/>
      <c r="AF17" s="31"/>
      <c r="AG17" s="32"/>
    </row>
    <row r="18" spans="2:33">
      <c r="B18" s="189"/>
      <c r="C18" s="189"/>
      <c r="D18" s="189"/>
      <c r="E18" s="189"/>
      <c r="F18" s="189"/>
      <c r="G18" s="189"/>
      <c r="H18" s="189"/>
      <c r="I18" s="189"/>
      <c r="J18" s="210"/>
      <c r="K18" s="210"/>
      <c r="L18" s="211"/>
      <c r="M18" s="211"/>
      <c r="N18" s="211"/>
      <c r="O18" s="212"/>
      <c r="P18" s="213"/>
      <c r="Q18" s="214"/>
      <c r="R18" s="211"/>
      <c r="S18" s="212"/>
      <c r="T18" s="213"/>
      <c r="U18" s="214"/>
      <c r="V18" s="211"/>
      <c r="W18" s="212"/>
      <c r="X18" s="213"/>
      <c r="Y18" s="214"/>
      <c r="Z18" s="24"/>
      <c r="AA18" s="25"/>
      <c r="AB18" s="25"/>
      <c r="AC18" s="25"/>
      <c r="AD18" s="25"/>
      <c r="AE18" s="25"/>
      <c r="AF18" s="25"/>
      <c r="AG18" s="26"/>
    </row>
    <row r="19" spans="2:33">
      <c r="B19" s="189" t="s">
        <v>11</v>
      </c>
      <c r="C19" s="189"/>
      <c r="D19" s="189"/>
      <c r="E19" s="189"/>
      <c r="F19" s="189"/>
      <c r="G19" s="189"/>
      <c r="H19" s="189"/>
      <c r="I19" s="189"/>
      <c r="J19" s="215" t="s">
        <v>35</v>
      </c>
      <c r="K19" s="215"/>
      <c r="L19" s="215"/>
      <c r="M19" s="215"/>
      <c r="N19" s="215"/>
      <c r="O19" s="211"/>
      <c r="P19" s="211"/>
      <c r="Q19" s="211"/>
      <c r="R19" s="211"/>
      <c r="S19" s="211"/>
      <c r="T19" s="211"/>
      <c r="U19" s="211"/>
      <c r="V19" s="211"/>
      <c r="W19" s="211"/>
      <c r="X19" s="211"/>
      <c r="Y19" s="211"/>
      <c r="Z19" s="211"/>
      <c r="AA19" s="211"/>
      <c r="AB19" s="211"/>
      <c r="AC19" s="211"/>
      <c r="AD19" s="211"/>
      <c r="AE19" s="211"/>
      <c r="AF19" s="211"/>
      <c r="AG19" s="211"/>
    </row>
    <row r="20" spans="2:33">
      <c r="B20" s="189"/>
      <c r="C20" s="189"/>
      <c r="D20" s="189"/>
      <c r="E20" s="189"/>
      <c r="F20" s="189"/>
      <c r="G20" s="189"/>
      <c r="H20" s="189"/>
      <c r="I20" s="189"/>
      <c r="J20" s="215"/>
      <c r="K20" s="215"/>
      <c r="L20" s="215"/>
      <c r="M20" s="215"/>
      <c r="N20" s="215"/>
      <c r="O20" s="211"/>
      <c r="P20" s="211"/>
      <c r="Q20" s="211"/>
      <c r="R20" s="211"/>
      <c r="S20" s="211"/>
      <c r="T20" s="211"/>
      <c r="U20" s="211"/>
      <c r="V20" s="211"/>
      <c r="W20" s="211"/>
      <c r="X20" s="211"/>
      <c r="Y20" s="211"/>
      <c r="Z20" s="211"/>
      <c r="AA20" s="211"/>
      <c r="AB20" s="211"/>
      <c r="AC20" s="211"/>
      <c r="AD20" s="211"/>
      <c r="AE20" s="211"/>
      <c r="AF20" s="211"/>
      <c r="AG20" s="211"/>
    </row>
    <row r="21" spans="2:33">
      <c r="B21" s="189"/>
      <c r="C21" s="189"/>
      <c r="D21" s="189"/>
      <c r="E21" s="189"/>
      <c r="F21" s="189"/>
      <c r="G21" s="189"/>
      <c r="H21" s="189"/>
      <c r="I21" s="189"/>
      <c r="J21" s="215" t="s">
        <v>27</v>
      </c>
      <c r="K21" s="215"/>
      <c r="L21" s="215"/>
      <c r="M21" s="215"/>
      <c r="N21" s="215"/>
      <c r="O21" s="211"/>
      <c r="P21" s="211"/>
      <c r="Q21" s="211"/>
      <c r="R21" s="211"/>
      <c r="S21" s="211"/>
      <c r="T21" s="211"/>
      <c r="U21" s="211"/>
      <c r="V21" s="211"/>
      <c r="W21" s="211"/>
      <c r="X21" s="211"/>
      <c r="Y21" s="211"/>
      <c r="Z21" s="211"/>
      <c r="AA21" s="211"/>
      <c r="AB21" s="211"/>
      <c r="AC21" s="211"/>
      <c r="AD21" s="211"/>
      <c r="AE21" s="211"/>
      <c r="AF21" s="211"/>
      <c r="AG21" s="211"/>
    </row>
    <row r="22" spans="2:33">
      <c r="B22" s="189"/>
      <c r="C22" s="189"/>
      <c r="D22" s="189"/>
      <c r="E22" s="189"/>
      <c r="F22" s="189"/>
      <c r="G22" s="189"/>
      <c r="H22" s="189"/>
      <c r="I22" s="189"/>
      <c r="J22" s="215"/>
      <c r="K22" s="215"/>
      <c r="L22" s="215"/>
      <c r="M22" s="215"/>
      <c r="N22" s="215"/>
      <c r="O22" s="211"/>
      <c r="P22" s="211"/>
      <c r="Q22" s="211"/>
      <c r="R22" s="211"/>
      <c r="S22" s="211"/>
      <c r="T22" s="211"/>
      <c r="U22" s="211"/>
      <c r="V22" s="211"/>
      <c r="W22" s="211"/>
      <c r="X22" s="211"/>
      <c r="Y22" s="211"/>
      <c r="Z22" s="211"/>
      <c r="AA22" s="211"/>
      <c r="AB22" s="211"/>
      <c r="AC22" s="211"/>
      <c r="AD22" s="211"/>
      <c r="AE22" s="211"/>
      <c r="AF22" s="211"/>
      <c r="AG22" s="211"/>
    </row>
    <row r="23" spans="2:33" ht="15" customHeight="1">
      <c r="B23" s="189"/>
      <c r="C23" s="189"/>
      <c r="D23" s="189"/>
      <c r="E23" s="189"/>
      <c r="F23" s="189"/>
      <c r="G23" s="189"/>
      <c r="H23" s="189"/>
      <c r="I23" s="189"/>
      <c r="J23" s="215" t="s">
        <v>28</v>
      </c>
      <c r="K23" s="215"/>
      <c r="L23" s="215"/>
      <c r="M23" s="215"/>
      <c r="N23" s="215"/>
      <c r="O23" s="209" t="s">
        <v>115</v>
      </c>
      <c r="P23" s="210"/>
      <c r="Q23" s="211"/>
      <c r="R23" s="211"/>
      <c r="S23" s="211"/>
      <c r="T23" s="212"/>
      <c r="U23" s="213" t="s">
        <v>19</v>
      </c>
      <c r="V23" s="214"/>
      <c r="W23" s="211"/>
      <c r="X23" s="212"/>
      <c r="Y23" s="213" t="s">
        <v>20</v>
      </c>
      <c r="Z23" s="214"/>
      <c r="AA23" s="211"/>
      <c r="AB23" s="212"/>
      <c r="AC23" s="213" t="s">
        <v>21</v>
      </c>
      <c r="AD23" s="214"/>
      <c r="AE23" s="27"/>
      <c r="AF23" s="28"/>
      <c r="AG23" s="29"/>
    </row>
    <row r="24" spans="2:33" ht="15" customHeight="1">
      <c r="B24" s="189"/>
      <c r="C24" s="189"/>
      <c r="D24" s="189"/>
      <c r="E24" s="189"/>
      <c r="F24" s="189"/>
      <c r="G24" s="189"/>
      <c r="H24" s="189"/>
      <c r="I24" s="189"/>
      <c r="J24" s="215"/>
      <c r="K24" s="215"/>
      <c r="L24" s="215"/>
      <c r="M24" s="215"/>
      <c r="N24" s="215"/>
      <c r="O24" s="210"/>
      <c r="P24" s="210"/>
      <c r="Q24" s="211"/>
      <c r="R24" s="211"/>
      <c r="S24" s="211"/>
      <c r="T24" s="212"/>
      <c r="U24" s="213"/>
      <c r="V24" s="214"/>
      <c r="W24" s="211"/>
      <c r="X24" s="212"/>
      <c r="Y24" s="213"/>
      <c r="Z24" s="214"/>
      <c r="AA24" s="211"/>
      <c r="AB24" s="212"/>
      <c r="AC24" s="213"/>
      <c r="AD24" s="214"/>
      <c r="AE24" s="30"/>
      <c r="AF24" s="31"/>
      <c r="AG24" s="32"/>
    </row>
    <row r="25" spans="2:33" ht="15.75" customHeight="1">
      <c r="B25" s="189" t="s">
        <v>117</v>
      </c>
      <c r="C25" s="189"/>
      <c r="D25" s="189"/>
      <c r="E25" s="189"/>
      <c r="F25" s="189"/>
      <c r="G25" s="189"/>
      <c r="H25" s="189"/>
      <c r="I25" s="189"/>
      <c r="J25" s="211"/>
      <c r="K25" s="211"/>
      <c r="L25" s="211"/>
      <c r="M25" s="211"/>
      <c r="N25" s="212"/>
      <c r="O25" s="213" t="s">
        <v>31</v>
      </c>
      <c r="P25" s="214"/>
      <c r="Q25" s="33"/>
      <c r="R25" s="34"/>
      <c r="S25" s="34"/>
      <c r="T25" s="35"/>
      <c r="U25" s="35"/>
      <c r="V25" s="35"/>
      <c r="W25" s="35"/>
      <c r="X25" s="35"/>
      <c r="Y25" s="35"/>
      <c r="Z25" s="35"/>
      <c r="AA25" s="35"/>
      <c r="AB25" s="35"/>
      <c r="AC25" s="34"/>
      <c r="AD25" s="34"/>
      <c r="AE25" s="36"/>
      <c r="AF25" s="37"/>
      <c r="AG25" s="38"/>
    </row>
    <row r="26" spans="2:33" ht="15.75" customHeight="1">
      <c r="B26" s="189"/>
      <c r="C26" s="189"/>
      <c r="D26" s="189"/>
      <c r="E26" s="189"/>
      <c r="F26" s="189"/>
      <c r="G26" s="189"/>
      <c r="H26" s="189"/>
      <c r="I26" s="189"/>
      <c r="J26" s="211"/>
      <c r="K26" s="211"/>
      <c r="L26" s="211"/>
      <c r="M26" s="211"/>
      <c r="N26" s="212"/>
      <c r="O26" s="213"/>
      <c r="P26" s="214"/>
      <c r="Q26" s="39"/>
      <c r="R26" s="40"/>
      <c r="S26" s="40"/>
      <c r="T26" s="41"/>
      <c r="U26" s="41"/>
      <c r="V26" s="41"/>
      <c r="W26" s="41"/>
      <c r="X26" s="41"/>
      <c r="Y26" s="41"/>
      <c r="Z26" s="41"/>
      <c r="AA26" s="41"/>
      <c r="AB26" s="41"/>
      <c r="AC26" s="40"/>
      <c r="AD26" s="40"/>
      <c r="AE26" s="40"/>
      <c r="AF26" s="41"/>
      <c r="AG26" s="42"/>
    </row>
    <row r="27" spans="2:33" ht="15.75" customHeight="1">
      <c r="B27" s="216" t="s">
        <v>30</v>
      </c>
      <c r="C27" s="217"/>
      <c r="D27" s="217"/>
      <c r="E27" s="217"/>
      <c r="F27" s="217"/>
      <c r="G27" s="217"/>
      <c r="H27" s="217"/>
      <c r="I27" s="218"/>
      <c r="J27" s="213" t="s">
        <v>118</v>
      </c>
      <c r="K27" s="214"/>
      <c r="L27" s="214"/>
      <c r="M27" s="214"/>
      <c r="N27" s="214"/>
      <c r="O27" s="214"/>
      <c r="P27" s="214"/>
      <c r="Q27" s="211"/>
      <c r="R27" s="211"/>
      <c r="S27" s="212"/>
      <c r="T27" s="213" t="s">
        <v>31</v>
      </c>
      <c r="U27" s="214"/>
      <c r="V27" s="214" t="s">
        <v>119</v>
      </c>
      <c r="W27" s="214"/>
      <c r="X27" s="214"/>
      <c r="Y27" s="214"/>
      <c r="Z27" s="214"/>
      <c r="AA27" s="214"/>
      <c r="AB27" s="214"/>
      <c r="AC27" s="211"/>
      <c r="AD27" s="211"/>
      <c r="AE27" s="212"/>
      <c r="AF27" s="213" t="s">
        <v>31</v>
      </c>
      <c r="AG27" s="214"/>
    </row>
    <row r="28" spans="2:33" ht="15.75" customHeight="1">
      <c r="B28" s="219"/>
      <c r="C28" s="220"/>
      <c r="D28" s="220"/>
      <c r="E28" s="220"/>
      <c r="F28" s="220"/>
      <c r="G28" s="220"/>
      <c r="H28" s="220"/>
      <c r="I28" s="221"/>
      <c r="J28" s="213"/>
      <c r="K28" s="214"/>
      <c r="L28" s="214"/>
      <c r="M28" s="214"/>
      <c r="N28" s="214"/>
      <c r="O28" s="214"/>
      <c r="P28" s="214"/>
      <c r="Q28" s="211"/>
      <c r="R28" s="211"/>
      <c r="S28" s="212"/>
      <c r="T28" s="213"/>
      <c r="U28" s="214"/>
      <c r="V28" s="214"/>
      <c r="W28" s="214"/>
      <c r="X28" s="214"/>
      <c r="Y28" s="214"/>
      <c r="Z28" s="214"/>
      <c r="AA28" s="214"/>
      <c r="AB28" s="214"/>
      <c r="AC28" s="211"/>
      <c r="AD28" s="211"/>
      <c r="AE28" s="212"/>
      <c r="AF28" s="213"/>
      <c r="AG28" s="214"/>
    </row>
    <row r="29" spans="2:33" ht="15.75" customHeight="1">
      <c r="B29" s="219"/>
      <c r="C29" s="220"/>
      <c r="D29" s="220"/>
      <c r="E29" s="220"/>
      <c r="F29" s="220"/>
      <c r="G29" s="220"/>
      <c r="H29" s="220"/>
      <c r="I29" s="221"/>
      <c r="J29" s="213" t="s">
        <v>57</v>
      </c>
      <c r="K29" s="214"/>
      <c r="L29" s="214"/>
      <c r="M29" s="214"/>
      <c r="N29" s="214"/>
      <c r="O29" s="214"/>
      <c r="P29" s="214"/>
      <c r="Q29" s="225">
        <f>Q27+AC27</f>
        <v>0</v>
      </c>
      <c r="R29" s="225"/>
      <c r="S29" s="226"/>
      <c r="T29" s="213" t="s">
        <v>31</v>
      </c>
      <c r="U29" s="214"/>
      <c r="V29" s="43"/>
      <c r="W29" s="44"/>
      <c r="X29" s="44"/>
      <c r="Y29" s="44"/>
      <c r="Z29" s="44"/>
      <c r="AA29" s="44"/>
      <c r="AB29" s="44"/>
      <c r="AC29" s="45"/>
      <c r="AD29" s="45"/>
      <c r="AE29" s="45"/>
      <c r="AF29" s="44"/>
      <c r="AG29" s="46"/>
    </row>
    <row r="30" spans="2:33" ht="15.75" customHeight="1">
      <c r="B30" s="219"/>
      <c r="C30" s="220"/>
      <c r="D30" s="220"/>
      <c r="E30" s="220"/>
      <c r="F30" s="220"/>
      <c r="G30" s="220"/>
      <c r="H30" s="220"/>
      <c r="I30" s="221"/>
      <c r="J30" s="213"/>
      <c r="K30" s="214"/>
      <c r="L30" s="214"/>
      <c r="M30" s="214"/>
      <c r="N30" s="214"/>
      <c r="O30" s="214"/>
      <c r="P30" s="214"/>
      <c r="Q30" s="225"/>
      <c r="R30" s="225"/>
      <c r="S30" s="226"/>
      <c r="T30" s="213"/>
      <c r="U30" s="214"/>
      <c r="V30" s="47"/>
      <c r="W30" s="48"/>
      <c r="X30" s="48"/>
      <c r="Y30" s="48"/>
      <c r="Z30" s="48"/>
      <c r="AA30" s="48"/>
      <c r="AB30" s="48"/>
      <c r="AC30" s="49"/>
      <c r="AD30" s="49"/>
      <c r="AE30" s="49"/>
      <c r="AF30" s="48"/>
      <c r="AG30" s="50"/>
    </row>
    <row r="31" spans="2:33" ht="15.75" customHeight="1">
      <c r="B31" s="222"/>
      <c r="C31" s="223"/>
      <c r="D31" s="223"/>
      <c r="E31" s="223"/>
      <c r="F31" s="223"/>
      <c r="G31" s="223"/>
      <c r="H31" s="223"/>
      <c r="I31" s="224"/>
      <c r="J31" s="227" t="s">
        <v>186</v>
      </c>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9"/>
    </row>
    <row r="32" spans="2:33" ht="13.5" customHeight="1">
      <c r="B32" s="230" t="s">
        <v>120</v>
      </c>
      <c r="C32" s="231"/>
      <c r="D32" s="231"/>
      <c r="E32" s="231"/>
      <c r="F32" s="231"/>
      <c r="G32" s="231"/>
      <c r="H32" s="231"/>
      <c r="I32" s="232"/>
      <c r="J32" s="215" t="s">
        <v>39</v>
      </c>
      <c r="K32" s="215"/>
      <c r="L32" s="215"/>
      <c r="M32" s="215"/>
      <c r="N32" s="215"/>
      <c r="O32" s="215"/>
      <c r="P32" s="197"/>
      <c r="Q32" s="197"/>
      <c r="R32" s="197"/>
      <c r="S32" s="197"/>
      <c r="T32" s="197"/>
      <c r="U32" s="197"/>
      <c r="V32" s="197"/>
      <c r="W32" s="197"/>
      <c r="X32" s="197"/>
      <c r="Y32" s="197"/>
      <c r="Z32" s="197"/>
      <c r="AA32" s="197"/>
      <c r="AB32" s="197"/>
      <c r="AC32" s="197"/>
      <c r="AD32" s="197"/>
      <c r="AE32" s="197"/>
      <c r="AF32" s="197"/>
      <c r="AG32" s="197"/>
    </row>
    <row r="33" spans="1:33">
      <c r="B33" s="233"/>
      <c r="C33" s="234"/>
      <c r="D33" s="234"/>
      <c r="E33" s="234"/>
      <c r="F33" s="234"/>
      <c r="G33" s="234"/>
      <c r="H33" s="234"/>
      <c r="I33" s="235"/>
      <c r="J33" s="215"/>
      <c r="K33" s="215"/>
      <c r="L33" s="215"/>
      <c r="M33" s="215"/>
      <c r="N33" s="215"/>
      <c r="O33" s="215"/>
      <c r="P33" s="197"/>
      <c r="Q33" s="197"/>
      <c r="R33" s="197"/>
      <c r="S33" s="197"/>
      <c r="T33" s="197"/>
      <c r="U33" s="197"/>
      <c r="V33" s="197"/>
      <c r="W33" s="197"/>
      <c r="X33" s="197"/>
      <c r="Y33" s="197"/>
      <c r="Z33" s="197"/>
      <c r="AA33" s="197"/>
      <c r="AB33" s="197"/>
      <c r="AC33" s="197"/>
      <c r="AD33" s="197"/>
      <c r="AE33" s="197"/>
      <c r="AF33" s="197"/>
      <c r="AG33" s="197"/>
    </row>
    <row r="34" spans="1:33" ht="13.5" customHeight="1">
      <c r="B34" s="233"/>
      <c r="C34" s="234"/>
      <c r="D34" s="234"/>
      <c r="E34" s="234"/>
      <c r="F34" s="234"/>
      <c r="G34" s="234"/>
      <c r="H34" s="234"/>
      <c r="I34" s="235"/>
      <c r="J34" s="215" t="s">
        <v>38</v>
      </c>
      <c r="K34" s="215"/>
      <c r="L34" s="215"/>
      <c r="M34" s="215"/>
      <c r="N34" s="215"/>
      <c r="O34" s="215"/>
      <c r="P34" s="197"/>
      <c r="Q34" s="197"/>
      <c r="R34" s="197"/>
      <c r="S34" s="197"/>
      <c r="T34" s="197"/>
      <c r="U34" s="197"/>
      <c r="V34" s="197"/>
      <c r="W34" s="197"/>
      <c r="X34" s="197"/>
      <c r="Y34" s="197"/>
      <c r="Z34" s="197"/>
      <c r="AA34" s="197"/>
      <c r="AB34" s="197"/>
      <c r="AC34" s="197"/>
      <c r="AD34" s="197"/>
      <c r="AE34" s="197"/>
      <c r="AF34" s="197"/>
      <c r="AG34" s="197"/>
    </row>
    <row r="35" spans="1:33">
      <c r="B35" s="233"/>
      <c r="C35" s="234"/>
      <c r="D35" s="234"/>
      <c r="E35" s="234"/>
      <c r="F35" s="234"/>
      <c r="G35" s="234"/>
      <c r="H35" s="234"/>
      <c r="I35" s="235"/>
      <c r="J35" s="215"/>
      <c r="K35" s="215"/>
      <c r="L35" s="215"/>
      <c r="M35" s="215"/>
      <c r="N35" s="215"/>
      <c r="O35" s="215"/>
      <c r="P35" s="197"/>
      <c r="Q35" s="197"/>
      <c r="R35" s="197"/>
      <c r="S35" s="197"/>
      <c r="T35" s="197"/>
      <c r="U35" s="197"/>
      <c r="V35" s="197"/>
      <c r="W35" s="197"/>
      <c r="X35" s="197"/>
      <c r="Y35" s="197"/>
      <c r="Z35" s="197"/>
      <c r="AA35" s="197"/>
      <c r="AB35" s="197"/>
      <c r="AC35" s="197"/>
      <c r="AD35" s="197"/>
      <c r="AE35" s="197"/>
      <c r="AF35" s="197"/>
      <c r="AG35" s="197"/>
    </row>
    <row r="36" spans="1:33">
      <c r="B36" s="233"/>
      <c r="C36" s="234"/>
      <c r="D36" s="234"/>
      <c r="E36" s="234"/>
      <c r="F36" s="234"/>
      <c r="G36" s="234"/>
      <c r="H36" s="234"/>
      <c r="I36" s="235"/>
      <c r="J36" s="254" t="s">
        <v>8</v>
      </c>
      <c r="K36" s="255"/>
      <c r="L36" s="255"/>
      <c r="M36" s="255"/>
      <c r="N36" s="255"/>
      <c r="O36" s="256"/>
      <c r="P36" s="136" t="s">
        <v>183</v>
      </c>
      <c r="Q36" s="263"/>
      <c r="R36" s="263"/>
      <c r="S36" s="263"/>
      <c r="T36" s="263"/>
      <c r="U36" s="263"/>
      <c r="V36" s="263"/>
      <c r="W36" s="263"/>
      <c r="X36" s="263"/>
      <c r="Y36" s="263"/>
      <c r="Z36" s="263"/>
      <c r="AA36" s="263"/>
      <c r="AB36" s="263"/>
      <c r="AC36" s="263"/>
      <c r="AD36" s="263"/>
      <c r="AE36" s="263"/>
      <c r="AF36" s="263"/>
      <c r="AG36" s="264"/>
    </row>
    <row r="37" spans="1:33">
      <c r="B37" s="233"/>
      <c r="C37" s="234"/>
      <c r="D37" s="234"/>
      <c r="E37" s="234"/>
      <c r="F37" s="234"/>
      <c r="G37" s="234"/>
      <c r="H37" s="234"/>
      <c r="I37" s="235"/>
      <c r="J37" s="257"/>
      <c r="K37" s="258"/>
      <c r="L37" s="258"/>
      <c r="M37" s="258"/>
      <c r="N37" s="258"/>
      <c r="O37" s="259"/>
      <c r="P37" s="248"/>
      <c r="Q37" s="249"/>
      <c r="R37" s="249"/>
      <c r="S37" s="249"/>
      <c r="T37" s="249"/>
      <c r="U37" s="249"/>
      <c r="V37" s="249"/>
      <c r="W37" s="249"/>
      <c r="X37" s="249"/>
      <c r="Y37" s="249"/>
      <c r="Z37" s="249"/>
      <c r="AA37" s="249"/>
      <c r="AB37" s="249"/>
      <c r="AC37" s="249"/>
      <c r="AD37" s="249"/>
      <c r="AE37" s="249"/>
      <c r="AF37" s="249"/>
      <c r="AG37" s="250"/>
    </row>
    <row r="38" spans="1:33">
      <c r="B38" s="233"/>
      <c r="C38" s="234"/>
      <c r="D38" s="234"/>
      <c r="E38" s="234"/>
      <c r="F38" s="234"/>
      <c r="G38" s="234"/>
      <c r="H38" s="234"/>
      <c r="I38" s="235"/>
      <c r="J38" s="260"/>
      <c r="K38" s="261"/>
      <c r="L38" s="261"/>
      <c r="M38" s="261"/>
      <c r="N38" s="261"/>
      <c r="O38" s="262"/>
      <c r="P38" s="251"/>
      <c r="Q38" s="252"/>
      <c r="R38" s="252"/>
      <c r="S38" s="252"/>
      <c r="T38" s="252"/>
      <c r="U38" s="252"/>
      <c r="V38" s="252"/>
      <c r="W38" s="252"/>
      <c r="X38" s="252"/>
      <c r="Y38" s="252"/>
      <c r="Z38" s="252"/>
      <c r="AA38" s="252"/>
      <c r="AB38" s="252"/>
      <c r="AC38" s="252"/>
      <c r="AD38" s="252"/>
      <c r="AE38" s="252"/>
      <c r="AF38" s="252"/>
      <c r="AG38" s="253"/>
    </row>
    <row r="39" spans="1:33">
      <c r="B39" s="233"/>
      <c r="C39" s="234"/>
      <c r="D39" s="234"/>
      <c r="E39" s="234"/>
      <c r="F39" s="234"/>
      <c r="G39" s="234"/>
      <c r="H39" s="234"/>
      <c r="I39" s="235"/>
      <c r="J39" s="215" t="s">
        <v>40</v>
      </c>
      <c r="K39" s="215"/>
      <c r="L39" s="215"/>
      <c r="M39" s="215"/>
      <c r="N39" s="215"/>
      <c r="O39" s="215"/>
      <c r="P39" s="197"/>
      <c r="Q39" s="197"/>
      <c r="R39" s="197"/>
      <c r="S39" s="197"/>
      <c r="T39" s="197"/>
      <c r="U39" s="197"/>
      <c r="V39" s="197"/>
      <c r="W39" s="197"/>
      <c r="X39" s="197"/>
      <c r="Y39" s="197"/>
      <c r="Z39" s="197"/>
      <c r="AA39" s="197"/>
      <c r="AB39" s="197"/>
      <c r="AC39" s="197"/>
      <c r="AD39" s="197"/>
      <c r="AE39" s="197"/>
      <c r="AF39" s="197"/>
      <c r="AG39" s="197"/>
    </row>
    <row r="40" spans="1:33">
      <c r="B40" s="233"/>
      <c r="C40" s="234"/>
      <c r="D40" s="234"/>
      <c r="E40" s="234"/>
      <c r="F40" s="234"/>
      <c r="G40" s="234"/>
      <c r="H40" s="234"/>
      <c r="I40" s="235"/>
      <c r="J40" s="215"/>
      <c r="K40" s="215"/>
      <c r="L40" s="215"/>
      <c r="M40" s="215"/>
      <c r="N40" s="215"/>
      <c r="O40" s="215"/>
      <c r="P40" s="197"/>
      <c r="Q40" s="197"/>
      <c r="R40" s="197"/>
      <c r="S40" s="197"/>
      <c r="T40" s="197"/>
      <c r="U40" s="197"/>
      <c r="V40" s="197"/>
      <c r="W40" s="197"/>
      <c r="X40" s="197"/>
      <c r="Y40" s="197"/>
      <c r="Z40" s="197"/>
      <c r="AA40" s="197"/>
      <c r="AB40" s="197"/>
      <c r="AC40" s="197"/>
      <c r="AD40" s="197"/>
      <c r="AE40" s="197"/>
      <c r="AF40" s="197"/>
      <c r="AG40" s="197"/>
    </row>
    <row r="41" spans="1:33">
      <c r="B41" s="233"/>
      <c r="C41" s="234"/>
      <c r="D41" s="234"/>
      <c r="E41" s="234"/>
      <c r="F41" s="234"/>
      <c r="G41" s="234"/>
      <c r="H41" s="234"/>
      <c r="I41" s="235"/>
      <c r="J41" s="215" t="s">
        <v>121</v>
      </c>
      <c r="K41" s="215"/>
      <c r="L41" s="215"/>
      <c r="M41" s="215"/>
      <c r="N41" s="215"/>
      <c r="O41" s="215"/>
      <c r="P41" s="197"/>
      <c r="Q41" s="197"/>
      <c r="R41" s="197"/>
      <c r="S41" s="197"/>
      <c r="T41" s="197"/>
      <c r="U41" s="197"/>
      <c r="V41" s="197"/>
      <c r="W41" s="197"/>
      <c r="X41" s="197"/>
      <c r="Y41" s="197"/>
      <c r="Z41" s="197"/>
      <c r="AA41" s="197"/>
      <c r="AB41" s="197"/>
      <c r="AC41" s="197"/>
      <c r="AD41" s="197"/>
      <c r="AE41" s="197"/>
      <c r="AF41" s="197"/>
      <c r="AG41" s="197"/>
    </row>
    <row r="42" spans="1:33">
      <c r="B42" s="236"/>
      <c r="C42" s="237"/>
      <c r="D42" s="237"/>
      <c r="E42" s="237"/>
      <c r="F42" s="237"/>
      <c r="G42" s="237"/>
      <c r="H42" s="237"/>
      <c r="I42" s="238"/>
      <c r="J42" s="215"/>
      <c r="K42" s="215"/>
      <c r="L42" s="215"/>
      <c r="M42" s="215"/>
      <c r="N42" s="215"/>
      <c r="O42" s="215"/>
      <c r="P42" s="197"/>
      <c r="Q42" s="197"/>
      <c r="R42" s="197"/>
      <c r="S42" s="197"/>
      <c r="T42" s="197"/>
      <c r="U42" s="197"/>
      <c r="V42" s="197"/>
      <c r="W42" s="197"/>
      <c r="X42" s="197"/>
      <c r="Y42" s="197"/>
      <c r="Z42" s="197"/>
      <c r="AA42" s="197"/>
      <c r="AB42" s="197"/>
      <c r="AC42" s="197"/>
      <c r="AD42" s="197"/>
      <c r="AE42" s="197"/>
      <c r="AF42" s="197"/>
      <c r="AG42" s="197"/>
    </row>
    <row r="43" spans="1:33" ht="13.5" customHeight="1">
      <c r="A43" s="2"/>
      <c r="B43" s="230" t="s">
        <v>33</v>
      </c>
      <c r="C43" s="231"/>
      <c r="D43" s="231"/>
      <c r="E43" s="231"/>
      <c r="F43" s="231"/>
      <c r="G43" s="231"/>
      <c r="H43" s="231"/>
      <c r="I43" s="232"/>
      <c r="J43" s="239"/>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1"/>
    </row>
    <row r="44" spans="1:33">
      <c r="B44" s="233"/>
      <c r="C44" s="234"/>
      <c r="D44" s="234"/>
      <c r="E44" s="234"/>
      <c r="F44" s="234"/>
      <c r="G44" s="234"/>
      <c r="H44" s="234"/>
      <c r="I44" s="235"/>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4"/>
    </row>
    <row r="45" spans="1:33">
      <c r="B45" s="233"/>
      <c r="C45" s="234"/>
      <c r="D45" s="234"/>
      <c r="E45" s="234"/>
      <c r="F45" s="234"/>
      <c r="G45" s="234"/>
      <c r="H45" s="234"/>
      <c r="I45" s="235"/>
      <c r="J45" s="242"/>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4"/>
    </row>
    <row r="46" spans="1:33">
      <c r="B46" s="233"/>
      <c r="C46" s="234"/>
      <c r="D46" s="234"/>
      <c r="E46" s="234"/>
      <c r="F46" s="234"/>
      <c r="G46" s="234"/>
      <c r="H46" s="234"/>
      <c r="I46" s="235"/>
      <c r="J46" s="242"/>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4"/>
    </row>
    <row r="47" spans="1:33">
      <c r="B47" s="233"/>
      <c r="C47" s="234"/>
      <c r="D47" s="234"/>
      <c r="E47" s="234"/>
      <c r="F47" s="234"/>
      <c r="G47" s="234"/>
      <c r="H47" s="234"/>
      <c r="I47" s="235"/>
      <c r="J47" s="242"/>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4"/>
    </row>
    <row r="48" spans="1:33">
      <c r="B48" s="233"/>
      <c r="C48" s="234"/>
      <c r="D48" s="234"/>
      <c r="E48" s="234"/>
      <c r="F48" s="234"/>
      <c r="G48" s="234"/>
      <c r="H48" s="234"/>
      <c r="I48" s="235"/>
      <c r="J48" s="242"/>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4"/>
    </row>
    <row r="49" spans="2:33">
      <c r="B49" s="233"/>
      <c r="C49" s="234"/>
      <c r="D49" s="234"/>
      <c r="E49" s="234"/>
      <c r="F49" s="234"/>
      <c r="G49" s="234"/>
      <c r="H49" s="234"/>
      <c r="I49" s="235"/>
      <c r="J49" s="242"/>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4"/>
    </row>
    <row r="50" spans="2:33">
      <c r="B50" s="236"/>
      <c r="C50" s="237"/>
      <c r="D50" s="237"/>
      <c r="E50" s="237"/>
      <c r="F50" s="237"/>
      <c r="G50" s="237"/>
      <c r="H50" s="237"/>
      <c r="I50" s="238"/>
      <c r="J50" s="245"/>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7"/>
    </row>
    <row r="51" spans="2:33">
      <c r="B51" s="183" t="s">
        <v>185</v>
      </c>
      <c r="C51" s="183"/>
      <c r="D51" s="183"/>
      <c r="E51" s="183"/>
      <c r="F51" s="183"/>
      <c r="G51" s="183"/>
      <c r="H51" s="183"/>
      <c r="I51" s="183"/>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row>
    <row r="52" spans="2:33">
      <c r="B52" s="183"/>
      <c r="C52" s="183"/>
      <c r="D52" s="183"/>
      <c r="E52" s="183"/>
      <c r="F52" s="183"/>
      <c r="G52" s="183"/>
      <c r="H52" s="183"/>
      <c r="I52" s="183"/>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row>
    <row r="53" spans="2:33">
      <c r="B53" s="183"/>
      <c r="C53" s="183"/>
      <c r="D53" s="183"/>
      <c r="E53" s="183"/>
      <c r="F53" s="183"/>
      <c r="G53" s="183"/>
      <c r="H53" s="183"/>
      <c r="I53" s="183"/>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row>
    <row r="54" spans="2:33">
      <c r="B54" s="183"/>
      <c r="C54" s="183"/>
      <c r="D54" s="183"/>
      <c r="E54" s="183"/>
      <c r="F54" s="183"/>
      <c r="G54" s="183"/>
      <c r="H54" s="183"/>
      <c r="I54" s="183"/>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row>
    <row r="55" spans="2:33">
      <c r="B55" s="183"/>
      <c r="C55" s="183"/>
      <c r="D55" s="183"/>
      <c r="E55" s="183"/>
      <c r="F55" s="183"/>
      <c r="G55" s="183"/>
      <c r="H55" s="183"/>
      <c r="I55" s="183"/>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row>
    <row r="56" spans="2:33">
      <c r="B56" s="183"/>
      <c r="C56" s="183"/>
      <c r="D56" s="183"/>
      <c r="E56" s="183"/>
      <c r="F56" s="183"/>
      <c r="G56" s="183"/>
      <c r="H56" s="183"/>
      <c r="I56" s="183"/>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row>
    <row r="57" spans="2:33">
      <c r="B57" s="2"/>
    </row>
  </sheetData>
  <sheetProtection password="C05C" sheet="1" objects="1" scenarios="1" formatCells="0" selectLockedCells="1"/>
  <mergeCells count="74">
    <mergeCell ref="B43:I50"/>
    <mergeCell ref="J43:AG50"/>
    <mergeCell ref="P39:AG40"/>
    <mergeCell ref="J41:O42"/>
    <mergeCell ref="P41:AG42"/>
    <mergeCell ref="B32:I42"/>
    <mergeCell ref="J34:O35"/>
    <mergeCell ref="P34:AG35"/>
    <mergeCell ref="J32:O33"/>
    <mergeCell ref="P32:AG33"/>
    <mergeCell ref="J39:O40"/>
    <mergeCell ref="P37:AG38"/>
    <mergeCell ref="J36:O38"/>
    <mergeCell ref="Q36:AG36"/>
    <mergeCell ref="AF27:AG28"/>
    <mergeCell ref="J29:P30"/>
    <mergeCell ref="Q29:S30"/>
    <mergeCell ref="T29:U30"/>
    <mergeCell ref="J31:AG31"/>
    <mergeCell ref="AC27:AE28"/>
    <mergeCell ref="B27:I31"/>
    <mergeCell ref="J27:P28"/>
    <mergeCell ref="Q27:S28"/>
    <mergeCell ref="T27:U28"/>
    <mergeCell ref="V27:AB28"/>
    <mergeCell ref="AC23:AD24"/>
    <mergeCell ref="B25:I26"/>
    <mergeCell ref="J25:N26"/>
    <mergeCell ref="O25:P26"/>
    <mergeCell ref="B19:I24"/>
    <mergeCell ref="J19:N20"/>
    <mergeCell ref="O19:AG20"/>
    <mergeCell ref="J21:N22"/>
    <mergeCell ref="O21:AG22"/>
    <mergeCell ref="J23:N24"/>
    <mergeCell ref="O23:P24"/>
    <mergeCell ref="Q23:T24"/>
    <mergeCell ref="U23:V24"/>
    <mergeCell ref="W23:X24"/>
    <mergeCell ref="T17:U18"/>
    <mergeCell ref="V17:W18"/>
    <mergeCell ref="X17:Y18"/>
    <mergeCell ref="Y23:Z24"/>
    <mergeCell ref="AA23:AB24"/>
    <mergeCell ref="B17:I18"/>
    <mergeCell ref="J17:K18"/>
    <mergeCell ref="L17:O18"/>
    <mergeCell ref="P17:Q18"/>
    <mergeCell ref="R17:S18"/>
    <mergeCell ref="J11:AG14"/>
    <mergeCell ref="B15:I16"/>
    <mergeCell ref="J15:K16"/>
    <mergeCell ref="L15:O16"/>
    <mergeCell ref="P15:Q16"/>
    <mergeCell ref="R15:S16"/>
    <mergeCell ref="T15:U16"/>
    <mergeCell ref="V15:W16"/>
    <mergeCell ref="X15:Y16"/>
    <mergeCell ref="B51:I56"/>
    <mergeCell ref="J51:AG56"/>
    <mergeCell ref="AE8:AG9"/>
    <mergeCell ref="B3:I5"/>
    <mergeCell ref="J3:M3"/>
    <mergeCell ref="N3:AG3"/>
    <mergeCell ref="J4:AG5"/>
    <mergeCell ref="B6:I7"/>
    <mergeCell ref="J6:AG7"/>
    <mergeCell ref="B8:I9"/>
    <mergeCell ref="J8:O9"/>
    <mergeCell ref="P8:Q9"/>
    <mergeCell ref="R8:Z9"/>
    <mergeCell ref="AA8:AD9"/>
    <mergeCell ref="B10:I14"/>
    <mergeCell ref="K10:Q10"/>
  </mergeCells>
  <phoneticPr fontId="2"/>
  <pageMargins left="0.70866141732283472" right="0.70866141732283472" top="0.74803149606299213" bottom="0.74803149606299213" header="0.31496062992125984" footer="0.31496062992125984"/>
  <pageSetup paperSize="9" scale="9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zoomScaleSheetLayoutView="100" workbookViewId="0">
      <selection activeCell="I5" sqref="I5:K6"/>
    </sheetView>
  </sheetViews>
  <sheetFormatPr defaultRowHeight="13.5"/>
  <cols>
    <col min="1" max="34" width="2.5" customWidth="1"/>
  </cols>
  <sheetData>
    <row r="1" spans="1:33" ht="13.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8" thickBot="1">
      <c r="A2" s="126">
        <v>5</v>
      </c>
      <c r="B2" s="126" t="s">
        <v>41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16.5" customHeight="1">
      <c r="A3" s="3"/>
      <c r="B3" s="265" t="s">
        <v>42</v>
      </c>
      <c r="C3" s="266"/>
      <c r="D3" s="266"/>
      <c r="E3" s="266"/>
      <c r="F3" s="266"/>
      <c r="G3" s="266"/>
      <c r="H3" s="266"/>
      <c r="I3" s="266"/>
      <c r="J3" s="266"/>
      <c r="K3" s="266"/>
      <c r="L3" s="266"/>
      <c r="M3" s="266"/>
      <c r="N3" s="266"/>
      <c r="O3" s="266"/>
      <c r="P3" s="266"/>
      <c r="Q3" s="266"/>
      <c r="R3" s="266"/>
      <c r="S3" s="266"/>
      <c r="T3" s="266"/>
      <c r="U3" s="266"/>
      <c r="V3" s="266"/>
      <c r="W3" s="266"/>
      <c r="X3" s="266"/>
      <c r="Y3" s="52" t="s">
        <v>46</v>
      </c>
      <c r="Z3" s="52"/>
      <c r="AA3" s="52"/>
      <c r="AB3" s="52"/>
      <c r="AC3" s="52"/>
      <c r="AD3" s="52"/>
      <c r="AE3" s="52"/>
      <c r="AF3" s="53"/>
      <c r="AG3" s="7"/>
    </row>
    <row r="4" spans="1:33">
      <c r="A4" s="3"/>
      <c r="B4" s="267" t="s">
        <v>122</v>
      </c>
      <c r="C4" s="268"/>
      <c r="D4" s="268"/>
      <c r="E4" s="268"/>
      <c r="F4" s="268"/>
      <c r="G4" s="268"/>
      <c r="H4" s="269"/>
      <c r="I4" s="276" t="s">
        <v>47</v>
      </c>
      <c r="J4" s="276"/>
      <c r="K4" s="276"/>
      <c r="L4" s="276"/>
      <c r="M4" s="276"/>
      <c r="N4" s="276"/>
      <c r="O4" s="276"/>
      <c r="P4" s="276"/>
      <c r="Q4" s="276" t="s">
        <v>48</v>
      </c>
      <c r="R4" s="276"/>
      <c r="S4" s="276"/>
      <c r="T4" s="276"/>
      <c r="U4" s="276"/>
      <c r="V4" s="276"/>
      <c r="W4" s="276"/>
      <c r="X4" s="276"/>
      <c r="Y4" s="276" t="s">
        <v>49</v>
      </c>
      <c r="Z4" s="276"/>
      <c r="AA4" s="276"/>
      <c r="AB4" s="276"/>
      <c r="AC4" s="276"/>
      <c r="AD4" s="276"/>
      <c r="AE4" s="276"/>
      <c r="AF4" s="277"/>
      <c r="AG4" s="7"/>
    </row>
    <row r="5" spans="1:33">
      <c r="A5" s="3"/>
      <c r="B5" s="270"/>
      <c r="C5" s="271"/>
      <c r="D5" s="271"/>
      <c r="E5" s="271"/>
      <c r="F5" s="271"/>
      <c r="G5" s="271"/>
      <c r="H5" s="272"/>
      <c r="I5" s="212"/>
      <c r="J5" s="278"/>
      <c r="K5" s="278"/>
      <c r="L5" s="279" t="s">
        <v>19</v>
      </c>
      <c r="M5" s="278"/>
      <c r="N5" s="278"/>
      <c r="O5" s="279" t="s">
        <v>50</v>
      </c>
      <c r="P5" s="281"/>
      <c r="Q5" s="282"/>
      <c r="R5" s="283"/>
      <c r="S5" s="283"/>
      <c r="T5" s="279" t="s">
        <v>19</v>
      </c>
      <c r="U5" s="283"/>
      <c r="V5" s="283"/>
      <c r="W5" s="279" t="s">
        <v>50</v>
      </c>
      <c r="X5" s="281"/>
      <c r="Y5" s="282"/>
      <c r="Z5" s="283"/>
      <c r="AA5" s="283"/>
      <c r="AB5" s="279" t="s">
        <v>19</v>
      </c>
      <c r="AC5" s="283"/>
      <c r="AD5" s="283"/>
      <c r="AE5" s="279" t="s">
        <v>50</v>
      </c>
      <c r="AF5" s="290"/>
      <c r="AG5" s="7"/>
    </row>
    <row r="6" spans="1:33">
      <c r="A6" s="3"/>
      <c r="B6" s="273"/>
      <c r="C6" s="274"/>
      <c r="D6" s="274"/>
      <c r="E6" s="274"/>
      <c r="F6" s="274"/>
      <c r="G6" s="274"/>
      <c r="H6" s="275"/>
      <c r="I6" s="212"/>
      <c r="J6" s="278"/>
      <c r="K6" s="278"/>
      <c r="L6" s="280"/>
      <c r="M6" s="278"/>
      <c r="N6" s="278"/>
      <c r="O6" s="280"/>
      <c r="P6" s="281"/>
      <c r="Q6" s="282"/>
      <c r="R6" s="283"/>
      <c r="S6" s="283"/>
      <c r="T6" s="280"/>
      <c r="U6" s="283"/>
      <c r="V6" s="283"/>
      <c r="W6" s="280"/>
      <c r="X6" s="281"/>
      <c r="Y6" s="282"/>
      <c r="Z6" s="283"/>
      <c r="AA6" s="283"/>
      <c r="AB6" s="280"/>
      <c r="AC6" s="283"/>
      <c r="AD6" s="283"/>
      <c r="AE6" s="280"/>
      <c r="AF6" s="290"/>
      <c r="AG6" s="7"/>
    </row>
    <row r="7" spans="1:33">
      <c r="A7" s="3"/>
      <c r="B7" s="291" t="s">
        <v>43</v>
      </c>
      <c r="C7" s="292"/>
      <c r="D7" s="292"/>
      <c r="E7" s="292"/>
      <c r="F7" s="292"/>
      <c r="G7" s="292"/>
      <c r="H7" s="293"/>
      <c r="I7" s="294"/>
      <c r="J7" s="294"/>
      <c r="K7" s="294"/>
      <c r="L7" s="294"/>
      <c r="M7" s="294"/>
      <c r="N7" s="294"/>
      <c r="O7" s="294"/>
      <c r="P7" s="294"/>
      <c r="Q7" s="294"/>
      <c r="R7" s="294"/>
      <c r="S7" s="294"/>
      <c r="T7" s="294"/>
      <c r="U7" s="294"/>
      <c r="V7" s="294"/>
      <c r="W7" s="294"/>
      <c r="X7" s="294"/>
      <c r="Y7" s="294"/>
      <c r="Z7" s="294"/>
      <c r="AA7" s="294"/>
      <c r="AB7" s="294"/>
      <c r="AC7" s="294"/>
      <c r="AD7" s="294"/>
      <c r="AE7" s="294"/>
      <c r="AF7" s="295"/>
      <c r="AG7" s="7"/>
    </row>
    <row r="8" spans="1:33">
      <c r="A8" s="3"/>
      <c r="B8" s="291"/>
      <c r="C8" s="292"/>
      <c r="D8" s="292"/>
      <c r="E8" s="292"/>
      <c r="F8" s="292"/>
      <c r="G8" s="292"/>
      <c r="H8" s="293"/>
      <c r="I8" s="294"/>
      <c r="J8" s="294"/>
      <c r="K8" s="294"/>
      <c r="L8" s="294"/>
      <c r="M8" s="294"/>
      <c r="N8" s="294"/>
      <c r="O8" s="294"/>
      <c r="P8" s="294"/>
      <c r="Q8" s="294"/>
      <c r="R8" s="294"/>
      <c r="S8" s="294"/>
      <c r="T8" s="294"/>
      <c r="U8" s="294"/>
      <c r="V8" s="294"/>
      <c r="W8" s="294"/>
      <c r="X8" s="294"/>
      <c r="Y8" s="294"/>
      <c r="Z8" s="294"/>
      <c r="AA8" s="294"/>
      <c r="AB8" s="294"/>
      <c r="AC8" s="294"/>
      <c r="AD8" s="294"/>
      <c r="AE8" s="294"/>
      <c r="AF8" s="295"/>
      <c r="AG8" s="7"/>
    </row>
    <row r="9" spans="1:33">
      <c r="A9" s="3"/>
      <c r="B9" s="291" t="s">
        <v>44</v>
      </c>
      <c r="C9" s="292"/>
      <c r="D9" s="292"/>
      <c r="E9" s="292"/>
      <c r="F9" s="292"/>
      <c r="G9" s="292"/>
      <c r="H9" s="293"/>
      <c r="I9" s="294"/>
      <c r="J9" s="294"/>
      <c r="K9" s="294"/>
      <c r="L9" s="294"/>
      <c r="M9" s="294"/>
      <c r="N9" s="294"/>
      <c r="O9" s="294"/>
      <c r="P9" s="294"/>
      <c r="Q9" s="294"/>
      <c r="R9" s="294"/>
      <c r="S9" s="294"/>
      <c r="T9" s="294"/>
      <c r="U9" s="294"/>
      <c r="V9" s="294"/>
      <c r="W9" s="294"/>
      <c r="X9" s="294"/>
      <c r="Y9" s="294"/>
      <c r="Z9" s="294"/>
      <c r="AA9" s="294"/>
      <c r="AB9" s="294"/>
      <c r="AC9" s="294"/>
      <c r="AD9" s="294"/>
      <c r="AE9" s="294"/>
      <c r="AF9" s="295"/>
      <c r="AG9" s="7"/>
    </row>
    <row r="10" spans="1:33">
      <c r="A10" s="3"/>
      <c r="B10" s="291"/>
      <c r="C10" s="292"/>
      <c r="D10" s="292"/>
      <c r="E10" s="292"/>
      <c r="F10" s="292"/>
      <c r="G10" s="292"/>
      <c r="H10" s="293"/>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5"/>
      <c r="AG10" s="7"/>
    </row>
    <row r="11" spans="1:33">
      <c r="A11" s="3"/>
      <c r="B11" s="270" t="s">
        <v>45</v>
      </c>
      <c r="C11" s="271"/>
      <c r="D11" s="271"/>
      <c r="E11" s="271"/>
      <c r="F11" s="271"/>
      <c r="G11" s="271"/>
      <c r="H11" s="272"/>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5"/>
      <c r="AG11" s="7"/>
    </row>
    <row r="12" spans="1:33" ht="15" customHeight="1" thickBot="1">
      <c r="A12" s="3"/>
      <c r="B12" s="296"/>
      <c r="C12" s="297"/>
      <c r="D12" s="297"/>
      <c r="E12" s="297"/>
      <c r="F12" s="297"/>
      <c r="G12" s="297"/>
      <c r="H12" s="298"/>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300"/>
      <c r="AG12" s="3"/>
    </row>
    <row r="13" spans="1:33" ht="15" customHeight="1" thickBot="1">
      <c r="A13" s="3"/>
      <c r="B13" s="6"/>
      <c r="C13" s="6"/>
      <c r="D13" s="6"/>
      <c r="E13" s="6"/>
      <c r="F13" s="6"/>
      <c r="G13" s="6"/>
      <c r="H13" s="6"/>
      <c r="I13" s="6"/>
      <c r="J13" s="6"/>
      <c r="K13" s="6"/>
      <c r="L13" s="6"/>
      <c r="M13" s="6"/>
      <c r="N13" s="6"/>
      <c r="O13" s="54"/>
      <c r="P13" s="54"/>
      <c r="Q13" s="6"/>
      <c r="R13" s="6"/>
      <c r="S13" s="6"/>
      <c r="T13" s="6"/>
      <c r="U13" s="6"/>
      <c r="V13" s="6"/>
      <c r="W13" s="6"/>
      <c r="X13" s="6"/>
      <c r="Y13" s="6"/>
      <c r="Z13" s="6"/>
      <c r="AA13" s="6"/>
      <c r="AB13" s="6"/>
      <c r="AC13" s="6"/>
      <c r="AD13" s="6"/>
      <c r="AE13" s="4"/>
      <c r="AF13" s="4"/>
      <c r="AG13" s="3"/>
    </row>
    <row r="14" spans="1:33" ht="16.5" customHeight="1">
      <c r="A14" s="3"/>
      <c r="B14" s="301" t="s">
        <v>51</v>
      </c>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3"/>
    </row>
    <row r="15" spans="1:33" ht="16.5" customHeight="1">
      <c r="A15" s="3"/>
      <c r="B15" s="55" t="s">
        <v>123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7"/>
    </row>
    <row r="16" spans="1:33" ht="16.5" customHeight="1">
      <c r="A16" s="3"/>
      <c r="B16" s="58" t="s">
        <v>124</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59"/>
    </row>
    <row r="17" spans="1:33" ht="16.5" customHeight="1">
      <c r="A17" s="3"/>
      <c r="B17" s="284"/>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6"/>
    </row>
    <row r="18" spans="1:33" ht="16.5" customHeight="1">
      <c r="A18" s="3"/>
      <c r="B18" s="284"/>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6"/>
    </row>
    <row r="19" spans="1:33" ht="16.5" customHeight="1">
      <c r="A19" s="3"/>
      <c r="B19" s="284"/>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6"/>
    </row>
    <row r="20" spans="1:33" ht="16.5" customHeight="1">
      <c r="A20" s="3"/>
      <c r="B20" s="284"/>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6"/>
    </row>
    <row r="21" spans="1:33" ht="16.5" customHeight="1">
      <c r="A21" s="3"/>
      <c r="B21" s="284"/>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6"/>
    </row>
    <row r="22" spans="1:33" ht="16.5" customHeight="1">
      <c r="A22" s="3"/>
      <c r="B22" s="284"/>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6"/>
    </row>
    <row r="23" spans="1:33" ht="16.5" customHeight="1">
      <c r="A23" s="3"/>
      <c r="B23" s="284"/>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6"/>
    </row>
    <row r="24" spans="1:33" ht="16.5" customHeight="1">
      <c r="A24" s="3"/>
      <c r="B24" s="284"/>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6"/>
    </row>
    <row r="25" spans="1:33" ht="16.5" customHeight="1">
      <c r="A25" s="3"/>
      <c r="B25" s="284"/>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6"/>
    </row>
    <row r="26" spans="1:33" ht="16.5" customHeight="1">
      <c r="A26" s="3"/>
      <c r="B26" s="284"/>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6"/>
    </row>
    <row r="27" spans="1:33" ht="16.5" customHeight="1">
      <c r="A27" s="3"/>
      <c r="B27" s="284"/>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6"/>
    </row>
    <row r="28" spans="1:33" ht="16.5" customHeight="1" thickBot="1">
      <c r="A28" s="3"/>
      <c r="B28" s="287"/>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9"/>
    </row>
    <row r="29" spans="1:33">
      <c r="A29" s="3"/>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7"/>
    </row>
    <row r="30" spans="1:33" ht="18" thickBot="1">
      <c r="A30" s="126">
        <v>6</v>
      </c>
      <c r="B30" s="126" t="s">
        <v>36</v>
      </c>
      <c r="C30" s="23"/>
    </row>
    <row r="31" spans="1:33" ht="16.5" customHeight="1">
      <c r="B31" s="61" t="s">
        <v>37</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3"/>
    </row>
    <row r="32" spans="1:33">
      <c r="B32" s="320" t="s">
        <v>10</v>
      </c>
      <c r="C32" s="321"/>
      <c r="D32" s="321"/>
      <c r="E32" s="321"/>
      <c r="F32" s="321"/>
      <c r="G32" s="321"/>
      <c r="H32" s="321"/>
      <c r="I32" s="324" t="s">
        <v>8</v>
      </c>
      <c r="J32" s="325"/>
      <c r="K32" s="325"/>
      <c r="L32" s="325"/>
      <c r="M32" s="325"/>
      <c r="N32" s="325"/>
      <c r="O32" s="325"/>
      <c r="P32" s="325"/>
      <c r="Q32" s="325"/>
      <c r="R32" s="325"/>
      <c r="S32" s="325"/>
      <c r="T32" s="325"/>
      <c r="U32" s="325"/>
      <c r="V32" s="325"/>
      <c r="W32" s="326"/>
      <c r="X32" s="324" t="s">
        <v>125</v>
      </c>
      <c r="Y32" s="325"/>
      <c r="Z32" s="325"/>
      <c r="AA32" s="325"/>
      <c r="AB32" s="326"/>
      <c r="AC32" s="324" t="s">
        <v>129</v>
      </c>
      <c r="AD32" s="325"/>
      <c r="AE32" s="325"/>
      <c r="AF32" s="325"/>
      <c r="AG32" s="330"/>
    </row>
    <row r="33" spans="1:33">
      <c r="B33" s="322"/>
      <c r="C33" s="323"/>
      <c r="D33" s="323"/>
      <c r="E33" s="323"/>
      <c r="F33" s="323"/>
      <c r="G33" s="323"/>
      <c r="H33" s="323"/>
      <c r="I33" s="327"/>
      <c r="J33" s="328"/>
      <c r="K33" s="328"/>
      <c r="L33" s="328"/>
      <c r="M33" s="328"/>
      <c r="N33" s="328"/>
      <c r="O33" s="328"/>
      <c r="P33" s="328"/>
      <c r="Q33" s="328"/>
      <c r="R33" s="328"/>
      <c r="S33" s="328"/>
      <c r="T33" s="328"/>
      <c r="U33" s="328"/>
      <c r="V33" s="328"/>
      <c r="W33" s="329"/>
      <c r="X33" s="327"/>
      <c r="Y33" s="328"/>
      <c r="Z33" s="328"/>
      <c r="AA33" s="328"/>
      <c r="AB33" s="329"/>
      <c r="AC33" s="327"/>
      <c r="AD33" s="328"/>
      <c r="AE33" s="328"/>
      <c r="AF33" s="328"/>
      <c r="AG33" s="331"/>
    </row>
    <row r="34" spans="1:33">
      <c r="B34" s="304"/>
      <c r="C34" s="263"/>
      <c r="D34" s="263"/>
      <c r="E34" s="263"/>
      <c r="F34" s="263"/>
      <c r="G34" s="263"/>
      <c r="H34" s="264"/>
      <c r="I34" s="311"/>
      <c r="J34" s="263"/>
      <c r="K34" s="263"/>
      <c r="L34" s="263"/>
      <c r="M34" s="263"/>
      <c r="N34" s="263"/>
      <c r="O34" s="263"/>
      <c r="P34" s="263"/>
      <c r="Q34" s="263"/>
      <c r="R34" s="263"/>
      <c r="S34" s="263"/>
      <c r="T34" s="263"/>
      <c r="U34" s="263"/>
      <c r="V34" s="263"/>
      <c r="W34" s="264"/>
      <c r="X34" s="314"/>
      <c r="Y34" s="315"/>
      <c r="Z34" s="315"/>
      <c r="AA34" s="315"/>
      <c r="AB34" s="319"/>
      <c r="AC34" s="314"/>
      <c r="AD34" s="315"/>
      <c r="AE34" s="315"/>
      <c r="AF34" s="315"/>
      <c r="AG34" s="316"/>
    </row>
    <row r="35" spans="1:33">
      <c r="B35" s="305"/>
      <c r="C35" s="306"/>
      <c r="D35" s="306"/>
      <c r="E35" s="306"/>
      <c r="F35" s="306"/>
      <c r="G35" s="306"/>
      <c r="H35" s="307"/>
      <c r="I35" s="312"/>
      <c r="J35" s="306"/>
      <c r="K35" s="306"/>
      <c r="L35" s="306"/>
      <c r="M35" s="306"/>
      <c r="N35" s="306"/>
      <c r="O35" s="306"/>
      <c r="P35" s="306"/>
      <c r="Q35" s="306"/>
      <c r="R35" s="306"/>
      <c r="S35" s="306"/>
      <c r="T35" s="306"/>
      <c r="U35" s="306"/>
      <c r="V35" s="306"/>
      <c r="W35" s="307"/>
      <c r="X35" s="248"/>
      <c r="Y35" s="249"/>
      <c r="Z35" s="249"/>
      <c r="AA35" s="249"/>
      <c r="AB35" s="250"/>
      <c r="AC35" s="248"/>
      <c r="AD35" s="249"/>
      <c r="AE35" s="249"/>
      <c r="AF35" s="249"/>
      <c r="AG35" s="317"/>
    </row>
    <row r="36" spans="1:33">
      <c r="A36" s="3"/>
      <c r="B36" s="305"/>
      <c r="C36" s="306"/>
      <c r="D36" s="306"/>
      <c r="E36" s="306"/>
      <c r="F36" s="306"/>
      <c r="G36" s="306"/>
      <c r="H36" s="307"/>
      <c r="I36" s="312"/>
      <c r="J36" s="306"/>
      <c r="K36" s="306"/>
      <c r="L36" s="306"/>
      <c r="M36" s="306"/>
      <c r="N36" s="306"/>
      <c r="O36" s="306"/>
      <c r="P36" s="306"/>
      <c r="Q36" s="306"/>
      <c r="R36" s="306"/>
      <c r="S36" s="306"/>
      <c r="T36" s="306"/>
      <c r="U36" s="306"/>
      <c r="V36" s="306"/>
      <c r="W36" s="307"/>
      <c r="X36" s="248"/>
      <c r="Y36" s="249"/>
      <c r="Z36" s="249"/>
      <c r="AA36" s="249"/>
      <c r="AB36" s="250"/>
      <c r="AC36" s="248"/>
      <c r="AD36" s="249"/>
      <c r="AE36" s="249"/>
      <c r="AF36" s="249"/>
      <c r="AG36" s="317"/>
    </row>
    <row r="37" spans="1:33">
      <c r="A37" s="3"/>
      <c r="B37" s="308"/>
      <c r="C37" s="309"/>
      <c r="D37" s="309"/>
      <c r="E37" s="309"/>
      <c r="F37" s="309"/>
      <c r="G37" s="309"/>
      <c r="H37" s="310"/>
      <c r="I37" s="313"/>
      <c r="J37" s="309"/>
      <c r="K37" s="309"/>
      <c r="L37" s="309"/>
      <c r="M37" s="309"/>
      <c r="N37" s="309"/>
      <c r="O37" s="309"/>
      <c r="P37" s="309"/>
      <c r="Q37" s="309"/>
      <c r="R37" s="309"/>
      <c r="S37" s="309"/>
      <c r="T37" s="309"/>
      <c r="U37" s="309"/>
      <c r="V37" s="309"/>
      <c r="W37" s="310"/>
      <c r="X37" s="251"/>
      <c r="Y37" s="252"/>
      <c r="Z37" s="252"/>
      <c r="AA37" s="252"/>
      <c r="AB37" s="253"/>
      <c r="AC37" s="251"/>
      <c r="AD37" s="252"/>
      <c r="AE37" s="252"/>
      <c r="AF37" s="252"/>
      <c r="AG37" s="318"/>
    </row>
    <row r="38" spans="1:33">
      <c r="A38" s="3"/>
      <c r="B38" s="304"/>
      <c r="C38" s="263"/>
      <c r="D38" s="263"/>
      <c r="E38" s="263"/>
      <c r="F38" s="263"/>
      <c r="G38" s="263"/>
      <c r="H38" s="264"/>
      <c r="I38" s="311"/>
      <c r="J38" s="263"/>
      <c r="K38" s="263"/>
      <c r="L38" s="263"/>
      <c r="M38" s="263"/>
      <c r="N38" s="263"/>
      <c r="O38" s="263"/>
      <c r="P38" s="263"/>
      <c r="Q38" s="263"/>
      <c r="R38" s="263"/>
      <c r="S38" s="263"/>
      <c r="T38" s="263"/>
      <c r="U38" s="263"/>
      <c r="V38" s="263"/>
      <c r="W38" s="264"/>
      <c r="X38" s="311"/>
      <c r="Y38" s="263"/>
      <c r="Z38" s="263"/>
      <c r="AA38" s="263"/>
      <c r="AB38" s="264"/>
      <c r="AC38" s="311"/>
      <c r="AD38" s="263"/>
      <c r="AE38" s="263"/>
      <c r="AF38" s="263"/>
      <c r="AG38" s="336"/>
    </row>
    <row r="39" spans="1:33">
      <c r="A39" s="3"/>
      <c r="B39" s="305"/>
      <c r="C39" s="306"/>
      <c r="D39" s="306"/>
      <c r="E39" s="306"/>
      <c r="F39" s="306"/>
      <c r="G39" s="306"/>
      <c r="H39" s="307"/>
      <c r="I39" s="312"/>
      <c r="J39" s="306"/>
      <c r="K39" s="306"/>
      <c r="L39" s="306"/>
      <c r="M39" s="306"/>
      <c r="N39" s="306"/>
      <c r="O39" s="306"/>
      <c r="P39" s="306"/>
      <c r="Q39" s="306"/>
      <c r="R39" s="306"/>
      <c r="S39" s="306"/>
      <c r="T39" s="306"/>
      <c r="U39" s="306"/>
      <c r="V39" s="306"/>
      <c r="W39" s="307"/>
      <c r="X39" s="312"/>
      <c r="Y39" s="306"/>
      <c r="Z39" s="306"/>
      <c r="AA39" s="306"/>
      <c r="AB39" s="307"/>
      <c r="AC39" s="312"/>
      <c r="AD39" s="306"/>
      <c r="AE39" s="306"/>
      <c r="AF39" s="306"/>
      <c r="AG39" s="337"/>
    </row>
    <row r="40" spans="1:33">
      <c r="A40" s="3"/>
      <c r="B40" s="305"/>
      <c r="C40" s="306"/>
      <c r="D40" s="306"/>
      <c r="E40" s="306"/>
      <c r="F40" s="306"/>
      <c r="G40" s="306"/>
      <c r="H40" s="307"/>
      <c r="I40" s="312"/>
      <c r="J40" s="306"/>
      <c r="K40" s="306"/>
      <c r="L40" s="306"/>
      <c r="M40" s="306"/>
      <c r="N40" s="306"/>
      <c r="O40" s="306"/>
      <c r="P40" s="306"/>
      <c r="Q40" s="306"/>
      <c r="R40" s="306"/>
      <c r="S40" s="306"/>
      <c r="T40" s="306"/>
      <c r="U40" s="306"/>
      <c r="V40" s="306"/>
      <c r="W40" s="307"/>
      <c r="X40" s="312"/>
      <c r="Y40" s="306"/>
      <c r="Z40" s="306"/>
      <c r="AA40" s="306"/>
      <c r="AB40" s="307"/>
      <c r="AC40" s="312"/>
      <c r="AD40" s="306"/>
      <c r="AE40" s="306"/>
      <c r="AF40" s="306"/>
      <c r="AG40" s="337"/>
    </row>
    <row r="41" spans="1:33" ht="14.25" thickBot="1">
      <c r="A41" s="3"/>
      <c r="B41" s="332"/>
      <c r="C41" s="333"/>
      <c r="D41" s="333"/>
      <c r="E41" s="333"/>
      <c r="F41" s="333"/>
      <c r="G41" s="333"/>
      <c r="H41" s="334"/>
      <c r="I41" s="335"/>
      <c r="J41" s="333"/>
      <c r="K41" s="333"/>
      <c r="L41" s="333"/>
      <c r="M41" s="333"/>
      <c r="N41" s="333"/>
      <c r="O41" s="333"/>
      <c r="P41" s="333"/>
      <c r="Q41" s="333"/>
      <c r="R41" s="333"/>
      <c r="S41" s="333"/>
      <c r="T41" s="333"/>
      <c r="U41" s="333"/>
      <c r="V41" s="333"/>
      <c r="W41" s="334"/>
      <c r="X41" s="335"/>
      <c r="Y41" s="333"/>
      <c r="Z41" s="333"/>
      <c r="AA41" s="333"/>
      <c r="AB41" s="334"/>
      <c r="AC41" s="335"/>
      <c r="AD41" s="333"/>
      <c r="AE41" s="333"/>
      <c r="AF41" s="333"/>
      <c r="AG41" s="338"/>
    </row>
    <row r="42" spans="1:33">
      <c r="A42" s="3"/>
      <c r="B42" s="64" t="s">
        <v>130</v>
      </c>
      <c r="C42" s="14"/>
      <c r="D42" s="14"/>
      <c r="E42" s="14"/>
      <c r="F42" s="14"/>
      <c r="G42" s="14"/>
      <c r="H42" s="14"/>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row r="43" spans="1:33">
      <c r="A43" s="3"/>
      <c r="B43" s="64" t="s">
        <v>126</v>
      </c>
      <c r="C43" s="7"/>
      <c r="D43" s="7"/>
      <c r="E43" s="7"/>
      <c r="F43" s="7"/>
      <c r="G43" s="7"/>
      <c r="H43" s="7"/>
      <c r="I43" s="7"/>
      <c r="J43" s="7"/>
      <c r="K43" s="7"/>
      <c r="L43" s="7"/>
      <c r="M43" s="7"/>
      <c r="N43" s="7"/>
      <c r="O43" s="7"/>
      <c r="P43" s="7"/>
      <c r="Q43" s="7"/>
      <c r="R43" s="3"/>
      <c r="S43" s="3"/>
      <c r="T43" s="3"/>
      <c r="U43" s="3"/>
      <c r="V43" s="3"/>
      <c r="W43" s="3"/>
      <c r="X43" s="3"/>
      <c r="Y43" s="3"/>
      <c r="Z43" s="3"/>
      <c r="AA43" s="3"/>
      <c r="AB43" s="3"/>
      <c r="AC43" s="3"/>
      <c r="AD43" s="3"/>
      <c r="AE43" s="3"/>
      <c r="AF43" s="3"/>
      <c r="AG43" s="3"/>
    </row>
    <row r="44" spans="1:33">
      <c r="A44" s="3"/>
      <c r="B44" s="64" t="s">
        <v>174</v>
      </c>
      <c r="C44" s="7"/>
      <c r="D44" s="7"/>
      <c r="E44" s="7"/>
      <c r="F44" s="7"/>
      <c r="G44" s="7"/>
      <c r="H44" s="7"/>
      <c r="I44" s="7"/>
      <c r="J44" s="7"/>
      <c r="K44" s="7"/>
      <c r="L44" s="7"/>
      <c r="M44" s="7"/>
      <c r="N44" s="7"/>
      <c r="O44" s="7"/>
      <c r="P44" s="7"/>
      <c r="Q44" s="7"/>
      <c r="R44" s="3"/>
      <c r="S44" s="3"/>
      <c r="T44" s="3"/>
      <c r="U44" s="3"/>
      <c r="V44" s="3"/>
      <c r="W44" s="3"/>
      <c r="X44" s="3"/>
      <c r="Y44" s="3"/>
      <c r="Z44" s="3"/>
      <c r="AA44" s="3"/>
      <c r="AB44" s="3"/>
      <c r="AC44" s="3"/>
      <c r="AD44" s="3"/>
      <c r="AE44" s="3"/>
      <c r="AF44" s="3"/>
      <c r="AG44" s="3"/>
    </row>
    <row r="45" spans="1:33" ht="14.25" thickBot="1">
      <c r="A45" s="3"/>
      <c r="B45" s="64"/>
      <c r="C45" s="7"/>
      <c r="D45" s="7"/>
      <c r="E45" s="7"/>
      <c r="F45" s="7"/>
      <c r="G45" s="7"/>
      <c r="H45" s="7"/>
      <c r="I45" s="7"/>
      <c r="J45" s="7"/>
      <c r="K45" s="7"/>
      <c r="L45" s="7"/>
      <c r="M45" s="7"/>
      <c r="N45" s="7"/>
      <c r="O45" s="7"/>
      <c r="P45" s="7"/>
      <c r="Q45" s="7"/>
      <c r="R45" s="3"/>
      <c r="S45" s="3"/>
      <c r="T45" s="3"/>
      <c r="U45" s="3"/>
      <c r="V45" s="3"/>
      <c r="W45" s="3"/>
      <c r="X45" s="3"/>
      <c r="Y45" s="3"/>
      <c r="Z45" s="3"/>
      <c r="AA45" s="3"/>
      <c r="AB45" s="3"/>
      <c r="AC45" s="3"/>
      <c r="AD45" s="3"/>
      <c r="AE45" s="3"/>
      <c r="AF45" s="3"/>
      <c r="AG45" s="3"/>
    </row>
    <row r="46" spans="1:33" ht="16.5" customHeight="1">
      <c r="A46" s="1"/>
      <c r="B46" s="61" t="s">
        <v>127</v>
      </c>
      <c r="C46" s="62"/>
      <c r="D46" s="62"/>
      <c r="E46" s="62"/>
      <c r="F46" s="62"/>
      <c r="G46" s="62"/>
      <c r="H46" s="62"/>
      <c r="I46" s="62"/>
      <c r="J46" s="62"/>
      <c r="K46" s="62"/>
      <c r="L46" s="62"/>
      <c r="M46" s="63"/>
    </row>
    <row r="47" spans="1:33">
      <c r="A47" s="3"/>
      <c r="B47" s="339" t="s">
        <v>115</v>
      </c>
      <c r="C47" s="340"/>
      <c r="D47" s="314"/>
      <c r="E47" s="315"/>
      <c r="F47" s="315"/>
      <c r="G47" s="345" t="s">
        <v>19</v>
      </c>
      <c r="H47" s="347"/>
      <c r="I47" s="348"/>
      <c r="J47" s="349" t="s">
        <v>20</v>
      </c>
      <c r="K47" s="347"/>
      <c r="L47" s="348"/>
      <c r="M47" s="350" t="s">
        <v>21</v>
      </c>
      <c r="N47" s="7"/>
      <c r="O47" s="7"/>
      <c r="P47" s="3"/>
      <c r="Q47" s="3"/>
      <c r="R47" s="3"/>
    </row>
    <row r="48" spans="1:33" ht="14.25" thickBot="1">
      <c r="A48" s="3"/>
      <c r="B48" s="341"/>
      <c r="C48" s="342"/>
      <c r="D48" s="343"/>
      <c r="E48" s="344"/>
      <c r="F48" s="344"/>
      <c r="G48" s="346"/>
      <c r="H48" s="343"/>
      <c r="I48" s="344"/>
      <c r="J48" s="346"/>
      <c r="K48" s="343"/>
      <c r="L48" s="344"/>
      <c r="M48" s="351"/>
      <c r="N48" s="7"/>
      <c r="O48" s="7"/>
      <c r="P48" s="7"/>
      <c r="Q48" s="7"/>
      <c r="R48" s="7"/>
    </row>
    <row r="49" spans="1:18">
      <c r="A49" s="3"/>
      <c r="B49" s="65" t="s">
        <v>128</v>
      </c>
      <c r="C49" s="16"/>
      <c r="D49" s="15"/>
      <c r="E49" s="15"/>
      <c r="F49" s="15"/>
      <c r="G49" s="14"/>
      <c r="H49" s="15"/>
      <c r="I49" s="15"/>
      <c r="J49" s="14"/>
      <c r="K49" s="15"/>
      <c r="L49" s="15"/>
      <c r="M49" s="14"/>
      <c r="N49" s="7"/>
      <c r="O49" s="7"/>
      <c r="P49" s="7"/>
      <c r="Q49" s="7"/>
      <c r="R49" s="7"/>
    </row>
    <row r="50" spans="1:18">
      <c r="A50" s="3"/>
      <c r="B50" s="65"/>
      <c r="C50" s="16"/>
      <c r="D50" s="15"/>
      <c r="E50" s="15"/>
      <c r="F50" s="15"/>
      <c r="G50" s="14"/>
      <c r="H50" s="15"/>
      <c r="I50" s="15"/>
      <c r="J50" s="14"/>
      <c r="K50" s="15"/>
      <c r="L50" s="15"/>
      <c r="M50" s="14"/>
      <c r="N50" s="7"/>
      <c r="O50" s="7"/>
      <c r="P50" s="7"/>
      <c r="Q50" s="7"/>
      <c r="R50" s="7"/>
    </row>
  </sheetData>
  <sheetProtection password="C05C" sheet="1" objects="1" scenarios="1" formatCells="0" selectLockedCells="1"/>
  <mergeCells count="50">
    <mergeCell ref="B38:H41"/>
    <mergeCell ref="I38:W41"/>
    <mergeCell ref="X38:AB41"/>
    <mergeCell ref="AC38:AG41"/>
    <mergeCell ref="B47:C48"/>
    <mergeCell ref="D47:F48"/>
    <mergeCell ref="G47:G48"/>
    <mergeCell ref="H47:I48"/>
    <mergeCell ref="J47:J48"/>
    <mergeCell ref="K47:L48"/>
    <mergeCell ref="M47:M48"/>
    <mergeCell ref="B34:H37"/>
    <mergeCell ref="I34:W37"/>
    <mergeCell ref="AC34:AG37"/>
    <mergeCell ref="X34:AB37"/>
    <mergeCell ref="B32:H33"/>
    <mergeCell ref="I32:W33"/>
    <mergeCell ref="X32:AB33"/>
    <mergeCell ref="AC32:AG33"/>
    <mergeCell ref="B11:H12"/>
    <mergeCell ref="I11:P12"/>
    <mergeCell ref="Q11:X12"/>
    <mergeCell ref="Y11:AF12"/>
    <mergeCell ref="B14:AG14"/>
    <mergeCell ref="B17:AG28"/>
    <mergeCell ref="AE5:AF6"/>
    <mergeCell ref="B7:H8"/>
    <mergeCell ref="I7:P8"/>
    <mergeCell ref="Q7:X8"/>
    <mergeCell ref="Y7:AF8"/>
    <mergeCell ref="B9:H10"/>
    <mergeCell ref="I9:P10"/>
    <mergeCell ref="Q9:X10"/>
    <mergeCell ref="Y9:AF10"/>
    <mergeCell ref="T5:T6"/>
    <mergeCell ref="U5:V6"/>
    <mergeCell ref="W5:X6"/>
    <mergeCell ref="Y5:AA6"/>
    <mergeCell ref="AB5:AB6"/>
    <mergeCell ref="AC5:AD6"/>
    <mergeCell ref="B3:X3"/>
    <mergeCell ref="B4:H6"/>
    <mergeCell ref="I4:P4"/>
    <mergeCell ref="Q4:X4"/>
    <mergeCell ref="Y4:AF4"/>
    <mergeCell ref="I5:K6"/>
    <mergeCell ref="L5:L6"/>
    <mergeCell ref="M5:N6"/>
    <mergeCell ref="O5:P6"/>
    <mergeCell ref="Q5:S6"/>
  </mergeCells>
  <phoneticPr fontId="2"/>
  <pageMargins left="0.70866141732283472" right="0.70866141732283472"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zoomScaleNormal="100" zoomScaleSheetLayoutView="100" workbookViewId="0">
      <selection activeCell="B6" sqref="B6:AJ25"/>
    </sheetView>
  </sheetViews>
  <sheetFormatPr defaultRowHeight="13.5"/>
  <cols>
    <col min="1" max="1" width="3.25" customWidth="1"/>
    <col min="2" max="38" width="2.5" customWidth="1"/>
  </cols>
  <sheetData>
    <row r="1" spans="1:39" ht="13.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9" ht="18" thickBot="1">
      <c r="A2" s="126">
        <v>7</v>
      </c>
      <c r="B2" s="126" t="s">
        <v>131</v>
      </c>
      <c r="AK2" s="66"/>
    </row>
    <row r="3" spans="1:39" ht="16.5" customHeight="1">
      <c r="B3" s="301" t="s">
        <v>132</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3"/>
      <c r="AK3" s="67"/>
      <c r="AL3" s="68"/>
    </row>
    <row r="4" spans="1:39" ht="16.5" customHeight="1">
      <c r="B4" s="69" t="s">
        <v>133</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1"/>
      <c r="AK4" s="67"/>
      <c r="AL4" s="72"/>
    </row>
    <row r="5" spans="1:39" ht="15" customHeight="1">
      <c r="B5" s="73" t="s">
        <v>134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c r="AJ5" s="76"/>
      <c r="AK5" s="74"/>
      <c r="AL5" s="74"/>
    </row>
    <row r="6" spans="1:39" ht="15" customHeight="1">
      <c r="A6" s="3"/>
      <c r="B6" s="355"/>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7"/>
      <c r="AK6" s="3"/>
      <c r="AL6" s="3"/>
    </row>
    <row r="7" spans="1:39" ht="15" customHeight="1">
      <c r="A7" s="3"/>
      <c r="B7" s="358"/>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60"/>
      <c r="AK7" s="3"/>
      <c r="AL7" s="3"/>
    </row>
    <row r="8" spans="1:39" ht="15" customHeight="1">
      <c r="A8" s="3"/>
      <c r="B8" s="358"/>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60"/>
      <c r="AK8" s="3"/>
      <c r="AL8" s="3"/>
    </row>
    <row r="9" spans="1:39" ht="15" customHeight="1">
      <c r="A9" s="3"/>
      <c r="B9" s="358"/>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60"/>
      <c r="AK9" s="3"/>
      <c r="AL9" s="3"/>
    </row>
    <row r="10" spans="1:39" ht="15" customHeight="1">
      <c r="A10" s="3"/>
      <c r="B10" s="358"/>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60"/>
      <c r="AK10" s="3"/>
      <c r="AL10" s="3"/>
    </row>
    <row r="11" spans="1:39" ht="15" customHeight="1">
      <c r="A11" s="3"/>
      <c r="B11" s="358"/>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60"/>
      <c r="AK11" s="3"/>
      <c r="AL11" s="3"/>
    </row>
    <row r="12" spans="1:39" ht="15" customHeight="1">
      <c r="A12" s="3"/>
      <c r="B12" s="358"/>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60"/>
      <c r="AK12" s="3"/>
      <c r="AL12" s="3"/>
    </row>
    <row r="13" spans="1:39" ht="13.5" customHeight="1">
      <c r="A13" s="3"/>
      <c r="B13" s="358"/>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60"/>
      <c r="AK13" s="17"/>
      <c r="AL13" s="17"/>
      <c r="AM13" s="78"/>
    </row>
    <row r="14" spans="1:39" ht="13.5" customHeight="1">
      <c r="A14" s="3"/>
      <c r="B14" s="358"/>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60"/>
      <c r="AK14" s="17"/>
      <c r="AL14" s="17"/>
    </row>
    <row r="15" spans="1:39" ht="13.5" customHeight="1">
      <c r="A15" s="3"/>
      <c r="B15" s="358"/>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60"/>
      <c r="AK15" s="17"/>
      <c r="AL15" s="17"/>
    </row>
    <row r="16" spans="1:39" ht="13.5" customHeight="1">
      <c r="A16" s="3"/>
      <c r="B16" s="358"/>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60"/>
      <c r="AK16" s="17"/>
      <c r="AL16" s="17"/>
    </row>
    <row r="17" spans="1:38" ht="13.5" customHeight="1">
      <c r="A17" s="3"/>
      <c r="B17" s="358"/>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60"/>
      <c r="AK17" s="17"/>
      <c r="AL17" s="17"/>
    </row>
    <row r="18" spans="1:38" ht="13.5" customHeight="1">
      <c r="A18" s="3"/>
      <c r="B18" s="358"/>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60"/>
      <c r="AK18" s="17"/>
      <c r="AL18" s="17"/>
    </row>
    <row r="19" spans="1:38" ht="13.5" customHeight="1">
      <c r="A19" s="3"/>
      <c r="B19" s="358"/>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60"/>
      <c r="AK19" s="17"/>
      <c r="AL19" s="17"/>
    </row>
    <row r="20" spans="1:38" ht="13.5" customHeight="1">
      <c r="A20" s="3"/>
      <c r="B20" s="358"/>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60"/>
      <c r="AK20" s="17"/>
      <c r="AL20" s="17"/>
    </row>
    <row r="21" spans="1:38" ht="13.5" customHeight="1">
      <c r="A21" s="3"/>
      <c r="B21" s="358"/>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60"/>
      <c r="AK21" s="17"/>
      <c r="AL21" s="17"/>
    </row>
    <row r="22" spans="1:38" ht="13.5" customHeight="1">
      <c r="A22" s="3"/>
      <c r="B22" s="358"/>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60"/>
      <c r="AK22" s="17"/>
      <c r="AL22" s="17"/>
    </row>
    <row r="23" spans="1:38" ht="13.5" customHeight="1">
      <c r="A23" s="3"/>
      <c r="B23" s="358"/>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60"/>
      <c r="AK23" s="17"/>
      <c r="AL23" s="17"/>
    </row>
    <row r="24" spans="1:38" ht="13.5" customHeight="1">
      <c r="A24" s="3"/>
      <c r="B24" s="358"/>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60"/>
      <c r="AK24" s="17"/>
      <c r="AL24" s="17"/>
    </row>
    <row r="25" spans="1:38" ht="13.5" customHeight="1" thickBot="1">
      <c r="A25" s="3"/>
      <c r="B25" s="361"/>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3"/>
      <c r="AK25" s="17"/>
      <c r="AL25" s="17"/>
    </row>
    <row r="26" spans="1:38" ht="16.5" customHeight="1">
      <c r="B26" s="79" t="s">
        <v>135</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1"/>
      <c r="AK26" s="82"/>
      <c r="AL26" s="83"/>
    </row>
    <row r="27" spans="1:38" ht="15" customHeight="1">
      <c r="B27" s="73" t="s">
        <v>136</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5"/>
      <c r="AJ27" s="86"/>
      <c r="AK27" s="84"/>
      <c r="AL27" s="84"/>
    </row>
    <row r="28" spans="1:38" ht="13.5" customHeight="1">
      <c r="B28" s="352"/>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4"/>
      <c r="AK28" s="17"/>
      <c r="AL28" s="17"/>
    </row>
    <row r="29" spans="1:38" ht="13.5" customHeight="1">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6"/>
      <c r="AK29" s="17"/>
      <c r="AL29" s="17"/>
    </row>
    <row r="30" spans="1:38" ht="13.5" customHeight="1">
      <c r="B30" s="284"/>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6"/>
      <c r="AK30" s="17"/>
      <c r="AL30" s="17"/>
    </row>
    <row r="31" spans="1:38" ht="13.5" customHeight="1">
      <c r="B31" s="284"/>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6"/>
      <c r="AK31" s="17"/>
      <c r="AL31" s="17"/>
    </row>
    <row r="32" spans="1:38" ht="13.5" customHeight="1">
      <c r="B32" s="284"/>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6"/>
      <c r="AK32" s="17"/>
      <c r="AL32" s="17"/>
    </row>
    <row r="33" spans="2:38" ht="13.5" customHeight="1">
      <c r="B33" s="284"/>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6"/>
      <c r="AK33" s="17"/>
      <c r="AL33" s="17"/>
    </row>
    <row r="34" spans="2:38" ht="13.5" customHeight="1">
      <c r="B34" s="284"/>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6"/>
      <c r="AK34" s="17"/>
      <c r="AL34" s="17"/>
    </row>
    <row r="35" spans="2:38" ht="13.5" customHeight="1">
      <c r="B35" s="284"/>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6"/>
      <c r="AK35" s="17"/>
      <c r="AL35" s="17"/>
    </row>
    <row r="36" spans="2:38" ht="13.5" customHeight="1">
      <c r="B36" s="284"/>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6"/>
      <c r="AK36" s="17"/>
      <c r="AL36" s="17"/>
    </row>
    <row r="37" spans="2:38" ht="13.5" customHeight="1">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6"/>
      <c r="AK37" s="17"/>
      <c r="AL37" s="17"/>
    </row>
    <row r="38" spans="2:38" ht="13.5" customHeight="1">
      <c r="B38" s="284"/>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6"/>
      <c r="AK38" s="17"/>
      <c r="AL38" s="17"/>
    </row>
    <row r="39" spans="2:38" ht="13.5" customHeight="1">
      <c r="B39" s="284"/>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6"/>
      <c r="AK39" s="17"/>
      <c r="AL39" s="17"/>
    </row>
    <row r="40" spans="2:38" ht="13.5" customHeight="1">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6"/>
      <c r="AK40" s="17"/>
      <c r="AL40" s="17"/>
    </row>
    <row r="41" spans="2:38" ht="13.5" customHeight="1">
      <c r="B41" s="284"/>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6"/>
      <c r="AK41" s="17"/>
      <c r="AL41" s="17"/>
    </row>
    <row r="42" spans="2:38" ht="13.5" customHeight="1">
      <c r="B42" s="284"/>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6"/>
      <c r="AK42" s="17"/>
      <c r="AL42" s="17"/>
    </row>
    <row r="43" spans="2:38" ht="13.5" customHeight="1">
      <c r="B43" s="284"/>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6"/>
      <c r="AK43" s="17"/>
      <c r="AL43" s="17"/>
    </row>
    <row r="44" spans="2:38" ht="13.5" customHeight="1">
      <c r="B44" s="284"/>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6"/>
      <c r="AK44" s="17"/>
      <c r="AL44" s="17"/>
    </row>
    <row r="45" spans="2:38" ht="13.5" customHeight="1">
      <c r="B45" s="284"/>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6"/>
      <c r="AK45" s="17"/>
      <c r="AL45" s="17"/>
    </row>
    <row r="46" spans="2:38" ht="13.5" customHeight="1">
      <c r="B46" s="284"/>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6"/>
      <c r="AK46" s="17"/>
      <c r="AL46" s="17"/>
    </row>
    <row r="47" spans="2:38" ht="13.5" customHeight="1">
      <c r="B47" s="284"/>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6"/>
      <c r="AK47" s="17"/>
      <c r="AL47" s="17"/>
    </row>
    <row r="48" spans="2:38" ht="13.5" customHeight="1">
      <c r="B48" s="284"/>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6"/>
      <c r="AK48" s="17"/>
      <c r="AL48" s="17"/>
    </row>
    <row r="49" spans="2:38" ht="13.5" customHeight="1">
      <c r="B49" s="284"/>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6"/>
      <c r="AK49" s="17"/>
      <c r="AL49" s="17"/>
    </row>
    <row r="50" spans="2:38" ht="13.5" customHeight="1">
      <c r="B50" s="284"/>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6"/>
      <c r="AK50" s="17"/>
      <c r="AL50" s="17"/>
    </row>
    <row r="51" spans="2:38" ht="13.5" customHeight="1">
      <c r="B51" s="284"/>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6"/>
      <c r="AK51" s="17"/>
      <c r="AL51" s="17"/>
    </row>
    <row r="52" spans="2:38" ht="13.5" customHeight="1">
      <c r="B52" s="284"/>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6"/>
      <c r="AK52" s="17"/>
      <c r="AL52" s="17"/>
    </row>
    <row r="53" spans="2:38" ht="13.5" customHeight="1">
      <c r="B53" s="284"/>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6"/>
    </row>
    <row r="54" spans="2:38" ht="13.5" customHeight="1">
      <c r="B54" s="284"/>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6"/>
    </row>
    <row r="55" spans="2:38" ht="13.5" customHeight="1" thickBot="1">
      <c r="B55" s="287"/>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9"/>
    </row>
  </sheetData>
  <sheetProtection password="C05C" sheet="1" scenarios="1" formatCells="0" insertColumns="0" insertRows="0" deleteColumns="0" deleteRows="0" selectLockedCells="1"/>
  <mergeCells count="3">
    <mergeCell ref="B3:AJ3"/>
    <mergeCell ref="B28:AJ55"/>
    <mergeCell ref="B6:AJ25"/>
  </mergeCells>
  <phoneticPr fontId="2"/>
  <pageMargins left="0.70866141732283472" right="0.70866141732283472" top="0.74803149606299213" bottom="0.74803149606299213" header="0.31496062992125984" footer="0.31496062992125984"/>
  <pageSetup paperSize="9" scale="95"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Normal="100" zoomScaleSheetLayoutView="100" workbookViewId="0">
      <selection activeCell="J7" sqref="J7:P8"/>
    </sheetView>
  </sheetViews>
  <sheetFormatPr defaultRowHeight="13.5"/>
  <cols>
    <col min="1" max="38" width="2.5" customWidth="1"/>
  </cols>
  <sheetData>
    <row r="1" spans="1:36" ht="14.25" thickBot="1"/>
    <row r="2" spans="1:36">
      <c r="A2" s="2"/>
      <c r="B2" s="301" t="s">
        <v>137</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3"/>
    </row>
    <row r="3" spans="1:36">
      <c r="A3" s="2"/>
      <c r="B3" s="69" t="s">
        <v>142</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1"/>
    </row>
    <row r="4" spans="1:36" ht="14.25" thickBot="1">
      <c r="B4" s="400" t="s">
        <v>78</v>
      </c>
      <c r="C4" s="401"/>
      <c r="D4" s="401"/>
      <c r="E4" s="401"/>
      <c r="F4" s="401"/>
      <c r="G4" s="401"/>
      <c r="H4" s="401"/>
      <c r="I4" s="401"/>
      <c r="J4" s="406" t="s">
        <v>80</v>
      </c>
      <c r="K4" s="346"/>
      <c r="L4" s="346"/>
      <c r="M4" s="346"/>
      <c r="N4" s="346"/>
      <c r="O4" s="346"/>
      <c r="P4" s="346"/>
      <c r="Q4" s="346"/>
      <c r="R4" s="346"/>
      <c r="S4" s="346"/>
      <c r="T4" s="407" t="s">
        <v>105</v>
      </c>
      <c r="U4" s="346"/>
      <c r="V4" s="346"/>
      <c r="W4" s="346"/>
      <c r="X4" s="346"/>
      <c r="Y4" s="346"/>
      <c r="Z4" s="346"/>
      <c r="AA4" s="346"/>
      <c r="AB4" s="346"/>
      <c r="AC4" s="408"/>
      <c r="AD4" s="22"/>
      <c r="AE4" s="22"/>
      <c r="AF4" s="22"/>
      <c r="AG4" s="12"/>
      <c r="AH4" s="3"/>
      <c r="AI4" s="3"/>
      <c r="AJ4" s="8"/>
    </row>
    <row r="5" spans="1:36" ht="13.5" customHeight="1">
      <c r="A5" s="3"/>
      <c r="B5" s="404" t="s">
        <v>139</v>
      </c>
      <c r="C5" s="390" t="s">
        <v>175</v>
      </c>
      <c r="D5" s="390"/>
      <c r="E5" s="390"/>
      <c r="F5" s="390"/>
      <c r="G5" s="390"/>
      <c r="H5" s="390"/>
      <c r="I5" s="390"/>
      <c r="J5" s="380">
        <f>節電計算2!C38</f>
        <v>0</v>
      </c>
      <c r="K5" s="381"/>
      <c r="L5" s="381"/>
      <c r="M5" s="381"/>
      <c r="N5" s="381"/>
      <c r="O5" s="381"/>
      <c r="P5" s="381"/>
      <c r="Q5" s="377" t="s">
        <v>81</v>
      </c>
      <c r="R5" s="377"/>
      <c r="S5" s="409"/>
      <c r="T5" s="380">
        <f>節電計算2!C40</f>
        <v>0</v>
      </c>
      <c r="U5" s="381"/>
      <c r="V5" s="381"/>
      <c r="W5" s="381"/>
      <c r="X5" s="381"/>
      <c r="Y5" s="381"/>
      <c r="Z5" s="381"/>
      <c r="AA5" s="377" t="s">
        <v>82</v>
      </c>
      <c r="AB5" s="377"/>
      <c r="AC5" s="378"/>
      <c r="AD5" s="12"/>
      <c r="AE5" s="12"/>
      <c r="AF5" s="12"/>
      <c r="AG5" s="12"/>
      <c r="AH5" s="3"/>
      <c r="AI5" s="3"/>
      <c r="AJ5" s="8"/>
    </row>
    <row r="6" spans="1:36">
      <c r="A6" s="3"/>
      <c r="B6" s="405"/>
      <c r="C6" s="391"/>
      <c r="D6" s="391"/>
      <c r="E6" s="391"/>
      <c r="F6" s="391"/>
      <c r="G6" s="391"/>
      <c r="H6" s="391"/>
      <c r="I6" s="391"/>
      <c r="J6" s="382"/>
      <c r="K6" s="383"/>
      <c r="L6" s="383"/>
      <c r="M6" s="383"/>
      <c r="N6" s="383"/>
      <c r="O6" s="383"/>
      <c r="P6" s="383"/>
      <c r="Q6" s="368"/>
      <c r="R6" s="368"/>
      <c r="S6" s="369"/>
      <c r="T6" s="382"/>
      <c r="U6" s="383"/>
      <c r="V6" s="383"/>
      <c r="W6" s="383"/>
      <c r="X6" s="383"/>
      <c r="Y6" s="383"/>
      <c r="Z6" s="383"/>
      <c r="AA6" s="368"/>
      <c r="AB6" s="368"/>
      <c r="AC6" s="379"/>
      <c r="AD6" s="12"/>
      <c r="AE6" s="12"/>
      <c r="AF6" s="12"/>
      <c r="AG6" s="12"/>
      <c r="AH6" s="3"/>
      <c r="AI6" s="3"/>
      <c r="AJ6" s="8"/>
    </row>
    <row r="7" spans="1:36" ht="13.5" customHeight="1">
      <c r="A7" s="3"/>
      <c r="B7" s="402" t="s">
        <v>140</v>
      </c>
      <c r="C7" s="392" t="s">
        <v>79</v>
      </c>
      <c r="D7" s="392"/>
      <c r="E7" s="392"/>
      <c r="F7" s="392"/>
      <c r="G7" s="392"/>
      <c r="H7" s="392"/>
      <c r="I7" s="392"/>
      <c r="J7" s="384"/>
      <c r="K7" s="385"/>
      <c r="L7" s="385"/>
      <c r="M7" s="385"/>
      <c r="N7" s="385"/>
      <c r="O7" s="385"/>
      <c r="P7" s="385"/>
      <c r="Q7" s="368" t="s">
        <v>81</v>
      </c>
      <c r="R7" s="368"/>
      <c r="S7" s="369"/>
      <c r="T7" s="388"/>
      <c r="U7" s="389"/>
      <c r="V7" s="389"/>
      <c r="W7" s="389"/>
      <c r="X7" s="389"/>
      <c r="Y7" s="389"/>
      <c r="Z7" s="389"/>
      <c r="AA7" s="372" t="s">
        <v>82</v>
      </c>
      <c r="AB7" s="372"/>
      <c r="AC7" s="373"/>
      <c r="AD7" s="12"/>
      <c r="AE7" s="12"/>
      <c r="AF7" s="12"/>
      <c r="AG7" s="12"/>
      <c r="AH7" s="3"/>
      <c r="AI7" s="3"/>
      <c r="AJ7" s="8"/>
    </row>
    <row r="8" spans="1:36">
      <c r="A8" s="3"/>
      <c r="B8" s="403"/>
      <c r="C8" s="393"/>
      <c r="D8" s="393"/>
      <c r="E8" s="393"/>
      <c r="F8" s="393"/>
      <c r="G8" s="393"/>
      <c r="H8" s="393"/>
      <c r="I8" s="393"/>
      <c r="J8" s="386"/>
      <c r="K8" s="387"/>
      <c r="L8" s="387"/>
      <c r="M8" s="387"/>
      <c r="N8" s="387"/>
      <c r="O8" s="387"/>
      <c r="P8" s="387"/>
      <c r="Q8" s="368"/>
      <c r="R8" s="368"/>
      <c r="S8" s="369"/>
      <c r="T8" s="386"/>
      <c r="U8" s="387"/>
      <c r="V8" s="387"/>
      <c r="W8" s="387"/>
      <c r="X8" s="387"/>
      <c r="Y8" s="387"/>
      <c r="Z8" s="387"/>
      <c r="AA8" s="368"/>
      <c r="AB8" s="368"/>
      <c r="AC8" s="379"/>
      <c r="AD8" s="12"/>
      <c r="AE8" s="12"/>
      <c r="AF8" s="12"/>
      <c r="AG8" s="12"/>
      <c r="AH8" s="3"/>
      <c r="AI8" s="3"/>
      <c r="AJ8" s="8"/>
    </row>
    <row r="9" spans="1:36">
      <c r="A9" s="3"/>
      <c r="B9" s="402" t="s">
        <v>141</v>
      </c>
      <c r="C9" s="394" t="s">
        <v>32</v>
      </c>
      <c r="D9" s="394"/>
      <c r="E9" s="394"/>
      <c r="F9" s="394"/>
      <c r="G9" s="394"/>
      <c r="H9" s="394"/>
      <c r="I9" s="394"/>
      <c r="J9" s="384"/>
      <c r="K9" s="385"/>
      <c r="L9" s="385"/>
      <c r="M9" s="385"/>
      <c r="N9" s="385"/>
      <c r="O9" s="385"/>
      <c r="P9" s="385"/>
      <c r="Q9" s="368" t="s">
        <v>81</v>
      </c>
      <c r="R9" s="368"/>
      <c r="S9" s="369"/>
      <c r="T9" s="388"/>
      <c r="U9" s="389"/>
      <c r="V9" s="389"/>
      <c r="W9" s="389"/>
      <c r="X9" s="389"/>
      <c r="Y9" s="389"/>
      <c r="Z9" s="389"/>
      <c r="AA9" s="372" t="s">
        <v>82</v>
      </c>
      <c r="AB9" s="372"/>
      <c r="AC9" s="373"/>
      <c r="AD9" s="12"/>
      <c r="AE9" s="12"/>
      <c r="AF9" s="12"/>
      <c r="AG9" s="12"/>
      <c r="AH9" s="3"/>
      <c r="AI9" s="3"/>
      <c r="AJ9" s="8"/>
    </row>
    <row r="10" spans="1:36">
      <c r="A10" s="3"/>
      <c r="B10" s="403"/>
      <c r="C10" s="395"/>
      <c r="D10" s="395"/>
      <c r="E10" s="395"/>
      <c r="F10" s="395"/>
      <c r="G10" s="395"/>
      <c r="H10" s="395"/>
      <c r="I10" s="395"/>
      <c r="J10" s="386"/>
      <c r="K10" s="387"/>
      <c r="L10" s="387"/>
      <c r="M10" s="387"/>
      <c r="N10" s="387"/>
      <c r="O10" s="387"/>
      <c r="P10" s="387"/>
      <c r="Q10" s="368"/>
      <c r="R10" s="368"/>
      <c r="S10" s="369"/>
      <c r="T10" s="386"/>
      <c r="U10" s="387"/>
      <c r="V10" s="387"/>
      <c r="W10" s="387"/>
      <c r="X10" s="387"/>
      <c r="Y10" s="387"/>
      <c r="Z10" s="387"/>
      <c r="AA10" s="368"/>
      <c r="AB10" s="368"/>
      <c r="AC10" s="379"/>
      <c r="AD10" s="12"/>
      <c r="AE10" s="12"/>
      <c r="AF10" s="12"/>
      <c r="AG10" s="12"/>
      <c r="AH10" s="3"/>
      <c r="AI10" s="3"/>
      <c r="AJ10" s="8"/>
    </row>
    <row r="11" spans="1:36">
      <c r="A11" s="3"/>
      <c r="B11" s="396" t="s">
        <v>57</v>
      </c>
      <c r="C11" s="397"/>
      <c r="D11" s="397"/>
      <c r="E11" s="397"/>
      <c r="F11" s="397"/>
      <c r="G11" s="397"/>
      <c r="H11" s="397"/>
      <c r="I11" s="397"/>
      <c r="J11" s="364">
        <f>$J$5+$J$7+$J$9</f>
        <v>0</v>
      </c>
      <c r="K11" s="365"/>
      <c r="L11" s="365"/>
      <c r="M11" s="365"/>
      <c r="N11" s="365"/>
      <c r="O11" s="365"/>
      <c r="P11" s="365"/>
      <c r="Q11" s="368" t="s">
        <v>81</v>
      </c>
      <c r="R11" s="368"/>
      <c r="S11" s="369"/>
      <c r="T11" s="375">
        <f>$T$5+$T$7+$T$9</f>
        <v>0</v>
      </c>
      <c r="U11" s="376"/>
      <c r="V11" s="376"/>
      <c r="W11" s="376"/>
      <c r="X11" s="376"/>
      <c r="Y11" s="376"/>
      <c r="Z11" s="376"/>
      <c r="AA11" s="372" t="s">
        <v>82</v>
      </c>
      <c r="AB11" s="372"/>
      <c r="AC11" s="373"/>
      <c r="AD11" s="12"/>
      <c r="AE11" s="12"/>
      <c r="AF11" s="12"/>
      <c r="AG11" s="12"/>
      <c r="AH11" s="3"/>
      <c r="AI11" s="3"/>
      <c r="AJ11" s="8"/>
    </row>
    <row r="12" spans="1:36" ht="14.25" thickBot="1">
      <c r="A12" s="3"/>
      <c r="B12" s="398"/>
      <c r="C12" s="399"/>
      <c r="D12" s="399"/>
      <c r="E12" s="399"/>
      <c r="F12" s="399"/>
      <c r="G12" s="399"/>
      <c r="H12" s="399"/>
      <c r="I12" s="399"/>
      <c r="J12" s="366"/>
      <c r="K12" s="367"/>
      <c r="L12" s="367"/>
      <c r="M12" s="367"/>
      <c r="N12" s="367"/>
      <c r="O12" s="367"/>
      <c r="P12" s="367"/>
      <c r="Q12" s="370"/>
      <c r="R12" s="370"/>
      <c r="S12" s="371"/>
      <c r="T12" s="366"/>
      <c r="U12" s="367"/>
      <c r="V12" s="367"/>
      <c r="W12" s="367"/>
      <c r="X12" s="367"/>
      <c r="Y12" s="367"/>
      <c r="Z12" s="367"/>
      <c r="AA12" s="370"/>
      <c r="AB12" s="370"/>
      <c r="AC12" s="374"/>
      <c r="AD12" s="89"/>
      <c r="AE12" s="89"/>
      <c r="AF12" s="89"/>
      <c r="AG12" s="89"/>
      <c r="AH12" s="89"/>
      <c r="AI12" s="89"/>
      <c r="AJ12" s="90"/>
    </row>
    <row r="13" spans="1:36" ht="14.25" thickBot="1">
      <c r="A13" s="3"/>
      <c r="B13" s="91"/>
      <c r="C13" s="19"/>
      <c r="D13" s="19"/>
      <c r="E13" s="19"/>
      <c r="F13" s="19"/>
      <c r="G13" s="19"/>
      <c r="H13" s="19"/>
      <c r="I13" s="19"/>
      <c r="J13" s="92"/>
      <c r="K13" s="92"/>
      <c r="L13" s="92"/>
      <c r="M13" s="92"/>
      <c r="N13" s="92"/>
      <c r="O13" s="92"/>
      <c r="P13" s="92"/>
      <c r="Q13" s="93"/>
      <c r="R13" s="93"/>
      <c r="S13" s="93"/>
      <c r="T13" s="92"/>
      <c r="U13" s="92"/>
      <c r="V13" s="92"/>
      <c r="W13" s="92"/>
      <c r="X13" s="92"/>
      <c r="Y13" s="92"/>
      <c r="Z13" s="92"/>
      <c r="AA13" s="93"/>
      <c r="AB13" s="93"/>
      <c r="AC13" s="93"/>
      <c r="AD13" s="89"/>
      <c r="AE13" s="89"/>
      <c r="AF13" s="89"/>
      <c r="AG13" s="89"/>
      <c r="AH13" s="89"/>
      <c r="AI13" s="89"/>
      <c r="AJ13" s="90"/>
    </row>
    <row r="14" spans="1:36" ht="14.25" thickBot="1">
      <c r="A14" s="3"/>
      <c r="B14" s="88" t="s">
        <v>138</v>
      </c>
      <c r="C14" s="94"/>
      <c r="D14" s="94"/>
      <c r="E14" s="94"/>
      <c r="F14" s="94"/>
      <c r="G14" s="94"/>
      <c r="H14" s="94"/>
      <c r="I14" s="94"/>
      <c r="J14" s="95"/>
      <c r="K14" s="95"/>
      <c r="L14" s="95"/>
      <c r="M14" s="95"/>
      <c r="N14" s="95"/>
      <c r="O14" s="95"/>
      <c r="P14" s="95"/>
      <c r="Q14" s="96"/>
      <c r="R14" s="96"/>
      <c r="S14" s="96"/>
      <c r="T14" s="95"/>
      <c r="U14" s="95"/>
      <c r="V14" s="95"/>
      <c r="W14" s="95"/>
      <c r="X14" s="95"/>
      <c r="Y14" s="95"/>
      <c r="Z14" s="95"/>
      <c r="AA14" s="96"/>
      <c r="AB14" s="96"/>
      <c r="AC14" s="96"/>
      <c r="AD14" s="97"/>
      <c r="AE14" s="97"/>
      <c r="AF14" s="97"/>
      <c r="AG14" s="97"/>
      <c r="AH14" s="97"/>
      <c r="AI14" s="97"/>
      <c r="AJ14" s="98"/>
    </row>
    <row r="15" spans="1:36">
      <c r="A15" s="3"/>
      <c r="B15" s="99" t="s">
        <v>176</v>
      </c>
      <c r="C15" s="100"/>
      <c r="D15" s="100"/>
      <c r="E15" s="100"/>
      <c r="F15" s="100"/>
      <c r="G15" s="100"/>
      <c r="H15" s="100"/>
      <c r="I15" s="100"/>
      <c r="J15" s="101"/>
      <c r="K15" s="101"/>
      <c r="L15" s="101"/>
      <c r="M15" s="101"/>
      <c r="N15" s="101"/>
      <c r="O15" s="101"/>
      <c r="P15" s="101"/>
      <c r="Q15" s="21"/>
      <c r="R15" s="21"/>
      <c r="S15" s="21"/>
      <c r="T15" s="101"/>
      <c r="U15" s="101"/>
      <c r="V15" s="101"/>
      <c r="W15" s="101"/>
      <c r="X15" s="101"/>
      <c r="Y15" s="101"/>
      <c r="Z15" s="101"/>
      <c r="AA15" s="21"/>
      <c r="AB15" s="21"/>
      <c r="AC15" s="21"/>
      <c r="AD15" s="4"/>
      <c r="AE15" s="4"/>
      <c r="AF15" s="4"/>
      <c r="AG15" s="4"/>
      <c r="AH15" s="4"/>
      <c r="AI15" s="4"/>
      <c r="AJ15" s="5"/>
    </row>
    <row r="16" spans="1:36">
      <c r="A16" s="3"/>
      <c r="B16" s="102" t="s">
        <v>143</v>
      </c>
      <c r="C16" s="103"/>
      <c r="D16" s="103"/>
      <c r="E16" s="103"/>
      <c r="F16" s="103"/>
      <c r="G16" s="103"/>
      <c r="H16" s="103"/>
      <c r="I16" s="103"/>
      <c r="J16" s="104"/>
      <c r="K16" s="104"/>
      <c r="L16" s="104"/>
      <c r="M16" s="104"/>
      <c r="N16" s="104"/>
      <c r="O16" s="104"/>
      <c r="P16" s="104"/>
      <c r="Q16" s="20"/>
      <c r="R16" s="20"/>
      <c r="S16" s="20"/>
      <c r="T16" s="104"/>
      <c r="U16" s="104"/>
      <c r="V16" s="104"/>
      <c r="W16" s="104"/>
      <c r="X16" s="104"/>
      <c r="Y16" s="104"/>
      <c r="Z16" s="104"/>
      <c r="AA16" s="20"/>
      <c r="AB16" s="20"/>
      <c r="AC16" s="20"/>
      <c r="AD16" s="51"/>
      <c r="AE16" s="51"/>
      <c r="AF16" s="51"/>
      <c r="AG16" s="51"/>
      <c r="AH16" s="51"/>
      <c r="AI16" s="51"/>
      <c r="AJ16" s="77"/>
    </row>
    <row r="17" spans="1:36" ht="13.5" customHeight="1">
      <c r="A17" s="3"/>
      <c r="B17" s="358"/>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60"/>
    </row>
    <row r="18" spans="1:36">
      <c r="A18" s="3"/>
      <c r="B18" s="358"/>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60"/>
    </row>
    <row r="19" spans="1:36">
      <c r="A19" s="3"/>
      <c r="B19" s="358"/>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60"/>
    </row>
    <row r="20" spans="1:36">
      <c r="A20" s="3"/>
      <c r="B20" s="358"/>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60"/>
    </row>
    <row r="21" spans="1:36">
      <c r="A21" s="3"/>
      <c r="B21" s="358"/>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60"/>
    </row>
    <row r="22" spans="1:36">
      <c r="A22" s="3"/>
      <c r="B22" s="358"/>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60"/>
    </row>
    <row r="23" spans="1:36">
      <c r="A23" s="3"/>
      <c r="B23" s="358"/>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60"/>
    </row>
    <row r="24" spans="1:36">
      <c r="A24" s="3"/>
      <c r="B24" s="358"/>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60"/>
    </row>
    <row r="25" spans="1:36">
      <c r="A25" s="3"/>
      <c r="B25" s="358"/>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60"/>
    </row>
    <row r="26" spans="1:36">
      <c r="A26" s="3"/>
      <c r="B26" s="358"/>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60"/>
    </row>
    <row r="27" spans="1:36" ht="15" customHeight="1">
      <c r="A27" s="3"/>
      <c r="B27" s="358"/>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60"/>
    </row>
    <row r="28" spans="1:36" ht="15" customHeight="1">
      <c r="A28" s="3"/>
      <c r="B28" s="358"/>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60"/>
    </row>
    <row r="29" spans="1:36" ht="13.5" customHeight="1">
      <c r="A29" s="3"/>
      <c r="B29" s="358"/>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60"/>
    </row>
    <row r="30" spans="1:36">
      <c r="A30" s="3"/>
      <c r="B30" s="358"/>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60"/>
    </row>
    <row r="31" spans="1:36">
      <c r="A31" s="3"/>
      <c r="B31" s="358"/>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60"/>
    </row>
    <row r="32" spans="1:36">
      <c r="A32" s="3"/>
      <c r="B32" s="358"/>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60"/>
    </row>
    <row r="33" spans="1:36">
      <c r="A33" s="2"/>
      <c r="B33" s="358"/>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60"/>
    </row>
    <row r="34" spans="1:36">
      <c r="B34" s="358"/>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60"/>
    </row>
    <row r="35" spans="1:36">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60"/>
    </row>
    <row r="36" spans="1:36" ht="14.25" thickBot="1">
      <c r="B36" s="361"/>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3"/>
    </row>
    <row r="37" spans="1:36">
      <c r="B37" s="106" t="s">
        <v>144</v>
      </c>
      <c r="C37" s="107"/>
      <c r="D37" s="107"/>
      <c r="E37" s="107"/>
      <c r="F37" s="107"/>
      <c r="G37" s="107"/>
      <c r="H37" s="107"/>
      <c r="I37" s="107"/>
      <c r="J37" s="108"/>
      <c r="K37" s="108"/>
      <c r="L37" s="108"/>
      <c r="M37" s="108"/>
      <c r="N37" s="108"/>
      <c r="O37" s="108"/>
      <c r="P37" s="108"/>
      <c r="Q37" s="109"/>
      <c r="R37" s="109"/>
      <c r="S37" s="109"/>
      <c r="T37" s="108"/>
      <c r="U37" s="108"/>
      <c r="V37" s="108"/>
      <c r="W37" s="108"/>
      <c r="X37" s="108"/>
      <c r="Y37" s="108"/>
      <c r="Z37" s="108"/>
      <c r="AA37" s="109"/>
      <c r="AB37" s="109"/>
      <c r="AC37" s="109"/>
      <c r="AD37" s="110"/>
      <c r="AE37" s="110"/>
      <c r="AF37" s="110"/>
      <c r="AG37" s="110"/>
      <c r="AH37" s="110"/>
      <c r="AI37" s="110"/>
      <c r="AJ37" s="111"/>
    </row>
    <row r="38" spans="1:36">
      <c r="B38" s="102" t="s">
        <v>145</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51"/>
      <c r="AI38" s="51"/>
      <c r="AJ38" s="77"/>
    </row>
    <row r="39" spans="1:36" ht="13.5" customHeight="1">
      <c r="B39" s="358"/>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60"/>
    </row>
    <row r="40" spans="1:36">
      <c r="B40" s="358"/>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60"/>
    </row>
    <row r="41" spans="1:36">
      <c r="B41" s="358"/>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60"/>
    </row>
    <row r="42" spans="1:36" ht="13.5" customHeight="1">
      <c r="B42" s="358"/>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60"/>
    </row>
    <row r="43" spans="1:36">
      <c r="B43" s="358"/>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60"/>
    </row>
    <row r="44" spans="1:36">
      <c r="B44" s="358"/>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60"/>
    </row>
    <row r="45" spans="1:36">
      <c r="B45" s="358"/>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60"/>
    </row>
    <row r="46" spans="1:36">
      <c r="B46" s="358"/>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60"/>
    </row>
    <row r="47" spans="1:36">
      <c r="B47" s="358"/>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60"/>
    </row>
    <row r="48" spans="1:36">
      <c r="B48" s="358"/>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60"/>
    </row>
    <row r="49" spans="2:36">
      <c r="B49" s="358"/>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60"/>
    </row>
    <row r="50" spans="2:36" ht="14.25" thickBot="1">
      <c r="B50" s="361"/>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3"/>
    </row>
    <row r="51" spans="2:36">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row>
    <row r="52" spans="2:36">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sheetData>
  <sheetProtection password="C05C" sheet="1" scenarios="1" formatCells="0" insertColumns="0" insertRows="0" deleteColumns="0" deleteRows="0" selectLockedCells="1"/>
  <mergeCells count="29">
    <mergeCell ref="B2:AJ2"/>
    <mergeCell ref="B17:AJ36"/>
    <mergeCell ref="B39:AJ50"/>
    <mergeCell ref="C5:I6"/>
    <mergeCell ref="C7:I8"/>
    <mergeCell ref="C9:I10"/>
    <mergeCell ref="B11:I12"/>
    <mergeCell ref="B4:I4"/>
    <mergeCell ref="B7:B8"/>
    <mergeCell ref="B5:B6"/>
    <mergeCell ref="B9:B10"/>
    <mergeCell ref="J4:S4"/>
    <mergeCell ref="T4:AC4"/>
    <mergeCell ref="Q5:S6"/>
    <mergeCell ref="Q7:S8"/>
    <mergeCell ref="Q9:S10"/>
    <mergeCell ref="J11:P12"/>
    <mergeCell ref="Q11:S12"/>
    <mergeCell ref="AA11:AC12"/>
    <mergeCell ref="T11:Z12"/>
    <mergeCell ref="AA5:AC6"/>
    <mergeCell ref="AA7:AC8"/>
    <mergeCell ref="AA9:AC10"/>
    <mergeCell ref="T5:Z6"/>
    <mergeCell ref="J5:P6"/>
    <mergeCell ref="J7:P8"/>
    <mergeCell ref="J9:P10"/>
    <mergeCell ref="T7:Z8"/>
    <mergeCell ref="T9:Z10"/>
  </mergeCells>
  <phoneticPr fontId="2"/>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K13" sqref="K13:P14"/>
    </sheetView>
  </sheetViews>
  <sheetFormatPr defaultRowHeight="13.5"/>
  <cols>
    <col min="1" max="1" width="3.5" customWidth="1"/>
    <col min="2" max="33" width="2.5" customWidth="1"/>
  </cols>
  <sheetData>
    <row r="1" spans="1:33" ht="13.5" customHeight="1" thickBo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7.25">
      <c r="A2" s="126">
        <v>8</v>
      </c>
      <c r="B2" s="126" t="s">
        <v>52</v>
      </c>
      <c r="T2" s="404" t="s">
        <v>146</v>
      </c>
      <c r="U2" s="410"/>
      <c r="V2" s="410"/>
      <c r="W2" s="410"/>
      <c r="X2" s="410"/>
      <c r="Y2" s="411">
        <v>0.08</v>
      </c>
      <c r="Z2" s="412"/>
      <c r="AA2" s="412"/>
      <c r="AB2" s="412"/>
      <c r="AC2" s="412"/>
      <c r="AD2" s="412"/>
      <c r="AE2" s="413"/>
    </row>
    <row r="3" spans="1:33" ht="14.25" thickBot="1">
      <c r="T3" s="400"/>
      <c r="U3" s="401"/>
      <c r="V3" s="401"/>
      <c r="W3" s="401"/>
      <c r="X3" s="401"/>
      <c r="Y3" s="414"/>
      <c r="Z3" s="415"/>
      <c r="AA3" s="415"/>
      <c r="AB3" s="415"/>
      <c r="AC3" s="415"/>
      <c r="AD3" s="415"/>
      <c r="AE3" s="416"/>
    </row>
    <row r="4" spans="1:33" ht="14.25" thickBot="1">
      <c r="T4" s="14"/>
      <c r="U4" s="14"/>
      <c r="V4" s="14"/>
      <c r="W4" s="14"/>
      <c r="X4" s="14"/>
      <c r="Y4" s="14"/>
      <c r="Z4" s="14"/>
      <c r="AA4" s="14"/>
      <c r="AB4" s="14"/>
      <c r="AC4" s="14"/>
      <c r="AD4" s="14"/>
      <c r="AE4" s="14"/>
    </row>
    <row r="5" spans="1:33" ht="16.5" customHeight="1">
      <c r="B5" s="301" t="s">
        <v>147</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3"/>
      <c r="AF5" s="7"/>
      <c r="AG5" s="7"/>
    </row>
    <row r="6" spans="1:33" ht="13.5" customHeight="1">
      <c r="B6" s="417" t="s">
        <v>53</v>
      </c>
      <c r="C6" s="271"/>
      <c r="D6" s="271"/>
      <c r="E6" s="271"/>
      <c r="F6" s="271"/>
      <c r="G6" s="271"/>
      <c r="H6" s="271"/>
      <c r="I6" s="271"/>
      <c r="J6" s="271"/>
      <c r="K6" s="418" t="s">
        <v>109</v>
      </c>
      <c r="L6" s="418"/>
      <c r="M6" s="418"/>
      <c r="N6" s="418"/>
      <c r="O6" s="418"/>
      <c r="P6" s="418"/>
      <c r="Q6" s="418"/>
      <c r="R6" s="418" t="s">
        <v>54</v>
      </c>
      <c r="S6" s="418"/>
      <c r="T6" s="418"/>
      <c r="U6" s="418"/>
      <c r="V6" s="418"/>
      <c r="W6" s="418"/>
      <c r="X6" s="418"/>
      <c r="Y6" s="420" t="s">
        <v>55</v>
      </c>
      <c r="Z6" s="420"/>
      <c r="AA6" s="420"/>
      <c r="AB6" s="420"/>
      <c r="AC6" s="420"/>
      <c r="AD6" s="420"/>
      <c r="AE6" s="421"/>
      <c r="AF6" s="7"/>
      <c r="AG6" s="7"/>
    </row>
    <row r="7" spans="1:33">
      <c r="A7" s="3"/>
      <c r="B7" s="417"/>
      <c r="C7" s="271"/>
      <c r="D7" s="271"/>
      <c r="E7" s="271"/>
      <c r="F7" s="271"/>
      <c r="G7" s="271"/>
      <c r="H7" s="271"/>
      <c r="I7" s="271"/>
      <c r="J7" s="271"/>
      <c r="K7" s="418"/>
      <c r="L7" s="418"/>
      <c r="M7" s="418"/>
      <c r="N7" s="418"/>
      <c r="O7" s="418"/>
      <c r="P7" s="418"/>
      <c r="Q7" s="418"/>
      <c r="R7" s="418"/>
      <c r="S7" s="418"/>
      <c r="T7" s="418"/>
      <c r="U7" s="418"/>
      <c r="V7" s="418"/>
      <c r="W7" s="418"/>
      <c r="X7" s="418"/>
      <c r="Y7" s="420"/>
      <c r="Z7" s="420"/>
      <c r="AA7" s="420"/>
      <c r="AB7" s="420"/>
      <c r="AC7" s="420"/>
      <c r="AD7" s="420"/>
      <c r="AE7" s="421"/>
      <c r="AF7" s="7"/>
      <c r="AG7" s="7"/>
    </row>
    <row r="8" spans="1:33">
      <c r="A8" s="3"/>
      <c r="B8" s="273"/>
      <c r="C8" s="274"/>
      <c r="D8" s="274"/>
      <c r="E8" s="274"/>
      <c r="F8" s="274"/>
      <c r="G8" s="274"/>
      <c r="H8" s="274"/>
      <c r="I8" s="274"/>
      <c r="J8" s="274"/>
      <c r="K8" s="419"/>
      <c r="L8" s="419"/>
      <c r="M8" s="419"/>
      <c r="N8" s="419"/>
      <c r="O8" s="419"/>
      <c r="P8" s="419"/>
      <c r="Q8" s="419"/>
      <c r="R8" s="419"/>
      <c r="S8" s="419"/>
      <c r="T8" s="419"/>
      <c r="U8" s="419"/>
      <c r="V8" s="419"/>
      <c r="W8" s="419"/>
      <c r="X8" s="419"/>
      <c r="Y8" s="422"/>
      <c r="Z8" s="422"/>
      <c r="AA8" s="422"/>
      <c r="AB8" s="422"/>
      <c r="AC8" s="422"/>
      <c r="AD8" s="422"/>
      <c r="AE8" s="423"/>
      <c r="AF8" s="7"/>
      <c r="AG8" s="7"/>
    </row>
    <row r="9" spans="1:33">
      <c r="A9" s="3"/>
      <c r="B9" s="436" t="s">
        <v>56</v>
      </c>
      <c r="C9" s="269"/>
      <c r="D9" s="437" t="s">
        <v>83</v>
      </c>
      <c r="E9" s="271"/>
      <c r="F9" s="271"/>
      <c r="G9" s="271"/>
      <c r="H9" s="271"/>
      <c r="I9" s="271"/>
      <c r="J9" s="271"/>
      <c r="K9" s="428">
        <f>R9*(1+Y2)</f>
        <v>0</v>
      </c>
      <c r="L9" s="429"/>
      <c r="M9" s="429"/>
      <c r="N9" s="429"/>
      <c r="O9" s="429"/>
      <c r="P9" s="429"/>
      <c r="Q9" s="438" t="s">
        <v>17</v>
      </c>
      <c r="R9" s="439">
        <f>設備概要１!$AB$52</f>
        <v>0</v>
      </c>
      <c r="S9" s="440"/>
      <c r="T9" s="440"/>
      <c r="U9" s="440"/>
      <c r="V9" s="440"/>
      <c r="W9" s="440"/>
      <c r="X9" s="438" t="s">
        <v>17</v>
      </c>
      <c r="Y9" s="424"/>
      <c r="Z9" s="424"/>
      <c r="AA9" s="424"/>
      <c r="AB9" s="424"/>
      <c r="AC9" s="424"/>
      <c r="AD9" s="424"/>
      <c r="AE9" s="425"/>
      <c r="AF9" s="7"/>
      <c r="AG9" s="7"/>
    </row>
    <row r="10" spans="1:33">
      <c r="A10" s="3"/>
      <c r="B10" s="270"/>
      <c r="C10" s="272"/>
      <c r="D10" s="271"/>
      <c r="E10" s="271"/>
      <c r="F10" s="271"/>
      <c r="G10" s="271"/>
      <c r="H10" s="271"/>
      <c r="I10" s="271"/>
      <c r="J10" s="271"/>
      <c r="K10" s="430"/>
      <c r="L10" s="431"/>
      <c r="M10" s="431"/>
      <c r="N10" s="431"/>
      <c r="O10" s="431"/>
      <c r="P10" s="431"/>
      <c r="Q10" s="438"/>
      <c r="R10" s="439"/>
      <c r="S10" s="440"/>
      <c r="T10" s="440"/>
      <c r="U10" s="440"/>
      <c r="V10" s="440"/>
      <c r="W10" s="440"/>
      <c r="X10" s="438"/>
      <c r="Y10" s="424"/>
      <c r="Z10" s="424"/>
      <c r="AA10" s="424"/>
      <c r="AB10" s="424"/>
      <c r="AC10" s="424"/>
      <c r="AD10" s="424"/>
      <c r="AE10" s="425"/>
      <c r="AF10" s="7"/>
      <c r="AG10" s="7"/>
    </row>
    <row r="11" spans="1:33">
      <c r="A11" s="3"/>
      <c r="B11" s="426" t="s">
        <v>148</v>
      </c>
      <c r="C11" s="293"/>
      <c r="D11" s="427" t="s">
        <v>84</v>
      </c>
      <c r="E11" s="292"/>
      <c r="F11" s="292"/>
      <c r="G11" s="292"/>
      <c r="H11" s="292"/>
      <c r="I11" s="292"/>
      <c r="J11" s="292"/>
      <c r="K11" s="428">
        <f>R11*(1+Y2)</f>
        <v>0</v>
      </c>
      <c r="L11" s="429"/>
      <c r="M11" s="429"/>
      <c r="N11" s="429"/>
      <c r="O11" s="429"/>
      <c r="P11" s="429"/>
      <c r="Q11" s="213" t="s">
        <v>17</v>
      </c>
      <c r="R11" s="432">
        <f>設備概要２!$AB$48</f>
        <v>0</v>
      </c>
      <c r="S11" s="433"/>
      <c r="T11" s="433"/>
      <c r="U11" s="433"/>
      <c r="V11" s="433"/>
      <c r="W11" s="433"/>
      <c r="X11" s="213" t="s">
        <v>17</v>
      </c>
      <c r="Y11" s="434"/>
      <c r="Z11" s="434"/>
      <c r="AA11" s="434"/>
      <c r="AB11" s="434"/>
      <c r="AC11" s="434"/>
      <c r="AD11" s="434"/>
      <c r="AE11" s="435"/>
      <c r="AF11" s="7"/>
      <c r="AG11" s="7"/>
    </row>
    <row r="12" spans="1:33">
      <c r="A12" s="3"/>
      <c r="B12" s="291"/>
      <c r="C12" s="293"/>
      <c r="D12" s="292"/>
      <c r="E12" s="292"/>
      <c r="F12" s="292"/>
      <c r="G12" s="292"/>
      <c r="H12" s="292"/>
      <c r="I12" s="292"/>
      <c r="J12" s="292"/>
      <c r="K12" s="430"/>
      <c r="L12" s="431"/>
      <c r="M12" s="431"/>
      <c r="N12" s="431"/>
      <c r="O12" s="431"/>
      <c r="P12" s="431"/>
      <c r="Q12" s="213"/>
      <c r="R12" s="432"/>
      <c r="S12" s="433"/>
      <c r="T12" s="433"/>
      <c r="U12" s="433"/>
      <c r="V12" s="433"/>
      <c r="W12" s="433"/>
      <c r="X12" s="213"/>
      <c r="Y12" s="434"/>
      <c r="Z12" s="434"/>
      <c r="AA12" s="434"/>
      <c r="AB12" s="434"/>
      <c r="AC12" s="434"/>
      <c r="AD12" s="434"/>
      <c r="AE12" s="435"/>
      <c r="AF12" s="7"/>
      <c r="AG12" s="7"/>
    </row>
    <row r="13" spans="1:33">
      <c r="A13" s="3"/>
      <c r="B13" s="426" t="s">
        <v>149</v>
      </c>
      <c r="C13" s="293"/>
      <c r="D13" s="427" t="s">
        <v>150</v>
      </c>
      <c r="E13" s="292"/>
      <c r="F13" s="292"/>
      <c r="G13" s="292"/>
      <c r="H13" s="292"/>
      <c r="I13" s="292"/>
      <c r="J13" s="292"/>
      <c r="K13" s="454"/>
      <c r="L13" s="455"/>
      <c r="M13" s="455"/>
      <c r="N13" s="455"/>
      <c r="O13" s="455"/>
      <c r="P13" s="455"/>
      <c r="Q13" s="213" t="s">
        <v>17</v>
      </c>
      <c r="R13" s="458"/>
      <c r="S13" s="434"/>
      <c r="T13" s="434"/>
      <c r="U13" s="434"/>
      <c r="V13" s="434"/>
      <c r="W13" s="434"/>
      <c r="X13" s="460"/>
      <c r="Y13" s="434"/>
      <c r="Z13" s="434"/>
      <c r="AA13" s="434"/>
      <c r="AB13" s="434"/>
      <c r="AC13" s="434"/>
      <c r="AD13" s="434"/>
      <c r="AE13" s="435"/>
      <c r="AF13" s="7"/>
      <c r="AG13" s="7"/>
    </row>
    <row r="14" spans="1:33" ht="14.25" thickBot="1">
      <c r="A14" s="3"/>
      <c r="B14" s="451"/>
      <c r="C14" s="452"/>
      <c r="D14" s="453"/>
      <c r="E14" s="453"/>
      <c r="F14" s="453"/>
      <c r="G14" s="453"/>
      <c r="H14" s="453"/>
      <c r="I14" s="453"/>
      <c r="J14" s="453"/>
      <c r="K14" s="456"/>
      <c r="L14" s="457"/>
      <c r="M14" s="457"/>
      <c r="N14" s="457"/>
      <c r="O14" s="457"/>
      <c r="P14" s="457"/>
      <c r="Q14" s="213"/>
      <c r="R14" s="459"/>
      <c r="S14" s="441"/>
      <c r="T14" s="441"/>
      <c r="U14" s="441"/>
      <c r="V14" s="441"/>
      <c r="W14" s="441"/>
      <c r="X14" s="461"/>
      <c r="Y14" s="441"/>
      <c r="Z14" s="441"/>
      <c r="AA14" s="441"/>
      <c r="AB14" s="441"/>
      <c r="AC14" s="441"/>
      <c r="AD14" s="441"/>
      <c r="AE14" s="442"/>
      <c r="AF14" s="7"/>
      <c r="AG14" s="7"/>
    </row>
    <row r="15" spans="1:33">
      <c r="A15" s="3"/>
      <c r="B15" s="396" t="s">
        <v>57</v>
      </c>
      <c r="C15" s="397"/>
      <c r="D15" s="397"/>
      <c r="E15" s="397"/>
      <c r="F15" s="397"/>
      <c r="G15" s="397"/>
      <c r="H15" s="397"/>
      <c r="I15" s="397"/>
      <c r="J15" s="397"/>
      <c r="K15" s="439">
        <f>SUM(K9:P14)</f>
        <v>0</v>
      </c>
      <c r="L15" s="440"/>
      <c r="M15" s="440"/>
      <c r="N15" s="440"/>
      <c r="O15" s="440"/>
      <c r="P15" s="440"/>
      <c r="Q15" s="438" t="s">
        <v>17</v>
      </c>
      <c r="R15" s="446">
        <f>R9+R11</f>
        <v>0</v>
      </c>
      <c r="S15" s="447"/>
      <c r="T15" s="447"/>
      <c r="U15" s="447"/>
      <c r="V15" s="447"/>
      <c r="W15" s="447"/>
      <c r="X15" s="438" t="s">
        <v>17</v>
      </c>
      <c r="Y15" s="440">
        <f>IF(ROUNDDOWN(R15*0.5,-3)&gt;=15000000,15000000,ROUNDDOWN(R15*0.5,-3))</f>
        <v>0</v>
      </c>
      <c r="Z15" s="440"/>
      <c r="AA15" s="440"/>
      <c r="AB15" s="440"/>
      <c r="AC15" s="440"/>
      <c r="AD15" s="440"/>
      <c r="AE15" s="450" t="s">
        <v>17</v>
      </c>
      <c r="AF15" s="7"/>
      <c r="AG15" s="7"/>
    </row>
    <row r="16" spans="1:33" ht="14.25" thickBot="1">
      <c r="A16" s="3"/>
      <c r="B16" s="398"/>
      <c r="C16" s="399"/>
      <c r="D16" s="399"/>
      <c r="E16" s="399"/>
      <c r="F16" s="399"/>
      <c r="G16" s="399"/>
      <c r="H16" s="399"/>
      <c r="I16" s="399"/>
      <c r="J16" s="399"/>
      <c r="K16" s="443"/>
      <c r="L16" s="444"/>
      <c r="M16" s="444"/>
      <c r="N16" s="444"/>
      <c r="O16" s="444"/>
      <c r="P16" s="444"/>
      <c r="Q16" s="445"/>
      <c r="R16" s="448"/>
      <c r="S16" s="449"/>
      <c r="T16" s="449"/>
      <c r="U16" s="449"/>
      <c r="V16" s="449"/>
      <c r="W16" s="449"/>
      <c r="X16" s="445"/>
      <c r="Y16" s="444"/>
      <c r="Z16" s="444"/>
      <c r="AA16" s="444"/>
      <c r="AB16" s="444"/>
      <c r="AC16" s="444"/>
      <c r="AD16" s="444"/>
      <c r="AE16" s="351"/>
      <c r="AF16" s="7"/>
      <c r="AG16" s="7"/>
    </row>
    <row r="17" spans="1:33" ht="14.25" thickBot="1">
      <c r="A17" s="3"/>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row>
    <row r="18" spans="1:33" ht="16.5" customHeight="1">
      <c r="A18" s="3"/>
      <c r="B18" s="301" t="s">
        <v>151</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3"/>
      <c r="AF18" s="7"/>
      <c r="AG18" s="7"/>
    </row>
    <row r="19" spans="1:33" ht="13.5" customHeight="1">
      <c r="A19" s="3"/>
      <c r="B19" s="417" t="s">
        <v>53</v>
      </c>
      <c r="C19" s="271"/>
      <c r="D19" s="271"/>
      <c r="E19" s="271"/>
      <c r="F19" s="271"/>
      <c r="G19" s="271"/>
      <c r="H19" s="271"/>
      <c r="I19" s="271"/>
      <c r="J19" s="271"/>
      <c r="K19" s="418" t="s">
        <v>58</v>
      </c>
      <c r="L19" s="418"/>
      <c r="M19" s="418"/>
      <c r="N19" s="418"/>
      <c r="O19" s="418"/>
      <c r="P19" s="418"/>
      <c r="Q19" s="418"/>
      <c r="R19" s="462" t="s">
        <v>62</v>
      </c>
      <c r="S19" s="420"/>
      <c r="T19" s="420"/>
      <c r="U19" s="420"/>
      <c r="V19" s="420"/>
      <c r="W19" s="420"/>
      <c r="X19" s="463"/>
      <c r="Y19" s="462" t="s">
        <v>63</v>
      </c>
      <c r="Z19" s="420"/>
      <c r="AA19" s="420"/>
      <c r="AB19" s="420"/>
      <c r="AC19" s="420"/>
      <c r="AD19" s="420"/>
      <c r="AE19" s="421"/>
      <c r="AF19" s="7"/>
      <c r="AG19" s="7"/>
    </row>
    <row r="20" spans="1:33" ht="13.5" customHeight="1">
      <c r="A20" s="3"/>
      <c r="B20" s="270"/>
      <c r="C20" s="271"/>
      <c r="D20" s="271"/>
      <c r="E20" s="271"/>
      <c r="F20" s="271"/>
      <c r="G20" s="271"/>
      <c r="H20" s="271"/>
      <c r="I20" s="271"/>
      <c r="J20" s="271"/>
      <c r="K20" s="418"/>
      <c r="L20" s="418"/>
      <c r="M20" s="418"/>
      <c r="N20" s="418"/>
      <c r="O20" s="418"/>
      <c r="P20" s="418"/>
      <c r="Q20" s="418"/>
      <c r="R20" s="462"/>
      <c r="S20" s="420"/>
      <c r="T20" s="420"/>
      <c r="U20" s="420"/>
      <c r="V20" s="420"/>
      <c r="W20" s="420"/>
      <c r="X20" s="463"/>
      <c r="Y20" s="462"/>
      <c r="Z20" s="420"/>
      <c r="AA20" s="420"/>
      <c r="AB20" s="420"/>
      <c r="AC20" s="420"/>
      <c r="AD20" s="420"/>
      <c r="AE20" s="421"/>
      <c r="AF20" s="7"/>
      <c r="AG20" s="7"/>
    </row>
    <row r="21" spans="1:33">
      <c r="A21" s="3"/>
      <c r="B21" s="273"/>
      <c r="C21" s="274"/>
      <c r="D21" s="274"/>
      <c r="E21" s="274"/>
      <c r="F21" s="274"/>
      <c r="G21" s="274"/>
      <c r="H21" s="274"/>
      <c r="I21" s="274"/>
      <c r="J21" s="274"/>
      <c r="K21" s="419"/>
      <c r="L21" s="419"/>
      <c r="M21" s="419"/>
      <c r="N21" s="419"/>
      <c r="O21" s="419"/>
      <c r="P21" s="419"/>
      <c r="Q21" s="419"/>
      <c r="R21" s="464"/>
      <c r="S21" s="422"/>
      <c r="T21" s="422"/>
      <c r="U21" s="422"/>
      <c r="V21" s="422"/>
      <c r="W21" s="422"/>
      <c r="X21" s="465"/>
      <c r="Y21" s="464"/>
      <c r="Z21" s="422"/>
      <c r="AA21" s="422"/>
      <c r="AB21" s="422"/>
      <c r="AC21" s="422"/>
      <c r="AD21" s="422"/>
      <c r="AE21" s="423"/>
      <c r="AF21" s="7"/>
      <c r="AG21" s="7"/>
    </row>
    <row r="22" spans="1:33" ht="13.5" customHeight="1">
      <c r="A22" s="3"/>
      <c r="B22" s="436" t="s">
        <v>59</v>
      </c>
      <c r="C22" s="466"/>
      <c r="D22" s="466"/>
      <c r="E22" s="466"/>
      <c r="F22" s="466"/>
      <c r="G22" s="466"/>
      <c r="H22" s="466"/>
      <c r="I22" s="466"/>
      <c r="J22" s="467"/>
      <c r="K22" s="486"/>
      <c r="L22" s="487"/>
      <c r="M22" s="487"/>
      <c r="N22" s="487"/>
      <c r="O22" s="487"/>
      <c r="P22" s="487"/>
      <c r="Q22" s="489" t="s">
        <v>17</v>
      </c>
      <c r="R22" s="474"/>
      <c r="S22" s="475"/>
      <c r="T22" s="475"/>
      <c r="U22" s="475"/>
      <c r="V22" s="475"/>
      <c r="W22" s="475"/>
      <c r="X22" s="476"/>
      <c r="Y22" s="480"/>
      <c r="Z22" s="481"/>
      <c r="AA22" s="481"/>
      <c r="AB22" s="481"/>
      <c r="AC22" s="481"/>
      <c r="AD22" s="481"/>
      <c r="AE22" s="482"/>
      <c r="AF22" s="7"/>
      <c r="AG22" s="7"/>
    </row>
    <row r="23" spans="1:33">
      <c r="A23" s="3"/>
      <c r="B23" s="468"/>
      <c r="C23" s="469"/>
      <c r="D23" s="469"/>
      <c r="E23" s="469"/>
      <c r="F23" s="469"/>
      <c r="G23" s="469"/>
      <c r="H23" s="469"/>
      <c r="I23" s="469"/>
      <c r="J23" s="470"/>
      <c r="K23" s="488"/>
      <c r="L23" s="487"/>
      <c r="M23" s="487"/>
      <c r="N23" s="487"/>
      <c r="O23" s="487"/>
      <c r="P23" s="487"/>
      <c r="Q23" s="489"/>
      <c r="R23" s="477"/>
      <c r="S23" s="478"/>
      <c r="T23" s="478"/>
      <c r="U23" s="478"/>
      <c r="V23" s="478"/>
      <c r="W23" s="478"/>
      <c r="X23" s="479"/>
      <c r="Y23" s="483"/>
      <c r="Z23" s="484"/>
      <c r="AA23" s="484"/>
      <c r="AB23" s="484"/>
      <c r="AC23" s="484"/>
      <c r="AD23" s="484"/>
      <c r="AE23" s="485"/>
      <c r="AF23" s="7"/>
      <c r="AG23" s="7"/>
    </row>
    <row r="24" spans="1:33" ht="15" customHeight="1">
      <c r="A24" s="3"/>
      <c r="B24" s="436" t="s">
        <v>152</v>
      </c>
      <c r="C24" s="466"/>
      <c r="D24" s="466"/>
      <c r="E24" s="466"/>
      <c r="F24" s="466"/>
      <c r="G24" s="466"/>
      <c r="H24" s="466"/>
      <c r="I24" s="466"/>
      <c r="J24" s="467"/>
      <c r="K24" s="471"/>
      <c r="L24" s="472"/>
      <c r="M24" s="472"/>
      <c r="N24" s="472"/>
      <c r="O24" s="472"/>
      <c r="P24" s="472"/>
      <c r="Q24" s="473" t="s">
        <v>17</v>
      </c>
      <c r="R24" s="474"/>
      <c r="S24" s="475"/>
      <c r="T24" s="475"/>
      <c r="U24" s="475"/>
      <c r="V24" s="475"/>
      <c r="W24" s="475"/>
      <c r="X24" s="476"/>
      <c r="Y24" s="480"/>
      <c r="Z24" s="481"/>
      <c r="AA24" s="481"/>
      <c r="AB24" s="481"/>
      <c r="AC24" s="481"/>
      <c r="AD24" s="481"/>
      <c r="AE24" s="482"/>
      <c r="AF24" s="3"/>
      <c r="AG24" s="3"/>
    </row>
    <row r="25" spans="1:33" ht="15" customHeight="1">
      <c r="A25" s="3"/>
      <c r="B25" s="468"/>
      <c r="C25" s="469"/>
      <c r="D25" s="469"/>
      <c r="E25" s="469"/>
      <c r="F25" s="469"/>
      <c r="G25" s="469"/>
      <c r="H25" s="469"/>
      <c r="I25" s="469"/>
      <c r="J25" s="470"/>
      <c r="K25" s="471"/>
      <c r="L25" s="472"/>
      <c r="M25" s="472"/>
      <c r="N25" s="472"/>
      <c r="O25" s="472"/>
      <c r="P25" s="472"/>
      <c r="Q25" s="473"/>
      <c r="R25" s="477"/>
      <c r="S25" s="478"/>
      <c r="T25" s="478"/>
      <c r="U25" s="478"/>
      <c r="V25" s="478"/>
      <c r="W25" s="478"/>
      <c r="X25" s="479"/>
      <c r="Y25" s="483"/>
      <c r="Z25" s="484"/>
      <c r="AA25" s="484"/>
      <c r="AB25" s="484"/>
      <c r="AC25" s="484"/>
      <c r="AD25" s="484"/>
      <c r="AE25" s="485"/>
      <c r="AF25" s="3"/>
      <c r="AG25" s="3"/>
    </row>
    <row r="26" spans="1:33">
      <c r="A26" s="3"/>
      <c r="B26" s="436" t="s">
        <v>61</v>
      </c>
      <c r="C26" s="466"/>
      <c r="D26" s="466"/>
      <c r="E26" s="466"/>
      <c r="F26" s="466"/>
      <c r="G26" s="466"/>
      <c r="H26" s="466"/>
      <c r="I26" s="466"/>
      <c r="J26" s="467"/>
      <c r="K26" s="471"/>
      <c r="L26" s="472"/>
      <c r="M26" s="472"/>
      <c r="N26" s="472"/>
      <c r="O26" s="472"/>
      <c r="P26" s="472"/>
      <c r="Q26" s="473" t="s">
        <v>17</v>
      </c>
      <c r="R26" s="474"/>
      <c r="S26" s="475"/>
      <c r="T26" s="475"/>
      <c r="U26" s="475"/>
      <c r="V26" s="475"/>
      <c r="W26" s="475"/>
      <c r="X26" s="476"/>
      <c r="Y26" s="480"/>
      <c r="Z26" s="481"/>
      <c r="AA26" s="481"/>
      <c r="AB26" s="481"/>
      <c r="AC26" s="481"/>
      <c r="AD26" s="481"/>
      <c r="AE26" s="482"/>
      <c r="AF26" s="7"/>
      <c r="AG26" s="7"/>
    </row>
    <row r="27" spans="1:33">
      <c r="A27" s="3"/>
      <c r="B27" s="468"/>
      <c r="C27" s="469"/>
      <c r="D27" s="469"/>
      <c r="E27" s="469"/>
      <c r="F27" s="469"/>
      <c r="G27" s="469"/>
      <c r="H27" s="469"/>
      <c r="I27" s="469"/>
      <c r="J27" s="470"/>
      <c r="K27" s="471"/>
      <c r="L27" s="472"/>
      <c r="M27" s="472"/>
      <c r="N27" s="472"/>
      <c r="O27" s="472"/>
      <c r="P27" s="472"/>
      <c r="Q27" s="473"/>
      <c r="R27" s="477"/>
      <c r="S27" s="478"/>
      <c r="T27" s="478"/>
      <c r="U27" s="478"/>
      <c r="V27" s="478"/>
      <c r="W27" s="478"/>
      <c r="X27" s="479"/>
      <c r="Y27" s="483"/>
      <c r="Z27" s="484"/>
      <c r="AA27" s="484"/>
      <c r="AB27" s="484"/>
      <c r="AC27" s="484"/>
      <c r="AD27" s="484"/>
      <c r="AE27" s="485"/>
      <c r="AF27" s="7"/>
      <c r="AG27" s="7"/>
    </row>
    <row r="28" spans="1:33" ht="13.5" customHeight="1">
      <c r="A28" s="3"/>
      <c r="B28" s="499" t="s">
        <v>60</v>
      </c>
      <c r="C28" s="500"/>
      <c r="D28" s="501"/>
      <c r="E28" s="505" t="s">
        <v>153</v>
      </c>
      <c r="F28" s="507"/>
      <c r="G28" s="507"/>
      <c r="H28" s="507"/>
      <c r="I28" s="507"/>
      <c r="J28" s="501" t="s">
        <v>154</v>
      </c>
      <c r="K28" s="471"/>
      <c r="L28" s="472"/>
      <c r="M28" s="472"/>
      <c r="N28" s="472"/>
      <c r="O28" s="472"/>
      <c r="P28" s="472"/>
      <c r="Q28" s="473" t="s">
        <v>17</v>
      </c>
      <c r="R28" s="512"/>
      <c r="S28" s="513"/>
      <c r="T28" s="513"/>
      <c r="U28" s="513"/>
      <c r="V28" s="513"/>
      <c r="W28" s="513"/>
      <c r="X28" s="514"/>
      <c r="Y28" s="480"/>
      <c r="Z28" s="481"/>
      <c r="AA28" s="481"/>
      <c r="AB28" s="481"/>
      <c r="AC28" s="481"/>
      <c r="AD28" s="481"/>
      <c r="AE28" s="482"/>
      <c r="AF28" s="7"/>
      <c r="AG28" s="7"/>
    </row>
    <row r="29" spans="1:33" ht="14.25" thickBot="1">
      <c r="A29" s="3"/>
      <c r="B29" s="502"/>
      <c r="C29" s="503"/>
      <c r="D29" s="504"/>
      <c r="E29" s="506"/>
      <c r="F29" s="508"/>
      <c r="G29" s="508"/>
      <c r="H29" s="508"/>
      <c r="I29" s="508"/>
      <c r="J29" s="504"/>
      <c r="K29" s="509"/>
      <c r="L29" s="510"/>
      <c r="M29" s="510"/>
      <c r="N29" s="510"/>
      <c r="O29" s="510"/>
      <c r="P29" s="510"/>
      <c r="Q29" s="511"/>
      <c r="R29" s="515"/>
      <c r="S29" s="516"/>
      <c r="T29" s="516"/>
      <c r="U29" s="516"/>
      <c r="V29" s="516"/>
      <c r="W29" s="516"/>
      <c r="X29" s="517"/>
      <c r="Y29" s="496"/>
      <c r="Z29" s="497"/>
      <c r="AA29" s="497"/>
      <c r="AB29" s="497"/>
      <c r="AC29" s="497"/>
      <c r="AD29" s="497"/>
      <c r="AE29" s="498"/>
      <c r="AF29" s="7"/>
      <c r="AG29" s="7"/>
    </row>
    <row r="30" spans="1:33">
      <c r="A30" s="3"/>
      <c r="B30" s="396" t="s">
        <v>57</v>
      </c>
      <c r="C30" s="397"/>
      <c r="D30" s="397"/>
      <c r="E30" s="397"/>
      <c r="F30" s="397"/>
      <c r="G30" s="397"/>
      <c r="H30" s="397"/>
      <c r="I30" s="397"/>
      <c r="J30" s="397"/>
      <c r="K30" s="518">
        <f>SUM(K22:P29)</f>
        <v>0</v>
      </c>
      <c r="L30" s="519"/>
      <c r="M30" s="519"/>
      <c r="N30" s="519"/>
      <c r="O30" s="519"/>
      <c r="P30" s="519"/>
      <c r="Q30" s="438" t="s">
        <v>17</v>
      </c>
      <c r="R30" s="490"/>
      <c r="S30" s="491"/>
      <c r="T30" s="491"/>
      <c r="U30" s="491"/>
      <c r="V30" s="491"/>
      <c r="W30" s="491"/>
      <c r="X30" s="522"/>
      <c r="Y30" s="490"/>
      <c r="Z30" s="491"/>
      <c r="AA30" s="491"/>
      <c r="AB30" s="491"/>
      <c r="AC30" s="491"/>
      <c r="AD30" s="491"/>
      <c r="AE30" s="492"/>
      <c r="AF30" s="7"/>
      <c r="AG30" s="7"/>
    </row>
    <row r="31" spans="1:33" ht="14.25" thickBot="1">
      <c r="A31" s="2"/>
      <c r="B31" s="398"/>
      <c r="C31" s="399"/>
      <c r="D31" s="399"/>
      <c r="E31" s="399"/>
      <c r="F31" s="399"/>
      <c r="G31" s="399"/>
      <c r="H31" s="399"/>
      <c r="I31" s="399"/>
      <c r="J31" s="399"/>
      <c r="K31" s="520"/>
      <c r="L31" s="521"/>
      <c r="M31" s="521"/>
      <c r="N31" s="521"/>
      <c r="O31" s="521"/>
      <c r="P31" s="521"/>
      <c r="Q31" s="445"/>
      <c r="R31" s="493"/>
      <c r="S31" s="494"/>
      <c r="T31" s="494"/>
      <c r="U31" s="494"/>
      <c r="V31" s="494"/>
      <c r="W31" s="494"/>
      <c r="X31" s="523"/>
      <c r="Y31" s="493"/>
      <c r="Z31" s="494"/>
      <c r="AA31" s="494"/>
      <c r="AB31" s="494"/>
      <c r="AC31" s="494"/>
      <c r="AD31" s="494"/>
      <c r="AE31" s="495"/>
      <c r="AF31" s="7"/>
      <c r="AG31" s="7"/>
    </row>
    <row r="32" spans="1:33">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2:33">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2:33" ht="13.5" customHeight="1">
      <c r="B34" s="524" t="s">
        <v>155</v>
      </c>
      <c r="C34" s="525"/>
      <c r="D34" s="112"/>
      <c r="E34" s="113" t="s">
        <v>177</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7"/>
      <c r="AG34" s="7"/>
    </row>
    <row r="35" spans="2:33" ht="13.5" customHeight="1">
      <c r="B35" s="112"/>
      <c r="C35" s="112"/>
      <c r="D35" s="112"/>
      <c r="E35" s="114" t="s">
        <v>156</v>
      </c>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7"/>
      <c r="AG35" s="7"/>
    </row>
    <row r="36" spans="2:33">
      <c r="B36" s="524" t="s">
        <v>157</v>
      </c>
      <c r="C36" s="525"/>
      <c r="D36" s="112"/>
      <c r="E36" s="112" t="s">
        <v>158</v>
      </c>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7"/>
      <c r="AG36" s="7"/>
    </row>
    <row r="37" spans="2:33">
      <c r="B37" s="7"/>
      <c r="C37" s="7"/>
      <c r="D37" s="7"/>
      <c r="E37" s="112" t="s">
        <v>159</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row>
    <row r="38" spans="2:3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row>
    <row r="39" spans="2:33">
      <c r="B39" s="526" t="s">
        <v>160</v>
      </c>
      <c r="C39" s="213"/>
      <c r="D39" s="7"/>
      <c r="E39" s="112" t="s">
        <v>161</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2:33">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row>
    <row r="41" spans="2:33">
      <c r="B41" s="524" t="s">
        <v>162</v>
      </c>
      <c r="C41" s="525"/>
      <c r="D41" s="7"/>
      <c r="E41" s="115" t="s">
        <v>163</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c r="B42" s="7"/>
      <c r="C42" s="7"/>
      <c r="D42" s="7"/>
      <c r="E42" s="115" t="s">
        <v>166</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c r="B43" s="7"/>
      <c r="C43" s="7"/>
      <c r="D43" s="7"/>
      <c r="E43" s="115"/>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c r="B44" s="524" t="s">
        <v>167</v>
      </c>
      <c r="C44" s="525"/>
      <c r="D44" s="7"/>
      <c r="E44" s="115" t="s">
        <v>164</v>
      </c>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row>
    <row r="45" spans="2:33">
      <c r="B45" s="7"/>
      <c r="C45" s="7"/>
      <c r="D45" s="7"/>
      <c r="E45" s="115" t="s">
        <v>165</v>
      </c>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row>
    <row r="46" spans="2:33">
      <c r="B46" s="7"/>
      <c r="C46" s="7"/>
      <c r="D46" s="7"/>
      <c r="E46" s="115"/>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2:33">
      <c r="B47" s="7"/>
      <c r="C47" s="7"/>
      <c r="D47" s="7"/>
      <c r="E47" s="115"/>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row>
    <row r="48" spans="2:3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sheetData>
  <sheetProtection password="C05C" sheet="1" objects="1" scenarios="1" formatCells="0" formatColumns="0" formatRows="0" insertColumns="0" insertRows="0" deleteColumns="0" deleteRows="0" selectLockedCells="1"/>
  <mergeCells count="76">
    <mergeCell ref="B34:C34"/>
    <mergeCell ref="B36:C36"/>
    <mergeCell ref="B39:C39"/>
    <mergeCell ref="B41:C41"/>
    <mergeCell ref="B44:C44"/>
    <mergeCell ref="Y30:AE31"/>
    <mergeCell ref="Y28:AE29"/>
    <mergeCell ref="B28:D29"/>
    <mergeCell ref="E28:E29"/>
    <mergeCell ref="F28:I29"/>
    <mergeCell ref="J28:J29"/>
    <mergeCell ref="K28:P29"/>
    <mergeCell ref="Q28:Q29"/>
    <mergeCell ref="R28:X29"/>
    <mergeCell ref="B30:J31"/>
    <mergeCell ref="K30:P31"/>
    <mergeCell ref="Q30:Q31"/>
    <mergeCell ref="R30:X31"/>
    <mergeCell ref="B26:J27"/>
    <mergeCell ref="K26:P27"/>
    <mergeCell ref="Q26:Q27"/>
    <mergeCell ref="R26:X27"/>
    <mergeCell ref="Y26:AE27"/>
    <mergeCell ref="B24:J25"/>
    <mergeCell ref="K24:P25"/>
    <mergeCell ref="Q24:Q25"/>
    <mergeCell ref="R24:X25"/>
    <mergeCell ref="Y22:AE23"/>
    <mergeCell ref="Y24:AE25"/>
    <mergeCell ref="B22:J23"/>
    <mergeCell ref="K22:P23"/>
    <mergeCell ref="Q22:Q23"/>
    <mergeCell ref="R22:X23"/>
    <mergeCell ref="B18:AE18"/>
    <mergeCell ref="B19:J21"/>
    <mergeCell ref="K19:Q21"/>
    <mergeCell ref="R19:X21"/>
    <mergeCell ref="Y19:AE21"/>
    <mergeCell ref="Y13:AD14"/>
    <mergeCell ref="AE13:AE14"/>
    <mergeCell ref="B15:J16"/>
    <mergeCell ref="K15:P16"/>
    <mergeCell ref="Q15:Q16"/>
    <mergeCell ref="R15:W16"/>
    <mergeCell ref="X15:X16"/>
    <mergeCell ref="Y15:AD16"/>
    <mergeCell ref="AE15:AE16"/>
    <mergeCell ref="B13:C14"/>
    <mergeCell ref="D13:J14"/>
    <mergeCell ref="K13:P14"/>
    <mergeCell ref="Q13:Q14"/>
    <mergeCell ref="R13:W14"/>
    <mergeCell ref="X13:X14"/>
    <mergeCell ref="Y9:AD10"/>
    <mergeCell ref="AE9:AE10"/>
    <mergeCell ref="B11:C12"/>
    <mergeCell ref="D11:J12"/>
    <mergeCell ref="K11:P12"/>
    <mergeCell ref="Q11:Q12"/>
    <mergeCell ref="R11:W12"/>
    <mergeCell ref="X11:X12"/>
    <mergeCell ref="Y11:AD12"/>
    <mergeCell ref="AE11:AE12"/>
    <mergeCell ref="B9:C10"/>
    <mergeCell ref="D9:J10"/>
    <mergeCell ref="K9:P10"/>
    <mergeCell ref="Q9:Q10"/>
    <mergeCell ref="R9:W10"/>
    <mergeCell ref="X9:X10"/>
    <mergeCell ref="T2:X3"/>
    <mergeCell ref="Y2:AE3"/>
    <mergeCell ref="B5:AE5"/>
    <mergeCell ref="B6:J8"/>
    <mergeCell ref="K6:Q8"/>
    <mergeCell ref="R6:X8"/>
    <mergeCell ref="Y6:AE8"/>
  </mergeCells>
  <phoneticPr fontId="2"/>
  <pageMargins left="0.70866141732283472" right="0.70866141732283472" top="0.74803149606299213" bottom="0.74803149606299213" header="0.31496062992125984" footer="0.31496062992125984"/>
  <pageSetup paperSize="9"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view="pageBreakPreview" zoomScaleNormal="100" zoomScaleSheetLayoutView="100" workbookViewId="0">
      <selection activeCell="B8" sqref="B8:B9"/>
    </sheetView>
  </sheetViews>
  <sheetFormatPr defaultRowHeight="13.5"/>
  <cols>
    <col min="1" max="1" width="2.5" customWidth="1"/>
    <col min="2" max="2" width="3.875" customWidth="1"/>
    <col min="3" max="37" width="2.5" customWidth="1"/>
    <col min="38" max="38" width="2.375" customWidth="1"/>
  </cols>
  <sheetData>
    <row r="1" spans="1:37" ht="13.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7.25">
      <c r="A2" s="126">
        <v>9</v>
      </c>
      <c r="B2" s="126" t="s">
        <v>64</v>
      </c>
    </row>
    <row r="3" spans="1:37" ht="14.25" thickBo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t="24" customHeight="1" thickBot="1">
      <c r="A4" s="138" t="s">
        <v>85</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580" t="s">
        <v>168</v>
      </c>
      <c r="AH4" s="580"/>
      <c r="AI4" s="580"/>
      <c r="AJ4" s="580"/>
      <c r="AK4" s="581"/>
    </row>
    <row r="5" spans="1:37" ht="13.5" customHeight="1">
      <c r="A5" s="550" t="s">
        <v>65</v>
      </c>
      <c r="B5" s="551"/>
      <c r="C5" s="554" t="s">
        <v>184</v>
      </c>
      <c r="D5" s="551"/>
      <c r="E5" s="551"/>
      <c r="F5" s="551"/>
      <c r="G5" s="551"/>
      <c r="H5" s="551"/>
      <c r="I5" s="551"/>
      <c r="J5" s="551"/>
      <c r="K5" s="551"/>
      <c r="L5" s="554" t="s">
        <v>70</v>
      </c>
      <c r="M5" s="551"/>
      <c r="N5" s="551"/>
      <c r="O5" s="551"/>
      <c r="P5" s="551"/>
      <c r="Q5" s="551"/>
      <c r="R5" s="554" t="s">
        <v>67</v>
      </c>
      <c r="S5" s="554"/>
      <c r="T5" s="554"/>
      <c r="U5" s="554"/>
      <c r="V5" s="554"/>
      <c r="W5" s="551" t="s">
        <v>66</v>
      </c>
      <c r="X5" s="551"/>
      <c r="Y5" s="551"/>
      <c r="Z5" s="551"/>
      <c r="AA5" s="551"/>
      <c r="AB5" s="551" t="s">
        <v>68</v>
      </c>
      <c r="AC5" s="551"/>
      <c r="AD5" s="551"/>
      <c r="AE5" s="551"/>
      <c r="AF5" s="551"/>
      <c r="AG5" s="551" t="s">
        <v>69</v>
      </c>
      <c r="AH5" s="551"/>
      <c r="AI5" s="551"/>
      <c r="AJ5" s="551"/>
      <c r="AK5" s="559"/>
    </row>
    <row r="6" spans="1:37">
      <c r="A6" s="552"/>
      <c r="B6" s="553"/>
      <c r="C6" s="553"/>
      <c r="D6" s="553"/>
      <c r="E6" s="553"/>
      <c r="F6" s="553"/>
      <c r="G6" s="553"/>
      <c r="H6" s="553"/>
      <c r="I6" s="553"/>
      <c r="J6" s="553"/>
      <c r="K6" s="553"/>
      <c r="L6" s="553"/>
      <c r="M6" s="553"/>
      <c r="N6" s="553"/>
      <c r="O6" s="553"/>
      <c r="P6" s="553"/>
      <c r="Q6" s="553"/>
      <c r="R6" s="558"/>
      <c r="S6" s="558"/>
      <c r="T6" s="558"/>
      <c r="U6" s="558"/>
      <c r="V6" s="558"/>
      <c r="W6" s="553"/>
      <c r="X6" s="553"/>
      <c r="Y6" s="553"/>
      <c r="Z6" s="553"/>
      <c r="AA6" s="553"/>
      <c r="AB6" s="553"/>
      <c r="AC6" s="553"/>
      <c r="AD6" s="553"/>
      <c r="AE6" s="553"/>
      <c r="AF6" s="553"/>
      <c r="AG6" s="553"/>
      <c r="AH6" s="553"/>
      <c r="AI6" s="553"/>
      <c r="AJ6" s="553"/>
      <c r="AK6" s="560"/>
    </row>
    <row r="7" spans="1:37">
      <c r="A7" s="552"/>
      <c r="B7" s="553"/>
      <c r="C7" s="553"/>
      <c r="D7" s="553"/>
      <c r="E7" s="553"/>
      <c r="F7" s="553"/>
      <c r="G7" s="553"/>
      <c r="H7" s="553"/>
      <c r="I7" s="553"/>
      <c r="J7" s="553"/>
      <c r="K7" s="553"/>
      <c r="L7" s="553"/>
      <c r="M7" s="553"/>
      <c r="N7" s="553"/>
      <c r="O7" s="553"/>
      <c r="P7" s="553"/>
      <c r="Q7" s="553"/>
      <c r="R7" s="558"/>
      <c r="S7" s="558"/>
      <c r="T7" s="558"/>
      <c r="U7" s="558"/>
      <c r="V7" s="558"/>
      <c r="W7" s="553"/>
      <c r="X7" s="553"/>
      <c r="Y7" s="553"/>
      <c r="Z7" s="553"/>
      <c r="AA7" s="553"/>
      <c r="AB7" s="553"/>
      <c r="AC7" s="553"/>
      <c r="AD7" s="553"/>
      <c r="AE7" s="553"/>
      <c r="AF7" s="553"/>
      <c r="AG7" s="553"/>
      <c r="AH7" s="553"/>
      <c r="AI7" s="553"/>
      <c r="AJ7" s="553"/>
      <c r="AK7" s="560"/>
    </row>
    <row r="8" spans="1:37">
      <c r="A8" s="402" t="s">
        <v>71</v>
      </c>
      <c r="B8" s="535"/>
      <c r="C8" s="557"/>
      <c r="D8" s="557"/>
      <c r="E8" s="557"/>
      <c r="F8" s="557"/>
      <c r="G8" s="557"/>
      <c r="H8" s="557"/>
      <c r="I8" s="557"/>
      <c r="J8" s="557"/>
      <c r="K8" s="557"/>
      <c r="L8" s="557"/>
      <c r="M8" s="557"/>
      <c r="N8" s="557"/>
      <c r="O8" s="557"/>
      <c r="P8" s="557"/>
      <c r="Q8" s="557"/>
      <c r="R8" s="198"/>
      <c r="S8" s="198"/>
      <c r="T8" s="198"/>
      <c r="U8" s="198"/>
      <c r="V8" s="198"/>
      <c r="W8" s="211"/>
      <c r="X8" s="211"/>
      <c r="Y8" s="211"/>
      <c r="Z8" s="211"/>
      <c r="AA8" s="211"/>
      <c r="AB8" s="549">
        <f>R8*W8</f>
        <v>0</v>
      </c>
      <c r="AC8" s="549"/>
      <c r="AD8" s="549"/>
      <c r="AE8" s="549"/>
      <c r="AF8" s="549"/>
      <c r="AG8" s="555"/>
      <c r="AH8" s="555"/>
      <c r="AI8" s="555"/>
      <c r="AJ8" s="555"/>
      <c r="AK8" s="556"/>
    </row>
    <row r="9" spans="1:37">
      <c r="A9" s="403"/>
      <c r="B9" s="536"/>
      <c r="C9" s="557"/>
      <c r="D9" s="557"/>
      <c r="E9" s="557"/>
      <c r="F9" s="557"/>
      <c r="G9" s="557"/>
      <c r="H9" s="557"/>
      <c r="I9" s="557"/>
      <c r="J9" s="557"/>
      <c r="K9" s="557"/>
      <c r="L9" s="557"/>
      <c r="M9" s="557"/>
      <c r="N9" s="557"/>
      <c r="O9" s="557"/>
      <c r="P9" s="557"/>
      <c r="Q9" s="557"/>
      <c r="R9" s="198"/>
      <c r="S9" s="198"/>
      <c r="T9" s="198"/>
      <c r="U9" s="198"/>
      <c r="V9" s="198"/>
      <c r="W9" s="211"/>
      <c r="X9" s="211"/>
      <c r="Y9" s="211"/>
      <c r="Z9" s="211"/>
      <c r="AA9" s="211"/>
      <c r="AB9" s="549"/>
      <c r="AC9" s="549"/>
      <c r="AD9" s="549"/>
      <c r="AE9" s="549"/>
      <c r="AF9" s="549"/>
      <c r="AG9" s="555"/>
      <c r="AH9" s="555"/>
      <c r="AI9" s="555"/>
      <c r="AJ9" s="555"/>
      <c r="AK9" s="556"/>
    </row>
    <row r="10" spans="1:37">
      <c r="A10" s="402" t="s">
        <v>71</v>
      </c>
      <c r="B10" s="535"/>
      <c r="C10" s="557"/>
      <c r="D10" s="557"/>
      <c r="E10" s="557"/>
      <c r="F10" s="557"/>
      <c r="G10" s="557"/>
      <c r="H10" s="557"/>
      <c r="I10" s="557"/>
      <c r="J10" s="557"/>
      <c r="K10" s="557"/>
      <c r="L10" s="557"/>
      <c r="M10" s="557"/>
      <c r="N10" s="557"/>
      <c r="O10" s="557"/>
      <c r="P10" s="557"/>
      <c r="Q10" s="557"/>
      <c r="R10" s="198"/>
      <c r="S10" s="198"/>
      <c r="T10" s="198"/>
      <c r="U10" s="198"/>
      <c r="V10" s="198"/>
      <c r="W10" s="211"/>
      <c r="X10" s="211"/>
      <c r="Y10" s="211"/>
      <c r="Z10" s="211"/>
      <c r="AA10" s="211"/>
      <c r="AB10" s="549">
        <f>R10*W10</f>
        <v>0</v>
      </c>
      <c r="AC10" s="549"/>
      <c r="AD10" s="549"/>
      <c r="AE10" s="549"/>
      <c r="AF10" s="549"/>
      <c r="AG10" s="555"/>
      <c r="AH10" s="555"/>
      <c r="AI10" s="555"/>
      <c r="AJ10" s="555"/>
      <c r="AK10" s="556"/>
    </row>
    <row r="11" spans="1:37">
      <c r="A11" s="403"/>
      <c r="B11" s="536"/>
      <c r="C11" s="557"/>
      <c r="D11" s="557"/>
      <c r="E11" s="557"/>
      <c r="F11" s="557"/>
      <c r="G11" s="557"/>
      <c r="H11" s="557"/>
      <c r="I11" s="557"/>
      <c r="J11" s="557"/>
      <c r="K11" s="557"/>
      <c r="L11" s="557"/>
      <c r="M11" s="557"/>
      <c r="N11" s="557"/>
      <c r="O11" s="557"/>
      <c r="P11" s="557"/>
      <c r="Q11" s="557"/>
      <c r="R11" s="198"/>
      <c r="S11" s="198"/>
      <c r="T11" s="198"/>
      <c r="U11" s="198"/>
      <c r="V11" s="198"/>
      <c r="W11" s="211"/>
      <c r="X11" s="211"/>
      <c r="Y11" s="211"/>
      <c r="Z11" s="211"/>
      <c r="AA11" s="211"/>
      <c r="AB11" s="549"/>
      <c r="AC11" s="549"/>
      <c r="AD11" s="549"/>
      <c r="AE11" s="549"/>
      <c r="AF11" s="549"/>
      <c r="AG11" s="555"/>
      <c r="AH11" s="555"/>
      <c r="AI11" s="555"/>
      <c r="AJ11" s="555"/>
      <c r="AK11" s="556"/>
    </row>
    <row r="12" spans="1:37">
      <c r="A12" s="402" t="s">
        <v>71</v>
      </c>
      <c r="B12" s="535"/>
      <c r="C12" s="557"/>
      <c r="D12" s="557"/>
      <c r="E12" s="557"/>
      <c r="F12" s="557"/>
      <c r="G12" s="557"/>
      <c r="H12" s="557"/>
      <c r="I12" s="557"/>
      <c r="J12" s="557"/>
      <c r="K12" s="557"/>
      <c r="L12" s="557"/>
      <c r="M12" s="557"/>
      <c r="N12" s="557"/>
      <c r="O12" s="557"/>
      <c r="P12" s="557"/>
      <c r="Q12" s="557"/>
      <c r="R12" s="198"/>
      <c r="S12" s="198"/>
      <c r="T12" s="198"/>
      <c r="U12" s="198"/>
      <c r="V12" s="198"/>
      <c r="W12" s="211"/>
      <c r="X12" s="211"/>
      <c r="Y12" s="211"/>
      <c r="Z12" s="211"/>
      <c r="AA12" s="211"/>
      <c r="AB12" s="549">
        <f>R12*W12</f>
        <v>0</v>
      </c>
      <c r="AC12" s="549"/>
      <c r="AD12" s="549"/>
      <c r="AE12" s="549"/>
      <c r="AF12" s="549"/>
      <c r="AG12" s="555"/>
      <c r="AH12" s="555"/>
      <c r="AI12" s="555"/>
      <c r="AJ12" s="555"/>
      <c r="AK12" s="556"/>
    </row>
    <row r="13" spans="1:37">
      <c r="A13" s="403"/>
      <c r="B13" s="536"/>
      <c r="C13" s="557"/>
      <c r="D13" s="557"/>
      <c r="E13" s="557"/>
      <c r="F13" s="557"/>
      <c r="G13" s="557"/>
      <c r="H13" s="557"/>
      <c r="I13" s="557"/>
      <c r="J13" s="557"/>
      <c r="K13" s="557"/>
      <c r="L13" s="557"/>
      <c r="M13" s="557"/>
      <c r="N13" s="557"/>
      <c r="O13" s="557"/>
      <c r="P13" s="557"/>
      <c r="Q13" s="557"/>
      <c r="R13" s="198"/>
      <c r="S13" s="198"/>
      <c r="T13" s="198"/>
      <c r="U13" s="198"/>
      <c r="V13" s="198"/>
      <c r="W13" s="211"/>
      <c r="X13" s="211"/>
      <c r="Y13" s="211"/>
      <c r="Z13" s="211"/>
      <c r="AA13" s="211"/>
      <c r="AB13" s="549"/>
      <c r="AC13" s="549"/>
      <c r="AD13" s="549"/>
      <c r="AE13" s="549"/>
      <c r="AF13" s="549"/>
      <c r="AG13" s="555"/>
      <c r="AH13" s="555"/>
      <c r="AI13" s="555"/>
      <c r="AJ13" s="555"/>
      <c r="AK13" s="556"/>
    </row>
    <row r="14" spans="1:37">
      <c r="A14" s="402" t="s">
        <v>71</v>
      </c>
      <c r="B14" s="535"/>
      <c r="C14" s="557"/>
      <c r="D14" s="557"/>
      <c r="E14" s="557"/>
      <c r="F14" s="557"/>
      <c r="G14" s="557"/>
      <c r="H14" s="557"/>
      <c r="I14" s="557"/>
      <c r="J14" s="557"/>
      <c r="K14" s="557"/>
      <c r="L14" s="557"/>
      <c r="M14" s="557"/>
      <c r="N14" s="557"/>
      <c r="O14" s="557"/>
      <c r="P14" s="557"/>
      <c r="Q14" s="557"/>
      <c r="R14" s="198"/>
      <c r="S14" s="198"/>
      <c r="T14" s="198"/>
      <c r="U14" s="198"/>
      <c r="V14" s="198"/>
      <c r="W14" s="211"/>
      <c r="X14" s="211"/>
      <c r="Y14" s="211"/>
      <c r="Z14" s="211"/>
      <c r="AA14" s="211"/>
      <c r="AB14" s="549">
        <f>R14*W14</f>
        <v>0</v>
      </c>
      <c r="AC14" s="549"/>
      <c r="AD14" s="549"/>
      <c r="AE14" s="549"/>
      <c r="AF14" s="549"/>
      <c r="AG14" s="555"/>
      <c r="AH14" s="555"/>
      <c r="AI14" s="555"/>
      <c r="AJ14" s="555"/>
      <c r="AK14" s="556"/>
    </row>
    <row r="15" spans="1:37">
      <c r="A15" s="403"/>
      <c r="B15" s="536"/>
      <c r="C15" s="557"/>
      <c r="D15" s="557"/>
      <c r="E15" s="557"/>
      <c r="F15" s="557"/>
      <c r="G15" s="557"/>
      <c r="H15" s="557"/>
      <c r="I15" s="557"/>
      <c r="J15" s="557"/>
      <c r="K15" s="557"/>
      <c r="L15" s="557"/>
      <c r="M15" s="557"/>
      <c r="N15" s="557"/>
      <c r="O15" s="557"/>
      <c r="P15" s="557"/>
      <c r="Q15" s="557"/>
      <c r="R15" s="198"/>
      <c r="S15" s="198"/>
      <c r="T15" s="198"/>
      <c r="U15" s="198"/>
      <c r="V15" s="198"/>
      <c r="W15" s="211"/>
      <c r="X15" s="211"/>
      <c r="Y15" s="211"/>
      <c r="Z15" s="211"/>
      <c r="AA15" s="211"/>
      <c r="AB15" s="549"/>
      <c r="AC15" s="549"/>
      <c r="AD15" s="549"/>
      <c r="AE15" s="549"/>
      <c r="AF15" s="549"/>
      <c r="AG15" s="555"/>
      <c r="AH15" s="555"/>
      <c r="AI15" s="555"/>
      <c r="AJ15" s="555"/>
      <c r="AK15" s="556"/>
    </row>
    <row r="16" spans="1:37">
      <c r="A16" s="402" t="s">
        <v>71</v>
      </c>
      <c r="B16" s="535"/>
      <c r="C16" s="557"/>
      <c r="D16" s="557"/>
      <c r="E16" s="557"/>
      <c r="F16" s="557"/>
      <c r="G16" s="557"/>
      <c r="H16" s="557"/>
      <c r="I16" s="557"/>
      <c r="J16" s="557"/>
      <c r="K16" s="557"/>
      <c r="L16" s="557"/>
      <c r="M16" s="557"/>
      <c r="N16" s="557"/>
      <c r="O16" s="557"/>
      <c r="P16" s="557"/>
      <c r="Q16" s="557"/>
      <c r="R16" s="198"/>
      <c r="S16" s="198"/>
      <c r="T16" s="198"/>
      <c r="U16" s="198"/>
      <c r="V16" s="198"/>
      <c r="W16" s="211"/>
      <c r="X16" s="211"/>
      <c r="Y16" s="211"/>
      <c r="Z16" s="211"/>
      <c r="AA16" s="211"/>
      <c r="AB16" s="549">
        <f>R16*W16</f>
        <v>0</v>
      </c>
      <c r="AC16" s="549"/>
      <c r="AD16" s="549"/>
      <c r="AE16" s="549"/>
      <c r="AF16" s="549"/>
      <c r="AG16" s="555"/>
      <c r="AH16" s="555"/>
      <c r="AI16" s="555"/>
      <c r="AJ16" s="555"/>
      <c r="AK16" s="556"/>
    </row>
    <row r="17" spans="1:37">
      <c r="A17" s="403"/>
      <c r="B17" s="536"/>
      <c r="C17" s="557"/>
      <c r="D17" s="557"/>
      <c r="E17" s="557"/>
      <c r="F17" s="557"/>
      <c r="G17" s="557"/>
      <c r="H17" s="557"/>
      <c r="I17" s="557"/>
      <c r="J17" s="557"/>
      <c r="K17" s="557"/>
      <c r="L17" s="557"/>
      <c r="M17" s="557"/>
      <c r="N17" s="557"/>
      <c r="O17" s="557"/>
      <c r="P17" s="557"/>
      <c r="Q17" s="557"/>
      <c r="R17" s="198"/>
      <c r="S17" s="198"/>
      <c r="T17" s="198"/>
      <c r="U17" s="198"/>
      <c r="V17" s="198"/>
      <c r="W17" s="211"/>
      <c r="X17" s="211"/>
      <c r="Y17" s="211"/>
      <c r="Z17" s="211"/>
      <c r="AA17" s="211"/>
      <c r="AB17" s="549"/>
      <c r="AC17" s="549"/>
      <c r="AD17" s="549"/>
      <c r="AE17" s="549"/>
      <c r="AF17" s="549"/>
      <c r="AG17" s="555"/>
      <c r="AH17" s="555"/>
      <c r="AI17" s="555"/>
      <c r="AJ17" s="555"/>
      <c r="AK17" s="556"/>
    </row>
    <row r="18" spans="1:37">
      <c r="A18" s="402" t="s">
        <v>71</v>
      </c>
      <c r="B18" s="535"/>
      <c r="C18" s="557"/>
      <c r="D18" s="557"/>
      <c r="E18" s="557"/>
      <c r="F18" s="557"/>
      <c r="G18" s="557"/>
      <c r="H18" s="557"/>
      <c r="I18" s="557"/>
      <c r="J18" s="557"/>
      <c r="K18" s="557"/>
      <c r="L18" s="557"/>
      <c r="M18" s="557"/>
      <c r="N18" s="557"/>
      <c r="O18" s="557"/>
      <c r="P18" s="557"/>
      <c r="Q18" s="557"/>
      <c r="R18" s="198"/>
      <c r="S18" s="198"/>
      <c r="T18" s="198"/>
      <c r="U18" s="198"/>
      <c r="V18" s="198"/>
      <c r="W18" s="211"/>
      <c r="X18" s="211"/>
      <c r="Y18" s="211"/>
      <c r="Z18" s="211"/>
      <c r="AA18" s="211"/>
      <c r="AB18" s="549">
        <f>R18*W18</f>
        <v>0</v>
      </c>
      <c r="AC18" s="549"/>
      <c r="AD18" s="549"/>
      <c r="AE18" s="549"/>
      <c r="AF18" s="549"/>
      <c r="AG18" s="555"/>
      <c r="AH18" s="555"/>
      <c r="AI18" s="555"/>
      <c r="AJ18" s="555"/>
      <c r="AK18" s="556"/>
    </row>
    <row r="19" spans="1:37">
      <c r="A19" s="403"/>
      <c r="B19" s="536"/>
      <c r="C19" s="557"/>
      <c r="D19" s="557"/>
      <c r="E19" s="557"/>
      <c r="F19" s="557"/>
      <c r="G19" s="557"/>
      <c r="H19" s="557"/>
      <c r="I19" s="557"/>
      <c r="J19" s="557"/>
      <c r="K19" s="557"/>
      <c r="L19" s="557"/>
      <c r="M19" s="557"/>
      <c r="N19" s="557"/>
      <c r="O19" s="557"/>
      <c r="P19" s="557"/>
      <c r="Q19" s="557"/>
      <c r="R19" s="198"/>
      <c r="S19" s="198"/>
      <c r="T19" s="198"/>
      <c r="U19" s="198"/>
      <c r="V19" s="198"/>
      <c r="W19" s="211"/>
      <c r="X19" s="211"/>
      <c r="Y19" s="211"/>
      <c r="Z19" s="211"/>
      <c r="AA19" s="211"/>
      <c r="AB19" s="549"/>
      <c r="AC19" s="549"/>
      <c r="AD19" s="549"/>
      <c r="AE19" s="549"/>
      <c r="AF19" s="549"/>
      <c r="AG19" s="555"/>
      <c r="AH19" s="555"/>
      <c r="AI19" s="555"/>
      <c r="AJ19" s="555"/>
      <c r="AK19" s="556"/>
    </row>
    <row r="20" spans="1:37">
      <c r="A20" s="402" t="s">
        <v>71</v>
      </c>
      <c r="B20" s="535"/>
      <c r="C20" s="557"/>
      <c r="D20" s="557"/>
      <c r="E20" s="557"/>
      <c r="F20" s="557"/>
      <c r="G20" s="557"/>
      <c r="H20" s="557"/>
      <c r="I20" s="557"/>
      <c r="J20" s="557"/>
      <c r="K20" s="557"/>
      <c r="L20" s="557"/>
      <c r="M20" s="557"/>
      <c r="N20" s="557"/>
      <c r="O20" s="557"/>
      <c r="P20" s="557"/>
      <c r="Q20" s="557"/>
      <c r="R20" s="198"/>
      <c r="S20" s="198"/>
      <c r="T20" s="198"/>
      <c r="U20" s="198"/>
      <c r="V20" s="198"/>
      <c r="W20" s="211"/>
      <c r="X20" s="211"/>
      <c r="Y20" s="211"/>
      <c r="Z20" s="211"/>
      <c r="AA20" s="211"/>
      <c r="AB20" s="549">
        <f>R20*W20</f>
        <v>0</v>
      </c>
      <c r="AC20" s="549"/>
      <c r="AD20" s="549"/>
      <c r="AE20" s="549"/>
      <c r="AF20" s="549"/>
      <c r="AG20" s="555"/>
      <c r="AH20" s="555"/>
      <c r="AI20" s="555"/>
      <c r="AJ20" s="555"/>
      <c r="AK20" s="556"/>
    </row>
    <row r="21" spans="1:37">
      <c r="A21" s="403"/>
      <c r="B21" s="536"/>
      <c r="C21" s="557"/>
      <c r="D21" s="557"/>
      <c r="E21" s="557"/>
      <c r="F21" s="557"/>
      <c r="G21" s="557"/>
      <c r="H21" s="557"/>
      <c r="I21" s="557"/>
      <c r="J21" s="557"/>
      <c r="K21" s="557"/>
      <c r="L21" s="557"/>
      <c r="M21" s="557"/>
      <c r="N21" s="557"/>
      <c r="O21" s="557"/>
      <c r="P21" s="557"/>
      <c r="Q21" s="557"/>
      <c r="R21" s="198"/>
      <c r="S21" s="198"/>
      <c r="T21" s="198"/>
      <c r="U21" s="198"/>
      <c r="V21" s="198"/>
      <c r="W21" s="211"/>
      <c r="X21" s="211"/>
      <c r="Y21" s="211"/>
      <c r="Z21" s="211"/>
      <c r="AA21" s="211"/>
      <c r="AB21" s="549"/>
      <c r="AC21" s="549"/>
      <c r="AD21" s="549"/>
      <c r="AE21" s="549"/>
      <c r="AF21" s="549"/>
      <c r="AG21" s="555"/>
      <c r="AH21" s="555"/>
      <c r="AI21" s="555"/>
      <c r="AJ21" s="555"/>
      <c r="AK21" s="556"/>
    </row>
    <row r="22" spans="1:37">
      <c r="A22" s="402" t="s">
        <v>71</v>
      </c>
      <c r="B22" s="535"/>
      <c r="C22" s="557"/>
      <c r="D22" s="557"/>
      <c r="E22" s="557"/>
      <c r="F22" s="557"/>
      <c r="G22" s="557"/>
      <c r="H22" s="557"/>
      <c r="I22" s="557"/>
      <c r="J22" s="557"/>
      <c r="K22" s="557"/>
      <c r="L22" s="557"/>
      <c r="M22" s="557"/>
      <c r="N22" s="557"/>
      <c r="O22" s="557"/>
      <c r="P22" s="557"/>
      <c r="Q22" s="557"/>
      <c r="R22" s="198"/>
      <c r="S22" s="198"/>
      <c r="T22" s="198"/>
      <c r="U22" s="198"/>
      <c r="V22" s="198"/>
      <c r="W22" s="211"/>
      <c r="X22" s="211"/>
      <c r="Y22" s="211"/>
      <c r="Z22" s="211"/>
      <c r="AA22" s="211"/>
      <c r="AB22" s="549">
        <f>R22*W22</f>
        <v>0</v>
      </c>
      <c r="AC22" s="549"/>
      <c r="AD22" s="549"/>
      <c r="AE22" s="549"/>
      <c r="AF22" s="549"/>
      <c r="AG22" s="555"/>
      <c r="AH22" s="555"/>
      <c r="AI22" s="555"/>
      <c r="AJ22" s="555"/>
      <c r="AK22" s="556"/>
    </row>
    <row r="23" spans="1:37">
      <c r="A23" s="403"/>
      <c r="B23" s="536"/>
      <c r="C23" s="557"/>
      <c r="D23" s="557"/>
      <c r="E23" s="557"/>
      <c r="F23" s="557"/>
      <c r="G23" s="557"/>
      <c r="H23" s="557"/>
      <c r="I23" s="557"/>
      <c r="J23" s="557"/>
      <c r="K23" s="557"/>
      <c r="L23" s="557"/>
      <c r="M23" s="557"/>
      <c r="N23" s="557"/>
      <c r="O23" s="557"/>
      <c r="P23" s="557"/>
      <c r="Q23" s="557"/>
      <c r="R23" s="198"/>
      <c r="S23" s="198"/>
      <c r="T23" s="198"/>
      <c r="U23" s="198"/>
      <c r="V23" s="198"/>
      <c r="W23" s="211"/>
      <c r="X23" s="211"/>
      <c r="Y23" s="211"/>
      <c r="Z23" s="211"/>
      <c r="AA23" s="211"/>
      <c r="AB23" s="549"/>
      <c r="AC23" s="549"/>
      <c r="AD23" s="549"/>
      <c r="AE23" s="549"/>
      <c r="AF23" s="549"/>
      <c r="AG23" s="555"/>
      <c r="AH23" s="555"/>
      <c r="AI23" s="555"/>
      <c r="AJ23" s="555"/>
      <c r="AK23" s="556"/>
    </row>
    <row r="24" spans="1:37">
      <c r="A24" s="402" t="s">
        <v>71</v>
      </c>
      <c r="B24" s="535"/>
      <c r="C24" s="557"/>
      <c r="D24" s="557"/>
      <c r="E24" s="557"/>
      <c r="F24" s="557"/>
      <c r="G24" s="557"/>
      <c r="H24" s="557"/>
      <c r="I24" s="557"/>
      <c r="J24" s="557"/>
      <c r="K24" s="557"/>
      <c r="L24" s="557"/>
      <c r="M24" s="557"/>
      <c r="N24" s="557"/>
      <c r="O24" s="557"/>
      <c r="P24" s="557"/>
      <c r="Q24" s="557"/>
      <c r="R24" s="198"/>
      <c r="S24" s="198"/>
      <c r="T24" s="198"/>
      <c r="U24" s="198"/>
      <c r="V24" s="198"/>
      <c r="W24" s="211"/>
      <c r="X24" s="211"/>
      <c r="Y24" s="211"/>
      <c r="Z24" s="211"/>
      <c r="AA24" s="211"/>
      <c r="AB24" s="549">
        <f>R24*W24</f>
        <v>0</v>
      </c>
      <c r="AC24" s="549"/>
      <c r="AD24" s="549"/>
      <c r="AE24" s="549"/>
      <c r="AF24" s="549"/>
      <c r="AG24" s="555"/>
      <c r="AH24" s="555"/>
      <c r="AI24" s="555"/>
      <c r="AJ24" s="555"/>
      <c r="AK24" s="556"/>
    </row>
    <row r="25" spans="1:37" ht="15" customHeight="1">
      <c r="A25" s="403"/>
      <c r="B25" s="536"/>
      <c r="C25" s="557"/>
      <c r="D25" s="557"/>
      <c r="E25" s="557"/>
      <c r="F25" s="557"/>
      <c r="G25" s="557"/>
      <c r="H25" s="557"/>
      <c r="I25" s="557"/>
      <c r="J25" s="557"/>
      <c r="K25" s="557"/>
      <c r="L25" s="557"/>
      <c r="M25" s="557"/>
      <c r="N25" s="557"/>
      <c r="O25" s="557"/>
      <c r="P25" s="557"/>
      <c r="Q25" s="557"/>
      <c r="R25" s="198"/>
      <c r="S25" s="198"/>
      <c r="T25" s="198"/>
      <c r="U25" s="198"/>
      <c r="V25" s="198"/>
      <c r="W25" s="211"/>
      <c r="X25" s="211"/>
      <c r="Y25" s="211"/>
      <c r="Z25" s="211"/>
      <c r="AA25" s="211"/>
      <c r="AB25" s="549"/>
      <c r="AC25" s="549"/>
      <c r="AD25" s="549"/>
      <c r="AE25" s="549"/>
      <c r="AF25" s="549"/>
      <c r="AG25" s="555"/>
      <c r="AH25" s="555"/>
      <c r="AI25" s="555"/>
      <c r="AJ25" s="555"/>
      <c r="AK25" s="556"/>
    </row>
    <row r="26" spans="1:37" ht="15" customHeight="1">
      <c r="A26" s="402" t="s">
        <v>71</v>
      </c>
      <c r="B26" s="535"/>
      <c r="C26" s="557"/>
      <c r="D26" s="557"/>
      <c r="E26" s="557"/>
      <c r="F26" s="557"/>
      <c r="G26" s="557"/>
      <c r="H26" s="557"/>
      <c r="I26" s="557"/>
      <c r="J26" s="557"/>
      <c r="K26" s="557"/>
      <c r="L26" s="557"/>
      <c r="M26" s="557"/>
      <c r="N26" s="557"/>
      <c r="O26" s="557"/>
      <c r="P26" s="557"/>
      <c r="Q26" s="557"/>
      <c r="R26" s="198"/>
      <c r="S26" s="198"/>
      <c r="T26" s="198"/>
      <c r="U26" s="198"/>
      <c r="V26" s="198"/>
      <c r="W26" s="211"/>
      <c r="X26" s="211"/>
      <c r="Y26" s="211"/>
      <c r="Z26" s="211"/>
      <c r="AA26" s="211"/>
      <c r="AB26" s="549">
        <f>R26*W26</f>
        <v>0</v>
      </c>
      <c r="AC26" s="549"/>
      <c r="AD26" s="549"/>
      <c r="AE26" s="549"/>
      <c r="AF26" s="549"/>
      <c r="AG26" s="555"/>
      <c r="AH26" s="555"/>
      <c r="AI26" s="555"/>
      <c r="AJ26" s="555"/>
      <c r="AK26" s="556"/>
    </row>
    <row r="27" spans="1:37">
      <c r="A27" s="403"/>
      <c r="B27" s="536"/>
      <c r="C27" s="557"/>
      <c r="D27" s="557"/>
      <c r="E27" s="557"/>
      <c r="F27" s="557"/>
      <c r="G27" s="557"/>
      <c r="H27" s="557"/>
      <c r="I27" s="557"/>
      <c r="J27" s="557"/>
      <c r="K27" s="557"/>
      <c r="L27" s="557"/>
      <c r="M27" s="557"/>
      <c r="N27" s="557"/>
      <c r="O27" s="557"/>
      <c r="P27" s="557"/>
      <c r="Q27" s="557"/>
      <c r="R27" s="198"/>
      <c r="S27" s="198"/>
      <c r="T27" s="198"/>
      <c r="U27" s="198"/>
      <c r="V27" s="198"/>
      <c r="W27" s="211"/>
      <c r="X27" s="211"/>
      <c r="Y27" s="211"/>
      <c r="Z27" s="211"/>
      <c r="AA27" s="211"/>
      <c r="AB27" s="549"/>
      <c r="AC27" s="549"/>
      <c r="AD27" s="549"/>
      <c r="AE27" s="549"/>
      <c r="AF27" s="549"/>
      <c r="AG27" s="555"/>
      <c r="AH27" s="555"/>
      <c r="AI27" s="555"/>
      <c r="AJ27" s="555"/>
      <c r="AK27" s="556"/>
    </row>
    <row r="28" spans="1:37">
      <c r="A28" s="402" t="s">
        <v>71</v>
      </c>
      <c r="B28" s="535"/>
      <c r="C28" s="557"/>
      <c r="D28" s="557"/>
      <c r="E28" s="557"/>
      <c r="F28" s="557"/>
      <c r="G28" s="557"/>
      <c r="H28" s="557"/>
      <c r="I28" s="557"/>
      <c r="J28" s="557"/>
      <c r="K28" s="557"/>
      <c r="L28" s="557"/>
      <c r="M28" s="557"/>
      <c r="N28" s="557"/>
      <c r="O28" s="557"/>
      <c r="P28" s="557"/>
      <c r="Q28" s="557"/>
      <c r="R28" s="198"/>
      <c r="S28" s="198"/>
      <c r="T28" s="198"/>
      <c r="U28" s="198"/>
      <c r="V28" s="198"/>
      <c r="W28" s="211"/>
      <c r="X28" s="211"/>
      <c r="Y28" s="211"/>
      <c r="Z28" s="211"/>
      <c r="AA28" s="211"/>
      <c r="AB28" s="549">
        <f>R28*W28</f>
        <v>0</v>
      </c>
      <c r="AC28" s="549"/>
      <c r="AD28" s="549"/>
      <c r="AE28" s="549"/>
      <c r="AF28" s="549"/>
      <c r="AG28" s="555"/>
      <c r="AH28" s="555"/>
      <c r="AI28" s="555"/>
      <c r="AJ28" s="555"/>
      <c r="AK28" s="556"/>
    </row>
    <row r="29" spans="1:37">
      <c r="A29" s="403"/>
      <c r="B29" s="536"/>
      <c r="C29" s="557"/>
      <c r="D29" s="557"/>
      <c r="E29" s="557"/>
      <c r="F29" s="557"/>
      <c r="G29" s="557"/>
      <c r="H29" s="557"/>
      <c r="I29" s="557"/>
      <c r="J29" s="557"/>
      <c r="K29" s="557"/>
      <c r="L29" s="557"/>
      <c r="M29" s="557"/>
      <c r="N29" s="557"/>
      <c r="O29" s="557"/>
      <c r="P29" s="557"/>
      <c r="Q29" s="557"/>
      <c r="R29" s="198"/>
      <c r="S29" s="198"/>
      <c r="T29" s="198"/>
      <c r="U29" s="198"/>
      <c r="V29" s="198"/>
      <c r="W29" s="211"/>
      <c r="X29" s="211"/>
      <c r="Y29" s="211"/>
      <c r="Z29" s="211"/>
      <c r="AA29" s="211"/>
      <c r="AB29" s="549"/>
      <c r="AC29" s="549"/>
      <c r="AD29" s="549"/>
      <c r="AE29" s="549"/>
      <c r="AF29" s="549"/>
      <c r="AG29" s="555"/>
      <c r="AH29" s="555"/>
      <c r="AI29" s="555"/>
      <c r="AJ29" s="555"/>
      <c r="AK29" s="556"/>
    </row>
    <row r="30" spans="1:37">
      <c r="A30" s="402" t="s">
        <v>71</v>
      </c>
      <c r="B30" s="535"/>
      <c r="C30" s="557"/>
      <c r="D30" s="557"/>
      <c r="E30" s="557"/>
      <c r="F30" s="557"/>
      <c r="G30" s="557"/>
      <c r="H30" s="557"/>
      <c r="I30" s="557"/>
      <c r="J30" s="557"/>
      <c r="K30" s="557"/>
      <c r="L30" s="557"/>
      <c r="M30" s="557"/>
      <c r="N30" s="557"/>
      <c r="O30" s="557"/>
      <c r="P30" s="557"/>
      <c r="Q30" s="557"/>
      <c r="R30" s="198"/>
      <c r="S30" s="198"/>
      <c r="T30" s="198"/>
      <c r="U30" s="198"/>
      <c r="V30" s="198"/>
      <c r="W30" s="211"/>
      <c r="X30" s="211"/>
      <c r="Y30" s="211"/>
      <c r="Z30" s="211"/>
      <c r="AA30" s="211"/>
      <c r="AB30" s="549">
        <f>R30*W30</f>
        <v>0</v>
      </c>
      <c r="AC30" s="549"/>
      <c r="AD30" s="549"/>
      <c r="AE30" s="549"/>
      <c r="AF30" s="549"/>
      <c r="AG30" s="555"/>
      <c r="AH30" s="555"/>
      <c r="AI30" s="555"/>
      <c r="AJ30" s="555"/>
      <c r="AK30" s="556"/>
    </row>
    <row r="31" spans="1:37">
      <c r="A31" s="403"/>
      <c r="B31" s="536"/>
      <c r="C31" s="557"/>
      <c r="D31" s="557"/>
      <c r="E31" s="557"/>
      <c r="F31" s="557"/>
      <c r="G31" s="557"/>
      <c r="H31" s="557"/>
      <c r="I31" s="557"/>
      <c r="J31" s="557"/>
      <c r="K31" s="557"/>
      <c r="L31" s="557"/>
      <c r="M31" s="557"/>
      <c r="N31" s="557"/>
      <c r="O31" s="557"/>
      <c r="P31" s="557"/>
      <c r="Q31" s="557"/>
      <c r="R31" s="198"/>
      <c r="S31" s="198"/>
      <c r="T31" s="198"/>
      <c r="U31" s="198"/>
      <c r="V31" s="198"/>
      <c r="W31" s="211"/>
      <c r="X31" s="211"/>
      <c r="Y31" s="211"/>
      <c r="Z31" s="211"/>
      <c r="AA31" s="211"/>
      <c r="AB31" s="549"/>
      <c r="AC31" s="549"/>
      <c r="AD31" s="549"/>
      <c r="AE31" s="549"/>
      <c r="AF31" s="549"/>
      <c r="AG31" s="555"/>
      <c r="AH31" s="555"/>
      <c r="AI31" s="555"/>
      <c r="AJ31" s="555"/>
      <c r="AK31" s="556"/>
    </row>
    <row r="32" spans="1:37">
      <c r="A32" s="402" t="s">
        <v>71</v>
      </c>
      <c r="B32" s="535"/>
      <c r="C32" s="557"/>
      <c r="D32" s="557"/>
      <c r="E32" s="557"/>
      <c r="F32" s="557"/>
      <c r="G32" s="557"/>
      <c r="H32" s="557"/>
      <c r="I32" s="557"/>
      <c r="J32" s="557"/>
      <c r="K32" s="557"/>
      <c r="L32" s="557"/>
      <c r="M32" s="557"/>
      <c r="N32" s="557"/>
      <c r="O32" s="557"/>
      <c r="P32" s="557"/>
      <c r="Q32" s="557"/>
      <c r="R32" s="198"/>
      <c r="S32" s="198"/>
      <c r="T32" s="198"/>
      <c r="U32" s="198"/>
      <c r="V32" s="198"/>
      <c r="W32" s="211"/>
      <c r="X32" s="211"/>
      <c r="Y32" s="211"/>
      <c r="Z32" s="211"/>
      <c r="AA32" s="211"/>
      <c r="AB32" s="549">
        <f>R32*W32</f>
        <v>0</v>
      </c>
      <c r="AC32" s="549"/>
      <c r="AD32" s="549"/>
      <c r="AE32" s="549"/>
      <c r="AF32" s="549"/>
      <c r="AG32" s="555"/>
      <c r="AH32" s="555"/>
      <c r="AI32" s="555"/>
      <c r="AJ32" s="555"/>
      <c r="AK32" s="556"/>
    </row>
    <row r="33" spans="1:37">
      <c r="A33" s="403"/>
      <c r="B33" s="536"/>
      <c r="C33" s="557"/>
      <c r="D33" s="557"/>
      <c r="E33" s="557"/>
      <c r="F33" s="557"/>
      <c r="G33" s="557"/>
      <c r="H33" s="557"/>
      <c r="I33" s="557"/>
      <c r="J33" s="557"/>
      <c r="K33" s="557"/>
      <c r="L33" s="557"/>
      <c r="M33" s="557"/>
      <c r="N33" s="557"/>
      <c r="O33" s="557"/>
      <c r="P33" s="557"/>
      <c r="Q33" s="557"/>
      <c r="R33" s="198"/>
      <c r="S33" s="198"/>
      <c r="T33" s="198"/>
      <c r="U33" s="198"/>
      <c r="V33" s="198"/>
      <c r="W33" s="211"/>
      <c r="X33" s="211"/>
      <c r="Y33" s="211"/>
      <c r="Z33" s="211"/>
      <c r="AA33" s="211"/>
      <c r="AB33" s="549"/>
      <c r="AC33" s="549"/>
      <c r="AD33" s="549"/>
      <c r="AE33" s="549"/>
      <c r="AF33" s="549"/>
      <c r="AG33" s="555"/>
      <c r="AH33" s="555"/>
      <c r="AI33" s="555"/>
      <c r="AJ33" s="555"/>
      <c r="AK33" s="556"/>
    </row>
    <row r="34" spans="1:37">
      <c r="A34" s="402" t="s">
        <v>71</v>
      </c>
      <c r="B34" s="535"/>
      <c r="C34" s="557"/>
      <c r="D34" s="557"/>
      <c r="E34" s="557"/>
      <c r="F34" s="557"/>
      <c r="G34" s="557"/>
      <c r="H34" s="557"/>
      <c r="I34" s="557"/>
      <c r="J34" s="557"/>
      <c r="K34" s="557"/>
      <c r="L34" s="557"/>
      <c r="M34" s="557"/>
      <c r="N34" s="557"/>
      <c r="O34" s="557"/>
      <c r="P34" s="557"/>
      <c r="Q34" s="557"/>
      <c r="R34" s="198"/>
      <c r="S34" s="198"/>
      <c r="T34" s="198"/>
      <c r="U34" s="198"/>
      <c r="V34" s="198"/>
      <c r="W34" s="211"/>
      <c r="X34" s="211"/>
      <c r="Y34" s="211"/>
      <c r="Z34" s="211"/>
      <c r="AA34" s="211"/>
      <c r="AB34" s="549">
        <f>R34*W34</f>
        <v>0</v>
      </c>
      <c r="AC34" s="549"/>
      <c r="AD34" s="549"/>
      <c r="AE34" s="549"/>
      <c r="AF34" s="549"/>
      <c r="AG34" s="555"/>
      <c r="AH34" s="555"/>
      <c r="AI34" s="555"/>
      <c r="AJ34" s="555"/>
      <c r="AK34" s="556"/>
    </row>
    <row r="35" spans="1:37">
      <c r="A35" s="403"/>
      <c r="B35" s="536"/>
      <c r="C35" s="557"/>
      <c r="D35" s="557"/>
      <c r="E35" s="557"/>
      <c r="F35" s="557"/>
      <c r="G35" s="557"/>
      <c r="H35" s="557"/>
      <c r="I35" s="557"/>
      <c r="J35" s="557"/>
      <c r="K35" s="557"/>
      <c r="L35" s="557"/>
      <c r="M35" s="557"/>
      <c r="N35" s="557"/>
      <c r="O35" s="557"/>
      <c r="P35" s="557"/>
      <c r="Q35" s="557"/>
      <c r="R35" s="198"/>
      <c r="S35" s="198"/>
      <c r="T35" s="198"/>
      <c r="U35" s="198"/>
      <c r="V35" s="198"/>
      <c r="W35" s="211"/>
      <c r="X35" s="211"/>
      <c r="Y35" s="211"/>
      <c r="Z35" s="211"/>
      <c r="AA35" s="211"/>
      <c r="AB35" s="549"/>
      <c r="AC35" s="549"/>
      <c r="AD35" s="549"/>
      <c r="AE35" s="549"/>
      <c r="AF35" s="549"/>
      <c r="AG35" s="555"/>
      <c r="AH35" s="555"/>
      <c r="AI35" s="555"/>
      <c r="AJ35" s="555"/>
      <c r="AK35" s="556"/>
    </row>
    <row r="36" spans="1:37">
      <c r="A36" s="402" t="s">
        <v>71</v>
      </c>
      <c r="B36" s="535"/>
      <c r="C36" s="557"/>
      <c r="D36" s="557"/>
      <c r="E36" s="557"/>
      <c r="F36" s="557"/>
      <c r="G36" s="557"/>
      <c r="H36" s="557"/>
      <c r="I36" s="557"/>
      <c r="J36" s="557"/>
      <c r="K36" s="557"/>
      <c r="L36" s="557"/>
      <c r="M36" s="557"/>
      <c r="N36" s="557"/>
      <c r="O36" s="557"/>
      <c r="P36" s="557"/>
      <c r="Q36" s="557"/>
      <c r="R36" s="198"/>
      <c r="S36" s="198"/>
      <c r="T36" s="198"/>
      <c r="U36" s="198"/>
      <c r="V36" s="198"/>
      <c r="W36" s="211"/>
      <c r="X36" s="211"/>
      <c r="Y36" s="211"/>
      <c r="Z36" s="211"/>
      <c r="AA36" s="211"/>
      <c r="AB36" s="549">
        <f>R36*W36</f>
        <v>0</v>
      </c>
      <c r="AC36" s="549"/>
      <c r="AD36" s="549"/>
      <c r="AE36" s="549"/>
      <c r="AF36" s="549"/>
      <c r="AG36" s="555"/>
      <c r="AH36" s="555"/>
      <c r="AI36" s="555"/>
      <c r="AJ36" s="555"/>
      <c r="AK36" s="556"/>
    </row>
    <row r="37" spans="1:37">
      <c r="A37" s="403"/>
      <c r="B37" s="536"/>
      <c r="C37" s="557"/>
      <c r="D37" s="557"/>
      <c r="E37" s="557"/>
      <c r="F37" s="557"/>
      <c r="G37" s="557"/>
      <c r="H37" s="557"/>
      <c r="I37" s="557"/>
      <c r="J37" s="557"/>
      <c r="K37" s="557"/>
      <c r="L37" s="557"/>
      <c r="M37" s="557"/>
      <c r="N37" s="557"/>
      <c r="O37" s="557"/>
      <c r="P37" s="557"/>
      <c r="Q37" s="557"/>
      <c r="R37" s="198"/>
      <c r="S37" s="198"/>
      <c r="T37" s="198"/>
      <c r="U37" s="198"/>
      <c r="V37" s="198"/>
      <c r="W37" s="211"/>
      <c r="X37" s="211"/>
      <c r="Y37" s="211"/>
      <c r="Z37" s="211"/>
      <c r="AA37" s="211"/>
      <c r="AB37" s="549"/>
      <c r="AC37" s="549"/>
      <c r="AD37" s="549"/>
      <c r="AE37" s="549"/>
      <c r="AF37" s="549"/>
      <c r="AG37" s="555"/>
      <c r="AH37" s="555"/>
      <c r="AI37" s="555"/>
      <c r="AJ37" s="555"/>
      <c r="AK37" s="556"/>
    </row>
    <row r="38" spans="1:37">
      <c r="A38" s="402" t="s">
        <v>71</v>
      </c>
      <c r="B38" s="535"/>
      <c r="C38" s="557"/>
      <c r="D38" s="557"/>
      <c r="E38" s="557"/>
      <c r="F38" s="557"/>
      <c r="G38" s="557"/>
      <c r="H38" s="557"/>
      <c r="I38" s="557"/>
      <c r="J38" s="557"/>
      <c r="K38" s="557"/>
      <c r="L38" s="557"/>
      <c r="M38" s="557"/>
      <c r="N38" s="557"/>
      <c r="O38" s="557"/>
      <c r="P38" s="557"/>
      <c r="Q38" s="557"/>
      <c r="R38" s="198"/>
      <c r="S38" s="198"/>
      <c r="T38" s="198"/>
      <c r="U38" s="198"/>
      <c r="V38" s="198"/>
      <c r="W38" s="211"/>
      <c r="X38" s="211"/>
      <c r="Y38" s="211"/>
      <c r="Z38" s="211"/>
      <c r="AA38" s="211"/>
      <c r="AB38" s="549">
        <f>R38*W38</f>
        <v>0</v>
      </c>
      <c r="AC38" s="549"/>
      <c r="AD38" s="549"/>
      <c r="AE38" s="549"/>
      <c r="AF38" s="549"/>
      <c r="AG38" s="555"/>
      <c r="AH38" s="555"/>
      <c r="AI38" s="555"/>
      <c r="AJ38" s="555"/>
      <c r="AK38" s="556"/>
    </row>
    <row r="39" spans="1:37">
      <c r="A39" s="403"/>
      <c r="B39" s="536"/>
      <c r="C39" s="557"/>
      <c r="D39" s="557"/>
      <c r="E39" s="557"/>
      <c r="F39" s="557"/>
      <c r="G39" s="557"/>
      <c r="H39" s="557"/>
      <c r="I39" s="557"/>
      <c r="J39" s="557"/>
      <c r="K39" s="557"/>
      <c r="L39" s="557"/>
      <c r="M39" s="557"/>
      <c r="N39" s="557"/>
      <c r="O39" s="557"/>
      <c r="P39" s="557"/>
      <c r="Q39" s="557"/>
      <c r="R39" s="198"/>
      <c r="S39" s="198"/>
      <c r="T39" s="198"/>
      <c r="U39" s="198"/>
      <c r="V39" s="198"/>
      <c r="W39" s="211"/>
      <c r="X39" s="211"/>
      <c r="Y39" s="211"/>
      <c r="Z39" s="211"/>
      <c r="AA39" s="211"/>
      <c r="AB39" s="549"/>
      <c r="AC39" s="549"/>
      <c r="AD39" s="549"/>
      <c r="AE39" s="549"/>
      <c r="AF39" s="549"/>
      <c r="AG39" s="555"/>
      <c r="AH39" s="555"/>
      <c r="AI39" s="555"/>
      <c r="AJ39" s="555"/>
      <c r="AK39" s="556"/>
    </row>
    <row r="40" spans="1:37">
      <c r="A40" s="402" t="s">
        <v>71</v>
      </c>
      <c r="B40" s="535"/>
      <c r="C40" s="557"/>
      <c r="D40" s="557"/>
      <c r="E40" s="557"/>
      <c r="F40" s="557"/>
      <c r="G40" s="557"/>
      <c r="H40" s="557"/>
      <c r="I40" s="557"/>
      <c r="J40" s="557"/>
      <c r="K40" s="557"/>
      <c r="L40" s="557"/>
      <c r="M40" s="557"/>
      <c r="N40" s="557"/>
      <c r="O40" s="557"/>
      <c r="P40" s="557"/>
      <c r="Q40" s="557"/>
      <c r="R40" s="198"/>
      <c r="S40" s="198"/>
      <c r="T40" s="198"/>
      <c r="U40" s="198"/>
      <c r="V40" s="198"/>
      <c r="W40" s="211"/>
      <c r="X40" s="211"/>
      <c r="Y40" s="211"/>
      <c r="Z40" s="211"/>
      <c r="AA40" s="211"/>
      <c r="AB40" s="549">
        <f>R40*W40</f>
        <v>0</v>
      </c>
      <c r="AC40" s="549"/>
      <c r="AD40" s="549"/>
      <c r="AE40" s="549"/>
      <c r="AF40" s="549"/>
      <c r="AG40" s="555"/>
      <c r="AH40" s="555"/>
      <c r="AI40" s="555"/>
      <c r="AJ40" s="555"/>
      <c r="AK40" s="556"/>
    </row>
    <row r="41" spans="1:37">
      <c r="A41" s="403"/>
      <c r="B41" s="536"/>
      <c r="C41" s="557"/>
      <c r="D41" s="557"/>
      <c r="E41" s="557"/>
      <c r="F41" s="557"/>
      <c r="G41" s="557"/>
      <c r="H41" s="557"/>
      <c r="I41" s="557"/>
      <c r="J41" s="557"/>
      <c r="K41" s="557"/>
      <c r="L41" s="557"/>
      <c r="M41" s="557"/>
      <c r="N41" s="557"/>
      <c r="O41" s="557"/>
      <c r="P41" s="557"/>
      <c r="Q41" s="557"/>
      <c r="R41" s="198"/>
      <c r="S41" s="198"/>
      <c r="T41" s="198"/>
      <c r="U41" s="198"/>
      <c r="V41" s="198"/>
      <c r="W41" s="211"/>
      <c r="X41" s="211"/>
      <c r="Y41" s="211"/>
      <c r="Z41" s="211"/>
      <c r="AA41" s="211"/>
      <c r="AB41" s="549"/>
      <c r="AC41" s="549"/>
      <c r="AD41" s="549"/>
      <c r="AE41" s="549"/>
      <c r="AF41" s="549"/>
      <c r="AG41" s="555"/>
      <c r="AH41" s="555"/>
      <c r="AI41" s="555"/>
      <c r="AJ41" s="555"/>
      <c r="AK41" s="556"/>
    </row>
    <row r="42" spans="1:37">
      <c r="A42" s="402" t="s">
        <v>71</v>
      </c>
      <c r="B42" s="535"/>
      <c r="C42" s="557"/>
      <c r="D42" s="557"/>
      <c r="E42" s="557"/>
      <c r="F42" s="557"/>
      <c r="G42" s="557"/>
      <c r="H42" s="557"/>
      <c r="I42" s="557"/>
      <c r="J42" s="557"/>
      <c r="K42" s="557"/>
      <c r="L42" s="557"/>
      <c r="M42" s="557"/>
      <c r="N42" s="557"/>
      <c r="O42" s="557"/>
      <c r="P42" s="557"/>
      <c r="Q42" s="557"/>
      <c r="R42" s="198"/>
      <c r="S42" s="198"/>
      <c r="T42" s="198"/>
      <c r="U42" s="198"/>
      <c r="V42" s="198"/>
      <c r="W42" s="211"/>
      <c r="X42" s="211"/>
      <c r="Y42" s="211"/>
      <c r="Z42" s="211"/>
      <c r="AA42" s="211"/>
      <c r="AB42" s="549">
        <f>R42*W42</f>
        <v>0</v>
      </c>
      <c r="AC42" s="549"/>
      <c r="AD42" s="549"/>
      <c r="AE42" s="549"/>
      <c r="AF42" s="549"/>
      <c r="AG42" s="555"/>
      <c r="AH42" s="555"/>
      <c r="AI42" s="555"/>
      <c r="AJ42" s="555"/>
      <c r="AK42" s="556"/>
    </row>
    <row r="43" spans="1:37">
      <c r="A43" s="403"/>
      <c r="B43" s="536"/>
      <c r="C43" s="565"/>
      <c r="D43" s="565"/>
      <c r="E43" s="565"/>
      <c r="F43" s="565"/>
      <c r="G43" s="565"/>
      <c r="H43" s="565"/>
      <c r="I43" s="565"/>
      <c r="J43" s="565"/>
      <c r="K43" s="565"/>
      <c r="L43" s="565"/>
      <c r="M43" s="565"/>
      <c r="N43" s="565"/>
      <c r="O43" s="565"/>
      <c r="P43" s="565"/>
      <c r="Q43" s="565"/>
      <c r="R43" s="566"/>
      <c r="S43" s="566"/>
      <c r="T43" s="566"/>
      <c r="U43" s="566"/>
      <c r="V43" s="566"/>
      <c r="W43" s="567"/>
      <c r="X43" s="567"/>
      <c r="Y43" s="567"/>
      <c r="Z43" s="567"/>
      <c r="AA43" s="567"/>
      <c r="AB43" s="549"/>
      <c r="AC43" s="549"/>
      <c r="AD43" s="549"/>
      <c r="AE43" s="549"/>
      <c r="AF43" s="549"/>
      <c r="AG43" s="568"/>
      <c r="AH43" s="568"/>
      <c r="AI43" s="568"/>
      <c r="AJ43" s="568"/>
      <c r="AK43" s="569"/>
    </row>
    <row r="44" spans="1:37">
      <c r="A44" s="402" t="s">
        <v>71</v>
      </c>
      <c r="B44" s="535"/>
      <c r="C44" s="557"/>
      <c r="D44" s="557"/>
      <c r="E44" s="557"/>
      <c r="F44" s="557"/>
      <c r="G44" s="557"/>
      <c r="H44" s="557"/>
      <c r="I44" s="557"/>
      <c r="J44" s="557"/>
      <c r="K44" s="557"/>
      <c r="L44" s="557"/>
      <c r="M44" s="557"/>
      <c r="N44" s="557"/>
      <c r="O44" s="557"/>
      <c r="P44" s="557"/>
      <c r="Q44" s="557"/>
      <c r="R44" s="198"/>
      <c r="S44" s="198"/>
      <c r="T44" s="198"/>
      <c r="U44" s="198"/>
      <c r="V44" s="198"/>
      <c r="W44" s="211"/>
      <c r="X44" s="211"/>
      <c r="Y44" s="211"/>
      <c r="Z44" s="211"/>
      <c r="AA44" s="211"/>
      <c r="AB44" s="549">
        <f>R44*W44</f>
        <v>0</v>
      </c>
      <c r="AC44" s="549"/>
      <c r="AD44" s="549"/>
      <c r="AE44" s="549"/>
      <c r="AF44" s="549"/>
      <c r="AG44" s="555"/>
      <c r="AH44" s="555"/>
      <c r="AI44" s="555"/>
      <c r="AJ44" s="555"/>
      <c r="AK44" s="556"/>
    </row>
    <row r="45" spans="1:37">
      <c r="A45" s="403"/>
      <c r="B45" s="536"/>
      <c r="C45" s="565"/>
      <c r="D45" s="565"/>
      <c r="E45" s="565"/>
      <c r="F45" s="565"/>
      <c r="G45" s="565"/>
      <c r="H45" s="565"/>
      <c r="I45" s="565"/>
      <c r="J45" s="565"/>
      <c r="K45" s="565"/>
      <c r="L45" s="565"/>
      <c r="M45" s="565"/>
      <c r="N45" s="565"/>
      <c r="O45" s="565"/>
      <c r="P45" s="565"/>
      <c r="Q45" s="565"/>
      <c r="R45" s="566"/>
      <c r="S45" s="566"/>
      <c r="T45" s="566"/>
      <c r="U45" s="566"/>
      <c r="V45" s="566"/>
      <c r="W45" s="567"/>
      <c r="X45" s="567"/>
      <c r="Y45" s="567"/>
      <c r="Z45" s="567"/>
      <c r="AA45" s="567"/>
      <c r="AB45" s="549"/>
      <c r="AC45" s="549"/>
      <c r="AD45" s="549"/>
      <c r="AE45" s="549"/>
      <c r="AF45" s="549"/>
      <c r="AG45" s="568"/>
      <c r="AH45" s="568"/>
      <c r="AI45" s="568"/>
      <c r="AJ45" s="568"/>
      <c r="AK45" s="569"/>
    </row>
    <row r="46" spans="1:37">
      <c r="A46" s="533" t="s">
        <v>71</v>
      </c>
      <c r="B46" s="535"/>
      <c r="C46" s="537"/>
      <c r="D46" s="538"/>
      <c r="E46" s="538"/>
      <c r="F46" s="538"/>
      <c r="G46" s="538"/>
      <c r="H46" s="538"/>
      <c r="I46" s="538"/>
      <c r="J46" s="538"/>
      <c r="K46" s="539"/>
      <c r="L46" s="537"/>
      <c r="M46" s="538"/>
      <c r="N46" s="538"/>
      <c r="O46" s="538"/>
      <c r="P46" s="538"/>
      <c r="Q46" s="539"/>
      <c r="R46" s="543"/>
      <c r="S46" s="544"/>
      <c r="T46" s="544"/>
      <c r="U46" s="544"/>
      <c r="V46" s="545"/>
      <c r="W46" s="314"/>
      <c r="X46" s="315"/>
      <c r="Y46" s="315"/>
      <c r="Z46" s="315"/>
      <c r="AA46" s="319"/>
      <c r="AB46" s="549">
        <f>R46*W46</f>
        <v>0</v>
      </c>
      <c r="AC46" s="549"/>
      <c r="AD46" s="549"/>
      <c r="AE46" s="549"/>
      <c r="AF46" s="549"/>
      <c r="AG46" s="527"/>
      <c r="AH46" s="528"/>
      <c r="AI46" s="528"/>
      <c r="AJ46" s="528"/>
      <c r="AK46" s="529"/>
    </row>
    <row r="47" spans="1:37">
      <c r="A47" s="534"/>
      <c r="B47" s="536"/>
      <c r="C47" s="540"/>
      <c r="D47" s="541"/>
      <c r="E47" s="541"/>
      <c r="F47" s="541"/>
      <c r="G47" s="541"/>
      <c r="H47" s="541"/>
      <c r="I47" s="541"/>
      <c r="J47" s="541"/>
      <c r="K47" s="542"/>
      <c r="L47" s="540"/>
      <c r="M47" s="541"/>
      <c r="N47" s="541"/>
      <c r="O47" s="541"/>
      <c r="P47" s="541"/>
      <c r="Q47" s="542"/>
      <c r="R47" s="546"/>
      <c r="S47" s="547"/>
      <c r="T47" s="547"/>
      <c r="U47" s="547"/>
      <c r="V47" s="548"/>
      <c r="W47" s="251"/>
      <c r="X47" s="252"/>
      <c r="Y47" s="252"/>
      <c r="Z47" s="252"/>
      <c r="AA47" s="253"/>
      <c r="AB47" s="549"/>
      <c r="AC47" s="549"/>
      <c r="AD47" s="549"/>
      <c r="AE47" s="549"/>
      <c r="AF47" s="549"/>
      <c r="AG47" s="530"/>
      <c r="AH47" s="531"/>
      <c r="AI47" s="531"/>
      <c r="AJ47" s="531"/>
      <c r="AK47" s="532"/>
    </row>
    <row r="48" spans="1:37">
      <c r="A48" s="533" t="s">
        <v>71</v>
      </c>
      <c r="B48" s="535"/>
      <c r="C48" s="537"/>
      <c r="D48" s="538"/>
      <c r="E48" s="538"/>
      <c r="F48" s="538"/>
      <c r="G48" s="538"/>
      <c r="H48" s="538"/>
      <c r="I48" s="538"/>
      <c r="J48" s="538"/>
      <c r="K48" s="539"/>
      <c r="L48" s="537"/>
      <c r="M48" s="538"/>
      <c r="N48" s="538"/>
      <c r="O48" s="538"/>
      <c r="P48" s="538"/>
      <c r="Q48" s="539"/>
      <c r="R48" s="543"/>
      <c r="S48" s="544"/>
      <c r="T48" s="544"/>
      <c r="U48" s="544"/>
      <c r="V48" s="545"/>
      <c r="W48" s="314"/>
      <c r="X48" s="315"/>
      <c r="Y48" s="315"/>
      <c r="Z48" s="315"/>
      <c r="AA48" s="319"/>
      <c r="AB48" s="549">
        <f>R48*W48</f>
        <v>0</v>
      </c>
      <c r="AC48" s="549"/>
      <c r="AD48" s="549"/>
      <c r="AE48" s="549"/>
      <c r="AF48" s="549"/>
      <c r="AG48" s="527"/>
      <c r="AH48" s="528"/>
      <c r="AI48" s="528"/>
      <c r="AJ48" s="528"/>
      <c r="AK48" s="529"/>
    </row>
    <row r="49" spans="1:37">
      <c r="A49" s="534"/>
      <c r="B49" s="536"/>
      <c r="C49" s="540"/>
      <c r="D49" s="541"/>
      <c r="E49" s="541"/>
      <c r="F49" s="541"/>
      <c r="G49" s="541"/>
      <c r="H49" s="541"/>
      <c r="I49" s="541"/>
      <c r="J49" s="541"/>
      <c r="K49" s="542"/>
      <c r="L49" s="540"/>
      <c r="M49" s="541"/>
      <c r="N49" s="541"/>
      <c r="O49" s="541"/>
      <c r="P49" s="541"/>
      <c r="Q49" s="542"/>
      <c r="R49" s="546"/>
      <c r="S49" s="547"/>
      <c r="T49" s="547"/>
      <c r="U49" s="547"/>
      <c r="V49" s="548"/>
      <c r="W49" s="251"/>
      <c r="X49" s="252"/>
      <c r="Y49" s="252"/>
      <c r="Z49" s="252"/>
      <c r="AA49" s="253"/>
      <c r="AB49" s="549"/>
      <c r="AC49" s="549"/>
      <c r="AD49" s="549"/>
      <c r="AE49" s="549"/>
      <c r="AF49" s="549"/>
      <c r="AG49" s="530"/>
      <c r="AH49" s="531"/>
      <c r="AI49" s="531"/>
      <c r="AJ49" s="531"/>
      <c r="AK49" s="532"/>
    </row>
    <row r="50" spans="1:37">
      <c r="A50" s="402" t="s">
        <v>71</v>
      </c>
      <c r="B50" s="578"/>
      <c r="C50" s="557"/>
      <c r="D50" s="557"/>
      <c r="E50" s="557"/>
      <c r="F50" s="557"/>
      <c r="G50" s="557"/>
      <c r="H50" s="557"/>
      <c r="I50" s="557"/>
      <c r="J50" s="557"/>
      <c r="K50" s="557"/>
      <c r="L50" s="557"/>
      <c r="M50" s="557"/>
      <c r="N50" s="557"/>
      <c r="O50" s="557"/>
      <c r="P50" s="557"/>
      <c r="Q50" s="557"/>
      <c r="R50" s="198"/>
      <c r="S50" s="198"/>
      <c r="T50" s="198"/>
      <c r="U50" s="198"/>
      <c r="V50" s="198"/>
      <c r="W50" s="211"/>
      <c r="X50" s="211"/>
      <c r="Y50" s="211"/>
      <c r="Z50" s="211"/>
      <c r="AA50" s="211"/>
      <c r="AB50" s="549">
        <f>R50*W50</f>
        <v>0</v>
      </c>
      <c r="AC50" s="549"/>
      <c r="AD50" s="549"/>
      <c r="AE50" s="549"/>
      <c r="AF50" s="549"/>
      <c r="AG50" s="555"/>
      <c r="AH50" s="555"/>
      <c r="AI50" s="555"/>
      <c r="AJ50" s="555"/>
      <c r="AK50" s="556"/>
    </row>
    <row r="51" spans="1:37" ht="14.25" thickBot="1">
      <c r="A51" s="403"/>
      <c r="B51" s="579"/>
      <c r="C51" s="565"/>
      <c r="D51" s="565"/>
      <c r="E51" s="565"/>
      <c r="F51" s="565"/>
      <c r="G51" s="565"/>
      <c r="H51" s="565"/>
      <c r="I51" s="565"/>
      <c r="J51" s="565"/>
      <c r="K51" s="565"/>
      <c r="L51" s="565"/>
      <c r="M51" s="565"/>
      <c r="N51" s="565"/>
      <c r="O51" s="565"/>
      <c r="P51" s="565"/>
      <c r="Q51" s="565"/>
      <c r="R51" s="566"/>
      <c r="S51" s="566"/>
      <c r="T51" s="566"/>
      <c r="U51" s="566"/>
      <c r="V51" s="566"/>
      <c r="W51" s="567"/>
      <c r="X51" s="567"/>
      <c r="Y51" s="567"/>
      <c r="Z51" s="567"/>
      <c r="AA51" s="567"/>
      <c r="AB51" s="549"/>
      <c r="AC51" s="549"/>
      <c r="AD51" s="549"/>
      <c r="AE51" s="549"/>
      <c r="AF51" s="549"/>
      <c r="AG51" s="568"/>
      <c r="AH51" s="568"/>
      <c r="AI51" s="568"/>
      <c r="AJ51" s="568"/>
      <c r="AK51" s="569"/>
    </row>
    <row r="52" spans="1:37">
      <c r="A52" s="570" t="s">
        <v>57</v>
      </c>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2"/>
      <c r="AB52" s="576">
        <f>SUM(AB8:AF51)</f>
        <v>0</v>
      </c>
      <c r="AC52" s="576"/>
      <c r="AD52" s="576"/>
      <c r="AE52" s="576"/>
      <c r="AF52" s="576"/>
      <c r="AG52" s="561"/>
      <c r="AH52" s="561"/>
      <c r="AI52" s="561"/>
      <c r="AJ52" s="561"/>
      <c r="AK52" s="562"/>
    </row>
    <row r="53" spans="1:37" ht="14.25" thickBot="1">
      <c r="A53" s="573"/>
      <c r="B53" s="574"/>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5"/>
      <c r="AB53" s="577"/>
      <c r="AC53" s="577"/>
      <c r="AD53" s="577"/>
      <c r="AE53" s="577"/>
      <c r="AF53" s="577"/>
      <c r="AG53" s="563"/>
      <c r="AH53" s="563"/>
      <c r="AI53" s="563"/>
      <c r="AJ53" s="563"/>
      <c r="AK53" s="564"/>
    </row>
    <row r="54" spans="1:37">
      <c r="A54" s="3" t="s">
        <v>180</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1:37">
      <c r="A55" s="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1:37">
      <c r="A56" s="3"/>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1:37">
      <c r="A57" s="3"/>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1:37">
      <c r="A58" s="3"/>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1:37">
      <c r="A59" s="3"/>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1:37">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sheetData>
  <sheetProtection password="C05C" sheet="1" objects="1" scenarios="1" formatCells="0" formatColumns="0" formatRows="0" insertColumns="0" insertRows="0" deleteColumns="0" deleteRows="0" selectLockedCells="1"/>
  <mergeCells count="187">
    <mergeCell ref="AG4:AK4"/>
    <mergeCell ref="A16:A17"/>
    <mergeCell ref="B16:B17"/>
    <mergeCell ref="A18:A19"/>
    <mergeCell ref="B18:B19"/>
    <mergeCell ref="A20:A21"/>
    <mergeCell ref="B20:B21"/>
    <mergeCell ref="A42:A43"/>
    <mergeCell ref="B42:B43"/>
    <mergeCell ref="A28:A29"/>
    <mergeCell ref="B28:B29"/>
    <mergeCell ref="A30:A31"/>
    <mergeCell ref="B30:B31"/>
    <mergeCell ref="L42:Q43"/>
    <mergeCell ref="R42:V43"/>
    <mergeCell ref="W42:AA43"/>
    <mergeCell ref="AB42:AF43"/>
    <mergeCell ref="AG42:AK43"/>
    <mergeCell ref="A8:A9"/>
    <mergeCell ref="A10:A11"/>
    <mergeCell ref="B8:B9"/>
    <mergeCell ref="B10:B11"/>
    <mergeCell ref="A12:A13"/>
    <mergeCell ref="AG40:AK41"/>
    <mergeCell ref="A44:A45"/>
    <mergeCell ref="B44:B45"/>
    <mergeCell ref="A34:A35"/>
    <mergeCell ref="B34:B35"/>
    <mergeCell ref="A36:A37"/>
    <mergeCell ref="B36:B37"/>
    <mergeCell ref="A38:A39"/>
    <mergeCell ref="B38:B39"/>
    <mergeCell ref="A32:A33"/>
    <mergeCell ref="B32:B33"/>
    <mergeCell ref="C42:K43"/>
    <mergeCell ref="C40:K41"/>
    <mergeCell ref="L40:Q41"/>
    <mergeCell ref="R40:V41"/>
    <mergeCell ref="W40:AA41"/>
    <mergeCell ref="AB40:AF41"/>
    <mergeCell ref="A40:A41"/>
    <mergeCell ref="B40:B41"/>
    <mergeCell ref="AG36:AK37"/>
    <mergeCell ref="C38:K39"/>
    <mergeCell ref="L38:Q39"/>
    <mergeCell ref="R38:V39"/>
    <mergeCell ref="W38:AA39"/>
    <mergeCell ref="AB38:AF39"/>
    <mergeCell ref="AG38:AK39"/>
    <mergeCell ref="C36:K37"/>
    <mergeCell ref="L36:Q37"/>
    <mergeCell ref="R36:V37"/>
    <mergeCell ref="W36:AA37"/>
    <mergeCell ref="AB36:AF37"/>
    <mergeCell ref="AG52:AK53"/>
    <mergeCell ref="C44:K45"/>
    <mergeCell ref="L44:Q45"/>
    <mergeCell ref="R44:V45"/>
    <mergeCell ref="W44:AA45"/>
    <mergeCell ref="AB44:AF45"/>
    <mergeCell ref="AG44:AK45"/>
    <mergeCell ref="A52:AA53"/>
    <mergeCell ref="AB52:AF53"/>
    <mergeCell ref="C50:K51"/>
    <mergeCell ref="L50:Q51"/>
    <mergeCell ref="R50:V51"/>
    <mergeCell ref="W50:AA51"/>
    <mergeCell ref="AB50:AF51"/>
    <mergeCell ref="AG50:AK51"/>
    <mergeCell ref="A50:A51"/>
    <mergeCell ref="B50:B51"/>
    <mergeCell ref="A48:A49"/>
    <mergeCell ref="B48:B49"/>
    <mergeCell ref="C48:K49"/>
    <mergeCell ref="L48:Q49"/>
    <mergeCell ref="R48:V49"/>
    <mergeCell ref="W48:AA49"/>
    <mergeCell ref="AB48:AF49"/>
    <mergeCell ref="AG32:AK33"/>
    <mergeCell ref="C34:K35"/>
    <mergeCell ref="L34:Q35"/>
    <mergeCell ref="R34:V35"/>
    <mergeCell ref="W34:AA35"/>
    <mergeCell ref="AB34:AF35"/>
    <mergeCell ref="AG34:AK35"/>
    <mergeCell ref="C32:K33"/>
    <mergeCell ref="L32:Q33"/>
    <mergeCell ref="R32:V33"/>
    <mergeCell ref="W32:AA33"/>
    <mergeCell ref="AB32:AF33"/>
    <mergeCell ref="AG28:AK29"/>
    <mergeCell ref="C30:K31"/>
    <mergeCell ref="L30:Q31"/>
    <mergeCell ref="R30:V31"/>
    <mergeCell ref="W30:AA31"/>
    <mergeCell ref="AB30:AF31"/>
    <mergeCell ref="AG30:AK31"/>
    <mergeCell ref="C28:K29"/>
    <mergeCell ref="L28:Q29"/>
    <mergeCell ref="R28:V29"/>
    <mergeCell ref="W28:AA29"/>
    <mergeCell ref="AB28:AF29"/>
    <mergeCell ref="AG24:AK25"/>
    <mergeCell ref="C26:K27"/>
    <mergeCell ref="L26:Q27"/>
    <mergeCell ref="R26:V27"/>
    <mergeCell ref="W26:AA27"/>
    <mergeCell ref="AB26:AF27"/>
    <mergeCell ref="AG26:AK27"/>
    <mergeCell ref="A24:A25"/>
    <mergeCell ref="B24:B25"/>
    <mergeCell ref="C24:K25"/>
    <mergeCell ref="L24:Q25"/>
    <mergeCell ref="R24:V25"/>
    <mergeCell ref="W24:AA25"/>
    <mergeCell ref="AB24:AF25"/>
    <mergeCell ref="A26:A27"/>
    <mergeCell ref="B26:B27"/>
    <mergeCell ref="AG20:AK21"/>
    <mergeCell ref="C22:K23"/>
    <mergeCell ref="L22:Q23"/>
    <mergeCell ref="R22:V23"/>
    <mergeCell ref="W22:AA23"/>
    <mergeCell ref="AB22:AF23"/>
    <mergeCell ref="AG22:AK23"/>
    <mergeCell ref="A22:A23"/>
    <mergeCell ref="B22:B23"/>
    <mergeCell ref="C20:K21"/>
    <mergeCell ref="L20:Q21"/>
    <mergeCell ref="R20:V21"/>
    <mergeCell ref="W20:AA21"/>
    <mergeCell ref="AB20:AF21"/>
    <mergeCell ref="AG16:AK17"/>
    <mergeCell ref="C18:K19"/>
    <mergeCell ref="L18:Q19"/>
    <mergeCell ref="R18:V19"/>
    <mergeCell ref="W18:AA19"/>
    <mergeCell ref="AB18:AF19"/>
    <mergeCell ref="AG18:AK19"/>
    <mergeCell ref="C16:K17"/>
    <mergeCell ref="L16:Q17"/>
    <mergeCell ref="R16:V17"/>
    <mergeCell ref="W16:AA17"/>
    <mergeCell ref="AB16:AF17"/>
    <mergeCell ref="AG12:AK13"/>
    <mergeCell ref="C14:K15"/>
    <mergeCell ref="L14:Q15"/>
    <mergeCell ref="R14:V15"/>
    <mergeCell ref="W14:AA15"/>
    <mergeCell ref="AB14:AF15"/>
    <mergeCell ref="AG14:AK15"/>
    <mergeCell ref="B12:B13"/>
    <mergeCell ref="A14:A15"/>
    <mergeCell ref="C12:K13"/>
    <mergeCell ref="L12:Q13"/>
    <mergeCell ref="R12:V13"/>
    <mergeCell ref="W12:AA13"/>
    <mergeCell ref="AB12:AF13"/>
    <mergeCell ref="B14:B15"/>
    <mergeCell ref="A5:B7"/>
    <mergeCell ref="C5:K7"/>
    <mergeCell ref="AB8:AF9"/>
    <mergeCell ref="AG8:AK9"/>
    <mergeCell ref="C10:K11"/>
    <mergeCell ref="L10:Q11"/>
    <mergeCell ref="R10:V11"/>
    <mergeCell ref="W10:AA11"/>
    <mergeCell ref="AB10:AF11"/>
    <mergeCell ref="AG10:AK11"/>
    <mergeCell ref="L5:Q7"/>
    <mergeCell ref="R5:V7"/>
    <mergeCell ref="W5:AA7"/>
    <mergeCell ref="AB5:AF7"/>
    <mergeCell ref="AG5:AK7"/>
    <mergeCell ref="C8:K9"/>
    <mergeCell ref="L8:Q9"/>
    <mergeCell ref="R8:V9"/>
    <mergeCell ref="W8:AA9"/>
    <mergeCell ref="AG48:AK49"/>
    <mergeCell ref="A46:A47"/>
    <mergeCell ref="B46:B47"/>
    <mergeCell ref="C46:K47"/>
    <mergeCell ref="L46:Q47"/>
    <mergeCell ref="R46:V47"/>
    <mergeCell ref="W46:AA47"/>
    <mergeCell ref="AB46:AF47"/>
    <mergeCell ref="AG46:AK47"/>
  </mergeCells>
  <phoneticPr fontId="2"/>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view="pageBreakPreview" topLeftCell="A4" zoomScaleNormal="100" zoomScaleSheetLayoutView="100" workbookViewId="0">
      <selection activeCell="B8" sqref="B8:B9"/>
    </sheetView>
  </sheetViews>
  <sheetFormatPr defaultRowHeight="13.5"/>
  <cols>
    <col min="1" max="1" width="2.5" customWidth="1"/>
    <col min="2" max="2" width="3.75" customWidth="1"/>
    <col min="3" max="40" width="2.5" customWidth="1"/>
  </cols>
  <sheetData>
    <row r="1" spans="1:37" ht="13.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7.25">
      <c r="A2" s="126">
        <v>9</v>
      </c>
      <c r="B2" s="126" t="s">
        <v>64</v>
      </c>
    </row>
    <row r="3" spans="1:37" ht="14.25" thickBo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t="24" customHeight="1" thickBot="1">
      <c r="A4" s="117" t="s">
        <v>86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597" t="s">
        <v>168</v>
      </c>
      <c r="AI4" s="597"/>
      <c r="AJ4" s="597"/>
      <c r="AK4" s="598"/>
    </row>
    <row r="5" spans="1:37" ht="13.5" customHeight="1">
      <c r="A5" s="587" t="s">
        <v>65</v>
      </c>
      <c r="B5" s="582"/>
      <c r="C5" s="589" t="s">
        <v>106</v>
      </c>
      <c r="D5" s="582"/>
      <c r="E5" s="582"/>
      <c r="F5" s="582"/>
      <c r="G5" s="582"/>
      <c r="H5" s="582"/>
      <c r="I5" s="582"/>
      <c r="J5" s="582"/>
      <c r="K5" s="582"/>
      <c r="L5" s="589" t="s">
        <v>70</v>
      </c>
      <c r="M5" s="582"/>
      <c r="N5" s="582"/>
      <c r="O5" s="582"/>
      <c r="P5" s="582"/>
      <c r="Q5" s="582"/>
      <c r="R5" s="590" t="s">
        <v>67</v>
      </c>
      <c r="S5" s="591"/>
      <c r="T5" s="591"/>
      <c r="U5" s="591"/>
      <c r="V5" s="591"/>
      <c r="W5" s="582" t="s">
        <v>66</v>
      </c>
      <c r="X5" s="582"/>
      <c r="Y5" s="582"/>
      <c r="Z5" s="582"/>
      <c r="AA5" s="582"/>
      <c r="AB5" s="582" t="s">
        <v>68</v>
      </c>
      <c r="AC5" s="582"/>
      <c r="AD5" s="582"/>
      <c r="AE5" s="582"/>
      <c r="AF5" s="582"/>
      <c r="AG5" s="582" t="s">
        <v>69</v>
      </c>
      <c r="AH5" s="582"/>
      <c r="AI5" s="582"/>
      <c r="AJ5" s="582"/>
      <c r="AK5" s="583"/>
    </row>
    <row r="6" spans="1:37">
      <c r="A6" s="588"/>
      <c r="B6" s="584"/>
      <c r="C6" s="584"/>
      <c r="D6" s="584"/>
      <c r="E6" s="584"/>
      <c r="F6" s="584"/>
      <c r="G6" s="584"/>
      <c r="H6" s="584"/>
      <c r="I6" s="584"/>
      <c r="J6" s="584"/>
      <c r="K6" s="584"/>
      <c r="L6" s="584"/>
      <c r="M6" s="584"/>
      <c r="N6" s="584"/>
      <c r="O6" s="584"/>
      <c r="P6" s="584"/>
      <c r="Q6" s="584"/>
      <c r="R6" s="592"/>
      <c r="S6" s="593"/>
      <c r="T6" s="593"/>
      <c r="U6" s="593"/>
      <c r="V6" s="593"/>
      <c r="W6" s="584"/>
      <c r="X6" s="584"/>
      <c r="Y6" s="584"/>
      <c r="Z6" s="584"/>
      <c r="AA6" s="584"/>
      <c r="AB6" s="584"/>
      <c r="AC6" s="584"/>
      <c r="AD6" s="584"/>
      <c r="AE6" s="584"/>
      <c r="AF6" s="584"/>
      <c r="AG6" s="584"/>
      <c r="AH6" s="584"/>
      <c r="AI6" s="584"/>
      <c r="AJ6" s="584"/>
      <c r="AK6" s="585"/>
    </row>
    <row r="7" spans="1:37">
      <c r="A7" s="588"/>
      <c r="B7" s="584"/>
      <c r="C7" s="584"/>
      <c r="D7" s="584"/>
      <c r="E7" s="584"/>
      <c r="F7" s="584"/>
      <c r="G7" s="584"/>
      <c r="H7" s="584"/>
      <c r="I7" s="584"/>
      <c r="J7" s="584"/>
      <c r="K7" s="584"/>
      <c r="L7" s="584"/>
      <c r="M7" s="584"/>
      <c r="N7" s="584"/>
      <c r="O7" s="584"/>
      <c r="P7" s="584"/>
      <c r="Q7" s="584"/>
      <c r="R7" s="594"/>
      <c r="S7" s="595"/>
      <c r="T7" s="595"/>
      <c r="U7" s="595"/>
      <c r="V7" s="595"/>
      <c r="W7" s="584"/>
      <c r="X7" s="584"/>
      <c r="Y7" s="584"/>
      <c r="Z7" s="584"/>
      <c r="AA7" s="584"/>
      <c r="AB7" s="584"/>
      <c r="AC7" s="584"/>
      <c r="AD7" s="584"/>
      <c r="AE7" s="584"/>
      <c r="AF7" s="584"/>
      <c r="AG7" s="584"/>
      <c r="AH7" s="584"/>
      <c r="AI7" s="584"/>
      <c r="AJ7" s="584"/>
      <c r="AK7" s="585"/>
    </row>
    <row r="8" spans="1:37">
      <c r="A8" s="402" t="s">
        <v>72</v>
      </c>
      <c r="B8" s="535"/>
      <c r="C8" s="557"/>
      <c r="D8" s="557"/>
      <c r="E8" s="557"/>
      <c r="F8" s="557"/>
      <c r="G8" s="557"/>
      <c r="H8" s="557"/>
      <c r="I8" s="557"/>
      <c r="J8" s="557"/>
      <c r="K8" s="557"/>
      <c r="L8" s="557"/>
      <c r="M8" s="557"/>
      <c r="N8" s="557"/>
      <c r="O8" s="557"/>
      <c r="P8" s="557"/>
      <c r="Q8" s="557"/>
      <c r="R8" s="543"/>
      <c r="S8" s="544"/>
      <c r="T8" s="544"/>
      <c r="U8" s="544"/>
      <c r="V8" s="544"/>
      <c r="W8" s="211"/>
      <c r="X8" s="211"/>
      <c r="Y8" s="211"/>
      <c r="Z8" s="211"/>
      <c r="AA8" s="211"/>
      <c r="AB8" s="549">
        <f>R8*W8</f>
        <v>0</v>
      </c>
      <c r="AC8" s="549"/>
      <c r="AD8" s="549"/>
      <c r="AE8" s="549"/>
      <c r="AF8" s="549"/>
      <c r="AG8" s="211"/>
      <c r="AH8" s="211"/>
      <c r="AI8" s="211"/>
      <c r="AJ8" s="211"/>
      <c r="AK8" s="586"/>
    </row>
    <row r="9" spans="1:37">
      <c r="A9" s="403"/>
      <c r="B9" s="536"/>
      <c r="C9" s="557"/>
      <c r="D9" s="557"/>
      <c r="E9" s="557"/>
      <c r="F9" s="557"/>
      <c r="G9" s="557"/>
      <c r="H9" s="557"/>
      <c r="I9" s="557"/>
      <c r="J9" s="557"/>
      <c r="K9" s="557"/>
      <c r="L9" s="557"/>
      <c r="M9" s="557"/>
      <c r="N9" s="557"/>
      <c r="O9" s="557"/>
      <c r="P9" s="557"/>
      <c r="Q9" s="557"/>
      <c r="R9" s="546"/>
      <c r="S9" s="547"/>
      <c r="T9" s="547"/>
      <c r="U9" s="547"/>
      <c r="V9" s="547"/>
      <c r="W9" s="211"/>
      <c r="X9" s="211"/>
      <c r="Y9" s="211"/>
      <c r="Z9" s="211"/>
      <c r="AA9" s="211"/>
      <c r="AB9" s="549"/>
      <c r="AC9" s="549"/>
      <c r="AD9" s="549"/>
      <c r="AE9" s="549"/>
      <c r="AF9" s="549"/>
      <c r="AG9" s="211"/>
      <c r="AH9" s="211"/>
      <c r="AI9" s="211"/>
      <c r="AJ9" s="211"/>
      <c r="AK9" s="586"/>
    </row>
    <row r="10" spans="1:37">
      <c r="A10" s="402" t="s">
        <v>72</v>
      </c>
      <c r="B10" s="535"/>
      <c r="C10" s="557"/>
      <c r="D10" s="557"/>
      <c r="E10" s="557"/>
      <c r="F10" s="557"/>
      <c r="G10" s="557"/>
      <c r="H10" s="557"/>
      <c r="I10" s="557"/>
      <c r="J10" s="557"/>
      <c r="K10" s="557"/>
      <c r="L10" s="557"/>
      <c r="M10" s="557"/>
      <c r="N10" s="557"/>
      <c r="O10" s="557"/>
      <c r="P10" s="557"/>
      <c r="Q10" s="557"/>
      <c r="R10" s="543"/>
      <c r="S10" s="544"/>
      <c r="T10" s="544"/>
      <c r="U10" s="544"/>
      <c r="V10" s="544"/>
      <c r="W10" s="211"/>
      <c r="X10" s="211"/>
      <c r="Y10" s="211"/>
      <c r="Z10" s="211"/>
      <c r="AA10" s="211"/>
      <c r="AB10" s="549">
        <f t="shared" ref="AB10" si="0">R10*W10</f>
        <v>0</v>
      </c>
      <c r="AC10" s="549"/>
      <c r="AD10" s="549"/>
      <c r="AE10" s="549"/>
      <c r="AF10" s="549"/>
      <c r="AG10" s="211"/>
      <c r="AH10" s="211"/>
      <c r="AI10" s="211"/>
      <c r="AJ10" s="211"/>
      <c r="AK10" s="586"/>
    </row>
    <row r="11" spans="1:37">
      <c r="A11" s="403"/>
      <c r="B11" s="536"/>
      <c r="C11" s="557"/>
      <c r="D11" s="557"/>
      <c r="E11" s="557"/>
      <c r="F11" s="557"/>
      <c r="G11" s="557"/>
      <c r="H11" s="557"/>
      <c r="I11" s="557"/>
      <c r="J11" s="557"/>
      <c r="K11" s="557"/>
      <c r="L11" s="557"/>
      <c r="M11" s="557"/>
      <c r="N11" s="557"/>
      <c r="O11" s="557"/>
      <c r="P11" s="557"/>
      <c r="Q11" s="557"/>
      <c r="R11" s="546"/>
      <c r="S11" s="547"/>
      <c r="T11" s="547"/>
      <c r="U11" s="547"/>
      <c r="V11" s="547"/>
      <c r="W11" s="211"/>
      <c r="X11" s="211"/>
      <c r="Y11" s="211"/>
      <c r="Z11" s="211"/>
      <c r="AA11" s="211"/>
      <c r="AB11" s="549"/>
      <c r="AC11" s="549"/>
      <c r="AD11" s="549"/>
      <c r="AE11" s="549"/>
      <c r="AF11" s="549"/>
      <c r="AG11" s="211"/>
      <c r="AH11" s="211"/>
      <c r="AI11" s="211"/>
      <c r="AJ11" s="211"/>
      <c r="AK11" s="586"/>
    </row>
    <row r="12" spans="1:37">
      <c r="A12" s="402" t="s">
        <v>72</v>
      </c>
      <c r="B12" s="535"/>
      <c r="C12" s="557"/>
      <c r="D12" s="557"/>
      <c r="E12" s="557"/>
      <c r="F12" s="557"/>
      <c r="G12" s="557"/>
      <c r="H12" s="557"/>
      <c r="I12" s="557"/>
      <c r="J12" s="557"/>
      <c r="K12" s="557"/>
      <c r="L12" s="557"/>
      <c r="M12" s="557"/>
      <c r="N12" s="557"/>
      <c r="O12" s="557"/>
      <c r="P12" s="557"/>
      <c r="Q12" s="557"/>
      <c r="R12" s="543"/>
      <c r="S12" s="544"/>
      <c r="T12" s="544"/>
      <c r="U12" s="544"/>
      <c r="V12" s="544"/>
      <c r="W12" s="211"/>
      <c r="X12" s="211"/>
      <c r="Y12" s="211"/>
      <c r="Z12" s="211"/>
      <c r="AA12" s="211"/>
      <c r="AB12" s="549">
        <f t="shared" ref="AB12" si="1">R12*W12</f>
        <v>0</v>
      </c>
      <c r="AC12" s="549"/>
      <c r="AD12" s="549"/>
      <c r="AE12" s="549"/>
      <c r="AF12" s="549"/>
      <c r="AG12" s="211"/>
      <c r="AH12" s="211"/>
      <c r="AI12" s="211"/>
      <c r="AJ12" s="211"/>
      <c r="AK12" s="586"/>
    </row>
    <row r="13" spans="1:37">
      <c r="A13" s="403"/>
      <c r="B13" s="536"/>
      <c r="C13" s="557"/>
      <c r="D13" s="557"/>
      <c r="E13" s="557"/>
      <c r="F13" s="557"/>
      <c r="G13" s="557"/>
      <c r="H13" s="557"/>
      <c r="I13" s="557"/>
      <c r="J13" s="557"/>
      <c r="K13" s="557"/>
      <c r="L13" s="557"/>
      <c r="M13" s="557"/>
      <c r="N13" s="557"/>
      <c r="O13" s="557"/>
      <c r="P13" s="557"/>
      <c r="Q13" s="557"/>
      <c r="R13" s="546"/>
      <c r="S13" s="547"/>
      <c r="T13" s="547"/>
      <c r="U13" s="547"/>
      <c r="V13" s="547"/>
      <c r="W13" s="211"/>
      <c r="X13" s="211"/>
      <c r="Y13" s="211"/>
      <c r="Z13" s="211"/>
      <c r="AA13" s="211"/>
      <c r="AB13" s="549"/>
      <c r="AC13" s="549"/>
      <c r="AD13" s="549"/>
      <c r="AE13" s="549"/>
      <c r="AF13" s="549"/>
      <c r="AG13" s="211"/>
      <c r="AH13" s="211"/>
      <c r="AI13" s="211"/>
      <c r="AJ13" s="211"/>
      <c r="AK13" s="586"/>
    </row>
    <row r="14" spans="1:37">
      <c r="A14" s="402" t="s">
        <v>72</v>
      </c>
      <c r="B14" s="535"/>
      <c r="C14" s="557"/>
      <c r="D14" s="557"/>
      <c r="E14" s="557"/>
      <c r="F14" s="557"/>
      <c r="G14" s="557"/>
      <c r="H14" s="557"/>
      <c r="I14" s="557"/>
      <c r="J14" s="557"/>
      <c r="K14" s="557"/>
      <c r="L14" s="557"/>
      <c r="M14" s="557"/>
      <c r="N14" s="557"/>
      <c r="O14" s="557"/>
      <c r="P14" s="557"/>
      <c r="Q14" s="557"/>
      <c r="R14" s="543"/>
      <c r="S14" s="544"/>
      <c r="T14" s="544"/>
      <c r="U14" s="544"/>
      <c r="V14" s="545"/>
      <c r="W14" s="211"/>
      <c r="X14" s="211"/>
      <c r="Y14" s="211"/>
      <c r="Z14" s="211"/>
      <c r="AA14" s="211"/>
      <c r="AB14" s="549">
        <f t="shared" ref="AB14" si="2">R14*W14</f>
        <v>0</v>
      </c>
      <c r="AC14" s="549"/>
      <c r="AD14" s="549"/>
      <c r="AE14" s="549"/>
      <c r="AF14" s="549"/>
      <c r="AG14" s="211"/>
      <c r="AH14" s="211"/>
      <c r="AI14" s="211"/>
      <c r="AJ14" s="211"/>
      <c r="AK14" s="586"/>
    </row>
    <row r="15" spans="1:37">
      <c r="A15" s="403"/>
      <c r="B15" s="536"/>
      <c r="C15" s="557"/>
      <c r="D15" s="557"/>
      <c r="E15" s="557"/>
      <c r="F15" s="557"/>
      <c r="G15" s="557"/>
      <c r="H15" s="557"/>
      <c r="I15" s="557"/>
      <c r="J15" s="557"/>
      <c r="K15" s="557"/>
      <c r="L15" s="557"/>
      <c r="M15" s="557"/>
      <c r="N15" s="557"/>
      <c r="O15" s="557"/>
      <c r="P15" s="557"/>
      <c r="Q15" s="557"/>
      <c r="R15" s="546"/>
      <c r="S15" s="547"/>
      <c r="T15" s="547"/>
      <c r="U15" s="547"/>
      <c r="V15" s="548"/>
      <c r="W15" s="211"/>
      <c r="X15" s="211"/>
      <c r="Y15" s="211"/>
      <c r="Z15" s="211"/>
      <c r="AA15" s="211"/>
      <c r="AB15" s="549"/>
      <c r="AC15" s="549"/>
      <c r="AD15" s="549"/>
      <c r="AE15" s="549"/>
      <c r="AF15" s="549"/>
      <c r="AG15" s="211"/>
      <c r="AH15" s="211"/>
      <c r="AI15" s="211"/>
      <c r="AJ15" s="211"/>
      <c r="AK15" s="586"/>
    </row>
    <row r="16" spans="1:37">
      <c r="A16" s="402" t="s">
        <v>72</v>
      </c>
      <c r="B16" s="535"/>
      <c r="C16" s="557"/>
      <c r="D16" s="557"/>
      <c r="E16" s="557"/>
      <c r="F16" s="557"/>
      <c r="G16" s="557"/>
      <c r="H16" s="557"/>
      <c r="I16" s="557"/>
      <c r="J16" s="557"/>
      <c r="K16" s="557"/>
      <c r="L16" s="557"/>
      <c r="M16" s="557"/>
      <c r="N16" s="557"/>
      <c r="O16" s="557"/>
      <c r="P16" s="557"/>
      <c r="Q16" s="557"/>
      <c r="R16" s="543"/>
      <c r="S16" s="544"/>
      <c r="T16" s="544"/>
      <c r="U16" s="544"/>
      <c r="V16" s="545"/>
      <c r="W16" s="211"/>
      <c r="X16" s="211"/>
      <c r="Y16" s="211"/>
      <c r="Z16" s="211"/>
      <c r="AA16" s="211"/>
      <c r="AB16" s="549">
        <f t="shared" ref="AB16" si="3">R16*W16</f>
        <v>0</v>
      </c>
      <c r="AC16" s="549"/>
      <c r="AD16" s="549"/>
      <c r="AE16" s="549"/>
      <c r="AF16" s="549"/>
      <c r="AG16" s="211"/>
      <c r="AH16" s="211"/>
      <c r="AI16" s="211"/>
      <c r="AJ16" s="211"/>
      <c r="AK16" s="586"/>
    </row>
    <row r="17" spans="1:37">
      <c r="A17" s="403"/>
      <c r="B17" s="536"/>
      <c r="C17" s="557"/>
      <c r="D17" s="557"/>
      <c r="E17" s="557"/>
      <c r="F17" s="557"/>
      <c r="G17" s="557"/>
      <c r="H17" s="557"/>
      <c r="I17" s="557"/>
      <c r="J17" s="557"/>
      <c r="K17" s="557"/>
      <c r="L17" s="557"/>
      <c r="M17" s="557"/>
      <c r="N17" s="557"/>
      <c r="O17" s="557"/>
      <c r="P17" s="557"/>
      <c r="Q17" s="557"/>
      <c r="R17" s="546"/>
      <c r="S17" s="547"/>
      <c r="T17" s="547"/>
      <c r="U17" s="547"/>
      <c r="V17" s="548"/>
      <c r="W17" s="211"/>
      <c r="X17" s="211"/>
      <c r="Y17" s="211"/>
      <c r="Z17" s="211"/>
      <c r="AA17" s="211"/>
      <c r="AB17" s="549"/>
      <c r="AC17" s="549"/>
      <c r="AD17" s="549"/>
      <c r="AE17" s="549"/>
      <c r="AF17" s="549"/>
      <c r="AG17" s="211"/>
      <c r="AH17" s="211"/>
      <c r="AI17" s="211"/>
      <c r="AJ17" s="211"/>
      <c r="AK17" s="586"/>
    </row>
    <row r="18" spans="1:37">
      <c r="A18" s="402" t="s">
        <v>72</v>
      </c>
      <c r="B18" s="535"/>
      <c r="C18" s="557"/>
      <c r="D18" s="557"/>
      <c r="E18" s="557"/>
      <c r="F18" s="557"/>
      <c r="G18" s="557"/>
      <c r="H18" s="557"/>
      <c r="I18" s="557"/>
      <c r="J18" s="557"/>
      <c r="K18" s="557"/>
      <c r="L18" s="557"/>
      <c r="M18" s="557"/>
      <c r="N18" s="557"/>
      <c r="O18" s="557"/>
      <c r="P18" s="557"/>
      <c r="Q18" s="557"/>
      <c r="R18" s="543"/>
      <c r="S18" s="544"/>
      <c r="T18" s="544"/>
      <c r="U18" s="544"/>
      <c r="V18" s="545"/>
      <c r="W18" s="211"/>
      <c r="X18" s="211"/>
      <c r="Y18" s="211"/>
      <c r="Z18" s="211"/>
      <c r="AA18" s="211"/>
      <c r="AB18" s="549">
        <f t="shared" ref="AB18" si="4">R18*W18</f>
        <v>0</v>
      </c>
      <c r="AC18" s="549"/>
      <c r="AD18" s="549"/>
      <c r="AE18" s="549"/>
      <c r="AF18" s="549"/>
      <c r="AG18" s="211"/>
      <c r="AH18" s="211"/>
      <c r="AI18" s="211"/>
      <c r="AJ18" s="211"/>
      <c r="AK18" s="586"/>
    </row>
    <row r="19" spans="1:37">
      <c r="A19" s="403"/>
      <c r="B19" s="536"/>
      <c r="C19" s="557"/>
      <c r="D19" s="557"/>
      <c r="E19" s="557"/>
      <c r="F19" s="557"/>
      <c r="G19" s="557"/>
      <c r="H19" s="557"/>
      <c r="I19" s="557"/>
      <c r="J19" s="557"/>
      <c r="K19" s="557"/>
      <c r="L19" s="557"/>
      <c r="M19" s="557"/>
      <c r="N19" s="557"/>
      <c r="O19" s="557"/>
      <c r="P19" s="557"/>
      <c r="Q19" s="557"/>
      <c r="R19" s="546"/>
      <c r="S19" s="547"/>
      <c r="T19" s="547"/>
      <c r="U19" s="547"/>
      <c r="V19" s="548"/>
      <c r="W19" s="211"/>
      <c r="X19" s="211"/>
      <c r="Y19" s="211"/>
      <c r="Z19" s="211"/>
      <c r="AA19" s="211"/>
      <c r="AB19" s="549"/>
      <c r="AC19" s="549"/>
      <c r="AD19" s="549"/>
      <c r="AE19" s="549"/>
      <c r="AF19" s="549"/>
      <c r="AG19" s="211"/>
      <c r="AH19" s="211"/>
      <c r="AI19" s="211"/>
      <c r="AJ19" s="211"/>
      <c r="AK19" s="586"/>
    </row>
    <row r="20" spans="1:37">
      <c r="A20" s="402" t="s">
        <v>72</v>
      </c>
      <c r="B20" s="535"/>
      <c r="C20" s="557"/>
      <c r="D20" s="557"/>
      <c r="E20" s="557"/>
      <c r="F20" s="557"/>
      <c r="G20" s="557"/>
      <c r="H20" s="557"/>
      <c r="I20" s="557"/>
      <c r="J20" s="557"/>
      <c r="K20" s="557"/>
      <c r="L20" s="557"/>
      <c r="M20" s="557"/>
      <c r="N20" s="557"/>
      <c r="O20" s="557"/>
      <c r="P20" s="557"/>
      <c r="Q20" s="557"/>
      <c r="R20" s="314"/>
      <c r="S20" s="315"/>
      <c r="T20" s="315"/>
      <c r="U20" s="315"/>
      <c r="V20" s="319"/>
      <c r="W20" s="211"/>
      <c r="X20" s="211"/>
      <c r="Y20" s="211"/>
      <c r="Z20" s="211"/>
      <c r="AA20" s="211"/>
      <c r="AB20" s="549">
        <f t="shared" ref="AB20" si="5">R20*W20</f>
        <v>0</v>
      </c>
      <c r="AC20" s="549"/>
      <c r="AD20" s="549"/>
      <c r="AE20" s="549"/>
      <c r="AF20" s="549"/>
      <c r="AG20" s="211"/>
      <c r="AH20" s="211"/>
      <c r="AI20" s="211"/>
      <c r="AJ20" s="211"/>
      <c r="AK20" s="586"/>
    </row>
    <row r="21" spans="1:37">
      <c r="A21" s="403"/>
      <c r="B21" s="536"/>
      <c r="C21" s="557"/>
      <c r="D21" s="557"/>
      <c r="E21" s="557"/>
      <c r="F21" s="557"/>
      <c r="G21" s="557"/>
      <c r="H21" s="557"/>
      <c r="I21" s="557"/>
      <c r="J21" s="557"/>
      <c r="K21" s="557"/>
      <c r="L21" s="557"/>
      <c r="M21" s="557"/>
      <c r="N21" s="557"/>
      <c r="O21" s="557"/>
      <c r="P21" s="557"/>
      <c r="Q21" s="557"/>
      <c r="R21" s="251"/>
      <c r="S21" s="252"/>
      <c r="T21" s="252"/>
      <c r="U21" s="252"/>
      <c r="V21" s="253"/>
      <c r="W21" s="211"/>
      <c r="X21" s="211"/>
      <c r="Y21" s="211"/>
      <c r="Z21" s="211"/>
      <c r="AA21" s="211"/>
      <c r="AB21" s="549"/>
      <c r="AC21" s="549"/>
      <c r="AD21" s="549"/>
      <c r="AE21" s="549"/>
      <c r="AF21" s="549"/>
      <c r="AG21" s="211"/>
      <c r="AH21" s="211"/>
      <c r="AI21" s="211"/>
      <c r="AJ21" s="211"/>
      <c r="AK21" s="586"/>
    </row>
    <row r="22" spans="1:37">
      <c r="A22" s="402" t="s">
        <v>72</v>
      </c>
      <c r="B22" s="535"/>
      <c r="C22" s="557"/>
      <c r="D22" s="557"/>
      <c r="E22" s="557"/>
      <c r="F22" s="557"/>
      <c r="G22" s="557"/>
      <c r="H22" s="557"/>
      <c r="I22" s="557"/>
      <c r="J22" s="557"/>
      <c r="K22" s="557"/>
      <c r="L22" s="557"/>
      <c r="M22" s="557"/>
      <c r="N22" s="557"/>
      <c r="O22" s="557"/>
      <c r="P22" s="557"/>
      <c r="Q22" s="557"/>
      <c r="R22" s="314"/>
      <c r="S22" s="315"/>
      <c r="T22" s="315"/>
      <c r="U22" s="315"/>
      <c r="V22" s="319"/>
      <c r="W22" s="211"/>
      <c r="X22" s="211"/>
      <c r="Y22" s="211"/>
      <c r="Z22" s="211"/>
      <c r="AA22" s="211"/>
      <c r="AB22" s="549">
        <f t="shared" ref="AB22" si="6">R22*W22</f>
        <v>0</v>
      </c>
      <c r="AC22" s="549"/>
      <c r="AD22" s="549"/>
      <c r="AE22" s="549"/>
      <c r="AF22" s="549"/>
      <c r="AG22" s="211"/>
      <c r="AH22" s="211"/>
      <c r="AI22" s="211"/>
      <c r="AJ22" s="211"/>
      <c r="AK22" s="586"/>
    </row>
    <row r="23" spans="1:37">
      <c r="A23" s="403"/>
      <c r="B23" s="536"/>
      <c r="C23" s="557"/>
      <c r="D23" s="557"/>
      <c r="E23" s="557"/>
      <c r="F23" s="557"/>
      <c r="G23" s="557"/>
      <c r="H23" s="557"/>
      <c r="I23" s="557"/>
      <c r="J23" s="557"/>
      <c r="K23" s="557"/>
      <c r="L23" s="557"/>
      <c r="M23" s="557"/>
      <c r="N23" s="557"/>
      <c r="O23" s="557"/>
      <c r="P23" s="557"/>
      <c r="Q23" s="557"/>
      <c r="R23" s="251"/>
      <c r="S23" s="252"/>
      <c r="T23" s="252"/>
      <c r="U23" s="252"/>
      <c r="V23" s="253"/>
      <c r="W23" s="211"/>
      <c r="X23" s="211"/>
      <c r="Y23" s="211"/>
      <c r="Z23" s="211"/>
      <c r="AA23" s="211"/>
      <c r="AB23" s="549"/>
      <c r="AC23" s="549"/>
      <c r="AD23" s="549"/>
      <c r="AE23" s="549"/>
      <c r="AF23" s="549"/>
      <c r="AG23" s="211"/>
      <c r="AH23" s="211"/>
      <c r="AI23" s="211"/>
      <c r="AJ23" s="211"/>
      <c r="AK23" s="586"/>
    </row>
    <row r="24" spans="1:37">
      <c r="A24" s="402" t="s">
        <v>72</v>
      </c>
      <c r="B24" s="535"/>
      <c r="C24" s="557"/>
      <c r="D24" s="557"/>
      <c r="E24" s="557"/>
      <c r="F24" s="557"/>
      <c r="G24" s="557"/>
      <c r="H24" s="557"/>
      <c r="I24" s="557"/>
      <c r="J24" s="557"/>
      <c r="K24" s="557"/>
      <c r="L24" s="557"/>
      <c r="M24" s="557"/>
      <c r="N24" s="557"/>
      <c r="O24" s="557"/>
      <c r="P24" s="557"/>
      <c r="Q24" s="557"/>
      <c r="R24" s="314"/>
      <c r="S24" s="315"/>
      <c r="T24" s="315"/>
      <c r="U24" s="315"/>
      <c r="V24" s="319"/>
      <c r="W24" s="211"/>
      <c r="X24" s="211"/>
      <c r="Y24" s="211"/>
      <c r="Z24" s="211"/>
      <c r="AA24" s="211"/>
      <c r="AB24" s="549">
        <f t="shared" ref="AB24" si="7">R24*W24</f>
        <v>0</v>
      </c>
      <c r="AC24" s="549"/>
      <c r="AD24" s="549"/>
      <c r="AE24" s="549"/>
      <c r="AF24" s="549"/>
      <c r="AG24" s="211"/>
      <c r="AH24" s="211"/>
      <c r="AI24" s="211"/>
      <c r="AJ24" s="211"/>
      <c r="AK24" s="586"/>
    </row>
    <row r="25" spans="1:37" ht="15" customHeight="1">
      <c r="A25" s="403"/>
      <c r="B25" s="536"/>
      <c r="C25" s="557"/>
      <c r="D25" s="557"/>
      <c r="E25" s="557"/>
      <c r="F25" s="557"/>
      <c r="G25" s="557"/>
      <c r="H25" s="557"/>
      <c r="I25" s="557"/>
      <c r="J25" s="557"/>
      <c r="K25" s="557"/>
      <c r="L25" s="557"/>
      <c r="M25" s="557"/>
      <c r="N25" s="557"/>
      <c r="O25" s="557"/>
      <c r="P25" s="557"/>
      <c r="Q25" s="557"/>
      <c r="R25" s="251"/>
      <c r="S25" s="252"/>
      <c r="T25" s="252"/>
      <c r="U25" s="252"/>
      <c r="V25" s="253"/>
      <c r="W25" s="211"/>
      <c r="X25" s="211"/>
      <c r="Y25" s="211"/>
      <c r="Z25" s="211"/>
      <c r="AA25" s="211"/>
      <c r="AB25" s="549"/>
      <c r="AC25" s="549"/>
      <c r="AD25" s="549"/>
      <c r="AE25" s="549"/>
      <c r="AF25" s="549"/>
      <c r="AG25" s="211"/>
      <c r="AH25" s="211"/>
      <c r="AI25" s="211"/>
      <c r="AJ25" s="211"/>
      <c r="AK25" s="586"/>
    </row>
    <row r="26" spans="1:37" ht="15" customHeight="1">
      <c r="A26" s="402" t="s">
        <v>72</v>
      </c>
      <c r="B26" s="535"/>
      <c r="C26" s="557"/>
      <c r="D26" s="557"/>
      <c r="E26" s="557"/>
      <c r="F26" s="557"/>
      <c r="G26" s="557"/>
      <c r="H26" s="557"/>
      <c r="I26" s="557"/>
      <c r="J26" s="557"/>
      <c r="K26" s="557"/>
      <c r="L26" s="557"/>
      <c r="M26" s="557"/>
      <c r="N26" s="557"/>
      <c r="O26" s="557"/>
      <c r="P26" s="557"/>
      <c r="Q26" s="557"/>
      <c r="R26" s="314"/>
      <c r="S26" s="315"/>
      <c r="T26" s="315"/>
      <c r="U26" s="315"/>
      <c r="V26" s="319"/>
      <c r="W26" s="211"/>
      <c r="X26" s="211"/>
      <c r="Y26" s="211"/>
      <c r="Z26" s="211"/>
      <c r="AA26" s="211"/>
      <c r="AB26" s="549">
        <f t="shared" ref="AB26" si="8">R26*W26</f>
        <v>0</v>
      </c>
      <c r="AC26" s="549"/>
      <c r="AD26" s="549"/>
      <c r="AE26" s="549"/>
      <c r="AF26" s="549"/>
      <c r="AG26" s="211"/>
      <c r="AH26" s="211"/>
      <c r="AI26" s="211"/>
      <c r="AJ26" s="211"/>
      <c r="AK26" s="586"/>
    </row>
    <row r="27" spans="1:37">
      <c r="A27" s="403"/>
      <c r="B27" s="536"/>
      <c r="C27" s="557"/>
      <c r="D27" s="557"/>
      <c r="E27" s="557"/>
      <c r="F27" s="557"/>
      <c r="G27" s="557"/>
      <c r="H27" s="557"/>
      <c r="I27" s="557"/>
      <c r="J27" s="557"/>
      <c r="K27" s="557"/>
      <c r="L27" s="557"/>
      <c r="M27" s="557"/>
      <c r="N27" s="557"/>
      <c r="O27" s="557"/>
      <c r="P27" s="557"/>
      <c r="Q27" s="557"/>
      <c r="R27" s="251"/>
      <c r="S27" s="252"/>
      <c r="T27" s="252"/>
      <c r="U27" s="252"/>
      <c r="V27" s="253"/>
      <c r="W27" s="211"/>
      <c r="X27" s="211"/>
      <c r="Y27" s="211"/>
      <c r="Z27" s="211"/>
      <c r="AA27" s="211"/>
      <c r="AB27" s="549"/>
      <c r="AC27" s="549"/>
      <c r="AD27" s="549"/>
      <c r="AE27" s="549"/>
      <c r="AF27" s="549"/>
      <c r="AG27" s="211"/>
      <c r="AH27" s="211"/>
      <c r="AI27" s="211"/>
      <c r="AJ27" s="211"/>
      <c r="AK27" s="586"/>
    </row>
    <row r="28" spans="1:37">
      <c r="A28" s="402" t="s">
        <v>72</v>
      </c>
      <c r="B28" s="535"/>
      <c r="C28" s="557"/>
      <c r="D28" s="557"/>
      <c r="E28" s="557"/>
      <c r="F28" s="557"/>
      <c r="G28" s="557"/>
      <c r="H28" s="557"/>
      <c r="I28" s="557"/>
      <c r="J28" s="557"/>
      <c r="K28" s="557"/>
      <c r="L28" s="557"/>
      <c r="M28" s="557"/>
      <c r="N28" s="557"/>
      <c r="O28" s="557"/>
      <c r="P28" s="557"/>
      <c r="Q28" s="557"/>
      <c r="R28" s="314"/>
      <c r="S28" s="315"/>
      <c r="T28" s="315"/>
      <c r="U28" s="315"/>
      <c r="V28" s="319"/>
      <c r="W28" s="211"/>
      <c r="X28" s="211"/>
      <c r="Y28" s="211"/>
      <c r="Z28" s="211"/>
      <c r="AA28" s="211"/>
      <c r="AB28" s="549">
        <f t="shared" ref="AB28" si="9">R28*W28</f>
        <v>0</v>
      </c>
      <c r="AC28" s="549"/>
      <c r="AD28" s="549"/>
      <c r="AE28" s="549"/>
      <c r="AF28" s="549"/>
      <c r="AG28" s="211"/>
      <c r="AH28" s="211"/>
      <c r="AI28" s="211"/>
      <c r="AJ28" s="211"/>
      <c r="AK28" s="586"/>
    </row>
    <row r="29" spans="1:37">
      <c r="A29" s="403"/>
      <c r="B29" s="536"/>
      <c r="C29" s="557"/>
      <c r="D29" s="557"/>
      <c r="E29" s="557"/>
      <c r="F29" s="557"/>
      <c r="G29" s="557"/>
      <c r="H29" s="557"/>
      <c r="I29" s="557"/>
      <c r="J29" s="557"/>
      <c r="K29" s="557"/>
      <c r="L29" s="557"/>
      <c r="M29" s="557"/>
      <c r="N29" s="557"/>
      <c r="O29" s="557"/>
      <c r="P29" s="557"/>
      <c r="Q29" s="557"/>
      <c r="R29" s="251"/>
      <c r="S29" s="252"/>
      <c r="T29" s="252"/>
      <c r="U29" s="252"/>
      <c r="V29" s="253"/>
      <c r="W29" s="211"/>
      <c r="X29" s="211"/>
      <c r="Y29" s="211"/>
      <c r="Z29" s="211"/>
      <c r="AA29" s="211"/>
      <c r="AB29" s="549"/>
      <c r="AC29" s="549"/>
      <c r="AD29" s="549"/>
      <c r="AE29" s="549"/>
      <c r="AF29" s="549"/>
      <c r="AG29" s="211"/>
      <c r="AH29" s="211"/>
      <c r="AI29" s="211"/>
      <c r="AJ29" s="211"/>
      <c r="AK29" s="586"/>
    </row>
    <row r="30" spans="1:37">
      <c r="A30" s="402" t="s">
        <v>72</v>
      </c>
      <c r="B30" s="535"/>
      <c r="C30" s="557"/>
      <c r="D30" s="557"/>
      <c r="E30" s="557"/>
      <c r="F30" s="557"/>
      <c r="G30" s="557"/>
      <c r="H30" s="557"/>
      <c r="I30" s="557"/>
      <c r="J30" s="557"/>
      <c r="K30" s="557"/>
      <c r="L30" s="557"/>
      <c r="M30" s="557"/>
      <c r="N30" s="557"/>
      <c r="O30" s="557"/>
      <c r="P30" s="557"/>
      <c r="Q30" s="557"/>
      <c r="R30" s="314"/>
      <c r="S30" s="315"/>
      <c r="T30" s="315"/>
      <c r="U30" s="315"/>
      <c r="V30" s="319"/>
      <c r="W30" s="211"/>
      <c r="X30" s="211"/>
      <c r="Y30" s="211"/>
      <c r="Z30" s="211"/>
      <c r="AA30" s="211"/>
      <c r="AB30" s="549">
        <f t="shared" ref="AB30" si="10">R30*W30</f>
        <v>0</v>
      </c>
      <c r="AC30" s="549"/>
      <c r="AD30" s="549"/>
      <c r="AE30" s="549"/>
      <c r="AF30" s="549"/>
      <c r="AG30" s="211"/>
      <c r="AH30" s="211"/>
      <c r="AI30" s="211"/>
      <c r="AJ30" s="211"/>
      <c r="AK30" s="586"/>
    </row>
    <row r="31" spans="1:37">
      <c r="A31" s="403"/>
      <c r="B31" s="536"/>
      <c r="C31" s="557"/>
      <c r="D31" s="557"/>
      <c r="E31" s="557"/>
      <c r="F31" s="557"/>
      <c r="G31" s="557"/>
      <c r="H31" s="557"/>
      <c r="I31" s="557"/>
      <c r="J31" s="557"/>
      <c r="K31" s="557"/>
      <c r="L31" s="557"/>
      <c r="M31" s="557"/>
      <c r="N31" s="557"/>
      <c r="O31" s="557"/>
      <c r="P31" s="557"/>
      <c r="Q31" s="557"/>
      <c r="R31" s="251"/>
      <c r="S31" s="252"/>
      <c r="T31" s="252"/>
      <c r="U31" s="252"/>
      <c r="V31" s="253"/>
      <c r="W31" s="211"/>
      <c r="X31" s="211"/>
      <c r="Y31" s="211"/>
      <c r="Z31" s="211"/>
      <c r="AA31" s="211"/>
      <c r="AB31" s="549"/>
      <c r="AC31" s="549"/>
      <c r="AD31" s="549"/>
      <c r="AE31" s="549"/>
      <c r="AF31" s="549"/>
      <c r="AG31" s="211"/>
      <c r="AH31" s="211"/>
      <c r="AI31" s="211"/>
      <c r="AJ31" s="211"/>
      <c r="AK31" s="586"/>
    </row>
    <row r="32" spans="1:37">
      <c r="A32" s="402" t="s">
        <v>72</v>
      </c>
      <c r="B32" s="535"/>
      <c r="C32" s="557"/>
      <c r="D32" s="557"/>
      <c r="E32" s="557"/>
      <c r="F32" s="557"/>
      <c r="G32" s="557"/>
      <c r="H32" s="557"/>
      <c r="I32" s="557"/>
      <c r="J32" s="557"/>
      <c r="K32" s="557"/>
      <c r="L32" s="557"/>
      <c r="M32" s="557"/>
      <c r="N32" s="557"/>
      <c r="O32" s="557"/>
      <c r="P32" s="557"/>
      <c r="Q32" s="557"/>
      <c r="R32" s="314"/>
      <c r="S32" s="315"/>
      <c r="T32" s="315"/>
      <c r="U32" s="315"/>
      <c r="V32" s="319"/>
      <c r="W32" s="211"/>
      <c r="X32" s="211"/>
      <c r="Y32" s="211"/>
      <c r="Z32" s="211"/>
      <c r="AA32" s="211"/>
      <c r="AB32" s="549">
        <f t="shared" ref="AB32" si="11">R32*W32</f>
        <v>0</v>
      </c>
      <c r="AC32" s="549"/>
      <c r="AD32" s="549"/>
      <c r="AE32" s="549"/>
      <c r="AF32" s="549"/>
      <c r="AG32" s="211"/>
      <c r="AH32" s="211"/>
      <c r="AI32" s="211"/>
      <c r="AJ32" s="211"/>
      <c r="AK32" s="586"/>
    </row>
    <row r="33" spans="1:37">
      <c r="A33" s="403"/>
      <c r="B33" s="536"/>
      <c r="C33" s="557"/>
      <c r="D33" s="557"/>
      <c r="E33" s="557"/>
      <c r="F33" s="557"/>
      <c r="G33" s="557"/>
      <c r="H33" s="557"/>
      <c r="I33" s="557"/>
      <c r="J33" s="557"/>
      <c r="K33" s="557"/>
      <c r="L33" s="557"/>
      <c r="M33" s="557"/>
      <c r="N33" s="557"/>
      <c r="O33" s="557"/>
      <c r="P33" s="557"/>
      <c r="Q33" s="557"/>
      <c r="R33" s="251"/>
      <c r="S33" s="252"/>
      <c r="T33" s="252"/>
      <c r="U33" s="252"/>
      <c r="V33" s="253"/>
      <c r="W33" s="211"/>
      <c r="X33" s="211"/>
      <c r="Y33" s="211"/>
      <c r="Z33" s="211"/>
      <c r="AA33" s="211"/>
      <c r="AB33" s="549"/>
      <c r="AC33" s="549"/>
      <c r="AD33" s="549"/>
      <c r="AE33" s="549"/>
      <c r="AF33" s="549"/>
      <c r="AG33" s="211"/>
      <c r="AH33" s="211"/>
      <c r="AI33" s="211"/>
      <c r="AJ33" s="211"/>
      <c r="AK33" s="586"/>
    </row>
    <row r="34" spans="1:37">
      <c r="A34" s="402" t="s">
        <v>72</v>
      </c>
      <c r="B34" s="535"/>
      <c r="C34" s="557"/>
      <c r="D34" s="557"/>
      <c r="E34" s="557"/>
      <c r="F34" s="557"/>
      <c r="G34" s="557"/>
      <c r="H34" s="557"/>
      <c r="I34" s="557"/>
      <c r="J34" s="557"/>
      <c r="K34" s="557"/>
      <c r="L34" s="557"/>
      <c r="M34" s="557"/>
      <c r="N34" s="557"/>
      <c r="O34" s="557"/>
      <c r="P34" s="557"/>
      <c r="Q34" s="557"/>
      <c r="R34" s="314"/>
      <c r="S34" s="315"/>
      <c r="T34" s="315"/>
      <c r="U34" s="315"/>
      <c r="V34" s="319"/>
      <c r="W34" s="211"/>
      <c r="X34" s="211"/>
      <c r="Y34" s="211"/>
      <c r="Z34" s="211"/>
      <c r="AA34" s="211"/>
      <c r="AB34" s="549">
        <f t="shared" ref="AB34" si="12">R34*W34</f>
        <v>0</v>
      </c>
      <c r="AC34" s="549"/>
      <c r="AD34" s="549"/>
      <c r="AE34" s="549"/>
      <c r="AF34" s="549"/>
      <c r="AG34" s="211"/>
      <c r="AH34" s="211"/>
      <c r="AI34" s="211"/>
      <c r="AJ34" s="211"/>
      <c r="AK34" s="586"/>
    </row>
    <row r="35" spans="1:37">
      <c r="A35" s="403"/>
      <c r="B35" s="536"/>
      <c r="C35" s="557"/>
      <c r="D35" s="557"/>
      <c r="E35" s="557"/>
      <c r="F35" s="557"/>
      <c r="G35" s="557"/>
      <c r="H35" s="557"/>
      <c r="I35" s="557"/>
      <c r="J35" s="557"/>
      <c r="K35" s="557"/>
      <c r="L35" s="557"/>
      <c r="M35" s="557"/>
      <c r="N35" s="557"/>
      <c r="O35" s="557"/>
      <c r="P35" s="557"/>
      <c r="Q35" s="557"/>
      <c r="R35" s="251"/>
      <c r="S35" s="252"/>
      <c r="T35" s="252"/>
      <c r="U35" s="252"/>
      <c r="V35" s="253"/>
      <c r="W35" s="211"/>
      <c r="X35" s="211"/>
      <c r="Y35" s="211"/>
      <c r="Z35" s="211"/>
      <c r="AA35" s="211"/>
      <c r="AB35" s="549"/>
      <c r="AC35" s="549"/>
      <c r="AD35" s="549"/>
      <c r="AE35" s="549"/>
      <c r="AF35" s="549"/>
      <c r="AG35" s="211"/>
      <c r="AH35" s="211"/>
      <c r="AI35" s="211"/>
      <c r="AJ35" s="211"/>
      <c r="AK35" s="586"/>
    </row>
    <row r="36" spans="1:37">
      <c r="A36" s="402" t="s">
        <v>72</v>
      </c>
      <c r="B36" s="535"/>
      <c r="C36" s="557"/>
      <c r="D36" s="557"/>
      <c r="E36" s="557"/>
      <c r="F36" s="557"/>
      <c r="G36" s="557"/>
      <c r="H36" s="557"/>
      <c r="I36" s="557"/>
      <c r="J36" s="557"/>
      <c r="K36" s="557"/>
      <c r="L36" s="557"/>
      <c r="M36" s="557"/>
      <c r="N36" s="557"/>
      <c r="O36" s="557"/>
      <c r="P36" s="557"/>
      <c r="Q36" s="557"/>
      <c r="R36" s="314"/>
      <c r="S36" s="315"/>
      <c r="T36" s="315"/>
      <c r="U36" s="315"/>
      <c r="V36" s="319"/>
      <c r="W36" s="211"/>
      <c r="X36" s="211"/>
      <c r="Y36" s="211"/>
      <c r="Z36" s="211"/>
      <c r="AA36" s="211"/>
      <c r="AB36" s="549">
        <f t="shared" ref="AB36" si="13">R36*W36</f>
        <v>0</v>
      </c>
      <c r="AC36" s="549"/>
      <c r="AD36" s="549"/>
      <c r="AE36" s="549"/>
      <c r="AF36" s="549"/>
      <c r="AG36" s="211"/>
      <c r="AH36" s="211"/>
      <c r="AI36" s="211"/>
      <c r="AJ36" s="211"/>
      <c r="AK36" s="586"/>
    </row>
    <row r="37" spans="1:37">
      <c r="A37" s="403"/>
      <c r="B37" s="536"/>
      <c r="C37" s="557"/>
      <c r="D37" s="557"/>
      <c r="E37" s="557"/>
      <c r="F37" s="557"/>
      <c r="G37" s="557"/>
      <c r="H37" s="557"/>
      <c r="I37" s="557"/>
      <c r="J37" s="557"/>
      <c r="K37" s="557"/>
      <c r="L37" s="557"/>
      <c r="M37" s="557"/>
      <c r="N37" s="557"/>
      <c r="O37" s="557"/>
      <c r="P37" s="557"/>
      <c r="Q37" s="557"/>
      <c r="R37" s="251"/>
      <c r="S37" s="252"/>
      <c r="T37" s="252"/>
      <c r="U37" s="252"/>
      <c r="V37" s="253"/>
      <c r="W37" s="211"/>
      <c r="X37" s="211"/>
      <c r="Y37" s="211"/>
      <c r="Z37" s="211"/>
      <c r="AA37" s="211"/>
      <c r="AB37" s="549"/>
      <c r="AC37" s="549"/>
      <c r="AD37" s="549"/>
      <c r="AE37" s="549"/>
      <c r="AF37" s="549"/>
      <c r="AG37" s="211"/>
      <c r="AH37" s="211"/>
      <c r="AI37" s="211"/>
      <c r="AJ37" s="211"/>
      <c r="AK37" s="586"/>
    </row>
    <row r="38" spans="1:37">
      <c r="A38" s="402" t="s">
        <v>72</v>
      </c>
      <c r="B38" s="535"/>
      <c r="C38" s="557"/>
      <c r="D38" s="557"/>
      <c r="E38" s="557"/>
      <c r="F38" s="557"/>
      <c r="G38" s="557"/>
      <c r="H38" s="557"/>
      <c r="I38" s="557"/>
      <c r="J38" s="557"/>
      <c r="K38" s="557"/>
      <c r="L38" s="557"/>
      <c r="M38" s="557"/>
      <c r="N38" s="557"/>
      <c r="O38" s="557"/>
      <c r="P38" s="557"/>
      <c r="Q38" s="557"/>
      <c r="R38" s="314"/>
      <c r="S38" s="315"/>
      <c r="T38" s="315"/>
      <c r="U38" s="315"/>
      <c r="V38" s="319"/>
      <c r="W38" s="211"/>
      <c r="X38" s="211"/>
      <c r="Y38" s="211"/>
      <c r="Z38" s="211"/>
      <c r="AA38" s="211"/>
      <c r="AB38" s="549">
        <f t="shared" ref="AB38" si="14">R38*W38</f>
        <v>0</v>
      </c>
      <c r="AC38" s="549"/>
      <c r="AD38" s="549"/>
      <c r="AE38" s="549"/>
      <c r="AF38" s="549"/>
      <c r="AG38" s="211"/>
      <c r="AH38" s="211"/>
      <c r="AI38" s="211"/>
      <c r="AJ38" s="211"/>
      <c r="AK38" s="586"/>
    </row>
    <row r="39" spans="1:37">
      <c r="A39" s="403"/>
      <c r="B39" s="536"/>
      <c r="C39" s="557"/>
      <c r="D39" s="557"/>
      <c r="E39" s="557"/>
      <c r="F39" s="557"/>
      <c r="G39" s="557"/>
      <c r="H39" s="557"/>
      <c r="I39" s="557"/>
      <c r="J39" s="557"/>
      <c r="K39" s="557"/>
      <c r="L39" s="557"/>
      <c r="M39" s="557"/>
      <c r="N39" s="557"/>
      <c r="O39" s="557"/>
      <c r="P39" s="557"/>
      <c r="Q39" s="557"/>
      <c r="R39" s="251"/>
      <c r="S39" s="252"/>
      <c r="T39" s="252"/>
      <c r="U39" s="252"/>
      <c r="V39" s="253"/>
      <c r="W39" s="211"/>
      <c r="X39" s="211"/>
      <c r="Y39" s="211"/>
      <c r="Z39" s="211"/>
      <c r="AA39" s="211"/>
      <c r="AB39" s="549"/>
      <c r="AC39" s="549"/>
      <c r="AD39" s="549"/>
      <c r="AE39" s="549"/>
      <c r="AF39" s="549"/>
      <c r="AG39" s="211"/>
      <c r="AH39" s="211"/>
      <c r="AI39" s="211"/>
      <c r="AJ39" s="211"/>
      <c r="AK39" s="586"/>
    </row>
    <row r="40" spans="1:37">
      <c r="A40" s="402" t="s">
        <v>72</v>
      </c>
      <c r="B40" s="535"/>
      <c r="C40" s="557"/>
      <c r="D40" s="557"/>
      <c r="E40" s="557"/>
      <c r="F40" s="557"/>
      <c r="G40" s="557"/>
      <c r="H40" s="557"/>
      <c r="I40" s="557"/>
      <c r="J40" s="557"/>
      <c r="K40" s="557"/>
      <c r="L40" s="557"/>
      <c r="M40" s="557"/>
      <c r="N40" s="557"/>
      <c r="O40" s="557"/>
      <c r="P40" s="557"/>
      <c r="Q40" s="557"/>
      <c r="R40" s="314"/>
      <c r="S40" s="315"/>
      <c r="T40" s="315"/>
      <c r="U40" s="315"/>
      <c r="V40" s="319"/>
      <c r="W40" s="211"/>
      <c r="X40" s="211"/>
      <c r="Y40" s="211"/>
      <c r="Z40" s="211"/>
      <c r="AA40" s="211"/>
      <c r="AB40" s="549">
        <f t="shared" ref="AB40" si="15">R40*W40</f>
        <v>0</v>
      </c>
      <c r="AC40" s="549"/>
      <c r="AD40" s="549"/>
      <c r="AE40" s="549"/>
      <c r="AF40" s="549"/>
      <c r="AG40" s="211"/>
      <c r="AH40" s="211"/>
      <c r="AI40" s="211"/>
      <c r="AJ40" s="211"/>
      <c r="AK40" s="586"/>
    </row>
    <row r="41" spans="1:37">
      <c r="A41" s="403"/>
      <c r="B41" s="536"/>
      <c r="C41" s="557"/>
      <c r="D41" s="557"/>
      <c r="E41" s="557"/>
      <c r="F41" s="557"/>
      <c r="G41" s="557"/>
      <c r="H41" s="557"/>
      <c r="I41" s="557"/>
      <c r="J41" s="557"/>
      <c r="K41" s="557"/>
      <c r="L41" s="557"/>
      <c r="M41" s="557"/>
      <c r="N41" s="557"/>
      <c r="O41" s="557"/>
      <c r="P41" s="557"/>
      <c r="Q41" s="557"/>
      <c r="R41" s="251"/>
      <c r="S41" s="252"/>
      <c r="T41" s="252"/>
      <c r="U41" s="252"/>
      <c r="V41" s="253"/>
      <c r="W41" s="211"/>
      <c r="X41" s="211"/>
      <c r="Y41" s="211"/>
      <c r="Z41" s="211"/>
      <c r="AA41" s="211"/>
      <c r="AB41" s="549"/>
      <c r="AC41" s="549"/>
      <c r="AD41" s="549"/>
      <c r="AE41" s="549"/>
      <c r="AF41" s="549"/>
      <c r="AG41" s="211"/>
      <c r="AH41" s="211"/>
      <c r="AI41" s="211"/>
      <c r="AJ41" s="211"/>
      <c r="AK41" s="586"/>
    </row>
    <row r="42" spans="1:37">
      <c r="A42" s="402" t="s">
        <v>72</v>
      </c>
      <c r="B42" s="535"/>
      <c r="C42" s="557"/>
      <c r="D42" s="557"/>
      <c r="E42" s="557"/>
      <c r="F42" s="557"/>
      <c r="G42" s="557"/>
      <c r="H42" s="557"/>
      <c r="I42" s="557"/>
      <c r="J42" s="557"/>
      <c r="K42" s="557"/>
      <c r="L42" s="557"/>
      <c r="M42" s="557"/>
      <c r="N42" s="557"/>
      <c r="O42" s="557"/>
      <c r="P42" s="557"/>
      <c r="Q42" s="557"/>
      <c r="R42" s="314"/>
      <c r="S42" s="315"/>
      <c r="T42" s="315"/>
      <c r="U42" s="315"/>
      <c r="V42" s="319"/>
      <c r="W42" s="211"/>
      <c r="X42" s="211"/>
      <c r="Y42" s="211"/>
      <c r="Z42" s="211"/>
      <c r="AA42" s="211"/>
      <c r="AB42" s="549">
        <f t="shared" ref="AB42" si="16">R42*W42</f>
        <v>0</v>
      </c>
      <c r="AC42" s="549"/>
      <c r="AD42" s="549"/>
      <c r="AE42" s="549"/>
      <c r="AF42" s="549"/>
      <c r="AG42" s="211"/>
      <c r="AH42" s="211"/>
      <c r="AI42" s="211"/>
      <c r="AJ42" s="211"/>
      <c r="AK42" s="586"/>
    </row>
    <row r="43" spans="1:37">
      <c r="A43" s="403"/>
      <c r="B43" s="536"/>
      <c r="C43" s="565"/>
      <c r="D43" s="565"/>
      <c r="E43" s="565"/>
      <c r="F43" s="565"/>
      <c r="G43" s="565"/>
      <c r="H43" s="565"/>
      <c r="I43" s="565"/>
      <c r="J43" s="565"/>
      <c r="K43" s="565"/>
      <c r="L43" s="565"/>
      <c r="M43" s="565"/>
      <c r="N43" s="565"/>
      <c r="O43" s="565"/>
      <c r="P43" s="565"/>
      <c r="Q43" s="565"/>
      <c r="R43" s="251"/>
      <c r="S43" s="252"/>
      <c r="T43" s="252"/>
      <c r="U43" s="252"/>
      <c r="V43" s="253"/>
      <c r="W43" s="567"/>
      <c r="X43" s="567"/>
      <c r="Y43" s="567"/>
      <c r="Z43" s="567"/>
      <c r="AA43" s="567"/>
      <c r="AB43" s="549"/>
      <c r="AC43" s="549"/>
      <c r="AD43" s="549"/>
      <c r="AE43" s="549"/>
      <c r="AF43" s="549"/>
      <c r="AG43" s="567"/>
      <c r="AH43" s="567"/>
      <c r="AI43" s="567"/>
      <c r="AJ43" s="567"/>
      <c r="AK43" s="596"/>
    </row>
    <row r="44" spans="1:37">
      <c r="A44" s="402" t="s">
        <v>72</v>
      </c>
      <c r="B44" s="535"/>
      <c r="C44" s="557"/>
      <c r="D44" s="557"/>
      <c r="E44" s="557"/>
      <c r="F44" s="557"/>
      <c r="G44" s="557"/>
      <c r="H44" s="557"/>
      <c r="I44" s="557"/>
      <c r="J44" s="557"/>
      <c r="K44" s="557"/>
      <c r="L44" s="557"/>
      <c r="M44" s="557"/>
      <c r="N44" s="557"/>
      <c r="O44" s="557"/>
      <c r="P44" s="557"/>
      <c r="Q44" s="557"/>
      <c r="R44" s="314"/>
      <c r="S44" s="315"/>
      <c r="T44" s="315"/>
      <c r="U44" s="315"/>
      <c r="V44" s="319"/>
      <c r="W44" s="211"/>
      <c r="X44" s="211"/>
      <c r="Y44" s="211"/>
      <c r="Z44" s="211"/>
      <c r="AA44" s="211"/>
      <c r="AB44" s="549">
        <f t="shared" ref="AB44" si="17">R44*W44</f>
        <v>0</v>
      </c>
      <c r="AC44" s="549"/>
      <c r="AD44" s="549"/>
      <c r="AE44" s="549"/>
      <c r="AF44" s="549"/>
      <c r="AG44" s="211"/>
      <c r="AH44" s="211"/>
      <c r="AI44" s="211"/>
      <c r="AJ44" s="211"/>
      <c r="AK44" s="586"/>
    </row>
    <row r="45" spans="1:37">
      <c r="A45" s="403"/>
      <c r="B45" s="536"/>
      <c r="C45" s="565"/>
      <c r="D45" s="565"/>
      <c r="E45" s="565"/>
      <c r="F45" s="565"/>
      <c r="G45" s="565"/>
      <c r="H45" s="565"/>
      <c r="I45" s="565"/>
      <c r="J45" s="565"/>
      <c r="K45" s="565"/>
      <c r="L45" s="565"/>
      <c r="M45" s="565"/>
      <c r="N45" s="565"/>
      <c r="O45" s="565"/>
      <c r="P45" s="565"/>
      <c r="Q45" s="565"/>
      <c r="R45" s="251"/>
      <c r="S45" s="252"/>
      <c r="T45" s="252"/>
      <c r="U45" s="252"/>
      <c r="V45" s="253"/>
      <c r="W45" s="567"/>
      <c r="X45" s="567"/>
      <c r="Y45" s="567"/>
      <c r="Z45" s="567"/>
      <c r="AA45" s="567"/>
      <c r="AB45" s="549"/>
      <c r="AC45" s="549"/>
      <c r="AD45" s="549"/>
      <c r="AE45" s="549"/>
      <c r="AF45" s="549"/>
      <c r="AG45" s="567"/>
      <c r="AH45" s="567"/>
      <c r="AI45" s="567"/>
      <c r="AJ45" s="567"/>
      <c r="AK45" s="596"/>
    </row>
    <row r="46" spans="1:37">
      <c r="A46" s="402" t="s">
        <v>72</v>
      </c>
      <c r="B46" s="535"/>
      <c r="C46" s="557"/>
      <c r="D46" s="557"/>
      <c r="E46" s="557"/>
      <c r="F46" s="557"/>
      <c r="G46" s="557"/>
      <c r="H46" s="557"/>
      <c r="I46" s="557"/>
      <c r="J46" s="557"/>
      <c r="K46" s="557"/>
      <c r="L46" s="557"/>
      <c r="M46" s="557"/>
      <c r="N46" s="557"/>
      <c r="O46" s="557"/>
      <c r="P46" s="557"/>
      <c r="Q46" s="557"/>
      <c r="R46" s="314"/>
      <c r="S46" s="315"/>
      <c r="T46" s="315"/>
      <c r="U46" s="315"/>
      <c r="V46" s="319"/>
      <c r="W46" s="211"/>
      <c r="X46" s="211"/>
      <c r="Y46" s="211"/>
      <c r="Z46" s="211"/>
      <c r="AA46" s="211"/>
      <c r="AB46" s="549">
        <f t="shared" ref="AB46" si="18">R46*W46</f>
        <v>0</v>
      </c>
      <c r="AC46" s="549"/>
      <c r="AD46" s="549"/>
      <c r="AE46" s="549"/>
      <c r="AF46" s="549"/>
      <c r="AG46" s="211"/>
      <c r="AH46" s="211"/>
      <c r="AI46" s="211"/>
      <c r="AJ46" s="211"/>
      <c r="AK46" s="586"/>
    </row>
    <row r="47" spans="1:37" ht="14.25" thickBot="1">
      <c r="A47" s="403"/>
      <c r="B47" s="579"/>
      <c r="C47" s="565"/>
      <c r="D47" s="565"/>
      <c r="E47" s="565"/>
      <c r="F47" s="565"/>
      <c r="G47" s="565"/>
      <c r="H47" s="565"/>
      <c r="I47" s="565"/>
      <c r="J47" s="565"/>
      <c r="K47" s="565"/>
      <c r="L47" s="565"/>
      <c r="M47" s="565"/>
      <c r="N47" s="565"/>
      <c r="O47" s="565"/>
      <c r="P47" s="565"/>
      <c r="Q47" s="565"/>
      <c r="R47" s="599"/>
      <c r="S47" s="600"/>
      <c r="T47" s="600"/>
      <c r="U47" s="600"/>
      <c r="V47" s="601"/>
      <c r="W47" s="567"/>
      <c r="X47" s="567"/>
      <c r="Y47" s="567"/>
      <c r="Z47" s="567"/>
      <c r="AA47" s="567"/>
      <c r="AB47" s="549"/>
      <c r="AC47" s="549"/>
      <c r="AD47" s="549"/>
      <c r="AE47" s="549"/>
      <c r="AF47" s="549"/>
      <c r="AG47" s="567"/>
      <c r="AH47" s="567"/>
      <c r="AI47" s="567"/>
      <c r="AJ47" s="567"/>
      <c r="AK47" s="596"/>
    </row>
    <row r="48" spans="1:37">
      <c r="A48" s="570" t="s">
        <v>57</v>
      </c>
      <c r="B48" s="571"/>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2"/>
      <c r="AB48" s="576">
        <f>SUM(AB8:AF47)</f>
        <v>0</v>
      </c>
      <c r="AC48" s="576"/>
      <c r="AD48" s="576"/>
      <c r="AE48" s="576"/>
      <c r="AF48" s="576"/>
      <c r="AG48" s="561"/>
      <c r="AH48" s="561"/>
      <c r="AI48" s="561"/>
      <c r="AJ48" s="561"/>
      <c r="AK48" s="562"/>
    </row>
    <row r="49" spans="1:37" ht="14.25" thickBot="1">
      <c r="A49" s="573"/>
      <c r="B49" s="574"/>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5"/>
      <c r="AB49" s="577"/>
      <c r="AC49" s="577"/>
      <c r="AD49" s="577"/>
      <c r="AE49" s="577"/>
      <c r="AF49" s="577"/>
      <c r="AG49" s="563"/>
      <c r="AH49" s="563"/>
      <c r="AI49" s="563"/>
      <c r="AJ49" s="563"/>
      <c r="AK49" s="564"/>
    </row>
    <row r="50" spans="1:37">
      <c r="A50" s="3" t="s">
        <v>180</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1:37">
      <c r="A51" s="3"/>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1:37">
      <c r="A52" s="3"/>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1:37">
      <c r="A53" s="3"/>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1:37">
      <c r="A54" s="3"/>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1:37">
      <c r="A55" s="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1:37">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sheetData>
  <sheetProtection password="C05C" sheet="1" scenarios="1" formatCells="0" insertColumns="0" insertRows="0" deleteRows="0" selectLockedCells="1"/>
  <mergeCells count="171">
    <mergeCell ref="AH4:AK4"/>
    <mergeCell ref="W40:AA41"/>
    <mergeCell ref="AB40:AF41"/>
    <mergeCell ref="AG40:AK41"/>
    <mergeCell ref="L38:Q39"/>
    <mergeCell ref="R40:V41"/>
    <mergeCell ref="R42:V43"/>
    <mergeCell ref="R44:V45"/>
    <mergeCell ref="R46:V47"/>
    <mergeCell ref="R28:V29"/>
    <mergeCell ref="R30:V31"/>
    <mergeCell ref="R32:V33"/>
    <mergeCell ref="R34:V35"/>
    <mergeCell ref="R36:V37"/>
    <mergeCell ref="R38:V39"/>
    <mergeCell ref="AB46:AF47"/>
    <mergeCell ref="AG46:AK47"/>
    <mergeCell ref="W38:AA39"/>
    <mergeCell ref="AB34:AF35"/>
    <mergeCell ref="AG34:AK35"/>
    <mergeCell ref="W36:AA37"/>
    <mergeCell ref="AB36:AF37"/>
    <mergeCell ref="AG36:AK37"/>
    <mergeCell ref="W34:AA35"/>
    <mergeCell ref="A48:AA49"/>
    <mergeCell ref="AB48:AF49"/>
    <mergeCell ref="AG48:AK49"/>
    <mergeCell ref="W46:AA47"/>
    <mergeCell ref="AB42:AF43"/>
    <mergeCell ref="AG42:AK43"/>
    <mergeCell ref="W44:AA45"/>
    <mergeCell ref="AB44:AF45"/>
    <mergeCell ref="AG44:AK45"/>
    <mergeCell ref="W42:AA43"/>
    <mergeCell ref="A46:A47"/>
    <mergeCell ref="B46:B47"/>
    <mergeCell ref="C46:K47"/>
    <mergeCell ref="L46:Q47"/>
    <mergeCell ref="A44:A45"/>
    <mergeCell ref="B44:B45"/>
    <mergeCell ref="C44:K45"/>
    <mergeCell ref="L44:Q45"/>
    <mergeCell ref="A42:A43"/>
    <mergeCell ref="B42:B43"/>
    <mergeCell ref="C42:K43"/>
    <mergeCell ref="L42:Q43"/>
    <mergeCell ref="B40:B41"/>
    <mergeCell ref="C40:K41"/>
    <mergeCell ref="L40:Q41"/>
    <mergeCell ref="A38:A39"/>
    <mergeCell ref="B38:B39"/>
    <mergeCell ref="C38:K39"/>
    <mergeCell ref="R16:V17"/>
    <mergeCell ref="R18:V19"/>
    <mergeCell ref="R20:V21"/>
    <mergeCell ref="R24:V25"/>
    <mergeCell ref="R22:V23"/>
    <mergeCell ref="R26:V27"/>
    <mergeCell ref="A36:A37"/>
    <mergeCell ref="B36:B37"/>
    <mergeCell ref="C36:K37"/>
    <mergeCell ref="L36:Q37"/>
    <mergeCell ref="A34:A35"/>
    <mergeCell ref="B34:B35"/>
    <mergeCell ref="C34:K35"/>
    <mergeCell ref="L34:Q35"/>
    <mergeCell ref="A40:A41"/>
    <mergeCell ref="AG38:AK39"/>
    <mergeCell ref="AB30:AF31"/>
    <mergeCell ref="AG30:AK31"/>
    <mergeCell ref="A32:A33"/>
    <mergeCell ref="B32:B33"/>
    <mergeCell ref="C32:K33"/>
    <mergeCell ref="L32:Q33"/>
    <mergeCell ref="W32:AA33"/>
    <mergeCell ref="AB32:AF33"/>
    <mergeCell ref="AG32:AK33"/>
    <mergeCell ref="A30:A31"/>
    <mergeCell ref="B30:B31"/>
    <mergeCell ref="C30:K31"/>
    <mergeCell ref="L30:Q31"/>
    <mergeCell ref="W30:AA31"/>
    <mergeCell ref="AB38:AF39"/>
    <mergeCell ref="AB26:AF27"/>
    <mergeCell ref="AG26:AK27"/>
    <mergeCell ref="A28:A29"/>
    <mergeCell ref="B28:B29"/>
    <mergeCell ref="C28:K29"/>
    <mergeCell ref="L28:Q29"/>
    <mergeCell ref="W28:AA29"/>
    <mergeCell ref="AB28:AF29"/>
    <mergeCell ref="AG28:AK29"/>
    <mergeCell ref="A26:A27"/>
    <mergeCell ref="B26:B27"/>
    <mergeCell ref="C26:K27"/>
    <mergeCell ref="L26:Q27"/>
    <mergeCell ref="W26:AA27"/>
    <mergeCell ref="AB22:AF23"/>
    <mergeCell ref="AG22:AK23"/>
    <mergeCell ref="A24:A25"/>
    <mergeCell ref="B24:B25"/>
    <mergeCell ref="C24:K25"/>
    <mergeCell ref="L24:Q25"/>
    <mergeCell ref="W24:AA25"/>
    <mergeCell ref="AB24:AF25"/>
    <mergeCell ref="AG24:AK25"/>
    <mergeCell ref="A22:A23"/>
    <mergeCell ref="B22:B23"/>
    <mergeCell ref="C22:K23"/>
    <mergeCell ref="L22:Q23"/>
    <mergeCell ref="W22:AA23"/>
    <mergeCell ref="AB18:AF19"/>
    <mergeCell ref="AG18:AK19"/>
    <mergeCell ref="A20:A21"/>
    <mergeCell ref="B20:B21"/>
    <mergeCell ref="C20:K21"/>
    <mergeCell ref="L20:Q21"/>
    <mergeCell ref="W20:AA21"/>
    <mergeCell ref="AB20:AF21"/>
    <mergeCell ref="AG20:AK21"/>
    <mergeCell ref="A18:A19"/>
    <mergeCell ref="B18:B19"/>
    <mergeCell ref="C18:K19"/>
    <mergeCell ref="L18:Q19"/>
    <mergeCell ref="W18:AA19"/>
    <mergeCell ref="AB14:AF15"/>
    <mergeCell ref="AG14:AK15"/>
    <mergeCell ref="A16:A17"/>
    <mergeCell ref="B16:B17"/>
    <mergeCell ref="C16:K17"/>
    <mergeCell ref="L16:Q17"/>
    <mergeCell ref="W16:AA17"/>
    <mergeCell ref="AB16:AF17"/>
    <mergeCell ref="AG16:AK17"/>
    <mergeCell ref="A14:A15"/>
    <mergeCell ref="B14:B15"/>
    <mergeCell ref="C14:K15"/>
    <mergeCell ref="L14:Q15"/>
    <mergeCell ref="W14:AA15"/>
    <mergeCell ref="R14:V15"/>
    <mergeCell ref="AB10:AF11"/>
    <mergeCell ref="AG10:AK11"/>
    <mergeCell ref="A12:A13"/>
    <mergeCell ref="B12:B13"/>
    <mergeCell ref="C12:K13"/>
    <mergeCell ref="L12:Q13"/>
    <mergeCell ref="W12:AA13"/>
    <mergeCell ref="AB12:AF13"/>
    <mergeCell ref="AG12:AK13"/>
    <mergeCell ref="A10:A11"/>
    <mergeCell ref="B10:B11"/>
    <mergeCell ref="C10:K11"/>
    <mergeCell ref="L10:Q11"/>
    <mergeCell ref="W10:AA11"/>
    <mergeCell ref="R10:V11"/>
    <mergeCell ref="R12:V13"/>
    <mergeCell ref="AG5:AK7"/>
    <mergeCell ref="A8:A9"/>
    <mergeCell ref="B8:B9"/>
    <mergeCell ref="C8:K9"/>
    <mergeCell ref="L8:Q9"/>
    <mergeCell ref="W8:AA9"/>
    <mergeCell ref="AB8:AF9"/>
    <mergeCell ref="AG8:AK9"/>
    <mergeCell ref="A5:B7"/>
    <mergeCell ref="C5:K7"/>
    <mergeCell ref="L5:Q7"/>
    <mergeCell ref="W5:AA7"/>
    <mergeCell ref="AB5:AF7"/>
    <mergeCell ref="R5:V7"/>
    <mergeCell ref="R8:V9"/>
  </mergeCells>
  <phoneticPr fontId="2"/>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BreakPreview" zoomScaleNormal="100" zoomScaleSheetLayoutView="100" workbookViewId="0">
      <selection activeCell="C4" sqref="C4"/>
    </sheetView>
  </sheetViews>
  <sheetFormatPr defaultRowHeight="13.5"/>
  <cols>
    <col min="1" max="1" width="4.25" customWidth="1"/>
    <col min="2" max="2" width="32.125" customWidth="1"/>
    <col min="3" max="3" width="10.25" bestFit="1" customWidth="1"/>
    <col min="6" max="6" width="10.375" customWidth="1"/>
    <col min="9" max="9" width="13.25" customWidth="1"/>
  </cols>
  <sheetData>
    <row r="1" spans="1:6" ht="17.25">
      <c r="B1" s="13" t="s">
        <v>99</v>
      </c>
      <c r="D1" s="13" t="s">
        <v>178</v>
      </c>
    </row>
    <row r="2" spans="1:6" ht="14.25" thickBot="1"/>
    <row r="3" spans="1:6" ht="14.25">
      <c r="A3" s="604" t="s">
        <v>169</v>
      </c>
      <c r="B3" s="605"/>
      <c r="C3" s="605"/>
      <c r="D3" s="606"/>
    </row>
    <row r="4" spans="1:6" ht="13.5" customHeight="1">
      <c r="A4" s="322" t="s">
        <v>87</v>
      </c>
      <c r="B4" s="323"/>
      <c r="C4" s="134"/>
      <c r="D4" s="121" t="s">
        <v>88</v>
      </c>
    </row>
    <row r="5" spans="1:6">
      <c r="A5" s="322" t="s">
        <v>95</v>
      </c>
      <c r="B5" s="323"/>
      <c r="C5" s="134"/>
      <c r="D5" s="121" t="s">
        <v>97</v>
      </c>
    </row>
    <row r="6" spans="1:6" ht="14.25" thickBot="1">
      <c r="A6" s="607" t="s">
        <v>96</v>
      </c>
      <c r="B6" s="608"/>
      <c r="C6" s="137"/>
      <c r="D6" s="124" t="s">
        <v>98</v>
      </c>
    </row>
    <row r="7" spans="1:6" ht="14.25" thickBot="1"/>
    <row r="8" spans="1:6" ht="14.25">
      <c r="A8" s="604" t="s">
        <v>170</v>
      </c>
      <c r="B8" s="605"/>
      <c r="C8" s="605"/>
      <c r="D8" s="605"/>
      <c r="E8" s="605"/>
      <c r="F8" s="606"/>
    </row>
    <row r="9" spans="1:6">
      <c r="A9" s="322" t="s">
        <v>90</v>
      </c>
      <c r="B9" s="323"/>
      <c r="C9" s="120" t="s">
        <v>91</v>
      </c>
      <c r="D9" s="120" t="s">
        <v>92</v>
      </c>
      <c r="E9" s="120" t="s">
        <v>93</v>
      </c>
      <c r="F9" s="121" t="s">
        <v>181</v>
      </c>
    </row>
    <row r="10" spans="1:6" ht="15" customHeight="1">
      <c r="A10" s="122">
        <v>1</v>
      </c>
      <c r="B10" s="134"/>
      <c r="C10" s="134"/>
      <c r="D10" s="134"/>
      <c r="E10" s="123">
        <f>$C$5*$C$6*C10*D10/1000</f>
        <v>0</v>
      </c>
      <c r="F10" s="128">
        <f>E10*$C$4</f>
        <v>0</v>
      </c>
    </row>
    <row r="11" spans="1:6" ht="15" customHeight="1">
      <c r="A11" s="122">
        <v>2</v>
      </c>
      <c r="B11" s="134"/>
      <c r="C11" s="134"/>
      <c r="D11" s="134"/>
      <c r="E11" s="123">
        <f t="shared" ref="E11:E39" si="0">$C$5*$C$6*C11*D11/1000</f>
        <v>0</v>
      </c>
      <c r="F11" s="128">
        <f t="shared" ref="F11:F40" si="1">E11*$C$4</f>
        <v>0</v>
      </c>
    </row>
    <row r="12" spans="1:6" ht="15" customHeight="1">
      <c r="A12" s="122">
        <v>3</v>
      </c>
      <c r="B12" s="134"/>
      <c r="C12" s="134"/>
      <c r="D12" s="134"/>
      <c r="E12" s="123">
        <f t="shared" si="0"/>
        <v>0</v>
      </c>
      <c r="F12" s="128">
        <f t="shared" si="1"/>
        <v>0</v>
      </c>
    </row>
    <row r="13" spans="1:6" ht="15" customHeight="1">
      <c r="A13" s="122">
        <v>4</v>
      </c>
      <c r="B13" s="134"/>
      <c r="C13" s="134"/>
      <c r="D13" s="134"/>
      <c r="E13" s="123">
        <f t="shared" si="0"/>
        <v>0</v>
      </c>
      <c r="F13" s="128">
        <f t="shared" si="1"/>
        <v>0</v>
      </c>
    </row>
    <row r="14" spans="1:6" ht="15" customHeight="1">
      <c r="A14" s="122">
        <v>5</v>
      </c>
      <c r="B14" s="134"/>
      <c r="C14" s="134"/>
      <c r="D14" s="134"/>
      <c r="E14" s="123">
        <f t="shared" si="0"/>
        <v>0</v>
      </c>
      <c r="F14" s="128">
        <f t="shared" si="1"/>
        <v>0</v>
      </c>
    </row>
    <row r="15" spans="1:6" ht="15" customHeight="1">
      <c r="A15" s="122">
        <v>6</v>
      </c>
      <c r="B15" s="134"/>
      <c r="C15" s="134"/>
      <c r="D15" s="134"/>
      <c r="E15" s="123">
        <f t="shared" si="0"/>
        <v>0</v>
      </c>
      <c r="F15" s="128">
        <f t="shared" si="1"/>
        <v>0</v>
      </c>
    </row>
    <row r="16" spans="1:6" ht="15" customHeight="1">
      <c r="A16" s="122">
        <v>7</v>
      </c>
      <c r="B16" s="134"/>
      <c r="C16" s="134"/>
      <c r="D16" s="134"/>
      <c r="E16" s="123">
        <f t="shared" si="0"/>
        <v>0</v>
      </c>
      <c r="F16" s="128">
        <f t="shared" si="1"/>
        <v>0</v>
      </c>
    </row>
    <row r="17" spans="1:6" ht="15" customHeight="1">
      <c r="A17" s="122">
        <v>8</v>
      </c>
      <c r="B17" s="134"/>
      <c r="C17" s="134"/>
      <c r="D17" s="134"/>
      <c r="E17" s="123">
        <f t="shared" si="0"/>
        <v>0</v>
      </c>
      <c r="F17" s="128">
        <f t="shared" si="1"/>
        <v>0</v>
      </c>
    </row>
    <row r="18" spans="1:6" ht="15" customHeight="1">
      <c r="A18" s="122">
        <v>9</v>
      </c>
      <c r="B18" s="134"/>
      <c r="C18" s="134"/>
      <c r="D18" s="134"/>
      <c r="E18" s="123">
        <f t="shared" si="0"/>
        <v>0</v>
      </c>
      <c r="F18" s="128">
        <f t="shared" si="1"/>
        <v>0</v>
      </c>
    </row>
    <row r="19" spans="1:6" ht="15" customHeight="1">
      <c r="A19" s="122">
        <v>10</v>
      </c>
      <c r="B19" s="134"/>
      <c r="C19" s="134"/>
      <c r="D19" s="134"/>
      <c r="E19" s="123">
        <f t="shared" si="0"/>
        <v>0</v>
      </c>
      <c r="F19" s="128">
        <f t="shared" si="1"/>
        <v>0</v>
      </c>
    </row>
    <row r="20" spans="1:6" ht="15" customHeight="1">
      <c r="A20" s="122">
        <v>11</v>
      </c>
      <c r="B20" s="134"/>
      <c r="C20" s="134"/>
      <c r="D20" s="134"/>
      <c r="E20" s="123">
        <f t="shared" si="0"/>
        <v>0</v>
      </c>
      <c r="F20" s="128">
        <f t="shared" si="1"/>
        <v>0</v>
      </c>
    </row>
    <row r="21" spans="1:6" ht="15" customHeight="1">
      <c r="A21" s="122">
        <v>12</v>
      </c>
      <c r="B21" s="134"/>
      <c r="C21" s="134"/>
      <c r="D21" s="134"/>
      <c r="E21" s="123">
        <f t="shared" si="0"/>
        <v>0</v>
      </c>
      <c r="F21" s="128">
        <f t="shared" si="1"/>
        <v>0</v>
      </c>
    </row>
    <row r="22" spans="1:6" ht="15" customHeight="1">
      <c r="A22" s="122">
        <v>13</v>
      </c>
      <c r="B22" s="134"/>
      <c r="C22" s="134"/>
      <c r="D22" s="134"/>
      <c r="E22" s="123">
        <f t="shared" si="0"/>
        <v>0</v>
      </c>
      <c r="F22" s="128">
        <f t="shared" si="1"/>
        <v>0</v>
      </c>
    </row>
    <row r="23" spans="1:6" ht="15" customHeight="1">
      <c r="A23" s="122">
        <v>14</v>
      </c>
      <c r="B23" s="134"/>
      <c r="C23" s="134"/>
      <c r="D23" s="134"/>
      <c r="E23" s="123">
        <f t="shared" si="0"/>
        <v>0</v>
      </c>
      <c r="F23" s="128">
        <f t="shared" si="1"/>
        <v>0</v>
      </c>
    </row>
    <row r="24" spans="1:6" ht="15" customHeight="1">
      <c r="A24" s="122">
        <v>15</v>
      </c>
      <c r="B24" s="134"/>
      <c r="C24" s="134"/>
      <c r="D24" s="134"/>
      <c r="E24" s="123">
        <f t="shared" si="0"/>
        <v>0</v>
      </c>
      <c r="F24" s="128">
        <f t="shared" si="1"/>
        <v>0</v>
      </c>
    </row>
    <row r="25" spans="1:6" ht="15" customHeight="1">
      <c r="A25" s="122">
        <v>16</v>
      </c>
      <c r="B25" s="134"/>
      <c r="C25" s="134"/>
      <c r="D25" s="134"/>
      <c r="E25" s="123">
        <f t="shared" si="0"/>
        <v>0</v>
      </c>
      <c r="F25" s="128">
        <f t="shared" si="1"/>
        <v>0</v>
      </c>
    </row>
    <row r="26" spans="1:6" ht="15" customHeight="1">
      <c r="A26" s="122">
        <v>17</v>
      </c>
      <c r="B26" s="134"/>
      <c r="C26" s="134"/>
      <c r="D26" s="134"/>
      <c r="E26" s="123">
        <f t="shared" si="0"/>
        <v>0</v>
      </c>
      <c r="F26" s="128">
        <f t="shared" si="1"/>
        <v>0</v>
      </c>
    </row>
    <row r="27" spans="1:6" ht="15" customHeight="1">
      <c r="A27" s="122">
        <v>18</v>
      </c>
      <c r="B27" s="134"/>
      <c r="C27" s="134"/>
      <c r="D27" s="134"/>
      <c r="E27" s="123">
        <f t="shared" si="0"/>
        <v>0</v>
      </c>
      <c r="F27" s="128">
        <f t="shared" si="1"/>
        <v>0</v>
      </c>
    </row>
    <row r="28" spans="1:6" ht="15" customHeight="1">
      <c r="A28" s="122">
        <v>19</v>
      </c>
      <c r="B28" s="134"/>
      <c r="C28" s="134"/>
      <c r="D28" s="134"/>
      <c r="E28" s="123">
        <f t="shared" si="0"/>
        <v>0</v>
      </c>
      <c r="F28" s="128">
        <f t="shared" si="1"/>
        <v>0</v>
      </c>
    </row>
    <row r="29" spans="1:6" ht="15" customHeight="1">
      <c r="A29" s="122">
        <v>20</v>
      </c>
      <c r="B29" s="134"/>
      <c r="C29" s="134"/>
      <c r="D29" s="134"/>
      <c r="E29" s="123">
        <f t="shared" si="0"/>
        <v>0</v>
      </c>
      <c r="F29" s="128">
        <f t="shared" si="1"/>
        <v>0</v>
      </c>
    </row>
    <row r="30" spans="1:6" ht="15" customHeight="1">
      <c r="A30" s="122">
        <v>21</v>
      </c>
      <c r="B30" s="134"/>
      <c r="C30" s="134"/>
      <c r="D30" s="134"/>
      <c r="E30" s="123">
        <f t="shared" si="0"/>
        <v>0</v>
      </c>
      <c r="F30" s="128">
        <f t="shared" si="1"/>
        <v>0</v>
      </c>
    </row>
    <row r="31" spans="1:6" ht="15" customHeight="1">
      <c r="A31" s="122">
        <v>22</v>
      </c>
      <c r="B31" s="134"/>
      <c r="C31" s="134"/>
      <c r="D31" s="134"/>
      <c r="E31" s="123">
        <f t="shared" si="0"/>
        <v>0</v>
      </c>
      <c r="F31" s="128">
        <f t="shared" si="1"/>
        <v>0</v>
      </c>
    </row>
    <row r="32" spans="1:6" ht="15" customHeight="1">
      <c r="A32" s="122">
        <v>23</v>
      </c>
      <c r="B32" s="134"/>
      <c r="C32" s="134"/>
      <c r="D32" s="134"/>
      <c r="E32" s="123">
        <f t="shared" si="0"/>
        <v>0</v>
      </c>
      <c r="F32" s="128">
        <f t="shared" si="1"/>
        <v>0</v>
      </c>
    </row>
    <row r="33" spans="1:6" ht="15" customHeight="1">
      <c r="A33" s="122">
        <v>24</v>
      </c>
      <c r="B33" s="134"/>
      <c r="C33" s="134"/>
      <c r="D33" s="134"/>
      <c r="E33" s="123">
        <f t="shared" si="0"/>
        <v>0</v>
      </c>
      <c r="F33" s="128">
        <f t="shared" si="1"/>
        <v>0</v>
      </c>
    </row>
    <row r="34" spans="1:6" ht="15" customHeight="1">
      <c r="A34" s="122">
        <v>25</v>
      </c>
      <c r="B34" s="134"/>
      <c r="C34" s="134"/>
      <c r="D34" s="134"/>
      <c r="E34" s="123">
        <f t="shared" si="0"/>
        <v>0</v>
      </c>
      <c r="F34" s="128">
        <f t="shared" si="1"/>
        <v>0</v>
      </c>
    </row>
    <row r="35" spans="1:6" ht="15" customHeight="1">
      <c r="A35" s="122">
        <v>26</v>
      </c>
      <c r="B35" s="134"/>
      <c r="C35" s="134"/>
      <c r="D35" s="134"/>
      <c r="E35" s="123">
        <f t="shared" si="0"/>
        <v>0</v>
      </c>
      <c r="F35" s="128">
        <f t="shared" si="1"/>
        <v>0</v>
      </c>
    </row>
    <row r="36" spans="1:6" ht="15" customHeight="1">
      <c r="A36" s="122">
        <v>27</v>
      </c>
      <c r="B36" s="134"/>
      <c r="C36" s="134"/>
      <c r="D36" s="134"/>
      <c r="E36" s="123">
        <f t="shared" si="0"/>
        <v>0</v>
      </c>
      <c r="F36" s="128">
        <f t="shared" si="1"/>
        <v>0</v>
      </c>
    </row>
    <row r="37" spans="1:6" ht="15" customHeight="1">
      <c r="A37" s="122">
        <v>28</v>
      </c>
      <c r="B37" s="134"/>
      <c r="C37" s="134"/>
      <c r="D37" s="134"/>
      <c r="E37" s="123">
        <f t="shared" si="0"/>
        <v>0</v>
      </c>
      <c r="F37" s="128">
        <f t="shared" si="1"/>
        <v>0</v>
      </c>
    </row>
    <row r="38" spans="1:6" ht="15" customHeight="1">
      <c r="A38" s="122">
        <v>29</v>
      </c>
      <c r="B38" s="134"/>
      <c r="C38" s="134"/>
      <c r="D38" s="134"/>
      <c r="E38" s="123">
        <f t="shared" si="0"/>
        <v>0</v>
      </c>
      <c r="F38" s="128">
        <f t="shared" si="1"/>
        <v>0</v>
      </c>
    </row>
    <row r="39" spans="1:6" ht="15" customHeight="1" thickBot="1">
      <c r="A39" s="122">
        <v>30</v>
      </c>
      <c r="B39" s="134"/>
      <c r="C39" s="134"/>
      <c r="D39" s="134"/>
      <c r="E39" s="123">
        <f t="shared" si="0"/>
        <v>0</v>
      </c>
      <c r="F39" s="128">
        <f t="shared" si="1"/>
        <v>0</v>
      </c>
    </row>
    <row r="40" spans="1:6" ht="24" customHeight="1" thickBot="1">
      <c r="A40" s="602" t="s">
        <v>57</v>
      </c>
      <c r="B40" s="603"/>
      <c r="C40" s="603"/>
      <c r="D40" s="603"/>
      <c r="E40" s="125">
        <f>SUM(E10:E39)</f>
        <v>0</v>
      </c>
      <c r="F40" s="129">
        <f t="shared" si="1"/>
        <v>0</v>
      </c>
    </row>
  </sheetData>
  <sheetProtection password="C05C" sheet="1" scenarios="1" formatCells="0" insertColumns="0" insertRows="0" deleteColumns="0" deleteRows="0" selectLockedCells="1"/>
  <mergeCells count="7">
    <mergeCell ref="A9:B9"/>
    <mergeCell ref="A40:D40"/>
    <mergeCell ref="A3:D3"/>
    <mergeCell ref="A4:B4"/>
    <mergeCell ref="A5:B5"/>
    <mergeCell ref="A6:B6"/>
    <mergeCell ref="A8:F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概要</vt:lpstr>
      <vt:lpstr>概要２</vt:lpstr>
      <vt:lpstr>事業計画1</vt:lpstr>
      <vt:lpstr>事業計画2</vt:lpstr>
      <vt:lpstr>資金計画</vt:lpstr>
      <vt:lpstr>設備概要１</vt:lpstr>
      <vt:lpstr>設備概要２</vt:lpstr>
      <vt:lpstr>節電計算1</vt:lpstr>
      <vt:lpstr>節電計算2</vt:lpstr>
      <vt:lpstr>概要!Print_Area</vt:lpstr>
      <vt:lpstr>概要２!Print_Area</vt:lpstr>
      <vt:lpstr>資金計画!Print_Area</vt:lpstr>
      <vt:lpstr>事業計画1!Print_Area</vt:lpstr>
      <vt:lpstr>事業計画2!Print_Area</vt:lpstr>
      <vt:lpstr>設備概要１!Print_Area</vt:lpstr>
      <vt:lpstr>設備概要２!Print_Area</vt:lpstr>
      <vt:lpstr>節電計算1!Print_Area</vt:lpstr>
      <vt:lpstr>節電計算2!Print_Area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大口 憲一</dc:creator>
  <cp:lastModifiedBy>大口 憲一</cp:lastModifiedBy>
  <cp:lastPrinted>2019-04-02T04:21:15Z</cp:lastPrinted>
  <dcterms:created xsi:type="dcterms:W3CDTF">2018-12-21T05:54:58Z</dcterms:created>
  <dcterms:modified xsi:type="dcterms:W3CDTF">2019-04-16T05:23:47Z</dcterms:modified>
</cp:coreProperties>
</file>