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5.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tkkdfs01\公社文書\100_企画管理部\030_助成課\010 助成事業\010 事業管理\909_中小企業等による感染症対策助成事業\060_広報・周知\web修正\20211001_申請書v.6,1\"/>
    </mc:Choice>
  </mc:AlternateContent>
  <bookViews>
    <workbookView xWindow="0" yWindow="0" windowWidth="28800" windowHeight="12370" tabRatio="913" activeTab="4"/>
  </bookViews>
  <sheets>
    <sheet name="申請書1" sheetId="1" r:id="rId1"/>
    <sheet name="申請書2(実施場所①)" sheetId="3" r:id="rId2"/>
    <sheet name="申請書2(実施場所②)" sheetId="14" r:id="rId3"/>
    <sheet name="誓約書" sheetId="18" r:id="rId4"/>
    <sheet name="チェックシート" sheetId="4" r:id="rId5"/>
    <sheet name="申請書2(実施場所③) " sheetId="21" r:id="rId6"/>
    <sheet name="申請書2(実施場所④)" sheetId="22" r:id="rId7"/>
    <sheet name="申請書2(実施場所⑤) " sheetId="23" r:id="rId8"/>
    <sheet name="申請書1【記入例】" sheetId="19" r:id="rId9"/>
    <sheet name="申請書2(実施場所①)【記入例】" sheetId="20" r:id="rId10"/>
    <sheet name="申請書2(実施場所②)【記入例】" sheetId="17" r:id="rId11"/>
    <sheet name="産業分類" sheetId="9" state="hidden" r:id="rId12"/>
  </sheets>
  <externalReferences>
    <externalReference r:id="rId13"/>
  </externalReferences>
  <definedNames>
    <definedName name="kaidai" localSheetId="5">#REF!</definedName>
    <definedName name="kaidai" localSheetId="6">#REF!</definedName>
    <definedName name="kaidai" localSheetId="7">#REF!</definedName>
    <definedName name="kaidai">#REF!</definedName>
    <definedName name="koukoku" localSheetId="5">#REF!</definedName>
    <definedName name="koukoku" localSheetId="6">#REF!</definedName>
    <definedName name="koukoku" localSheetId="7">#REF!</definedName>
    <definedName name="koukoku">#REF!</definedName>
    <definedName name="_xlnm.Print_Area" localSheetId="4">チェックシート!$A$1:$AK$55</definedName>
    <definedName name="_xlnm.Print_Area" localSheetId="0">申請書1!$A$1:$AL$124</definedName>
    <definedName name="_xlnm.Print_Area" localSheetId="8">申請書1【記入例】!$A$1:$AL$62</definedName>
    <definedName name="S_公務〈他に分類されるものを除く〉" localSheetId="5">'[1]１申請者概要２セミナー３申請状況'!#REF!</definedName>
    <definedName name="S_公務〈他に分類されるものを除く〉" localSheetId="6">'[1]１申請者概要２セミナー３申請状況'!#REF!</definedName>
    <definedName name="S_公務〈他に分類されるものを除く〉" localSheetId="7">'[1]１申請者概要２セミナー３申請状況'!#REF!</definedName>
    <definedName name="S_公務〈他に分類されるものを除く〉">'[1]１申請者概要２セミナー３申請状況'!#REF!</definedName>
    <definedName name="T_分類不能の産業" localSheetId="5">'[1]１申請者概要２セミナー３申請状況'!#REF!</definedName>
    <definedName name="T_分類不能の産業" localSheetId="6">'[1]１申請者概要２セミナー３申請状況'!#REF!</definedName>
    <definedName name="T_分類不能の産業" localSheetId="7">'[1]１申請者概要２セミナー３申請状況'!#REF!</definedName>
    <definedName name="T_分類不能の産業">'[1]１申請者概要２セミナー３申請状況'!#REF!</definedName>
    <definedName name="ｚ" localSheetId="5">#REF!</definedName>
    <definedName name="ｚ" localSheetId="6">#REF!</definedName>
    <definedName name="ｚ" localSheetId="7">#REF!</definedName>
    <definedName name="ｚ" localSheetId="3">#REF!</definedName>
    <definedName name="ｚ">#REF!</definedName>
    <definedName name="Z_94F2630D_1A54_4529_AED5_103FFDA1F587_.wvu.PrintArea" localSheetId="3" hidden="1">誓約書!$A$2:$N$28</definedName>
    <definedName name="サービス業" localSheetId="5">#REF!</definedName>
    <definedName name="サービス業" localSheetId="6">#REF!</definedName>
    <definedName name="サービス業" localSheetId="7">#REF!</definedName>
    <definedName name="サービス業" localSheetId="3">#REF!</definedName>
    <definedName name="サービス業">#REF!</definedName>
    <definedName name="サンプル" localSheetId="5">#REF!</definedName>
    <definedName name="サンプル" localSheetId="6">#REF!</definedName>
    <definedName name="サンプル" localSheetId="7">#REF!</definedName>
    <definedName name="サンプル" localSheetId="3">#REF!</definedName>
    <definedName name="サンプル">#REF!</definedName>
    <definedName name="卸売業" localSheetId="5">#REF!</definedName>
    <definedName name="卸売業" localSheetId="6">#REF!</definedName>
    <definedName name="卸売業" localSheetId="7">#REF!</definedName>
    <definedName name="卸売業" localSheetId="3">#REF!</definedName>
    <definedName name="卸売業">#REF!</definedName>
    <definedName name="海外" localSheetId="5">#REF!</definedName>
    <definedName name="海外" localSheetId="6">#REF!</definedName>
    <definedName name="海外" localSheetId="7">#REF!</definedName>
    <definedName name="海外">#REF!</definedName>
    <definedName name="種別" localSheetId="5">#REF!</definedName>
    <definedName name="種別" localSheetId="6">#REF!</definedName>
    <definedName name="種別" localSheetId="7">#REF!</definedName>
    <definedName name="種別">#REF!</definedName>
    <definedName name="小売業" localSheetId="5">#REF!</definedName>
    <definedName name="小売業" localSheetId="6">#REF!</definedName>
    <definedName name="小売業" localSheetId="7">#REF!</definedName>
    <definedName name="小売業" localSheetId="3">#REF!</definedName>
    <definedName name="小売業">#REF!</definedName>
    <definedName name="製造業その他" localSheetId="5">#REF!</definedName>
    <definedName name="製造業その他" localSheetId="6">#REF!</definedName>
    <definedName name="製造業その他" localSheetId="7">#REF!</definedName>
    <definedName name="製造業その他" localSheetId="3">#REF!</definedName>
    <definedName name="製造業その他">#REF!</definedName>
    <definedName name="大分類">'[1]１申請者概要２セミナー３申請状況'!$AG$5:$AG$22</definedName>
  </definedNames>
  <calcPr calcId="162913"/>
  <customWorkbookViews>
    <customWorkbookView name="田中 裕一 - 個人用ビュー" guid="{94F2630D-1A54-4529-AED5-103FFDA1F587}" mergeInterval="0" personalView="1" maximized="1" xWindow="-8" yWindow="-8" windowWidth="1296" windowHeight="1000" tabRatio="719" activeSheetId="2"/>
  </customWorkbookViews>
</workbook>
</file>

<file path=xl/calcChain.xml><?xml version="1.0" encoding="utf-8"?>
<calcChain xmlns="http://schemas.openxmlformats.org/spreadsheetml/2006/main">
  <c r="F52" i="23" l="1"/>
  <c r="G52" i="23" s="1"/>
  <c r="F50" i="23"/>
  <c r="G50" i="23" s="1"/>
  <c r="F48" i="23"/>
  <c r="G48" i="23" s="1"/>
  <c r="F46" i="23"/>
  <c r="G46" i="23" s="1"/>
  <c r="F44" i="23"/>
  <c r="G44" i="23" s="1"/>
  <c r="F42" i="23"/>
  <c r="G42" i="23" s="1"/>
  <c r="F40" i="23"/>
  <c r="G40" i="23" s="1"/>
  <c r="F38" i="23"/>
  <c r="G38" i="23" s="1"/>
  <c r="F36" i="23"/>
  <c r="G36" i="23" s="1"/>
  <c r="F34" i="23"/>
  <c r="G34" i="23" s="1"/>
  <c r="F26" i="23"/>
  <c r="G26" i="23" s="1"/>
  <c r="F24" i="23"/>
  <c r="G24" i="23" s="1"/>
  <c r="F22" i="23"/>
  <c r="G22" i="23" s="1"/>
  <c r="F20" i="23"/>
  <c r="G20" i="23" s="1"/>
  <c r="F18" i="23"/>
  <c r="G18" i="23" s="1"/>
  <c r="F16" i="23"/>
  <c r="G16" i="23" s="1"/>
  <c r="F14" i="23"/>
  <c r="G14" i="23" s="1"/>
  <c r="F12" i="23"/>
  <c r="G12" i="23" s="1"/>
  <c r="F10" i="23"/>
  <c r="G10" i="23" s="1"/>
  <c r="F8" i="23"/>
  <c r="G8" i="23" s="1"/>
  <c r="G28" i="23" s="1"/>
  <c r="F52" i="22"/>
  <c r="G52" i="22" s="1"/>
  <c r="F50" i="22"/>
  <c r="G50" i="22" s="1"/>
  <c r="F48" i="22"/>
  <c r="G48" i="22" s="1"/>
  <c r="F46" i="22"/>
  <c r="G46" i="22" s="1"/>
  <c r="F44" i="22"/>
  <c r="G44" i="22" s="1"/>
  <c r="F42" i="22"/>
  <c r="G42" i="22" s="1"/>
  <c r="F40" i="22"/>
  <c r="G40" i="22" s="1"/>
  <c r="F38" i="22"/>
  <c r="G38" i="22" s="1"/>
  <c r="F36" i="22"/>
  <c r="G36" i="22" s="1"/>
  <c r="F34" i="22"/>
  <c r="G34" i="22" s="1"/>
  <c r="F26" i="22"/>
  <c r="G26" i="22" s="1"/>
  <c r="F24" i="22"/>
  <c r="G24" i="22" s="1"/>
  <c r="F22" i="22"/>
  <c r="G22" i="22" s="1"/>
  <c r="F20" i="22"/>
  <c r="G20" i="22" s="1"/>
  <c r="F18" i="22"/>
  <c r="G18" i="22" s="1"/>
  <c r="F16" i="22"/>
  <c r="G16" i="22" s="1"/>
  <c r="F14" i="22"/>
  <c r="G14" i="22" s="1"/>
  <c r="F12" i="22"/>
  <c r="G12" i="22" s="1"/>
  <c r="F10" i="22"/>
  <c r="G10" i="22" s="1"/>
  <c r="F8" i="22"/>
  <c r="G8" i="22" s="1"/>
  <c r="G28" i="22" s="1"/>
  <c r="F52" i="21"/>
  <c r="G52" i="21" s="1"/>
  <c r="F50" i="21"/>
  <c r="G50" i="21" s="1"/>
  <c r="F48" i="21"/>
  <c r="G48" i="21" s="1"/>
  <c r="F46" i="21"/>
  <c r="G46" i="21" s="1"/>
  <c r="F44" i="21"/>
  <c r="G44" i="21" s="1"/>
  <c r="F42" i="21"/>
  <c r="G42" i="21" s="1"/>
  <c r="F40" i="21"/>
  <c r="G40" i="21" s="1"/>
  <c r="F38" i="21"/>
  <c r="G38" i="21" s="1"/>
  <c r="F36" i="21"/>
  <c r="G36" i="21" s="1"/>
  <c r="F34" i="21"/>
  <c r="G34" i="21" s="1"/>
  <c r="G54" i="21" s="1"/>
  <c r="F26" i="21"/>
  <c r="G26" i="21" s="1"/>
  <c r="F24" i="21"/>
  <c r="G24" i="21" s="1"/>
  <c r="F22" i="21"/>
  <c r="G22" i="21" s="1"/>
  <c r="F20" i="21"/>
  <c r="G20" i="21" s="1"/>
  <c r="F18" i="21"/>
  <c r="G18" i="21" s="1"/>
  <c r="F16" i="21"/>
  <c r="G16" i="21" s="1"/>
  <c r="F14" i="21"/>
  <c r="G14" i="21" s="1"/>
  <c r="F12" i="21"/>
  <c r="G12" i="21" s="1"/>
  <c r="F10" i="21"/>
  <c r="G10" i="21" s="1"/>
  <c r="F8" i="21"/>
  <c r="G8" i="21" s="1"/>
  <c r="G54" i="23" l="1"/>
  <c r="F28" i="23"/>
  <c r="F54" i="23"/>
  <c r="G54" i="22"/>
  <c r="F28" i="22"/>
  <c r="F54" i="22"/>
  <c r="G28" i="21"/>
  <c r="F28" i="21"/>
  <c r="F54" i="21"/>
  <c r="F61" i="20"/>
  <c r="G61" i="20" s="1"/>
  <c r="F59" i="20"/>
  <c r="G59" i="20" s="1"/>
  <c r="F57" i="20"/>
  <c r="G57" i="20" s="1"/>
  <c r="F55" i="20"/>
  <c r="G55" i="20" s="1"/>
  <c r="F53" i="20"/>
  <c r="G53" i="20" s="1"/>
  <c r="F51" i="20"/>
  <c r="G51" i="20" s="1"/>
  <c r="F49" i="20"/>
  <c r="G49" i="20" s="1"/>
  <c r="F47" i="20"/>
  <c r="G47" i="20" s="1"/>
  <c r="F45" i="20"/>
  <c r="G45" i="20" s="1"/>
  <c r="F43" i="20"/>
  <c r="F35" i="20"/>
  <c r="G35" i="20" s="1"/>
  <c r="F33" i="20"/>
  <c r="G33" i="20" s="1"/>
  <c r="F31" i="20"/>
  <c r="G31" i="20" s="1"/>
  <c r="F29" i="20"/>
  <c r="G29" i="20" s="1"/>
  <c r="F27" i="20"/>
  <c r="G27" i="20" s="1"/>
  <c r="F25" i="20"/>
  <c r="G25" i="20" s="1"/>
  <c r="F23" i="20"/>
  <c r="G23" i="20" s="1"/>
  <c r="F21" i="20"/>
  <c r="G21" i="20" s="1"/>
  <c r="F19" i="20"/>
  <c r="G19" i="20" s="1"/>
  <c r="F17" i="20"/>
  <c r="G17" i="20" s="1"/>
  <c r="F63" i="20" l="1"/>
  <c r="G37" i="20"/>
  <c r="G43" i="20"/>
  <c r="G63" i="20" s="1"/>
  <c r="F37" i="20"/>
  <c r="F52" i="17"/>
  <c r="G52" i="17" s="1"/>
  <c r="F50" i="17"/>
  <c r="G50" i="17" s="1"/>
  <c r="F48" i="17"/>
  <c r="G48" i="17" s="1"/>
  <c r="F46" i="17"/>
  <c r="G46" i="17" s="1"/>
  <c r="F44" i="17"/>
  <c r="G44" i="17" s="1"/>
  <c r="F42" i="17"/>
  <c r="G42" i="17" s="1"/>
  <c r="F40" i="17"/>
  <c r="G40" i="17" s="1"/>
  <c r="F38" i="17"/>
  <c r="G38" i="17" s="1"/>
  <c r="F36" i="17"/>
  <c r="G36" i="17" s="1"/>
  <c r="F34" i="17"/>
  <c r="G34" i="17" s="1"/>
  <c r="F26" i="17"/>
  <c r="G26" i="17" s="1"/>
  <c r="F24" i="17"/>
  <c r="G24" i="17" s="1"/>
  <c r="F22" i="17"/>
  <c r="G22" i="17" s="1"/>
  <c r="F20" i="17"/>
  <c r="G20" i="17" s="1"/>
  <c r="F18" i="17"/>
  <c r="G18" i="17" s="1"/>
  <c r="F16" i="17"/>
  <c r="G16" i="17" s="1"/>
  <c r="F14" i="17"/>
  <c r="G14" i="17" s="1"/>
  <c r="F12" i="17"/>
  <c r="G12" i="17" s="1"/>
  <c r="F10" i="17"/>
  <c r="G10" i="17" s="1"/>
  <c r="F8" i="17"/>
  <c r="G8" i="17" s="1"/>
  <c r="G28" i="17" l="1"/>
  <c r="D7" i="20" s="1"/>
  <c r="D9" i="20" s="1"/>
  <c r="G54" i="17"/>
  <c r="D8" i="20" s="1"/>
  <c r="F28" i="17"/>
  <c r="E7" i="20" s="1"/>
  <c r="F54" i="17"/>
  <c r="E8" i="20" s="1"/>
  <c r="F8" i="20" s="1"/>
  <c r="F7" i="20" l="1"/>
  <c r="F9" i="20" s="1"/>
  <c r="E9" i="20"/>
  <c r="F52" i="14"/>
  <c r="G52" i="14" s="1"/>
  <c r="F50" i="14"/>
  <c r="G50" i="14" s="1"/>
  <c r="F48" i="14"/>
  <c r="G48" i="14" s="1"/>
  <c r="F46" i="14"/>
  <c r="G46" i="14" s="1"/>
  <c r="F44" i="14"/>
  <c r="G44" i="14" s="1"/>
  <c r="F42" i="14"/>
  <c r="G42" i="14" s="1"/>
  <c r="F40" i="14"/>
  <c r="G40" i="14" s="1"/>
  <c r="F38" i="14"/>
  <c r="G38" i="14" s="1"/>
  <c r="F36" i="14"/>
  <c r="G36" i="14" s="1"/>
  <c r="F34" i="14"/>
  <c r="G34" i="14" s="1"/>
  <c r="F26" i="14"/>
  <c r="G26" i="14" s="1"/>
  <c r="F24" i="14"/>
  <c r="G24" i="14" s="1"/>
  <c r="F22" i="14"/>
  <c r="G22" i="14" s="1"/>
  <c r="F20" i="14"/>
  <c r="G20" i="14" s="1"/>
  <c r="F18" i="14"/>
  <c r="G18" i="14" s="1"/>
  <c r="F16" i="14"/>
  <c r="G16" i="14" s="1"/>
  <c r="F14" i="14"/>
  <c r="G14" i="14" s="1"/>
  <c r="F12" i="14"/>
  <c r="G12" i="14" s="1"/>
  <c r="F10" i="14"/>
  <c r="G10" i="14" s="1"/>
  <c r="F8" i="14"/>
  <c r="G8" i="14" s="1"/>
  <c r="G28" i="14" l="1"/>
  <c r="G54" i="14"/>
  <c r="F28" i="14"/>
  <c r="F54" i="14"/>
  <c r="F17" i="3"/>
  <c r="F61" i="3" l="1"/>
  <c r="F59" i="3"/>
  <c r="F57" i="3"/>
  <c r="F55" i="3"/>
  <c r="F53" i="3"/>
  <c r="F51" i="3"/>
  <c r="F49" i="3"/>
  <c r="F47" i="3"/>
  <c r="F45" i="3"/>
  <c r="F43" i="3"/>
  <c r="G43" i="3" l="1"/>
  <c r="F35" i="3" l="1"/>
  <c r="F21" i="3"/>
  <c r="F23" i="3"/>
  <c r="F25" i="3"/>
  <c r="F27" i="3"/>
  <c r="F29" i="3"/>
  <c r="F31" i="3"/>
  <c r="F33" i="3"/>
  <c r="G17" i="3"/>
  <c r="F63" i="3" l="1"/>
  <c r="G61" i="3"/>
  <c r="G59" i="3"/>
  <c r="G57" i="3"/>
  <c r="G55" i="3"/>
  <c r="G53" i="3"/>
  <c r="G51" i="3"/>
  <c r="G49" i="3"/>
  <c r="G47" i="3"/>
  <c r="G45" i="3"/>
  <c r="G35" i="3"/>
  <c r="G33" i="3"/>
  <c r="G31" i="3"/>
  <c r="G29" i="3"/>
  <c r="G27" i="3"/>
  <c r="G25" i="3"/>
  <c r="G23" i="3"/>
  <c r="G21" i="3"/>
  <c r="E8" i="3" l="1"/>
  <c r="F8" i="3" s="1"/>
  <c r="G63" i="3"/>
  <c r="D8" i="3" s="1"/>
  <c r="F19" i="3" l="1"/>
  <c r="G19" i="3" s="1"/>
  <c r="G37" i="3" s="1"/>
  <c r="D7" i="3" s="1"/>
  <c r="D9" i="3" l="1"/>
  <c r="F37" i="3"/>
  <c r="E7" i="3" l="1"/>
  <c r="F7" i="3" s="1"/>
  <c r="F9" i="3" s="1"/>
  <c r="E9" i="3" l="1"/>
</calcChain>
</file>

<file path=xl/sharedStrings.xml><?xml version="1.0" encoding="utf-8"?>
<sst xmlns="http://schemas.openxmlformats.org/spreadsheetml/2006/main" count="1155" uniqueCount="612">
  <si>
    <t>サービス業</t>
    <rPh sb="4" eb="5">
      <t>ギョウ</t>
    </rPh>
    <phoneticPr fontId="5"/>
  </si>
  <si>
    <t>公社記入欄</t>
    <rPh sb="0" eb="2">
      <t>コウシャ</t>
    </rPh>
    <rPh sb="2" eb="4">
      <t>キニュウ</t>
    </rPh>
    <rPh sb="4" eb="5">
      <t>ラン</t>
    </rPh>
    <phoneticPr fontId="5"/>
  </si>
  <si>
    <t>受付番号</t>
    <rPh sb="0" eb="2">
      <t>ウケツケ</t>
    </rPh>
    <rPh sb="2" eb="4">
      <t>バンゴウ</t>
    </rPh>
    <phoneticPr fontId="5"/>
  </si>
  <si>
    <t>受付日</t>
    <rPh sb="0" eb="3">
      <t>ウケツケビ</t>
    </rPh>
    <phoneticPr fontId="5"/>
  </si>
  <si>
    <t>受付者</t>
    <rPh sb="0" eb="2">
      <t>ウケツケ</t>
    </rPh>
    <rPh sb="2" eb="3">
      <t>シャ</t>
    </rPh>
    <phoneticPr fontId="5"/>
  </si>
  <si>
    <t>39</t>
  </si>
  <si>
    <t>大分類</t>
    <rPh sb="0" eb="1">
      <t>ダイ</t>
    </rPh>
    <rPh sb="1" eb="3">
      <t>ブンルイ</t>
    </rPh>
    <phoneticPr fontId="5"/>
  </si>
  <si>
    <t>中分類</t>
    <rPh sb="0" eb="3">
      <t>チュウブンルイ</t>
    </rPh>
    <phoneticPr fontId="5"/>
  </si>
  <si>
    <t>A</t>
    <phoneticPr fontId="5"/>
  </si>
  <si>
    <t>農業、林業</t>
    <rPh sb="0" eb="2">
      <t>ノウギョウ</t>
    </rPh>
    <rPh sb="3" eb="5">
      <t>リンギョウ</t>
    </rPh>
    <phoneticPr fontId="5"/>
  </si>
  <si>
    <t>01</t>
    <phoneticPr fontId="5"/>
  </si>
  <si>
    <t>農業</t>
    <rPh sb="0" eb="2">
      <t>ノウギョウ</t>
    </rPh>
    <phoneticPr fontId="5"/>
  </si>
  <si>
    <t>製造業・建設業・運輸業・その他の業種</t>
  </si>
  <si>
    <t>02</t>
    <phoneticPr fontId="5"/>
  </si>
  <si>
    <t>林業</t>
    <rPh sb="0" eb="2">
      <t>リンギョウ</t>
    </rPh>
    <phoneticPr fontId="5"/>
  </si>
  <si>
    <t>B</t>
    <phoneticPr fontId="5"/>
  </si>
  <si>
    <t>漁業</t>
    <rPh sb="0" eb="2">
      <t>ギョギョウ</t>
    </rPh>
    <phoneticPr fontId="5"/>
  </si>
  <si>
    <t>03</t>
    <phoneticPr fontId="5"/>
  </si>
  <si>
    <t>04</t>
    <phoneticPr fontId="5"/>
  </si>
  <si>
    <t>水産養殖業</t>
    <rPh sb="0" eb="2">
      <t>スイサン</t>
    </rPh>
    <rPh sb="2" eb="4">
      <t>ヨウショク</t>
    </rPh>
    <rPh sb="4" eb="5">
      <t>ギョウ</t>
    </rPh>
    <phoneticPr fontId="5"/>
  </si>
  <si>
    <t>C</t>
    <phoneticPr fontId="5"/>
  </si>
  <si>
    <t>鉱業、採石業、砂利採取業</t>
    <rPh sb="0" eb="2">
      <t>コウギョウ</t>
    </rPh>
    <rPh sb="3" eb="5">
      <t>サイセキ</t>
    </rPh>
    <rPh sb="5" eb="6">
      <t>ギョウ</t>
    </rPh>
    <rPh sb="7" eb="9">
      <t>ジャリ</t>
    </rPh>
    <rPh sb="9" eb="11">
      <t>サイシュ</t>
    </rPh>
    <rPh sb="11" eb="12">
      <t>ギョウ</t>
    </rPh>
    <phoneticPr fontId="5"/>
  </si>
  <si>
    <t>05</t>
    <phoneticPr fontId="5"/>
  </si>
  <si>
    <t>D</t>
    <phoneticPr fontId="5"/>
  </si>
  <si>
    <t>建設業</t>
    <rPh sb="0" eb="3">
      <t>ケンセツギョウ</t>
    </rPh>
    <phoneticPr fontId="5"/>
  </si>
  <si>
    <t>06</t>
    <phoneticPr fontId="5"/>
  </si>
  <si>
    <t>総合工事業</t>
    <rPh sb="0" eb="2">
      <t>ソウゴウ</t>
    </rPh>
    <rPh sb="2" eb="5">
      <t>コウジギョウ</t>
    </rPh>
    <phoneticPr fontId="5"/>
  </si>
  <si>
    <t>07</t>
    <phoneticPr fontId="5"/>
  </si>
  <si>
    <t>職別工事業（設備工事業を除く）</t>
    <rPh sb="0" eb="1">
      <t>ショク</t>
    </rPh>
    <rPh sb="1" eb="2">
      <t>ベツ</t>
    </rPh>
    <rPh sb="2" eb="5">
      <t>コウジギョウ</t>
    </rPh>
    <rPh sb="6" eb="8">
      <t>セツビ</t>
    </rPh>
    <rPh sb="8" eb="11">
      <t>コウジギョウ</t>
    </rPh>
    <rPh sb="12" eb="13">
      <t>ノゾ</t>
    </rPh>
    <phoneticPr fontId="5"/>
  </si>
  <si>
    <t>08</t>
    <phoneticPr fontId="5"/>
  </si>
  <si>
    <t>設備工事業</t>
    <rPh sb="0" eb="2">
      <t>セツビ</t>
    </rPh>
    <rPh sb="2" eb="5">
      <t>コウジギョウ</t>
    </rPh>
    <phoneticPr fontId="5"/>
  </si>
  <si>
    <t>E</t>
    <phoneticPr fontId="5"/>
  </si>
  <si>
    <t>製造業</t>
    <rPh sb="0" eb="3">
      <t>セイゾウギョウ</t>
    </rPh>
    <phoneticPr fontId="5"/>
  </si>
  <si>
    <t>09</t>
    <phoneticPr fontId="5"/>
  </si>
  <si>
    <t>食料品製造業</t>
    <rPh sb="0" eb="3">
      <t>ショクリョウヒン</t>
    </rPh>
    <rPh sb="3" eb="6">
      <t>セイゾウギョウ</t>
    </rPh>
    <phoneticPr fontId="5"/>
  </si>
  <si>
    <t>10</t>
    <phoneticPr fontId="5"/>
  </si>
  <si>
    <t>飲料・たばこ・飼料製造業</t>
    <rPh sb="0" eb="2">
      <t>インリョウ</t>
    </rPh>
    <rPh sb="7" eb="9">
      <t>シリョウ</t>
    </rPh>
    <rPh sb="9" eb="11">
      <t>セイゾウ</t>
    </rPh>
    <rPh sb="11" eb="12">
      <t>ギョウ</t>
    </rPh>
    <phoneticPr fontId="5"/>
  </si>
  <si>
    <t>11</t>
    <phoneticPr fontId="5"/>
  </si>
  <si>
    <t>繊維工業</t>
    <rPh sb="0" eb="2">
      <t>センイ</t>
    </rPh>
    <rPh sb="2" eb="4">
      <t>コウギョウ</t>
    </rPh>
    <phoneticPr fontId="5"/>
  </si>
  <si>
    <t>12</t>
  </si>
  <si>
    <t>木材・木製品製造業（家具を除く）</t>
    <rPh sb="0" eb="2">
      <t>モクザイ</t>
    </rPh>
    <rPh sb="3" eb="6">
      <t>モクセイヒン</t>
    </rPh>
    <rPh sb="6" eb="9">
      <t>セイゾウギョウ</t>
    </rPh>
    <rPh sb="10" eb="12">
      <t>カグ</t>
    </rPh>
    <rPh sb="13" eb="14">
      <t>ノゾ</t>
    </rPh>
    <phoneticPr fontId="5"/>
  </si>
  <si>
    <t>13</t>
  </si>
  <si>
    <t>家具・装備品製造業</t>
    <rPh sb="0" eb="2">
      <t>カグ</t>
    </rPh>
    <rPh sb="3" eb="6">
      <t>ソウビヒン</t>
    </rPh>
    <rPh sb="6" eb="9">
      <t>セイゾウギョウ</t>
    </rPh>
    <phoneticPr fontId="5"/>
  </si>
  <si>
    <t>14</t>
  </si>
  <si>
    <t>パルプ・紙・紙加工品製造業</t>
    <rPh sb="4" eb="5">
      <t>カミ</t>
    </rPh>
    <rPh sb="6" eb="7">
      <t>カミ</t>
    </rPh>
    <rPh sb="7" eb="9">
      <t>カコウ</t>
    </rPh>
    <rPh sb="9" eb="10">
      <t>ヒン</t>
    </rPh>
    <rPh sb="10" eb="13">
      <t>セイゾウギョウ</t>
    </rPh>
    <phoneticPr fontId="5"/>
  </si>
  <si>
    <t>15</t>
  </si>
  <si>
    <t>印刷・同関連業</t>
    <rPh sb="0" eb="2">
      <t>インサツ</t>
    </rPh>
    <rPh sb="3" eb="4">
      <t>ドウ</t>
    </rPh>
    <rPh sb="4" eb="6">
      <t>カンレン</t>
    </rPh>
    <rPh sb="6" eb="7">
      <t>ギョウ</t>
    </rPh>
    <phoneticPr fontId="5"/>
  </si>
  <si>
    <t>16</t>
  </si>
  <si>
    <t>化学工業</t>
    <rPh sb="0" eb="2">
      <t>カガク</t>
    </rPh>
    <rPh sb="2" eb="4">
      <t>コウギョウ</t>
    </rPh>
    <phoneticPr fontId="5"/>
  </si>
  <si>
    <t>17</t>
  </si>
  <si>
    <t>石油製品・石炭製品製造業</t>
    <rPh sb="0" eb="2">
      <t>セキユ</t>
    </rPh>
    <rPh sb="2" eb="4">
      <t>セイヒン</t>
    </rPh>
    <rPh sb="5" eb="7">
      <t>セキタン</t>
    </rPh>
    <rPh sb="7" eb="9">
      <t>セイヒン</t>
    </rPh>
    <rPh sb="9" eb="12">
      <t>セイゾウギョウ</t>
    </rPh>
    <phoneticPr fontId="5"/>
  </si>
  <si>
    <t>18</t>
  </si>
  <si>
    <t>プラスチック製品製造業（別掲を除く）</t>
    <rPh sb="6" eb="8">
      <t>セイヒン</t>
    </rPh>
    <rPh sb="8" eb="11">
      <t>セイゾウギョウ</t>
    </rPh>
    <rPh sb="12" eb="14">
      <t>ベッケイ</t>
    </rPh>
    <rPh sb="15" eb="16">
      <t>ノゾ</t>
    </rPh>
    <phoneticPr fontId="5"/>
  </si>
  <si>
    <t>19</t>
  </si>
  <si>
    <t>ゴム製品製造業</t>
    <rPh sb="2" eb="4">
      <t>セイヒン</t>
    </rPh>
    <rPh sb="4" eb="7">
      <t>セイゾウギョウ</t>
    </rPh>
    <phoneticPr fontId="5"/>
  </si>
  <si>
    <t>20</t>
  </si>
  <si>
    <t>なめし革・同製品・毛皮製造業</t>
    <rPh sb="3" eb="4">
      <t>カワ</t>
    </rPh>
    <rPh sb="5" eb="6">
      <t>ドウ</t>
    </rPh>
    <rPh sb="6" eb="8">
      <t>セイヒン</t>
    </rPh>
    <rPh sb="9" eb="11">
      <t>ケガワ</t>
    </rPh>
    <rPh sb="11" eb="14">
      <t>セイゾウギョウ</t>
    </rPh>
    <phoneticPr fontId="5"/>
  </si>
  <si>
    <t>21</t>
  </si>
  <si>
    <t>窯業・土石製品製造業</t>
    <rPh sb="0" eb="1">
      <t>カマ</t>
    </rPh>
    <rPh sb="1" eb="2">
      <t>ギョウ</t>
    </rPh>
    <rPh sb="3" eb="5">
      <t>ドセキ</t>
    </rPh>
    <rPh sb="5" eb="7">
      <t>セイヒン</t>
    </rPh>
    <rPh sb="7" eb="10">
      <t>セイゾウギョウ</t>
    </rPh>
    <phoneticPr fontId="5"/>
  </si>
  <si>
    <t>22</t>
  </si>
  <si>
    <t>鉄鋼業</t>
    <rPh sb="0" eb="2">
      <t>テッコウ</t>
    </rPh>
    <rPh sb="2" eb="3">
      <t>ギョウ</t>
    </rPh>
    <phoneticPr fontId="5"/>
  </si>
  <si>
    <t>23</t>
  </si>
  <si>
    <t>非鉄金属製造業</t>
    <rPh sb="0" eb="1">
      <t>ヒ</t>
    </rPh>
    <rPh sb="2" eb="4">
      <t>キンゾク</t>
    </rPh>
    <rPh sb="4" eb="7">
      <t>セイゾウギョウ</t>
    </rPh>
    <phoneticPr fontId="5"/>
  </si>
  <si>
    <t>24</t>
  </si>
  <si>
    <t>金属製品製造業</t>
    <rPh sb="0" eb="2">
      <t>キンゾク</t>
    </rPh>
    <rPh sb="2" eb="4">
      <t>セイヒン</t>
    </rPh>
    <rPh sb="4" eb="7">
      <t>セイゾウギョウ</t>
    </rPh>
    <phoneticPr fontId="5"/>
  </si>
  <si>
    <t>25</t>
  </si>
  <si>
    <t>はん用機械器具製造業</t>
    <rPh sb="2" eb="3">
      <t>ヨウ</t>
    </rPh>
    <rPh sb="3" eb="5">
      <t>キカイ</t>
    </rPh>
    <rPh sb="5" eb="7">
      <t>キグ</t>
    </rPh>
    <rPh sb="7" eb="10">
      <t>セイゾウギョウ</t>
    </rPh>
    <phoneticPr fontId="5"/>
  </si>
  <si>
    <t>26</t>
  </si>
  <si>
    <t>生産用機械器具製造業</t>
    <rPh sb="0" eb="3">
      <t>セイサンヨウ</t>
    </rPh>
    <rPh sb="3" eb="5">
      <t>キカイ</t>
    </rPh>
    <rPh sb="5" eb="7">
      <t>キグ</t>
    </rPh>
    <rPh sb="7" eb="10">
      <t>セイゾウギョウ</t>
    </rPh>
    <phoneticPr fontId="5"/>
  </si>
  <si>
    <t>27</t>
  </si>
  <si>
    <t>業務用機械器具製造業</t>
    <rPh sb="0" eb="3">
      <t>ギョウムヨウ</t>
    </rPh>
    <rPh sb="3" eb="5">
      <t>キカイ</t>
    </rPh>
    <rPh sb="5" eb="7">
      <t>キグ</t>
    </rPh>
    <rPh sb="7" eb="10">
      <t>セイゾウギョウ</t>
    </rPh>
    <phoneticPr fontId="5"/>
  </si>
  <si>
    <t>28</t>
  </si>
  <si>
    <t>電子部品・デバイス・電子回路製造業</t>
    <rPh sb="0" eb="2">
      <t>デンシ</t>
    </rPh>
    <rPh sb="2" eb="4">
      <t>ブヒン</t>
    </rPh>
    <rPh sb="10" eb="12">
      <t>デンシ</t>
    </rPh>
    <rPh sb="12" eb="14">
      <t>カイロ</t>
    </rPh>
    <rPh sb="14" eb="17">
      <t>セイゾウギョウ</t>
    </rPh>
    <phoneticPr fontId="5"/>
  </si>
  <si>
    <t>29</t>
  </si>
  <si>
    <t>電気機械器具製造業</t>
    <rPh sb="0" eb="2">
      <t>デンキ</t>
    </rPh>
    <rPh sb="2" eb="4">
      <t>キカイ</t>
    </rPh>
    <rPh sb="4" eb="6">
      <t>キグ</t>
    </rPh>
    <rPh sb="6" eb="9">
      <t>セイゾウギョウ</t>
    </rPh>
    <phoneticPr fontId="5"/>
  </si>
  <si>
    <t>30</t>
  </si>
  <si>
    <t>情報通信機械器具製造業</t>
    <rPh sb="0" eb="2">
      <t>ジョウホウ</t>
    </rPh>
    <rPh sb="2" eb="4">
      <t>ツウシン</t>
    </rPh>
    <rPh sb="4" eb="6">
      <t>キカイ</t>
    </rPh>
    <rPh sb="6" eb="8">
      <t>キグ</t>
    </rPh>
    <rPh sb="8" eb="11">
      <t>セイゾウギョウ</t>
    </rPh>
    <phoneticPr fontId="5"/>
  </si>
  <si>
    <t>31</t>
  </si>
  <si>
    <t>輸送用機械器具製造業</t>
    <rPh sb="0" eb="3">
      <t>ユソウヨウ</t>
    </rPh>
    <rPh sb="3" eb="5">
      <t>キカイ</t>
    </rPh>
    <rPh sb="5" eb="7">
      <t>キグ</t>
    </rPh>
    <rPh sb="7" eb="10">
      <t>セイゾウギョウ</t>
    </rPh>
    <phoneticPr fontId="5"/>
  </si>
  <si>
    <t>32</t>
  </si>
  <si>
    <t>その他の製造業</t>
    <rPh sb="2" eb="3">
      <t>タ</t>
    </rPh>
    <rPh sb="4" eb="7">
      <t>セイゾウギョウ</t>
    </rPh>
    <phoneticPr fontId="5"/>
  </si>
  <si>
    <t>F</t>
    <phoneticPr fontId="5"/>
  </si>
  <si>
    <t>電気、ガス、熱供給、水道業</t>
    <rPh sb="0" eb="2">
      <t>デンキ</t>
    </rPh>
    <rPh sb="6" eb="7">
      <t>ネツ</t>
    </rPh>
    <rPh sb="7" eb="9">
      <t>キョウキュウ</t>
    </rPh>
    <phoneticPr fontId="5"/>
  </si>
  <si>
    <t>33</t>
  </si>
  <si>
    <t>電気業</t>
    <rPh sb="0" eb="2">
      <t>デンキ</t>
    </rPh>
    <rPh sb="2" eb="3">
      <t>ギョウ</t>
    </rPh>
    <phoneticPr fontId="5"/>
  </si>
  <si>
    <t>34</t>
  </si>
  <si>
    <t>ガス業</t>
    <rPh sb="2" eb="3">
      <t>ギョウ</t>
    </rPh>
    <phoneticPr fontId="5"/>
  </si>
  <si>
    <t>35</t>
  </si>
  <si>
    <t>熱供給業</t>
    <rPh sb="0" eb="1">
      <t>ネツ</t>
    </rPh>
    <rPh sb="1" eb="3">
      <t>キョウキュウ</t>
    </rPh>
    <rPh sb="3" eb="4">
      <t>ギョウ</t>
    </rPh>
    <phoneticPr fontId="5"/>
  </si>
  <si>
    <t>36</t>
  </si>
  <si>
    <t>水道業</t>
    <rPh sb="0" eb="2">
      <t>スイドウ</t>
    </rPh>
    <rPh sb="2" eb="3">
      <t>ギョウ</t>
    </rPh>
    <phoneticPr fontId="5"/>
  </si>
  <si>
    <t>G</t>
    <phoneticPr fontId="5"/>
  </si>
  <si>
    <t>情報通信業</t>
    <rPh sb="0" eb="2">
      <t>ジョウホウ</t>
    </rPh>
    <rPh sb="2" eb="4">
      <t>ツウシン</t>
    </rPh>
    <rPh sb="4" eb="5">
      <t>ギョウ</t>
    </rPh>
    <phoneticPr fontId="5"/>
  </si>
  <si>
    <t>37</t>
  </si>
  <si>
    <t>通信業</t>
    <rPh sb="0" eb="3">
      <t>ツウシンギョウ</t>
    </rPh>
    <phoneticPr fontId="5"/>
  </si>
  <si>
    <t>38</t>
  </si>
  <si>
    <t>放送業</t>
    <rPh sb="0" eb="2">
      <t>ホウソウ</t>
    </rPh>
    <rPh sb="2" eb="3">
      <t>ギョウ</t>
    </rPh>
    <phoneticPr fontId="5"/>
  </si>
  <si>
    <t>情報サービス業</t>
    <rPh sb="0" eb="2">
      <t>ジョウホウ</t>
    </rPh>
    <rPh sb="6" eb="7">
      <t>ギョウ</t>
    </rPh>
    <phoneticPr fontId="5"/>
  </si>
  <si>
    <t>※1</t>
    <phoneticPr fontId="5"/>
  </si>
  <si>
    <t>391</t>
    <phoneticPr fontId="5"/>
  </si>
  <si>
    <t>情報処理・提供サービス</t>
    <rPh sb="0" eb="2">
      <t>ジョウホウ</t>
    </rPh>
    <rPh sb="2" eb="4">
      <t>ショリ</t>
    </rPh>
    <rPh sb="5" eb="7">
      <t>テイキョウ</t>
    </rPh>
    <phoneticPr fontId="5"/>
  </si>
  <si>
    <t>ソフトウェア業</t>
    <rPh sb="6" eb="7">
      <t>ギョウ</t>
    </rPh>
    <phoneticPr fontId="5"/>
  </si>
  <si>
    <t>40</t>
  </si>
  <si>
    <t>インターネット附随サービス業</t>
    <rPh sb="7" eb="9">
      <t>フズイ</t>
    </rPh>
    <rPh sb="13" eb="14">
      <t>ギョウ</t>
    </rPh>
    <phoneticPr fontId="5"/>
  </si>
  <si>
    <t>41</t>
  </si>
  <si>
    <t>映像・音声・文字情報制作業</t>
    <rPh sb="0" eb="2">
      <t>エイゾウ</t>
    </rPh>
    <rPh sb="3" eb="5">
      <t>オンセイ</t>
    </rPh>
    <rPh sb="6" eb="8">
      <t>モジ</t>
    </rPh>
    <rPh sb="8" eb="10">
      <t>ジョウホウ</t>
    </rPh>
    <rPh sb="10" eb="12">
      <t>セイサク</t>
    </rPh>
    <rPh sb="12" eb="13">
      <t>ギョウ</t>
    </rPh>
    <phoneticPr fontId="5"/>
  </si>
  <si>
    <t>管理・補助的経済活動を行う事業</t>
  </si>
  <si>
    <t>映像情報制作・配給業</t>
  </si>
  <si>
    <t>音声情報制作業</t>
  </si>
  <si>
    <t>新聞業</t>
  </si>
  <si>
    <t>出版業</t>
  </si>
  <si>
    <t>広告制作業</t>
  </si>
  <si>
    <t>映像・音声・文字情報制作に附帯するｻｰﾋﾞｽ業</t>
  </si>
  <si>
    <t>H</t>
    <phoneticPr fontId="5"/>
  </si>
  <si>
    <t>運輸業、郵便業</t>
    <rPh sb="0" eb="3">
      <t>ウンユギョウ</t>
    </rPh>
    <rPh sb="4" eb="6">
      <t>ユウビン</t>
    </rPh>
    <rPh sb="6" eb="7">
      <t>ギョウ</t>
    </rPh>
    <phoneticPr fontId="5"/>
  </si>
  <si>
    <t>42</t>
    <phoneticPr fontId="5"/>
  </si>
  <si>
    <t>鉄道業</t>
    <rPh sb="0" eb="2">
      <t>テツドウ</t>
    </rPh>
    <rPh sb="2" eb="3">
      <t>ギョウ</t>
    </rPh>
    <phoneticPr fontId="5"/>
  </si>
  <si>
    <t>43</t>
    <phoneticPr fontId="5"/>
  </si>
  <si>
    <t>道路旅客運送業</t>
    <rPh sb="0" eb="2">
      <t>ドウロ</t>
    </rPh>
    <rPh sb="2" eb="4">
      <t>リョキャク</t>
    </rPh>
    <rPh sb="4" eb="7">
      <t>ウンソウギョウ</t>
    </rPh>
    <phoneticPr fontId="5"/>
  </si>
  <si>
    <t>44</t>
    <phoneticPr fontId="5"/>
  </si>
  <si>
    <t>道路貨物運送業</t>
    <rPh sb="0" eb="2">
      <t>ドウロ</t>
    </rPh>
    <rPh sb="2" eb="4">
      <t>カモツ</t>
    </rPh>
    <rPh sb="4" eb="7">
      <t>ウンソウギョウ</t>
    </rPh>
    <phoneticPr fontId="5"/>
  </si>
  <si>
    <t>45</t>
  </si>
  <si>
    <t>水運業</t>
    <rPh sb="0" eb="2">
      <t>スイウン</t>
    </rPh>
    <rPh sb="2" eb="3">
      <t>ギョウ</t>
    </rPh>
    <phoneticPr fontId="5"/>
  </si>
  <si>
    <t>46</t>
  </si>
  <si>
    <t>航空運輸業</t>
    <rPh sb="0" eb="2">
      <t>コウクウ</t>
    </rPh>
    <rPh sb="2" eb="5">
      <t>ウンユギョウ</t>
    </rPh>
    <phoneticPr fontId="5"/>
  </si>
  <si>
    <t>47</t>
  </si>
  <si>
    <t>倉庫業</t>
    <rPh sb="0" eb="2">
      <t>ソウコ</t>
    </rPh>
    <rPh sb="2" eb="3">
      <t>ギョウ</t>
    </rPh>
    <phoneticPr fontId="5"/>
  </si>
  <si>
    <t>48</t>
  </si>
  <si>
    <t>運輸に附帯するサービス業</t>
    <rPh sb="0" eb="2">
      <t>ウンユ</t>
    </rPh>
    <rPh sb="3" eb="5">
      <t>フタイ</t>
    </rPh>
    <rPh sb="11" eb="12">
      <t>ギョウ</t>
    </rPh>
    <phoneticPr fontId="5"/>
  </si>
  <si>
    <t>49</t>
  </si>
  <si>
    <t>郵便業（信書便事業を除く）</t>
    <rPh sb="0" eb="2">
      <t>ユウビン</t>
    </rPh>
    <rPh sb="2" eb="3">
      <t>ギョウ</t>
    </rPh>
    <rPh sb="4" eb="6">
      <t>シンショ</t>
    </rPh>
    <rPh sb="6" eb="7">
      <t>ビン</t>
    </rPh>
    <rPh sb="7" eb="9">
      <t>ジギョウ</t>
    </rPh>
    <rPh sb="10" eb="11">
      <t>ノゾ</t>
    </rPh>
    <phoneticPr fontId="5"/>
  </si>
  <si>
    <t>I</t>
    <phoneticPr fontId="5"/>
  </si>
  <si>
    <t>卸売業、小売り業</t>
    <rPh sb="0" eb="2">
      <t>オロシウリ</t>
    </rPh>
    <rPh sb="2" eb="3">
      <t>ギョウ</t>
    </rPh>
    <rPh sb="4" eb="6">
      <t>コウ</t>
    </rPh>
    <rPh sb="7" eb="8">
      <t>ギョウ</t>
    </rPh>
    <phoneticPr fontId="5"/>
  </si>
  <si>
    <t>50</t>
  </si>
  <si>
    <t>各種商品卸売業</t>
    <rPh sb="0" eb="2">
      <t>カクシュ</t>
    </rPh>
    <rPh sb="2" eb="4">
      <t>ショウヒン</t>
    </rPh>
    <rPh sb="4" eb="7">
      <t>オロシウリギョウ</t>
    </rPh>
    <phoneticPr fontId="5"/>
  </si>
  <si>
    <t>卸売業</t>
    <rPh sb="0" eb="3">
      <t>オロシウリギョウ</t>
    </rPh>
    <phoneticPr fontId="5"/>
  </si>
  <si>
    <t>51</t>
  </si>
  <si>
    <t>繊維・衣服等卸売業</t>
    <rPh sb="0" eb="2">
      <t>センイ</t>
    </rPh>
    <rPh sb="3" eb="5">
      <t>イフク</t>
    </rPh>
    <rPh sb="5" eb="6">
      <t>ナド</t>
    </rPh>
    <rPh sb="6" eb="9">
      <t>オロシウリギョウ</t>
    </rPh>
    <phoneticPr fontId="5"/>
  </si>
  <si>
    <t>52</t>
  </si>
  <si>
    <t>飲食料品卸売業</t>
    <rPh sb="0" eb="2">
      <t>インショク</t>
    </rPh>
    <rPh sb="2" eb="3">
      <t>リョウ</t>
    </rPh>
    <rPh sb="3" eb="4">
      <t>ヒン</t>
    </rPh>
    <rPh sb="4" eb="6">
      <t>オロシウリ</t>
    </rPh>
    <rPh sb="6" eb="7">
      <t>ギョウ</t>
    </rPh>
    <phoneticPr fontId="5"/>
  </si>
  <si>
    <t>53</t>
  </si>
  <si>
    <t>建築材料・鉱物・金属材料等卸売業</t>
    <rPh sb="0" eb="2">
      <t>ケンチク</t>
    </rPh>
    <rPh sb="2" eb="4">
      <t>ザイリョウ</t>
    </rPh>
    <rPh sb="5" eb="7">
      <t>コウブツ</t>
    </rPh>
    <rPh sb="8" eb="10">
      <t>キンゾク</t>
    </rPh>
    <rPh sb="10" eb="12">
      <t>ザイリョウ</t>
    </rPh>
    <rPh sb="12" eb="13">
      <t>ナド</t>
    </rPh>
    <rPh sb="13" eb="16">
      <t>オロシウリギョウ</t>
    </rPh>
    <phoneticPr fontId="5"/>
  </si>
  <si>
    <t>54</t>
  </si>
  <si>
    <t>機械器具卸売業</t>
    <rPh sb="0" eb="2">
      <t>キカイ</t>
    </rPh>
    <rPh sb="2" eb="4">
      <t>キグ</t>
    </rPh>
    <rPh sb="4" eb="7">
      <t>オロシウリギョウ</t>
    </rPh>
    <phoneticPr fontId="5"/>
  </si>
  <si>
    <t>55</t>
  </si>
  <si>
    <t>その他の卸売業</t>
    <rPh sb="2" eb="3">
      <t>タ</t>
    </rPh>
    <rPh sb="4" eb="6">
      <t>オロシウリ</t>
    </rPh>
    <rPh sb="6" eb="7">
      <t>ギョウ</t>
    </rPh>
    <phoneticPr fontId="5"/>
  </si>
  <si>
    <t>56</t>
  </si>
  <si>
    <t>各種商品小売業</t>
    <rPh sb="0" eb="2">
      <t>カクシュ</t>
    </rPh>
    <rPh sb="4" eb="6">
      <t>コウリ</t>
    </rPh>
    <phoneticPr fontId="5"/>
  </si>
  <si>
    <t>小売業</t>
    <rPh sb="0" eb="3">
      <t>コウリギョウ</t>
    </rPh>
    <phoneticPr fontId="5"/>
  </si>
  <si>
    <t>57</t>
  </si>
  <si>
    <t>織物・衣服・身の回り品小売業</t>
    <rPh sb="0" eb="2">
      <t>オリモノ</t>
    </rPh>
    <rPh sb="3" eb="5">
      <t>イフク</t>
    </rPh>
    <rPh sb="6" eb="7">
      <t>ミ</t>
    </rPh>
    <rPh sb="8" eb="9">
      <t>マワ</t>
    </rPh>
    <rPh sb="10" eb="11">
      <t>ヒン</t>
    </rPh>
    <rPh sb="11" eb="14">
      <t>コウリギョウ</t>
    </rPh>
    <phoneticPr fontId="5"/>
  </si>
  <si>
    <t>58</t>
  </si>
  <si>
    <t>飲食料品小売業</t>
    <rPh sb="0" eb="2">
      <t>インショク</t>
    </rPh>
    <rPh sb="2" eb="3">
      <t>リョウ</t>
    </rPh>
    <rPh sb="3" eb="4">
      <t>ヒン</t>
    </rPh>
    <rPh sb="4" eb="7">
      <t>コウリギョウ</t>
    </rPh>
    <phoneticPr fontId="5"/>
  </si>
  <si>
    <t>59</t>
  </si>
  <si>
    <t>機械器具小売業</t>
    <rPh sb="0" eb="2">
      <t>キカイ</t>
    </rPh>
    <rPh sb="2" eb="4">
      <t>キグ</t>
    </rPh>
    <rPh sb="4" eb="7">
      <t>コウリギョウ</t>
    </rPh>
    <phoneticPr fontId="5"/>
  </si>
  <si>
    <t>60</t>
  </si>
  <si>
    <t>その他の小売業</t>
    <rPh sb="2" eb="3">
      <t>タ</t>
    </rPh>
    <rPh sb="4" eb="7">
      <t>コウリギョウ</t>
    </rPh>
    <phoneticPr fontId="5"/>
  </si>
  <si>
    <t>61</t>
  </si>
  <si>
    <t>無店舗小売業</t>
    <rPh sb="0" eb="3">
      <t>ムテンポ</t>
    </rPh>
    <rPh sb="3" eb="6">
      <t>コウリギョウ</t>
    </rPh>
    <phoneticPr fontId="5"/>
  </si>
  <si>
    <t>J</t>
    <phoneticPr fontId="5"/>
  </si>
  <si>
    <t>金融業、保険業</t>
    <rPh sb="0" eb="2">
      <t>キンユウ</t>
    </rPh>
    <rPh sb="2" eb="3">
      <t>ギョウ</t>
    </rPh>
    <rPh sb="4" eb="7">
      <t>ホケンギョウ</t>
    </rPh>
    <phoneticPr fontId="5"/>
  </si>
  <si>
    <t>銀行業</t>
    <rPh sb="0" eb="3">
      <t>ギンコウギョウ</t>
    </rPh>
    <phoneticPr fontId="5"/>
  </si>
  <si>
    <t>協同組織金融業</t>
    <rPh sb="0" eb="2">
      <t>キョウドウ</t>
    </rPh>
    <rPh sb="2" eb="4">
      <t>ソシキ</t>
    </rPh>
    <rPh sb="4" eb="6">
      <t>キンユウ</t>
    </rPh>
    <rPh sb="6" eb="7">
      <t>ギョウ</t>
    </rPh>
    <phoneticPr fontId="5"/>
  </si>
  <si>
    <t>貸金業・ｸﾚｼﾞｯﾄｶｰﾄﾞ業等非預金信用機関</t>
    <rPh sb="0" eb="2">
      <t>カシキン</t>
    </rPh>
    <rPh sb="2" eb="3">
      <t>ギョウ</t>
    </rPh>
    <rPh sb="14" eb="15">
      <t>ギョウ</t>
    </rPh>
    <rPh sb="15" eb="16">
      <t>ナド</t>
    </rPh>
    <rPh sb="16" eb="17">
      <t>ヒ</t>
    </rPh>
    <rPh sb="17" eb="19">
      <t>ヨキン</t>
    </rPh>
    <rPh sb="19" eb="20">
      <t>シン</t>
    </rPh>
    <rPh sb="20" eb="21">
      <t>ヨウ</t>
    </rPh>
    <rPh sb="21" eb="23">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</si>
  <si>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</si>
  <si>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補助的金融業等</t>
    <rPh sb="0" eb="3">
      <t>ホジョテキ</t>
    </rPh>
    <rPh sb="3" eb="5">
      <t>キンユウ</t>
    </rPh>
    <rPh sb="5" eb="6">
      <t>ギョウ</t>
    </rPh>
    <rPh sb="6" eb="7">
      <t>ナド</t>
    </rPh>
    <phoneticPr fontId="5"/>
  </si>
  <si>
    <t>保険業（保険媒介代理業・保健ｻｰﾋﾞｽ業を除く）</t>
    <rPh sb="0" eb="3">
      <t>ホケンギョウ</t>
    </rPh>
    <rPh sb="4" eb="6">
      <t>ホケン</t>
    </rPh>
    <rPh sb="6" eb="8">
      <t>バイカイ</t>
    </rPh>
    <rPh sb="8" eb="10">
      <t>ダイリ</t>
    </rPh>
    <rPh sb="10" eb="11">
      <t>ギョウ</t>
    </rPh>
    <rPh sb="12" eb="14">
      <t>ホケン</t>
    </rPh>
    <rPh sb="19" eb="20">
      <t>ギョウ</t>
    </rPh>
    <rPh sb="21" eb="22">
      <t>ノゾ</t>
    </rPh>
    <phoneticPr fontId="5"/>
  </si>
  <si>
    <t>K</t>
    <phoneticPr fontId="5"/>
  </si>
  <si>
    <t>不動産業、</t>
    <rPh sb="0" eb="3">
      <t>フドウサン</t>
    </rPh>
    <rPh sb="3" eb="4">
      <t>ギョウ</t>
    </rPh>
    <phoneticPr fontId="5"/>
  </si>
  <si>
    <t>不動産取引業</t>
    <rPh sb="0" eb="3">
      <t>フドウサン</t>
    </rPh>
    <rPh sb="3" eb="5">
      <t>トリヒキ</t>
    </rPh>
    <rPh sb="5" eb="6">
      <t>ギョウ</t>
    </rPh>
    <phoneticPr fontId="5"/>
  </si>
  <si>
    <t>不動産賃貸業・管理業</t>
    <rPh sb="0" eb="3">
      <t>フドウサン</t>
    </rPh>
    <rPh sb="3" eb="5">
      <t>チンタイ</t>
    </rPh>
    <rPh sb="5" eb="6">
      <t>ギョウ</t>
    </rPh>
    <rPh sb="7" eb="9">
      <t>カンリ</t>
    </rPh>
    <rPh sb="9" eb="10">
      <t>ギョウ</t>
    </rPh>
    <phoneticPr fontId="5"/>
  </si>
  <si>
    <t>管理・補助的経済活動を行う事業</t>
    <rPh sb="0" eb="2">
      <t>カンリ</t>
    </rPh>
    <rPh sb="3" eb="6">
      <t>ホジョテキ</t>
    </rPh>
    <rPh sb="6" eb="8">
      <t>ケイザイ</t>
    </rPh>
    <rPh sb="8" eb="10">
      <t>カツドウ</t>
    </rPh>
    <rPh sb="11" eb="12">
      <t>オコナ</t>
    </rPh>
    <rPh sb="13" eb="15">
      <t>ジギョウ</t>
    </rPh>
    <phoneticPr fontId="5"/>
  </si>
  <si>
    <t>不動産賃貸業（貸家業・貸間業を除く）</t>
    <rPh sb="0" eb="3">
      <t>フドウサン</t>
    </rPh>
    <rPh sb="3" eb="5">
      <t>チンタイ</t>
    </rPh>
    <rPh sb="5" eb="6">
      <t>ギョウ</t>
    </rPh>
    <rPh sb="7" eb="9">
      <t>カシヤ</t>
    </rPh>
    <rPh sb="9" eb="10">
      <t>ギョウ</t>
    </rPh>
    <rPh sb="11" eb="13">
      <t>カシマ</t>
    </rPh>
    <rPh sb="13" eb="14">
      <t>ギョウ</t>
    </rPh>
    <rPh sb="15" eb="16">
      <t>ノゾ</t>
    </rPh>
    <phoneticPr fontId="5"/>
  </si>
  <si>
    <t>貸家業・貸間業</t>
    <rPh sb="0" eb="1">
      <t>カ</t>
    </rPh>
    <rPh sb="1" eb="2">
      <t>ヤ</t>
    </rPh>
    <rPh sb="2" eb="3">
      <t>ギョウ</t>
    </rPh>
    <rPh sb="4" eb="6">
      <t>カシマ</t>
    </rPh>
    <rPh sb="6" eb="7">
      <t>ギョウ</t>
    </rPh>
    <phoneticPr fontId="5"/>
  </si>
  <si>
    <t>駐車場業</t>
    <rPh sb="0" eb="3">
      <t>チュウシャジョウ</t>
    </rPh>
    <rPh sb="3" eb="4">
      <t>ギョウ</t>
    </rPh>
    <phoneticPr fontId="5"/>
  </si>
  <si>
    <t>不動産管理業</t>
    <rPh sb="0" eb="3">
      <t>フドウサン</t>
    </rPh>
    <rPh sb="3" eb="5">
      <t>カンリ</t>
    </rPh>
    <rPh sb="5" eb="6">
      <t>ギョウ</t>
    </rPh>
    <phoneticPr fontId="5"/>
  </si>
  <si>
    <t>物品賃貸業</t>
    <rPh sb="0" eb="2">
      <t>ブッピン</t>
    </rPh>
    <rPh sb="2" eb="4">
      <t>チンタイ</t>
    </rPh>
    <rPh sb="4" eb="5">
      <t>ギョウ</t>
    </rPh>
    <phoneticPr fontId="5"/>
  </si>
  <si>
    <t>L</t>
    <phoneticPr fontId="5"/>
  </si>
  <si>
    <t>学術研究、専門、技術ｻｰﾋﾞｽ業</t>
    <rPh sb="0" eb="2">
      <t>ガクジュツ</t>
    </rPh>
    <rPh sb="2" eb="4">
      <t>ケンキュウ</t>
    </rPh>
    <rPh sb="5" eb="7">
      <t>センモン</t>
    </rPh>
    <phoneticPr fontId="5"/>
  </si>
  <si>
    <t>学術・開発研究機関</t>
    <rPh sb="0" eb="2">
      <t>ガクジュツ</t>
    </rPh>
    <rPh sb="3" eb="5">
      <t>カイハツ</t>
    </rPh>
    <rPh sb="5" eb="7">
      <t>ケンキュウ</t>
    </rPh>
    <rPh sb="7" eb="9">
      <t>キカン</t>
    </rPh>
    <phoneticPr fontId="5"/>
  </si>
  <si>
    <t>専門ｻｰﾋﾞｽ業（他に分類されないもの）</t>
    <rPh sb="0" eb="2">
      <t>センモン</t>
    </rPh>
    <rPh sb="7" eb="8">
      <t>ギョウ</t>
    </rPh>
    <rPh sb="9" eb="10">
      <t>タ</t>
    </rPh>
    <rPh sb="11" eb="13">
      <t>ブンルイ</t>
    </rPh>
    <phoneticPr fontId="5"/>
  </si>
  <si>
    <t>広告業</t>
    <rPh sb="0" eb="2">
      <t>コウコク</t>
    </rPh>
    <rPh sb="2" eb="3">
      <t>ギョウ</t>
    </rPh>
    <phoneticPr fontId="5"/>
  </si>
  <si>
    <t>技術サービス業（他に分類されないもの）</t>
    <rPh sb="0" eb="2">
      <t>ギジュツ</t>
    </rPh>
    <rPh sb="6" eb="7">
      <t>ギョウ</t>
    </rPh>
    <rPh sb="8" eb="9">
      <t>タ</t>
    </rPh>
    <rPh sb="10" eb="12">
      <t>ブンルイ</t>
    </rPh>
    <phoneticPr fontId="5"/>
  </si>
  <si>
    <t>M</t>
    <phoneticPr fontId="5"/>
  </si>
  <si>
    <t>宿泊業、飲食、サービス業</t>
    <rPh sb="0" eb="2">
      <t>シュクハク</t>
    </rPh>
    <rPh sb="2" eb="3">
      <t>ギョウ</t>
    </rPh>
    <rPh sb="4" eb="6">
      <t>インショク</t>
    </rPh>
    <rPh sb="11" eb="12">
      <t>ギョウ</t>
    </rPh>
    <phoneticPr fontId="5"/>
  </si>
  <si>
    <t>宿泊業</t>
    <rPh sb="0" eb="2">
      <t>シュクハク</t>
    </rPh>
    <rPh sb="2" eb="3">
      <t>ギョウ</t>
    </rPh>
    <phoneticPr fontId="5"/>
  </si>
  <si>
    <t>飲食店</t>
    <rPh sb="0" eb="2">
      <t>インショク</t>
    </rPh>
    <rPh sb="2" eb="3">
      <t>テン</t>
    </rPh>
    <phoneticPr fontId="5"/>
  </si>
  <si>
    <t>持ち帰り・配達飲食ｻｰﾋﾞｽ業</t>
    <rPh sb="0" eb="1">
      <t>モ</t>
    </rPh>
    <rPh sb="2" eb="3">
      <t>カエ</t>
    </rPh>
    <rPh sb="5" eb="7">
      <t>ハイタツ</t>
    </rPh>
    <rPh sb="7" eb="9">
      <t>インショク</t>
    </rPh>
    <rPh sb="14" eb="15">
      <t>ギョウ</t>
    </rPh>
    <phoneticPr fontId="5"/>
  </si>
  <si>
    <t>N</t>
    <phoneticPr fontId="5"/>
  </si>
  <si>
    <t>生活関連ｻｰﾋﾞｽ業、娯楽業</t>
    <rPh sb="0" eb="2">
      <t>セイカツ</t>
    </rPh>
    <rPh sb="2" eb="4">
      <t>カンレン</t>
    </rPh>
    <rPh sb="9" eb="10">
      <t>ギョウ</t>
    </rPh>
    <phoneticPr fontId="5"/>
  </si>
  <si>
    <t>洗濯・理容・美容・浴場業</t>
    <rPh sb="0" eb="2">
      <t>センタク</t>
    </rPh>
    <rPh sb="3" eb="5">
      <t>リヨウ</t>
    </rPh>
    <rPh sb="6" eb="8">
      <t>ビヨウ</t>
    </rPh>
    <rPh sb="9" eb="11">
      <t>ヨクジョウ</t>
    </rPh>
    <rPh sb="11" eb="12">
      <t>ギョウ</t>
    </rPh>
    <phoneticPr fontId="5"/>
  </si>
  <si>
    <t>その他の生活関連サービス業</t>
    <rPh sb="2" eb="3">
      <t>タ</t>
    </rPh>
    <rPh sb="4" eb="6">
      <t>セイカツ</t>
    </rPh>
    <rPh sb="6" eb="8">
      <t>カンレン</t>
    </rPh>
    <rPh sb="12" eb="13">
      <t>ギョウ</t>
    </rPh>
    <phoneticPr fontId="5"/>
  </si>
  <si>
    <t>娯楽業</t>
    <rPh sb="0" eb="2">
      <t>ゴラク</t>
    </rPh>
    <rPh sb="2" eb="3">
      <t>ギョウ</t>
    </rPh>
    <phoneticPr fontId="5"/>
  </si>
  <si>
    <t>O</t>
    <phoneticPr fontId="5"/>
  </si>
  <si>
    <t>教育、学習支援業</t>
    <rPh sb="0" eb="2">
      <t>キョウイク</t>
    </rPh>
    <rPh sb="3" eb="5">
      <t>ガクシュウ</t>
    </rPh>
    <rPh sb="5" eb="7">
      <t>シエン</t>
    </rPh>
    <rPh sb="7" eb="8">
      <t>ギョウ</t>
    </rPh>
    <phoneticPr fontId="5"/>
  </si>
  <si>
    <t>学校教育</t>
    <rPh sb="0" eb="2">
      <t>ガッコウ</t>
    </rPh>
    <rPh sb="2" eb="4">
      <t>キョウイク</t>
    </rPh>
    <phoneticPr fontId="5"/>
  </si>
  <si>
    <t>その他の教育・学習支援業</t>
    <rPh sb="2" eb="3">
      <t>タ</t>
    </rPh>
    <rPh sb="4" eb="6">
      <t>キョウイク</t>
    </rPh>
    <rPh sb="7" eb="9">
      <t>ガクシュウ</t>
    </rPh>
    <rPh sb="9" eb="11">
      <t>シエン</t>
    </rPh>
    <rPh sb="11" eb="12">
      <t>ギョウ</t>
    </rPh>
    <phoneticPr fontId="5"/>
  </si>
  <si>
    <t>P</t>
    <phoneticPr fontId="5"/>
  </si>
  <si>
    <t>医療、福祉</t>
    <rPh sb="0" eb="2">
      <t>イリョウ</t>
    </rPh>
    <rPh sb="3" eb="5">
      <t>フクシ</t>
    </rPh>
    <phoneticPr fontId="5"/>
  </si>
  <si>
    <t>医療業</t>
    <rPh sb="0" eb="2">
      <t>イリョウ</t>
    </rPh>
    <rPh sb="2" eb="3">
      <t>ギョウ</t>
    </rPh>
    <phoneticPr fontId="5"/>
  </si>
  <si>
    <t>保健衛生</t>
    <rPh sb="0" eb="2">
      <t>ホケン</t>
    </rPh>
    <rPh sb="2" eb="4">
      <t>エイセイ</t>
    </rPh>
    <phoneticPr fontId="5"/>
  </si>
  <si>
    <t>Q</t>
    <phoneticPr fontId="5"/>
  </si>
  <si>
    <t>複合サービス事業</t>
    <rPh sb="0" eb="2">
      <t>フクゴウ</t>
    </rPh>
    <rPh sb="6" eb="8">
      <t>ジギョウ</t>
    </rPh>
    <phoneticPr fontId="5"/>
  </si>
  <si>
    <t>社会保険・社会福祉・介護事業</t>
    <rPh sb="0" eb="2">
      <t>シャカイ</t>
    </rPh>
    <rPh sb="2" eb="4">
      <t>ホケン</t>
    </rPh>
    <rPh sb="5" eb="7">
      <t>シャカイ</t>
    </rPh>
    <rPh sb="7" eb="9">
      <t>フクシ</t>
    </rPh>
    <rPh sb="10" eb="12">
      <t>カイゴ</t>
    </rPh>
    <rPh sb="12" eb="14">
      <t>ジギョウ</t>
    </rPh>
    <phoneticPr fontId="5"/>
  </si>
  <si>
    <t>郵便局</t>
    <rPh sb="0" eb="3">
      <t>ユウビンキョク</t>
    </rPh>
    <phoneticPr fontId="5"/>
  </si>
  <si>
    <t>協同組合（他に分類されないもの）</t>
    <rPh sb="0" eb="2">
      <t>キョウドウ</t>
    </rPh>
    <rPh sb="2" eb="4">
      <t>クミアイ</t>
    </rPh>
    <rPh sb="5" eb="6">
      <t>タ</t>
    </rPh>
    <rPh sb="7" eb="9">
      <t>ブンルイ</t>
    </rPh>
    <phoneticPr fontId="5"/>
  </si>
  <si>
    <t>R</t>
    <phoneticPr fontId="5"/>
  </si>
  <si>
    <t>廃棄物処理業</t>
    <rPh sb="0" eb="3">
      <t>ハイキブツ</t>
    </rPh>
    <rPh sb="3" eb="5">
      <t>ショリ</t>
    </rPh>
    <rPh sb="5" eb="6">
      <t>ギョウ</t>
    </rPh>
    <phoneticPr fontId="5"/>
  </si>
  <si>
    <t>自動車整備業</t>
    <rPh sb="0" eb="2">
      <t>ジドウ</t>
    </rPh>
    <rPh sb="2" eb="3">
      <t>シャ</t>
    </rPh>
    <rPh sb="3" eb="5">
      <t>セイビ</t>
    </rPh>
    <rPh sb="5" eb="6">
      <t>ギョウ</t>
    </rPh>
    <phoneticPr fontId="5"/>
  </si>
  <si>
    <t>機械等修理業（別掲を除く）</t>
    <rPh sb="0" eb="3">
      <t>キカイナド</t>
    </rPh>
    <rPh sb="3" eb="5">
      <t>シュウリ</t>
    </rPh>
    <rPh sb="5" eb="6">
      <t>ギョウ</t>
    </rPh>
    <rPh sb="7" eb="9">
      <t>ベッケイ</t>
    </rPh>
    <rPh sb="10" eb="11">
      <t>ノゾ</t>
    </rPh>
    <phoneticPr fontId="5"/>
  </si>
  <si>
    <t>職業紹介・労働者派遣業</t>
    <rPh sb="0" eb="2">
      <t>ショクギョウ</t>
    </rPh>
    <rPh sb="2" eb="4">
      <t>ショウカイ</t>
    </rPh>
    <rPh sb="5" eb="8">
      <t>ロウドウシャ</t>
    </rPh>
    <rPh sb="8" eb="10">
      <t>ハケン</t>
    </rPh>
    <rPh sb="10" eb="11">
      <t>ギョウ</t>
    </rPh>
    <phoneticPr fontId="5"/>
  </si>
  <si>
    <t>その他の事業サービス業</t>
    <rPh sb="2" eb="3">
      <t>タ</t>
    </rPh>
    <rPh sb="4" eb="6">
      <t>ジギョウ</t>
    </rPh>
    <rPh sb="10" eb="11">
      <t>ギョウ</t>
    </rPh>
    <phoneticPr fontId="5"/>
  </si>
  <si>
    <t>政治・経済・文化団体</t>
    <rPh sb="0" eb="2">
      <t>セイジ</t>
    </rPh>
    <rPh sb="3" eb="5">
      <t>ケイザイ</t>
    </rPh>
    <rPh sb="6" eb="8">
      <t>ブンカ</t>
    </rPh>
    <rPh sb="8" eb="10">
      <t>ダンタイ</t>
    </rPh>
    <phoneticPr fontId="5"/>
  </si>
  <si>
    <t>宗教</t>
    <rPh sb="0" eb="2">
      <t>シュウキョウ</t>
    </rPh>
    <phoneticPr fontId="5"/>
  </si>
  <si>
    <t>その他のサービス業</t>
    <rPh sb="2" eb="3">
      <t>タ</t>
    </rPh>
    <rPh sb="8" eb="9">
      <t>ギョウ</t>
    </rPh>
    <phoneticPr fontId="5"/>
  </si>
  <si>
    <t>外国公務</t>
    <rPh sb="0" eb="2">
      <t>ガイコク</t>
    </rPh>
    <rPh sb="2" eb="4">
      <t>コウム</t>
    </rPh>
    <phoneticPr fontId="5"/>
  </si>
  <si>
    <t>S</t>
    <phoneticPr fontId="5"/>
  </si>
  <si>
    <t>公務（他に分類されるものを除く）</t>
    <rPh sb="0" eb="2">
      <t>コウム</t>
    </rPh>
    <rPh sb="3" eb="4">
      <t>タ</t>
    </rPh>
    <rPh sb="5" eb="7">
      <t>ブンルイ</t>
    </rPh>
    <phoneticPr fontId="5"/>
  </si>
  <si>
    <t>国家公務</t>
    <rPh sb="0" eb="2">
      <t>コッカ</t>
    </rPh>
    <rPh sb="2" eb="4">
      <t>コウム</t>
    </rPh>
    <phoneticPr fontId="5"/>
  </si>
  <si>
    <t>地方公務</t>
    <rPh sb="0" eb="2">
      <t>チホウ</t>
    </rPh>
    <rPh sb="2" eb="4">
      <t>コウム</t>
    </rPh>
    <phoneticPr fontId="5"/>
  </si>
  <si>
    <t>T</t>
    <phoneticPr fontId="5"/>
  </si>
  <si>
    <t>分類不能の産業</t>
    <rPh sb="0" eb="2">
      <t>ブンルイ</t>
    </rPh>
    <rPh sb="2" eb="4">
      <t>フノウ</t>
    </rPh>
    <rPh sb="5" eb="7">
      <t>サンギョウ</t>
    </rPh>
    <phoneticPr fontId="5"/>
  </si>
  <si>
    <t>業種</t>
    <rPh sb="0" eb="2">
      <t>ギョウシュ</t>
    </rPh>
    <phoneticPr fontId="5"/>
  </si>
  <si>
    <t>資本金及び常用従業員数</t>
    <rPh sb="0" eb="3">
      <t>シホンキン</t>
    </rPh>
    <rPh sb="3" eb="4">
      <t>オヨ</t>
    </rPh>
    <rPh sb="5" eb="7">
      <t>ジョウヨウ</t>
    </rPh>
    <rPh sb="7" eb="10">
      <t>ジュウギョウイン</t>
    </rPh>
    <rPh sb="10" eb="11">
      <t>スウ</t>
    </rPh>
    <phoneticPr fontId="5"/>
  </si>
  <si>
    <r>
      <t>製造業・建設業・運輸業・その他の業種　　　</t>
    </r>
    <r>
      <rPr>
        <sz val="11"/>
        <color rgb="FFFF0000"/>
        <rFont val="ＭＳ Ｐゴシック"/>
        <family val="3"/>
        <charset val="128"/>
        <scheme val="minor"/>
      </rPr>
      <t>※1</t>
    </r>
    <rPh sb="0" eb="3">
      <t>セイゾウギョウ</t>
    </rPh>
    <rPh sb="4" eb="7">
      <t>ケンセツギョウ</t>
    </rPh>
    <rPh sb="8" eb="11">
      <t>ウンユギョウ</t>
    </rPh>
    <rPh sb="14" eb="15">
      <t>タ</t>
    </rPh>
    <rPh sb="16" eb="18">
      <t>ギョウシュ</t>
    </rPh>
    <phoneticPr fontId="5"/>
  </si>
  <si>
    <t>3億円以下、又は300人以下</t>
    <rPh sb="1" eb="2">
      <t>オク</t>
    </rPh>
    <rPh sb="2" eb="3">
      <t>エン</t>
    </rPh>
    <rPh sb="3" eb="5">
      <t>イカ</t>
    </rPh>
    <rPh sb="6" eb="7">
      <t>マタ</t>
    </rPh>
    <rPh sb="11" eb="12">
      <t>ニン</t>
    </rPh>
    <rPh sb="12" eb="14">
      <t>イカ</t>
    </rPh>
    <phoneticPr fontId="5"/>
  </si>
  <si>
    <t>卸売業</t>
    <rPh sb="0" eb="2">
      <t>オロシウリ</t>
    </rPh>
    <rPh sb="2" eb="3">
      <t>ギョウ</t>
    </rPh>
    <phoneticPr fontId="5"/>
  </si>
  <si>
    <t>1億円以下、又は100人以下</t>
    <rPh sb="1" eb="3">
      <t>オクエン</t>
    </rPh>
    <rPh sb="3" eb="5">
      <t>イカ</t>
    </rPh>
    <rPh sb="6" eb="7">
      <t>マタ</t>
    </rPh>
    <rPh sb="11" eb="12">
      <t>ニン</t>
    </rPh>
    <rPh sb="12" eb="14">
      <t>イカ</t>
    </rPh>
    <phoneticPr fontId="5"/>
  </si>
  <si>
    <r>
      <t>サービス業　　　　　</t>
    </r>
    <r>
      <rPr>
        <sz val="11"/>
        <color rgb="FFFF0000"/>
        <rFont val="ＭＳ Ｐゴシック"/>
        <family val="3"/>
        <charset val="128"/>
        <scheme val="minor"/>
      </rPr>
      <t>※1</t>
    </r>
    <rPh sb="4" eb="5">
      <t>ギョウ</t>
    </rPh>
    <phoneticPr fontId="5"/>
  </si>
  <si>
    <t>5,000万円以下、又は100人以下</t>
    <rPh sb="5" eb="7">
      <t>マンエン</t>
    </rPh>
    <rPh sb="7" eb="9">
      <t>イカ</t>
    </rPh>
    <rPh sb="10" eb="11">
      <t>マタ</t>
    </rPh>
    <rPh sb="15" eb="16">
      <t>ニン</t>
    </rPh>
    <rPh sb="16" eb="18">
      <t>イカ</t>
    </rPh>
    <phoneticPr fontId="5"/>
  </si>
  <si>
    <t>小売業（飲食業を含む）</t>
    <rPh sb="0" eb="2">
      <t>コウリ</t>
    </rPh>
    <rPh sb="2" eb="3">
      <t>ギョウ</t>
    </rPh>
    <rPh sb="4" eb="7">
      <t>インショクギョウ</t>
    </rPh>
    <rPh sb="8" eb="9">
      <t>フク</t>
    </rPh>
    <phoneticPr fontId="5"/>
  </si>
  <si>
    <t>5,000万円以下、又は50人以下</t>
    <rPh sb="5" eb="7">
      <t>マンエン</t>
    </rPh>
    <rPh sb="7" eb="9">
      <t>イカ</t>
    </rPh>
    <rPh sb="10" eb="11">
      <t>マタ</t>
    </rPh>
    <rPh sb="14" eb="15">
      <t>ニン</t>
    </rPh>
    <rPh sb="15" eb="17">
      <t>イカ</t>
    </rPh>
    <phoneticPr fontId="5"/>
  </si>
  <si>
    <t>391ソフトウエア業及び3921情報処理サービス業は、本助成金では</t>
    <rPh sb="9" eb="10">
      <t>ギョウ</t>
    </rPh>
    <rPh sb="10" eb="11">
      <t>オヨ</t>
    </rPh>
    <rPh sb="16" eb="18">
      <t>ジョウホウ</t>
    </rPh>
    <rPh sb="18" eb="20">
      <t>ショリ</t>
    </rPh>
    <rPh sb="24" eb="25">
      <t>ギョウ</t>
    </rPh>
    <phoneticPr fontId="5"/>
  </si>
  <si>
    <t>「製造業・建設業・運輸業・その他の業種」の扱いとなります。</t>
    <rPh sb="1" eb="4">
      <t>セイゾウギョウ</t>
    </rPh>
    <rPh sb="5" eb="8">
      <t>ケンセツギョウ</t>
    </rPh>
    <rPh sb="9" eb="12">
      <t>ウンユギョウ</t>
    </rPh>
    <rPh sb="15" eb="16">
      <t>タ</t>
    </rPh>
    <rPh sb="17" eb="19">
      <t>ギョウシュ</t>
    </rPh>
    <rPh sb="21" eb="22">
      <t>アツカイ</t>
    </rPh>
    <phoneticPr fontId="5"/>
  </si>
  <si>
    <t>受託開発ソフトウェア業</t>
    <rPh sb="0" eb="2">
      <t>ジュタク</t>
    </rPh>
    <rPh sb="2" eb="4">
      <t>カイハツ</t>
    </rPh>
    <rPh sb="10" eb="11">
      <t>ギョウ</t>
    </rPh>
    <phoneticPr fontId="5"/>
  </si>
  <si>
    <t>組込みソフトウェア業</t>
    <rPh sb="0" eb="2">
      <t>クミコ</t>
    </rPh>
    <rPh sb="9" eb="10">
      <t>ギョウ</t>
    </rPh>
    <phoneticPr fontId="5"/>
  </si>
  <si>
    <t>パッケージソフトウェア業</t>
    <rPh sb="11" eb="12">
      <t>ギョウ</t>
    </rPh>
    <phoneticPr fontId="5"/>
  </si>
  <si>
    <t>ゲームソフトウェア業</t>
    <rPh sb="9" eb="10">
      <t>ギョウ</t>
    </rPh>
    <phoneticPr fontId="5"/>
  </si>
  <si>
    <t>情報処理サービス業</t>
    <rPh sb="0" eb="2">
      <t>ジョウホウ</t>
    </rPh>
    <rPh sb="2" eb="4">
      <t>ショリ</t>
    </rPh>
    <rPh sb="8" eb="9">
      <t>ギョウ</t>
    </rPh>
    <phoneticPr fontId="5"/>
  </si>
  <si>
    <t>情報提供サービス業</t>
    <rPh sb="0" eb="2">
      <t>ジョウホウ</t>
    </rPh>
    <rPh sb="2" eb="4">
      <t>テイキョウ</t>
    </rPh>
    <rPh sb="8" eb="9">
      <t>ギョウ</t>
    </rPh>
    <phoneticPr fontId="5"/>
  </si>
  <si>
    <t>市場調査・世論調査・社会調査業</t>
    <rPh sb="0" eb="2">
      <t>シジョウ</t>
    </rPh>
    <rPh sb="2" eb="4">
      <t>チョウサ</t>
    </rPh>
    <rPh sb="5" eb="7">
      <t>ヨロン</t>
    </rPh>
    <rPh sb="7" eb="9">
      <t>チョウサ</t>
    </rPh>
    <rPh sb="10" eb="12">
      <t>シャカイ</t>
    </rPh>
    <rPh sb="12" eb="14">
      <t>チョウサ</t>
    </rPh>
    <rPh sb="14" eb="15">
      <t>ギョウ</t>
    </rPh>
    <phoneticPr fontId="5"/>
  </si>
  <si>
    <t>その他の情報処理・提供サービス業</t>
    <rPh sb="2" eb="3">
      <t>タ</t>
    </rPh>
    <rPh sb="4" eb="6">
      <t>ジョウホウ</t>
    </rPh>
    <rPh sb="6" eb="8">
      <t>ショリ</t>
    </rPh>
    <rPh sb="9" eb="11">
      <t>テイキョウ</t>
    </rPh>
    <rPh sb="15" eb="16">
      <t>ギョウ</t>
    </rPh>
    <phoneticPr fontId="5"/>
  </si>
  <si>
    <t>連絡先
所在地</t>
    <rPh sb="0" eb="1">
      <t>レン</t>
    </rPh>
    <rPh sb="1" eb="2">
      <t>ラク</t>
    </rPh>
    <rPh sb="2" eb="3">
      <t>サキ</t>
    </rPh>
    <rPh sb="4" eb="5">
      <t>ショ</t>
    </rPh>
    <rPh sb="5" eb="6">
      <t>ザイ</t>
    </rPh>
    <rPh sb="6" eb="7">
      <t>チ</t>
    </rPh>
    <phoneticPr fontId="2"/>
  </si>
  <si>
    <t>氏名</t>
    <rPh sb="0" eb="1">
      <t>シ</t>
    </rPh>
    <rPh sb="1" eb="2">
      <t>メイ</t>
    </rPh>
    <phoneticPr fontId="2"/>
  </si>
  <si>
    <t>部署</t>
    <rPh sb="0" eb="1">
      <t>ブ</t>
    </rPh>
    <rPh sb="1" eb="2">
      <t>ショ</t>
    </rPh>
    <phoneticPr fontId="2"/>
  </si>
  <si>
    <t>役職</t>
    <phoneticPr fontId="2"/>
  </si>
  <si>
    <t>人</t>
    <rPh sb="0" eb="1">
      <t>ニン</t>
    </rPh>
    <phoneticPr fontId="2"/>
  </si>
  <si>
    <t>ｖ</t>
    <phoneticPr fontId="2"/>
  </si>
  <si>
    <t>3921</t>
    <phoneticPr fontId="2"/>
  </si>
  <si>
    <t>3922</t>
  </si>
  <si>
    <t>3923</t>
  </si>
  <si>
    <t>3929</t>
    <phoneticPr fontId="2"/>
  </si>
  <si>
    <t>情報提供サービス業</t>
    <rPh sb="0" eb="2">
      <t>ジョウホウ</t>
    </rPh>
    <rPh sb="2" eb="4">
      <t>テイキョウ</t>
    </rPh>
    <rPh sb="8" eb="9">
      <t>ギョウ</t>
    </rPh>
    <phoneticPr fontId="2"/>
  </si>
  <si>
    <t>市場調査・世論調査・社会調査業</t>
    <rPh sb="0" eb="2">
      <t>シジョウ</t>
    </rPh>
    <rPh sb="2" eb="4">
      <t>チョウサ</t>
    </rPh>
    <rPh sb="5" eb="7">
      <t>ヨロン</t>
    </rPh>
    <rPh sb="7" eb="9">
      <t>チョウサ</t>
    </rPh>
    <rPh sb="10" eb="12">
      <t>シャカイ</t>
    </rPh>
    <rPh sb="12" eb="14">
      <t>チョウサ</t>
    </rPh>
    <rPh sb="14" eb="15">
      <t>ギョウ</t>
    </rPh>
    <phoneticPr fontId="2"/>
  </si>
  <si>
    <t>その他の情報処理・提供サービス業</t>
    <rPh sb="2" eb="3">
      <t>ホカ</t>
    </rPh>
    <rPh sb="4" eb="6">
      <t>ジョウホウ</t>
    </rPh>
    <rPh sb="6" eb="8">
      <t>ショリ</t>
    </rPh>
    <rPh sb="9" eb="11">
      <t>テイキョウ</t>
    </rPh>
    <rPh sb="15" eb="16">
      <t>ギョウ</t>
    </rPh>
    <phoneticPr fontId="2"/>
  </si>
  <si>
    <t>　　　　　理　　事　　長　　殿</t>
    <phoneticPr fontId="5"/>
  </si>
  <si>
    <t>従業員数</t>
    <rPh sb="0" eb="3">
      <t>ジュウギョウイン</t>
    </rPh>
    <rPh sb="3" eb="4">
      <t>スウ</t>
    </rPh>
    <phoneticPr fontId="2"/>
  </si>
  <si>
    <t xml:space="preserve">〒　　　-
</t>
    <phoneticPr fontId="2"/>
  </si>
  <si>
    <t>役職</t>
    <rPh sb="0" eb="2">
      <t>ヤクショク</t>
    </rPh>
    <phoneticPr fontId="5"/>
  </si>
  <si>
    <t>氏名</t>
    <phoneticPr fontId="2"/>
  </si>
  <si>
    <t>連絡
担当者</t>
    <rPh sb="0" eb="1">
      <t>レン</t>
    </rPh>
    <rPh sb="1" eb="2">
      <t>カラメル</t>
    </rPh>
    <rPh sb="3" eb="6">
      <t>タントウシャ</t>
    </rPh>
    <phoneticPr fontId="2"/>
  </si>
  <si>
    <t>提出必須の書類</t>
    <rPh sb="0" eb="2">
      <t>テイシュツ</t>
    </rPh>
    <rPh sb="2" eb="4">
      <t>ヒッス</t>
    </rPh>
    <rPh sb="5" eb="7">
      <t>ショルイ</t>
    </rPh>
    <phoneticPr fontId="2"/>
  </si>
  <si>
    <t>実印</t>
    <rPh sb="0" eb="1">
      <t>ジツ</t>
    </rPh>
    <rPh sb="1" eb="2">
      <t>イン</t>
    </rPh>
    <phoneticPr fontId="2"/>
  </si>
  <si>
    <t>経費内容</t>
    <rPh sb="0" eb="2">
      <t>ケイヒ</t>
    </rPh>
    <rPh sb="2" eb="4">
      <t>ナイヨウ</t>
    </rPh>
    <phoneticPr fontId="2"/>
  </si>
  <si>
    <t>※チェックをお願いします。</t>
    <rPh sb="7" eb="8">
      <t>ネガ</t>
    </rPh>
    <phoneticPr fontId="2"/>
  </si>
  <si>
    <t>準備した</t>
    <rPh sb="0" eb="2">
      <t>ジュンビ</t>
    </rPh>
    <phoneticPr fontId="2"/>
  </si>
  <si>
    <t>入手先</t>
    <phoneticPr fontId="2"/>
  </si>
  <si>
    <t>◆申請時に必要な添付資料一覧</t>
    <rPh sb="1" eb="4">
      <t>シンセイジ</t>
    </rPh>
    <rPh sb="5" eb="7">
      <t>ヒツヨウ</t>
    </rPh>
    <rPh sb="8" eb="10">
      <t>テンプ</t>
    </rPh>
    <rPh sb="10" eb="12">
      <t>シリョウ</t>
    </rPh>
    <rPh sb="12" eb="14">
      <t>イチラン</t>
    </rPh>
    <phoneticPr fontId="2"/>
  </si>
  <si>
    <t>都税事務所</t>
    <rPh sb="0" eb="2">
      <t>トゼイ</t>
    </rPh>
    <rPh sb="2" eb="4">
      <t>ジム</t>
    </rPh>
    <rPh sb="4" eb="5">
      <t>ショ</t>
    </rPh>
    <phoneticPr fontId="2"/>
  </si>
  <si>
    <t>所管税務署</t>
    <rPh sb="0" eb="2">
      <t>ショカン</t>
    </rPh>
    <rPh sb="2" eb="5">
      <t>ゼイムショ</t>
    </rPh>
    <phoneticPr fontId="2"/>
  </si>
  <si>
    <t>（単位：円）</t>
    <rPh sb="1" eb="3">
      <t>タンイ</t>
    </rPh>
    <rPh sb="4" eb="5">
      <t>エン</t>
    </rPh>
    <phoneticPr fontId="2"/>
  </si>
  <si>
    <t>小　計</t>
    <rPh sb="0" eb="1">
      <t>ショウ</t>
    </rPh>
    <rPh sb="2" eb="3">
      <t>ケイ</t>
    </rPh>
    <phoneticPr fontId="2"/>
  </si>
  <si>
    <t>都内登記
所在地</t>
    <rPh sb="0" eb="2">
      <t>トナイ</t>
    </rPh>
    <rPh sb="2" eb="4">
      <t>トウキ</t>
    </rPh>
    <rPh sb="5" eb="8">
      <t>ショザイチ</t>
    </rPh>
    <phoneticPr fontId="2"/>
  </si>
  <si>
    <t>各業界団体HP等</t>
    <rPh sb="0" eb="3">
      <t>カクギョウカイ</t>
    </rPh>
    <rPh sb="3" eb="5">
      <t>ダンタイ</t>
    </rPh>
    <rPh sb="7" eb="8">
      <t>ナド</t>
    </rPh>
    <phoneticPr fontId="2"/>
  </si>
  <si>
    <t>購入・外注先</t>
    <rPh sb="0" eb="2">
      <t>コウニュウ</t>
    </rPh>
    <rPh sb="3" eb="6">
      <t>ガイチュウサキ</t>
    </rPh>
    <phoneticPr fontId="2"/>
  </si>
  <si>
    <t>ガイドライン等</t>
    <rPh sb="6" eb="7">
      <t>ナド</t>
    </rPh>
    <phoneticPr fontId="2"/>
  </si>
  <si>
    <t>　公益財団法人東京都中小企業振興公社</t>
    <phoneticPr fontId="2"/>
  </si>
  <si>
    <t>　　  　理 事 長　殿</t>
    <phoneticPr fontId="5"/>
  </si>
  <si>
    <t>申請に係る誓約書</t>
    <phoneticPr fontId="5"/>
  </si>
  <si>
    <t>記</t>
    <rPh sb="0" eb="1">
      <t>キ</t>
    </rPh>
    <phoneticPr fontId="5"/>
  </si>
  <si>
    <t>確認した</t>
    <rPh sb="0" eb="2">
      <t>カクニン</t>
    </rPh>
    <phoneticPr fontId="5"/>
  </si>
  <si>
    <t>はい</t>
    <phoneticPr fontId="5"/>
  </si>
  <si>
    <t>いいえ</t>
    <phoneticPr fontId="5"/>
  </si>
  <si>
    <t>以上</t>
  </si>
  <si>
    <t>記載のとおり、必要書類を添えて、助成金の交付を申請します。また、別紙の事項について、誓約します。</t>
    <phoneticPr fontId="2"/>
  </si>
  <si>
    <t>１</t>
    <phoneticPr fontId="2"/>
  </si>
  <si>
    <t>申請者の概要</t>
    <rPh sb="0" eb="2">
      <t>シンセイ</t>
    </rPh>
    <rPh sb="2" eb="3">
      <t>シャ</t>
    </rPh>
    <rPh sb="4" eb="6">
      <t>ガイヨウ</t>
    </rPh>
    <phoneticPr fontId="5"/>
  </si>
  <si>
    <t>〒</t>
    <phoneticPr fontId="2"/>
  </si>
  <si>
    <t>フリガナ</t>
    <phoneticPr fontId="2"/>
  </si>
  <si>
    <t>大分類</t>
    <rPh sb="0" eb="3">
      <t>ダイブンルイ</t>
    </rPh>
    <phoneticPr fontId="2"/>
  </si>
  <si>
    <t>中分類
（番号・名称）</t>
    <rPh sb="0" eb="3">
      <t>チュウブンルイ</t>
    </rPh>
    <rPh sb="5" eb="7">
      <t>バンゴウ</t>
    </rPh>
    <rPh sb="8" eb="10">
      <t>メイショウ</t>
    </rPh>
    <phoneticPr fontId="2"/>
  </si>
  <si>
    <t>万円</t>
    <rPh sb="0" eb="1">
      <t>マン</t>
    </rPh>
    <rPh sb="1" eb="2">
      <t>エン</t>
    </rPh>
    <phoneticPr fontId="2"/>
  </si>
  <si>
    <t>Ａ 農業、林業</t>
    <rPh sb="2" eb="4">
      <t>ノウギョウ</t>
    </rPh>
    <rPh sb="5" eb="7">
      <t>リンギョウ</t>
    </rPh>
    <phoneticPr fontId="2"/>
  </si>
  <si>
    <t>Ｂ 漁業</t>
    <rPh sb="2" eb="4">
      <t>ギョギョウ</t>
    </rPh>
    <phoneticPr fontId="2"/>
  </si>
  <si>
    <t>Ｃ 鉱業、採石業、砂利採取業</t>
    <rPh sb="2" eb="4">
      <t>コウギョウ</t>
    </rPh>
    <rPh sb="5" eb="7">
      <t>サイセキ</t>
    </rPh>
    <rPh sb="7" eb="8">
      <t>ギョウ</t>
    </rPh>
    <rPh sb="9" eb="11">
      <t>ジャリ</t>
    </rPh>
    <rPh sb="11" eb="13">
      <t>サイシュ</t>
    </rPh>
    <rPh sb="13" eb="14">
      <t>ギョウ</t>
    </rPh>
    <phoneticPr fontId="2"/>
  </si>
  <si>
    <t>Ｄ 建設業</t>
    <rPh sb="2" eb="5">
      <t>ケンセツギョウ</t>
    </rPh>
    <phoneticPr fontId="2"/>
  </si>
  <si>
    <t>Ｅ 製造業</t>
    <rPh sb="2" eb="5">
      <t>セイゾウギョウ</t>
    </rPh>
    <phoneticPr fontId="2"/>
  </si>
  <si>
    <t>Ｆ 電気・ガス・熱供給・水道業</t>
    <rPh sb="2" eb="4">
      <t>デンキ</t>
    </rPh>
    <rPh sb="8" eb="9">
      <t>ネツ</t>
    </rPh>
    <rPh sb="9" eb="11">
      <t>キョウキュウ</t>
    </rPh>
    <rPh sb="12" eb="15">
      <t>スイドウギョウ</t>
    </rPh>
    <phoneticPr fontId="2"/>
  </si>
  <si>
    <t>Ｇ 情報通信業</t>
    <rPh sb="2" eb="4">
      <t>ジョウホウ</t>
    </rPh>
    <rPh sb="4" eb="6">
      <t>ツウシン</t>
    </rPh>
    <rPh sb="6" eb="7">
      <t>ギョウ</t>
    </rPh>
    <phoneticPr fontId="2"/>
  </si>
  <si>
    <t>Ｈ 運輸業、郵便業</t>
    <rPh sb="2" eb="4">
      <t>ウンユ</t>
    </rPh>
    <rPh sb="4" eb="5">
      <t>ギョウ</t>
    </rPh>
    <rPh sb="6" eb="8">
      <t>ユウビン</t>
    </rPh>
    <rPh sb="8" eb="9">
      <t>ギョウ</t>
    </rPh>
    <phoneticPr fontId="2"/>
  </si>
  <si>
    <t>Ｉ 卸売業、小売業</t>
    <rPh sb="2" eb="5">
      <t>オロシウリギョウ</t>
    </rPh>
    <rPh sb="6" eb="9">
      <t>コウリギョウ</t>
    </rPh>
    <phoneticPr fontId="2"/>
  </si>
  <si>
    <t>Ｊ 金融業、保険業</t>
    <rPh sb="2" eb="5">
      <t>キンユウギョウ</t>
    </rPh>
    <rPh sb="6" eb="8">
      <t>ホケン</t>
    </rPh>
    <rPh sb="8" eb="9">
      <t>ギョウ</t>
    </rPh>
    <phoneticPr fontId="2"/>
  </si>
  <si>
    <t>Ｋ 不動産業、物品賃貸業</t>
    <rPh sb="2" eb="5">
      <t>フドウサン</t>
    </rPh>
    <rPh sb="5" eb="6">
      <t>ギョウ</t>
    </rPh>
    <rPh sb="7" eb="9">
      <t>ブッピン</t>
    </rPh>
    <rPh sb="9" eb="12">
      <t>チンタイギョウ</t>
    </rPh>
    <phoneticPr fontId="2"/>
  </si>
  <si>
    <t>Ｌ 学術研究、専門・技術サービス業</t>
    <rPh sb="2" eb="4">
      <t>ガクジュツ</t>
    </rPh>
    <rPh sb="4" eb="6">
      <t>ケンキュウ</t>
    </rPh>
    <rPh sb="7" eb="9">
      <t>センモン</t>
    </rPh>
    <rPh sb="10" eb="12">
      <t>ギジュツ</t>
    </rPh>
    <rPh sb="16" eb="17">
      <t>ギョウ</t>
    </rPh>
    <phoneticPr fontId="2"/>
  </si>
  <si>
    <t>Ｍ 宿泊業、飲食サービス業</t>
    <rPh sb="2" eb="4">
      <t>シュクハク</t>
    </rPh>
    <rPh sb="4" eb="5">
      <t>ギョウ</t>
    </rPh>
    <rPh sb="6" eb="8">
      <t>インショク</t>
    </rPh>
    <rPh sb="12" eb="13">
      <t>ギョウ</t>
    </rPh>
    <phoneticPr fontId="2"/>
  </si>
  <si>
    <t>Ｎ 生活関連サービス業、娯楽業</t>
    <rPh sb="2" eb="4">
      <t>セイカツ</t>
    </rPh>
    <rPh sb="4" eb="6">
      <t>カンレン</t>
    </rPh>
    <rPh sb="10" eb="11">
      <t>ギョウ</t>
    </rPh>
    <rPh sb="12" eb="15">
      <t>ゴラクギョウ</t>
    </rPh>
    <phoneticPr fontId="2"/>
  </si>
  <si>
    <t>Ｏ 教育、学習支援業</t>
    <rPh sb="2" eb="4">
      <t>キョウイク</t>
    </rPh>
    <rPh sb="5" eb="7">
      <t>ガクシュウ</t>
    </rPh>
    <rPh sb="7" eb="9">
      <t>シエン</t>
    </rPh>
    <rPh sb="9" eb="10">
      <t>ギョウ</t>
    </rPh>
    <phoneticPr fontId="2"/>
  </si>
  <si>
    <t>Ｐ 医療、福祉</t>
    <rPh sb="2" eb="4">
      <t>イリョウ</t>
    </rPh>
    <rPh sb="5" eb="7">
      <t>フクシ</t>
    </rPh>
    <phoneticPr fontId="2"/>
  </si>
  <si>
    <t>Ｑ 複合サービス事業</t>
    <rPh sb="2" eb="4">
      <t>フクゴウ</t>
    </rPh>
    <rPh sb="8" eb="10">
      <t>ジギョウ</t>
    </rPh>
    <phoneticPr fontId="2"/>
  </si>
  <si>
    <t>Ｒ サービス業</t>
    <rPh sb="6" eb="7">
      <t>ギョウ</t>
    </rPh>
    <phoneticPr fontId="2"/>
  </si>
  <si>
    <t>Ｓ 公務（他に分類されるものを除く）</t>
    <rPh sb="2" eb="4">
      <t>コウム</t>
    </rPh>
    <rPh sb="5" eb="6">
      <t>ホカ</t>
    </rPh>
    <rPh sb="7" eb="9">
      <t>ブンルイ</t>
    </rPh>
    <rPh sb="15" eb="16">
      <t>ノゾ</t>
    </rPh>
    <phoneticPr fontId="2"/>
  </si>
  <si>
    <t>Ｔ 分類不能の産業</t>
    <rPh sb="2" eb="4">
      <t>ブンルイ</t>
    </rPh>
    <rPh sb="4" eb="6">
      <t>フノウ</t>
    </rPh>
    <rPh sb="7" eb="9">
      <t>サンギョウ</t>
    </rPh>
    <phoneticPr fontId="2"/>
  </si>
  <si>
    <t>※計画に記載していない経費や記載した以上の金額が発生した場合、その部分は助成対象となりません。</t>
    <rPh sb="1" eb="3">
      <t>ケイカク</t>
    </rPh>
    <rPh sb="4" eb="6">
      <t>キサイ</t>
    </rPh>
    <rPh sb="11" eb="13">
      <t>ケイヒ</t>
    </rPh>
    <rPh sb="14" eb="16">
      <t>キサイ</t>
    </rPh>
    <rPh sb="18" eb="20">
      <t>イジョウ</t>
    </rPh>
    <rPh sb="21" eb="23">
      <t>キンガク</t>
    </rPh>
    <rPh sb="24" eb="26">
      <t>ハッセイ</t>
    </rPh>
    <rPh sb="28" eb="30">
      <t>バアイ</t>
    </rPh>
    <rPh sb="33" eb="35">
      <t>ブブン</t>
    </rPh>
    <rPh sb="36" eb="38">
      <t>ジョセイ</t>
    </rPh>
    <rPh sb="38" eb="40">
      <t>タイショウ</t>
    </rPh>
    <phoneticPr fontId="2"/>
  </si>
  <si>
    <t>（２）備品購入費</t>
    <phoneticPr fontId="2"/>
  </si>
  <si>
    <t>【法人】</t>
    <rPh sb="1" eb="3">
      <t>ホウジン</t>
    </rPh>
    <phoneticPr fontId="2"/>
  </si>
  <si>
    <t>登記簿謄本</t>
    <rPh sb="0" eb="3">
      <t>トウキボ</t>
    </rPh>
    <rPh sb="3" eb="5">
      <t>トウホン</t>
    </rPh>
    <phoneticPr fontId="2"/>
  </si>
  <si>
    <t>入手先</t>
    <phoneticPr fontId="2"/>
  </si>
  <si>
    <t>申請書</t>
    <rPh sb="0" eb="3">
      <t>シンセイショ</t>
    </rPh>
    <phoneticPr fontId="2"/>
  </si>
  <si>
    <t>公社HP</t>
    <rPh sb="0" eb="2">
      <t>コウシャ</t>
    </rPh>
    <phoneticPr fontId="2"/>
  </si>
  <si>
    <t>（１）内装・設備工事費</t>
    <rPh sb="8" eb="10">
      <t>コウジ</t>
    </rPh>
    <phoneticPr fontId="2"/>
  </si>
  <si>
    <t>公益財団法人　東京都中小企業振興公社</t>
    <rPh sb="16" eb="18">
      <t>コウシャ</t>
    </rPh>
    <phoneticPr fontId="5"/>
  </si>
  <si>
    <t>代表者</t>
    <phoneticPr fontId="2"/>
  </si>
  <si>
    <t>フリガナ</t>
    <phoneticPr fontId="2"/>
  </si>
  <si>
    <t>フリガナ</t>
    <phoneticPr fontId="2"/>
  </si>
  <si>
    <t>E-mail</t>
    <phoneticPr fontId="2"/>
  </si>
  <si>
    <t>－</t>
    <phoneticPr fontId="2"/>
  </si>
  <si>
    <t>助成経費の計画</t>
    <rPh sb="0" eb="2">
      <t>ジョセイ</t>
    </rPh>
    <rPh sb="2" eb="4">
      <t>ケイヒ</t>
    </rPh>
    <rPh sb="5" eb="7">
      <t>ケイカク</t>
    </rPh>
    <phoneticPr fontId="2"/>
  </si>
  <si>
    <t>会社名
（商号）</t>
    <rPh sb="0" eb="2">
      <t>カイシャ</t>
    </rPh>
    <rPh sb="2" eb="3">
      <t>メイ</t>
    </rPh>
    <rPh sb="5" eb="7">
      <t>ショウゴウ</t>
    </rPh>
    <phoneticPr fontId="2"/>
  </si>
  <si>
    <t>主たる
業種（※）</t>
    <rPh sb="0" eb="1">
      <t>シュ</t>
    </rPh>
    <rPh sb="4" eb="6">
      <t>ギョウシュ</t>
    </rPh>
    <phoneticPr fontId="2"/>
  </si>
  <si>
    <r>
      <t>資本金</t>
    </r>
    <r>
      <rPr>
        <sz val="12"/>
        <rFont val="ＭＳ Ｐゴシック"/>
        <family val="3"/>
        <charset val="128"/>
      </rPr>
      <t xml:space="preserve">
（法人のみ）</t>
    </r>
    <rPh sb="0" eb="1">
      <t>シ</t>
    </rPh>
    <rPh sb="1" eb="2">
      <t>ホン</t>
    </rPh>
    <rPh sb="2" eb="3">
      <t>キン</t>
    </rPh>
    <rPh sb="5" eb="7">
      <t>ホウジン</t>
    </rPh>
    <phoneticPr fontId="2"/>
  </si>
  <si>
    <r>
      <t>※本店所在地が</t>
    </r>
    <r>
      <rPr>
        <b/>
        <sz val="15"/>
        <rFont val="ＭＳ Ｐゴシック"/>
        <family val="3"/>
        <charset val="128"/>
      </rPr>
      <t>都外</t>
    </r>
    <r>
      <rPr>
        <sz val="15"/>
        <rFont val="ＭＳ Ｐゴシック"/>
        <family val="3"/>
        <charset val="128"/>
      </rPr>
      <t>の場合は記載してください。</t>
    </r>
    <rPh sb="1" eb="3">
      <t>ホンテン</t>
    </rPh>
    <rPh sb="3" eb="6">
      <t>ショザイチ</t>
    </rPh>
    <rPh sb="7" eb="8">
      <t>ト</t>
    </rPh>
    <rPh sb="8" eb="9">
      <t>ソト</t>
    </rPh>
    <rPh sb="10" eb="12">
      <t>バアイ</t>
    </rPh>
    <rPh sb="13" eb="15">
      <t>キサイ</t>
    </rPh>
    <phoneticPr fontId="2"/>
  </si>
  <si>
    <t>経費区分</t>
    <rPh sb="0" eb="2">
      <t>ケイヒ</t>
    </rPh>
    <rPh sb="2" eb="4">
      <t>クブン</t>
    </rPh>
    <phoneticPr fontId="2"/>
  </si>
  <si>
    <t>（単位：円）</t>
    <phoneticPr fontId="2"/>
  </si>
  <si>
    <t>合　　計</t>
    <phoneticPr fontId="2"/>
  </si>
  <si>
    <t>数量
B</t>
    <rPh sb="0" eb="2">
      <t>スウリョウ</t>
    </rPh>
    <phoneticPr fontId="2"/>
  </si>
  <si>
    <t>助成対象経費（税抜）
A×B</t>
    <rPh sb="0" eb="2">
      <t>ジョセイ</t>
    </rPh>
    <rPh sb="2" eb="4">
      <t>タイショウ</t>
    </rPh>
    <rPh sb="4" eb="6">
      <t>ケイヒ</t>
    </rPh>
    <rPh sb="7" eb="9">
      <t>ゼイヌキ</t>
    </rPh>
    <phoneticPr fontId="2"/>
  </si>
  <si>
    <t>助成事業に要する
経費（税込）</t>
    <rPh sb="0" eb="2">
      <t>ジョセイ</t>
    </rPh>
    <rPh sb="2" eb="4">
      <t>ジギョウ</t>
    </rPh>
    <rPh sb="5" eb="6">
      <t>ヨウ</t>
    </rPh>
    <rPh sb="9" eb="11">
      <t>ケイヒ</t>
    </rPh>
    <rPh sb="12" eb="14">
      <t>ゼイコ</t>
    </rPh>
    <phoneticPr fontId="2"/>
  </si>
  <si>
    <r>
      <t xml:space="preserve">助成事業に要する
経費（税込）
</t>
    </r>
    <r>
      <rPr>
        <sz val="15"/>
        <color theme="1"/>
        <rFont val="ＭＳ Ｐゴシック"/>
        <family val="3"/>
        <charset val="128"/>
      </rPr>
      <t>C×1.1</t>
    </r>
    <phoneticPr fontId="2"/>
  </si>
  <si>
    <r>
      <t xml:space="preserve">助成対象経費
（税抜）
</t>
    </r>
    <r>
      <rPr>
        <sz val="15"/>
        <color theme="1"/>
        <rFont val="ＭＳ Ｐゴシック"/>
        <family val="3"/>
        <charset val="128"/>
      </rPr>
      <t>C</t>
    </r>
    <phoneticPr fontId="2"/>
  </si>
  <si>
    <r>
      <t xml:space="preserve">助成金交付申請額
</t>
    </r>
    <r>
      <rPr>
        <sz val="15"/>
        <color theme="1"/>
        <rFont val="ＭＳ Ｐゴシック"/>
        <family val="3"/>
        <charset val="128"/>
      </rPr>
      <t>C×助成率2/3（千円未満切捨）</t>
    </r>
    <rPh sb="11" eb="13">
      <t>ジョセイ</t>
    </rPh>
    <rPh sb="13" eb="14">
      <t>リツ</t>
    </rPh>
    <phoneticPr fontId="2"/>
  </si>
  <si>
    <r>
      <t xml:space="preserve">単価（税抜）
</t>
    </r>
    <r>
      <rPr>
        <sz val="15"/>
        <rFont val="ＭＳ Ｐゴシック"/>
        <family val="3"/>
        <charset val="128"/>
      </rPr>
      <t>A</t>
    </r>
    <rPh sb="0" eb="2">
      <t>タンカ</t>
    </rPh>
    <rPh sb="3" eb="4">
      <t>ゼイ</t>
    </rPh>
    <rPh sb="4" eb="5">
      <t>ヌキ</t>
    </rPh>
    <phoneticPr fontId="2"/>
  </si>
  <si>
    <r>
      <t xml:space="preserve">数量
</t>
    </r>
    <r>
      <rPr>
        <sz val="15"/>
        <rFont val="ＭＳ Ｐゴシック"/>
        <family val="3"/>
        <charset val="128"/>
      </rPr>
      <t>B</t>
    </r>
    <rPh sb="0" eb="2">
      <t>スウリョウ</t>
    </rPh>
    <phoneticPr fontId="2"/>
  </si>
  <si>
    <r>
      <t xml:space="preserve">助成対象経費（税抜）
</t>
    </r>
    <r>
      <rPr>
        <sz val="15"/>
        <rFont val="ＭＳ Ｐゴシック"/>
        <family val="3"/>
        <charset val="128"/>
      </rPr>
      <t>C＝A×B</t>
    </r>
    <rPh sb="0" eb="2">
      <t>ジョセイ</t>
    </rPh>
    <rPh sb="2" eb="4">
      <t>タイショウ</t>
    </rPh>
    <rPh sb="4" eb="6">
      <t>ケイヒ</t>
    </rPh>
    <rPh sb="7" eb="9">
      <t>ゼイヌキ</t>
    </rPh>
    <phoneticPr fontId="2"/>
  </si>
  <si>
    <r>
      <t>助成事業に要する
経費（税込）　</t>
    </r>
    <r>
      <rPr>
        <sz val="15"/>
        <rFont val="ＭＳ Ｐゴシック"/>
        <family val="3"/>
        <charset val="128"/>
      </rPr>
      <t>C×1.1</t>
    </r>
    <rPh sb="0" eb="2">
      <t>ジョセイ</t>
    </rPh>
    <rPh sb="2" eb="4">
      <t>ジギョウ</t>
    </rPh>
    <rPh sb="5" eb="6">
      <t>ヨウ</t>
    </rPh>
    <rPh sb="9" eb="11">
      <t>ケイヒ</t>
    </rPh>
    <rPh sb="12" eb="14">
      <t>ゼイコ</t>
    </rPh>
    <phoneticPr fontId="2"/>
  </si>
  <si>
    <t>該当なし</t>
    <rPh sb="0" eb="2">
      <t>ガイトウ</t>
    </rPh>
    <phoneticPr fontId="2"/>
  </si>
  <si>
    <t>※　　　　のセルには計算式が入っていますので、記入は不要です。</t>
    <rPh sb="10" eb="13">
      <t>ケイサンシキ</t>
    </rPh>
    <rPh sb="14" eb="15">
      <t>ハイ</t>
    </rPh>
    <rPh sb="23" eb="25">
      <t>キニュウ</t>
    </rPh>
    <rPh sb="26" eb="28">
      <t>フヨウ</t>
    </rPh>
    <phoneticPr fontId="2"/>
  </si>
  <si>
    <t>　「協力金」や「融資」とは異なり、今後の事業活動に向けた取組経費の一部から助成金額を確定し、取組完了後に後払いで交付するものです。</t>
    <phoneticPr fontId="2"/>
  </si>
  <si>
    <t>　本申請と同一内容（経費）で公社・国・都道府県・区市町村等から重複して助成又は補助を受けていません。また、交付決定後も受けません。</t>
    <rPh sb="1" eb="2">
      <t>ホン</t>
    </rPh>
    <rPh sb="2" eb="4">
      <t>シンセイ</t>
    </rPh>
    <rPh sb="5" eb="7">
      <t>ドウイツ</t>
    </rPh>
    <rPh sb="7" eb="9">
      <t>ナイヨウ</t>
    </rPh>
    <rPh sb="10" eb="12">
      <t>ケイヒ</t>
    </rPh>
    <rPh sb="14" eb="16">
      <t>コウシャ</t>
    </rPh>
    <rPh sb="17" eb="18">
      <t>クニ</t>
    </rPh>
    <rPh sb="19" eb="23">
      <t>トドウフケン</t>
    </rPh>
    <rPh sb="24" eb="28">
      <t>クシチョウソン</t>
    </rPh>
    <rPh sb="28" eb="29">
      <t>トウ</t>
    </rPh>
    <phoneticPr fontId="2"/>
  </si>
  <si>
    <t>　中小企業法第２条に該当する中小企業者（会社又は個人事業者）又は一般財団法人、一般社団法人、特定非営利活動法人（NPO法人）、中小企業団体等です。</t>
    <rPh sb="20" eb="22">
      <t>カイシャ</t>
    </rPh>
    <rPh sb="22" eb="23">
      <t>マタ</t>
    </rPh>
    <rPh sb="24" eb="26">
      <t>コジン</t>
    </rPh>
    <rPh sb="26" eb="29">
      <t>ジギョウシャ</t>
    </rPh>
    <rPh sb="30" eb="31">
      <t>マタ</t>
    </rPh>
    <phoneticPr fontId="2"/>
  </si>
  <si>
    <t>　本申請と同一内容（経費）で公社が実施する他の助成事業に併願申請していません。</t>
    <rPh sb="1" eb="2">
      <t>ホン</t>
    </rPh>
    <rPh sb="2" eb="4">
      <t>シンセイ</t>
    </rPh>
    <phoneticPr fontId="2"/>
  </si>
  <si>
    <t>　東京都及び公社に対する賃料・使用料等の債務の支払いが滞っていません。</t>
    <phoneticPr fontId="2"/>
  </si>
  <si>
    <t>　過去に公社・国・都道府県・区市町村等から助成を受け、不正等の事故を起こしていません。</t>
    <rPh sb="18" eb="19">
      <t>トウ</t>
    </rPh>
    <rPh sb="21" eb="23">
      <t>ジョセイ</t>
    </rPh>
    <phoneticPr fontId="2"/>
  </si>
  <si>
    <t>　（過去に公社から助成金の交付を受けている場合）「企業化状況報告書」や「実施結果状況報告書」等が未提出ではありません。</t>
    <rPh sb="21" eb="23">
      <t>バアイ</t>
    </rPh>
    <phoneticPr fontId="2"/>
  </si>
  <si>
    <t>　助成事業の実施に当たっては、必要な許認可を取得し、関連法令を遵守します。</t>
    <rPh sb="1" eb="3">
      <t>ジョセイ</t>
    </rPh>
    <rPh sb="9" eb="10">
      <t>ア</t>
    </rPh>
    <rPh sb="15" eb="17">
      <t>ヒツヨウ</t>
    </rPh>
    <rPh sb="18" eb="21">
      <t>キョニンカ</t>
    </rPh>
    <rPh sb="22" eb="24">
      <t>シュトク</t>
    </rPh>
    <phoneticPr fontId="2"/>
  </si>
  <si>
    <t>　自社と資本関係のある会社、役員等又は社員を兼任している会社、代表者の三親等以内の親族が経営する会社等との取引に係る費用が助成対象経費に含まれていません。</t>
    <rPh sb="11" eb="13">
      <t>カイシャ</t>
    </rPh>
    <rPh sb="16" eb="17">
      <t>トウ</t>
    </rPh>
    <rPh sb="19" eb="21">
      <t>シャイン</t>
    </rPh>
    <rPh sb="22" eb="24">
      <t>ケンニン</t>
    </rPh>
    <rPh sb="28" eb="30">
      <t>カイシャ</t>
    </rPh>
    <rPh sb="35" eb="36">
      <t>サン</t>
    </rPh>
    <rPh sb="48" eb="50">
      <t>カイシャ</t>
    </rPh>
    <phoneticPr fontId="2"/>
  </si>
  <si>
    <t>　助成事業の実施に当たっては、自社の所属又は関連するガイドライン等に基づいた感染予防対策に取り組みます。</t>
    <rPh sb="1" eb="3">
      <t>ジョセイ</t>
    </rPh>
    <rPh sb="3" eb="5">
      <t>ジギョウ</t>
    </rPh>
    <rPh sb="9" eb="10">
      <t>ア</t>
    </rPh>
    <rPh sb="32" eb="33">
      <t>トウ</t>
    </rPh>
    <phoneticPr fontId="2"/>
  </si>
  <si>
    <t>　公社職員等による検査・調査に協力します。</t>
    <rPh sb="5" eb="6">
      <t>トウ</t>
    </rPh>
    <rPh sb="12" eb="14">
      <t>チョウサ</t>
    </rPh>
    <phoneticPr fontId="2"/>
  </si>
  <si>
    <t>　大企業が実質的に経営に参画する「みなし大企業」ではありません。
 ･大企業が単独で発行株式総数又は出資総額の２分の１以上(複数で３分の２以上）を所有又は出資していないこと
 ･大企業の役員または職員を兼ねているものが役員総数の２分の１以上含まれていないこと</t>
    <phoneticPr fontId="2"/>
  </si>
  <si>
    <t>原本</t>
    <rPh sb="0" eb="2">
      <t>ゲンポン</t>
    </rPh>
    <phoneticPr fontId="2"/>
  </si>
  <si>
    <t>発行後３ヶ月以内の履歴事項全部証明書</t>
    <phoneticPr fontId="2"/>
  </si>
  <si>
    <t>法務局</t>
    <rPh sb="0" eb="3">
      <t>ホウムキョク</t>
    </rPh>
    <phoneticPr fontId="2"/>
  </si>
  <si>
    <t>事 業 税</t>
    <rPh sb="0" eb="1">
      <t>コト</t>
    </rPh>
    <rPh sb="2" eb="3">
      <t>ゴウ</t>
    </rPh>
    <rPh sb="4" eb="5">
      <t>ゼイ</t>
    </rPh>
    <phoneticPr fontId="2"/>
  </si>
  <si>
    <t>住 民 税</t>
    <rPh sb="0" eb="1">
      <t>ジュウ</t>
    </rPh>
    <rPh sb="2" eb="3">
      <t>タミ</t>
    </rPh>
    <rPh sb="4" eb="5">
      <t>ゼイ</t>
    </rPh>
    <phoneticPr fontId="2"/>
  </si>
  <si>
    <t>未決算法人</t>
    <phoneticPr fontId="2"/>
  </si>
  <si>
    <t>NPO法人</t>
    <rPh sb="3" eb="5">
      <t>ホウジン</t>
    </rPh>
    <phoneticPr fontId="2"/>
  </si>
  <si>
    <t>原本</t>
    <rPh sb="0" eb="2">
      <t>ゲンポン</t>
    </rPh>
    <phoneticPr fontId="2"/>
  </si>
  <si>
    <t>未決算法人</t>
    <phoneticPr fontId="2"/>
  </si>
  <si>
    <t>申請者保管</t>
    <phoneticPr fontId="2"/>
  </si>
  <si>
    <t>【個人事業者】</t>
    <rPh sb="1" eb="3">
      <t>コジン</t>
    </rPh>
    <rPh sb="3" eb="5">
      <t>ジギョウ</t>
    </rPh>
    <rPh sb="5" eb="6">
      <t>シャ</t>
    </rPh>
    <phoneticPr fontId="2"/>
  </si>
  <si>
    <t>申請書</t>
    <rPh sb="0" eb="3">
      <t>シンセイショ</t>
    </rPh>
    <phoneticPr fontId="2"/>
  </si>
  <si>
    <t>ガイドライン等</t>
    <phoneticPr fontId="2"/>
  </si>
  <si>
    <t>各業界団体ＨＰ等</t>
    <phoneticPr fontId="2"/>
  </si>
  <si>
    <t>開業届</t>
    <phoneticPr fontId="2"/>
  </si>
  <si>
    <t>申請者保管</t>
    <phoneticPr fontId="2"/>
  </si>
  <si>
    <t>課税対象</t>
    <phoneticPr fontId="2"/>
  </si>
  <si>
    <t>非課税対象</t>
    <rPh sb="0" eb="1">
      <t>ヒ</t>
    </rPh>
    <phoneticPr fontId="2"/>
  </si>
  <si>
    <t>１期に満たない者</t>
    <phoneticPr fontId="2"/>
  </si>
  <si>
    <t>申請者保管</t>
    <phoneticPr fontId="2"/>
  </si>
  <si>
    <t>１期に満たない者</t>
    <phoneticPr fontId="2"/>
  </si>
  <si>
    <t>直近１期分の確定申告書</t>
    <phoneticPr fontId="2"/>
  </si>
  <si>
    <t>所管税務署</t>
    <phoneticPr fontId="2"/>
  </si>
  <si>
    <t>写し
原本</t>
    <rPh sb="0" eb="1">
      <t>ウツ</t>
    </rPh>
    <rPh sb="3" eb="5">
      <t>ゲンポン</t>
    </rPh>
    <phoneticPr fontId="2"/>
  </si>
  <si>
    <t>申請者保管
所管税務署</t>
    <phoneticPr fontId="2"/>
  </si>
  <si>
    <r>
      <t>税務署の受付印のある</t>
    </r>
    <r>
      <rPr>
        <b/>
        <sz val="20"/>
        <rFont val="ＭＳ Ｐゴシック"/>
        <family val="3"/>
        <charset val="128"/>
      </rPr>
      <t>個人事業の開業届</t>
    </r>
    <phoneticPr fontId="2"/>
  </si>
  <si>
    <r>
      <rPr>
        <b/>
        <sz val="20"/>
        <rFont val="ＭＳ Ｐゴシック"/>
        <family val="3"/>
        <charset val="128"/>
      </rPr>
      <t>申請書１・２、誓約書</t>
    </r>
    <r>
      <rPr>
        <sz val="20"/>
        <rFont val="ＭＳ Ｐゴシック"/>
        <family val="3"/>
        <charset val="128"/>
      </rPr>
      <t>（公社指定様式　Excel）※</t>
    </r>
    <r>
      <rPr>
        <u/>
        <sz val="20"/>
        <rFont val="ＭＳ Ｐゴシック"/>
        <family val="3"/>
        <charset val="128"/>
      </rPr>
      <t>実印を押印</t>
    </r>
    <rPh sb="0" eb="3">
      <t>シンセイショ</t>
    </rPh>
    <phoneticPr fontId="2"/>
  </si>
  <si>
    <r>
      <t>直近の</t>
    </r>
    <r>
      <rPr>
        <b/>
        <sz val="20"/>
        <color theme="1"/>
        <rFont val="ＭＳ Ｐゴシック"/>
        <family val="3"/>
        <charset val="128"/>
      </rPr>
      <t>法人事業税納税証明書</t>
    </r>
    <phoneticPr fontId="2"/>
  </si>
  <si>
    <r>
      <t>代表者の直近の</t>
    </r>
    <r>
      <rPr>
        <b/>
        <sz val="20"/>
        <color theme="1"/>
        <rFont val="ＭＳ Ｐゴシック"/>
        <family val="3"/>
        <charset val="128"/>
      </rPr>
      <t>所得税納税証明書（その１）</t>
    </r>
    <phoneticPr fontId="2"/>
  </si>
  <si>
    <r>
      <t>直近の</t>
    </r>
    <r>
      <rPr>
        <b/>
        <sz val="20"/>
        <rFont val="ＭＳ Ｐゴシック"/>
        <family val="3"/>
        <charset val="128"/>
      </rPr>
      <t>法人都民税納税証明書</t>
    </r>
    <phoneticPr fontId="2"/>
  </si>
  <si>
    <r>
      <t>代表者の直近の</t>
    </r>
    <r>
      <rPr>
        <b/>
        <sz val="20"/>
        <rFont val="ＭＳ Ｐゴシック"/>
        <family val="3"/>
        <charset val="128"/>
      </rPr>
      <t>住民税納税証明書</t>
    </r>
    <r>
      <rPr>
        <sz val="20"/>
        <rFont val="ＭＳ Ｐゴシック"/>
        <family val="3"/>
        <charset val="128"/>
      </rPr>
      <t xml:space="preserve">
※非課税の者は</t>
    </r>
    <r>
      <rPr>
        <b/>
        <sz val="20"/>
        <rFont val="ＭＳ Ｐゴシック"/>
        <family val="3"/>
        <charset val="128"/>
      </rPr>
      <t>住民税非課税証明書</t>
    </r>
    <phoneticPr fontId="2"/>
  </si>
  <si>
    <r>
      <t>直近の</t>
    </r>
    <r>
      <rPr>
        <b/>
        <sz val="20"/>
        <color theme="1"/>
        <rFont val="ＭＳ Ｐゴシック"/>
        <family val="3"/>
        <charset val="128"/>
      </rPr>
      <t>法人都民税納税証明書</t>
    </r>
    <r>
      <rPr>
        <sz val="20"/>
        <color theme="1"/>
        <rFont val="ＭＳ Ｐゴシック"/>
        <family val="3"/>
        <charset val="128"/>
      </rPr>
      <t>（免除申請している場合を含む）</t>
    </r>
    <phoneticPr fontId="2"/>
  </si>
  <si>
    <r>
      <t>代表者の直近の</t>
    </r>
    <r>
      <rPr>
        <b/>
        <sz val="20"/>
        <rFont val="ＭＳ Ｐゴシック"/>
        <family val="3"/>
        <charset val="128"/>
      </rPr>
      <t>源泉徴収票</t>
    </r>
    <r>
      <rPr>
        <sz val="20"/>
        <rFont val="ＭＳ Ｐゴシック"/>
        <family val="3"/>
        <charset val="128"/>
      </rPr>
      <t xml:space="preserve">又は
</t>
    </r>
    <r>
      <rPr>
        <b/>
        <sz val="20"/>
        <rFont val="ＭＳ Ｐゴシック"/>
        <family val="3"/>
        <charset val="128"/>
      </rPr>
      <t>所得税納税証明書（その２）</t>
    </r>
    <phoneticPr fontId="2"/>
  </si>
  <si>
    <r>
      <t>直近の</t>
    </r>
    <r>
      <rPr>
        <b/>
        <sz val="20"/>
        <color theme="1"/>
        <rFont val="ＭＳ Ｐゴシック"/>
        <family val="3"/>
        <charset val="128"/>
      </rPr>
      <t>住民税納税証明書</t>
    </r>
    <phoneticPr fontId="2"/>
  </si>
  <si>
    <r>
      <rPr>
        <b/>
        <sz val="20"/>
        <rFont val="ＭＳ Ｐゴシック"/>
        <family val="3"/>
        <charset val="128"/>
      </rPr>
      <t>申請書１・２、誓約書</t>
    </r>
    <r>
      <rPr>
        <sz val="20"/>
        <rFont val="ＭＳ Ｐゴシック"/>
        <family val="3"/>
        <charset val="128"/>
      </rPr>
      <t>（公社指定様式　Excel）※</t>
    </r>
    <r>
      <rPr>
        <u/>
        <sz val="20"/>
        <rFont val="ＭＳ Ｐゴシック"/>
        <family val="3"/>
        <charset val="128"/>
      </rPr>
      <t>実印を押印</t>
    </r>
    <phoneticPr fontId="2"/>
  </si>
  <si>
    <r>
      <t>直近の</t>
    </r>
    <r>
      <rPr>
        <b/>
        <sz val="20"/>
        <color theme="1"/>
        <rFont val="ＭＳ Ｐゴシック"/>
        <family val="3"/>
        <charset val="128"/>
      </rPr>
      <t>個人事業税納税証明書</t>
    </r>
    <phoneticPr fontId="2"/>
  </si>
  <si>
    <r>
      <t>直近の</t>
    </r>
    <r>
      <rPr>
        <b/>
        <sz val="20"/>
        <color theme="1"/>
        <rFont val="ＭＳ Ｐゴシック"/>
        <family val="3"/>
        <charset val="128"/>
      </rPr>
      <t>住民税非課税証明書</t>
    </r>
    <phoneticPr fontId="2"/>
  </si>
  <si>
    <r>
      <t>直近の</t>
    </r>
    <r>
      <rPr>
        <b/>
        <sz val="20"/>
        <rFont val="ＭＳ Ｐゴシック"/>
        <family val="3"/>
        <charset val="128"/>
      </rPr>
      <t>源泉徴収票</t>
    </r>
    <r>
      <rPr>
        <sz val="20"/>
        <rFont val="ＭＳ Ｐゴシック"/>
        <family val="3"/>
        <charset val="128"/>
      </rPr>
      <t>又は
直近の</t>
    </r>
    <r>
      <rPr>
        <b/>
        <sz val="20"/>
        <rFont val="ＭＳ Ｐゴシック"/>
        <family val="3"/>
        <charset val="128"/>
      </rPr>
      <t>所得税納税証明書（その２）</t>
    </r>
    <phoneticPr fontId="2"/>
  </si>
  <si>
    <t>市区町村</t>
    <phoneticPr fontId="2"/>
  </si>
  <si>
    <t>都税事務所</t>
    <phoneticPr fontId="2"/>
  </si>
  <si>
    <t>　　　提出必須の書類</t>
    <rPh sb="3" eb="5">
      <t>テイシュツ</t>
    </rPh>
    <rPh sb="5" eb="7">
      <t>ヒッス</t>
    </rPh>
    <rPh sb="8" eb="10">
      <t>ショルイ</t>
    </rPh>
    <phoneticPr fontId="2"/>
  </si>
  <si>
    <t xml:space="preserve">写し
※1 </t>
    <rPh sb="0" eb="1">
      <t>ウツ</t>
    </rPh>
    <phoneticPr fontId="2"/>
  </si>
  <si>
    <t>5
※4</t>
    <phoneticPr fontId="2"/>
  </si>
  <si>
    <t>6
※4</t>
    <phoneticPr fontId="2"/>
  </si>
  <si>
    <t>1
※2</t>
    <phoneticPr fontId="2"/>
  </si>
  <si>
    <t>見積書、工事図面等</t>
    <rPh sb="0" eb="3">
      <t>ミツモリショ</t>
    </rPh>
    <rPh sb="4" eb="6">
      <t>コウジ</t>
    </rPh>
    <rPh sb="6" eb="8">
      <t>ズメン</t>
    </rPh>
    <rPh sb="8" eb="9">
      <t>ナド</t>
    </rPh>
    <phoneticPr fontId="2"/>
  </si>
  <si>
    <r>
      <rPr>
        <b/>
        <sz val="20"/>
        <rFont val="ＭＳ ゴシック"/>
        <family val="3"/>
        <charset val="128"/>
      </rPr>
      <t>納税証明書</t>
    </r>
    <r>
      <rPr>
        <sz val="20"/>
        <rFont val="ＭＳ ゴシック"/>
        <family val="3"/>
        <charset val="128"/>
      </rPr>
      <t xml:space="preserve">
※3</t>
    </r>
    <rPh sb="0" eb="2">
      <t>ノウゼイ</t>
    </rPh>
    <rPh sb="2" eb="5">
      <t>ショウメイショ</t>
    </rPh>
    <phoneticPr fontId="2"/>
  </si>
  <si>
    <t>所管税務署</t>
    <phoneticPr fontId="2"/>
  </si>
  <si>
    <t>　　　　　　　　　　 　　　　-</t>
    <phoneticPr fontId="2"/>
  </si>
  <si>
    <t>-</t>
    <phoneticPr fontId="2"/>
  </si>
  <si>
    <t>-</t>
    <phoneticPr fontId="2"/>
  </si>
  <si>
    <t>-</t>
    <phoneticPr fontId="2"/>
  </si>
  <si>
    <r>
      <t xml:space="preserve">納税証明書
</t>
    </r>
    <r>
      <rPr>
        <sz val="20"/>
        <rFont val="ＭＳ ゴシック"/>
        <family val="3"/>
        <charset val="128"/>
      </rPr>
      <t>※3</t>
    </r>
    <rPh sb="0" eb="2">
      <t>ノウゼイ</t>
    </rPh>
    <rPh sb="2" eb="5">
      <t>ショウメイショ</t>
    </rPh>
    <phoneticPr fontId="2"/>
  </si>
  <si>
    <r>
      <t>直近の</t>
    </r>
    <r>
      <rPr>
        <b/>
        <sz val="20"/>
        <color theme="1"/>
        <rFont val="ＭＳ Ｐゴシック"/>
        <family val="3"/>
        <charset val="128"/>
      </rPr>
      <t>所得税納税証明書（その１）</t>
    </r>
    <phoneticPr fontId="2"/>
  </si>
  <si>
    <t>　募集要項に掲載の「反社会的勢力排除に関する誓約事項」について誓約します。</t>
    <rPh sb="31" eb="33">
      <t>セイヤク</t>
    </rPh>
    <phoneticPr fontId="2"/>
  </si>
  <si>
    <t>本店登記
所在地</t>
    <rPh sb="0" eb="2">
      <t>ホンテン</t>
    </rPh>
    <rPh sb="2" eb="4">
      <t>トウキ</t>
    </rPh>
    <rPh sb="5" eb="8">
      <t>ショザイチ</t>
    </rPh>
    <phoneticPr fontId="2"/>
  </si>
  <si>
    <t>※個人事業者の方は納税地を記載</t>
    <rPh sb="1" eb="3">
      <t>コジン</t>
    </rPh>
    <rPh sb="3" eb="5">
      <t>ジギョウ</t>
    </rPh>
    <rPh sb="5" eb="6">
      <t>シャ</t>
    </rPh>
    <rPh sb="7" eb="8">
      <t>カタ</t>
    </rPh>
    <rPh sb="9" eb="11">
      <t>ノウゼイ</t>
    </rPh>
    <rPh sb="11" eb="12">
      <t>チ</t>
    </rPh>
    <rPh sb="13" eb="15">
      <t>キサイ</t>
    </rPh>
    <phoneticPr fontId="2"/>
  </si>
  <si>
    <t>株式会社〇〇〇〇</t>
    <phoneticPr fontId="2"/>
  </si>
  <si>
    <t>代表取締役</t>
    <phoneticPr fontId="2"/>
  </si>
  <si>
    <t>〇〇　〇〇</t>
    <phoneticPr fontId="2"/>
  </si>
  <si>
    <r>
      <rPr>
        <sz val="15"/>
        <color theme="4"/>
        <rFont val="ＭＳ Ｐゴシック"/>
        <family val="3"/>
        <charset val="128"/>
      </rPr>
      <t>〇〇〇</t>
    </r>
    <r>
      <rPr>
        <sz val="15"/>
        <rFont val="ＭＳ Ｐゴシック"/>
        <family val="3"/>
        <charset val="128"/>
      </rPr>
      <t>－</t>
    </r>
    <r>
      <rPr>
        <sz val="15"/>
        <color theme="4"/>
        <rFont val="ＭＳ Ｐゴシック"/>
        <family val="3"/>
        <charset val="128"/>
      </rPr>
      <t>〇〇〇〇</t>
    </r>
    <phoneticPr fontId="2"/>
  </si>
  <si>
    <t>〇〇-〇〇〇〇-〇〇〇〇</t>
    <phoneticPr fontId="2"/>
  </si>
  <si>
    <t>〇〇〇〇＠〇〇〇〇</t>
    <phoneticPr fontId="2"/>
  </si>
  <si>
    <t>営業部</t>
    <rPh sb="0" eb="2">
      <t>エイギョウ</t>
    </rPh>
    <rPh sb="2" eb="3">
      <t>ブ</t>
    </rPh>
    <phoneticPr fontId="2"/>
  </si>
  <si>
    <t>店長</t>
    <rPh sb="0" eb="2">
      <t>テンチョウ</t>
    </rPh>
    <phoneticPr fontId="2"/>
  </si>
  <si>
    <t>〇〇〇　〇〇〇〇</t>
    <phoneticPr fontId="2"/>
  </si>
  <si>
    <t>〇〇〇〇</t>
    <phoneticPr fontId="2"/>
  </si>
  <si>
    <t>〇〇</t>
    <phoneticPr fontId="2"/>
  </si>
  <si>
    <t>東京都〇〇区〇〇町〇-〇-〇</t>
    <phoneticPr fontId="2"/>
  </si>
  <si>
    <t>カブシキガイシャ〇〇〇〇</t>
    <phoneticPr fontId="2"/>
  </si>
  <si>
    <t>〇〇〇　〇〇〇</t>
    <phoneticPr fontId="2"/>
  </si>
  <si>
    <r>
      <t>〒</t>
    </r>
    <r>
      <rPr>
        <sz val="15"/>
        <color theme="4"/>
        <rFont val="ＭＳ Ｐゴシック"/>
        <family val="3"/>
        <charset val="128"/>
      </rPr>
      <t>〇〇〇</t>
    </r>
    <r>
      <rPr>
        <sz val="15"/>
        <rFont val="ＭＳ Ｐゴシック"/>
        <family val="3"/>
        <charset val="128"/>
      </rPr>
      <t>-</t>
    </r>
    <r>
      <rPr>
        <sz val="15"/>
        <color theme="4"/>
        <rFont val="ＭＳ Ｐゴシック"/>
        <family val="3"/>
        <charset val="128"/>
      </rPr>
      <t>〇〇〇〇</t>
    </r>
    <r>
      <rPr>
        <sz val="15"/>
        <rFont val="ＭＳ Ｐゴシック"/>
        <family val="3"/>
        <charset val="128"/>
      </rPr>
      <t xml:space="preserve">
</t>
    </r>
    <r>
      <rPr>
        <sz val="15"/>
        <color theme="4"/>
        <rFont val="ＭＳ Ｐゴシック"/>
        <family val="3"/>
        <charset val="128"/>
      </rPr>
      <t>東京都〇〇区〇〇町〇-〇</t>
    </r>
    <r>
      <rPr>
        <sz val="15"/>
        <rFont val="ＭＳ Ｐゴシック"/>
        <family val="3"/>
        <charset val="128"/>
      </rPr>
      <t xml:space="preserve">
</t>
    </r>
    <phoneticPr fontId="2"/>
  </si>
  <si>
    <t>01 農業</t>
  </si>
  <si>
    <t>02 林業</t>
  </si>
  <si>
    <t>03 漁業（水産養殖業を除く）</t>
  </si>
  <si>
    <t>04 水産養殖業</t>
  </si>
  <si>
    <t>05 鉱業、採石業、砂利採取業</t>
  </si>
  <si>
    <t>06 総合工事業</t>
  </si>
  <si>
    <t>07 職別工事業（設備工事業を除く）</t>
  </si>
  <si>
    <t>08 設備工事業</t>
  </si>
  <si>
    <t>09 食料品製造業</t>
  </si>
  <si>
    <t>10 飲料・たばこ・飼料製造業</t>
  </si>
  <si>
    <t>11 繊維工業</t>
  </si>
  <si>
    <t>12 木材・木製品製造業（家具を除く）</t>
  </si>
  <si>
    <t xml:space="preserve">13 家具・装備品製造業 </t>
  </si>
  <si>
    <t>14 パルプ・紙・紙加工品製造業</t>
  </si>
  <si>
    <t>15 印刷・同関連業</t>
  </si>
  <si>
    <t xml:space="preserve">16 化学工業 </t>
  </si>
  <si>
    <t>17 石油製品・石炭製品製造業</t>
  </si>
  <si>
    <t>18 プラスチック製品製造業（別掲を除く）</t>
  </si>
  <si>
    <t>19 ゴム製品製造業</t>
  </si>
  <si>
    <t xml:space="preserve">20 なめし革・同製品・毛皮製造業 </t>
  </si>
  <si>
    <t>21 窯業 土石製品製造業</t>
  </si>
  <si>
    <t>22 鉄鋼業</t>
  </si>
  <si>
    <t>23 非鉄金属製造業</t>
  </si>
  <si>
    <t>24 金属製品製造業</t>
  </si>
  <si>
    <t>25 はん用機械器具製造業</t>
  </si>
  <si>
    <t>26 生産用機械器具製造業</t>
  </si>
  <si>
    <t>27 業務用機械器具製造業</t>
  </si>
  <si>
    <t>28 電子部品・デバイス・電子回路製造業</t>
  </si>
  <si>
    <t>29 電気機械器具製造業</t>
  </si>
  <si>
    <t>30 情報通信機械器具製造業</t>
  </si>
  <si>
    <t>31 輸送用機械器具製造業</t>
  </si>
  <si>
    <t>32 その他の製造業</t>
  </si>
  <si>
    <t>33 電気業</t>
  </si>
  <si>
    <t>34 ガス業</t>
  </si>
  <si>
    <t>35 熱供給業</t>
  </si>
  <si>
    <t>36 水道業</t>
  </si>
  <si>
    <t>37 通信業</t>
  </si>
  <si>
    <t>38 放送業</t>
  </si>
  <si>
    <t>39 情報サービス業</t>
  </si>
  <si>
    <t>40 インターネット附随サービス業</t>
  </si>
  <si>
    <t>41 映像・音声・文字情報制作業</t>
  </si>
  <si>
    <t>42 鉄道業</t>
  </si>
  <si>
    <t>43 道路旅客運送業</t>
  </si>
  <si>
    <t>44 道路貨物運送業</t>
  </si>
  <si>
    <t>45 水運業</t>
  </si>
  <si>
    <t>46 航空運輸業</t>
  </si>
  <si>
    <t>47 倉庫業</t>
  </si>
  <si>
    <t>48 運輸に附帯するサービス業</t>
  </si>
  <si>
    <t>49 郵便業（信書便事業を含む）</t>
  </si>
  <si>
    <t>50 各種商品卸売業</t>
  </si>
  <si>
    <t>51 繊維・衣服等卸売業</t>
  </si>
  <si>
    <t>52 飲食料品卸売業</t>
  </si>
  <si>
    <t>53 建築材料，鉱物・金属材料等卸売業</t>
  </si>
  <si>
    <t>54 機械器具卸売業</t>
  </si>
  <si>
    <t>55 その他の卸売業</t>
  </si>
  <si>
    <t>56 各種商品小売業</t>
  </si>
  <si>
    <t>57 織物・衣服・身の回り品小売業</t>
  </si>
  <si>
    <t>58 飲食料品小売業</t>
  </si>
  <si>
    <t>59 機械器具小売業</t>
  </si>
  <si>
    <t>60 その他の小売業</t>
  </si>
  <si>
    <t>61 無店舗小売業</t>
  </si>
  <si>
    <t>62 銀行業</t>
  </si>
  <si>
    <t>63 協同組織金融業</t>
  </si>
  <si>
    <t>64 貸金業，クレジットカード業等非預金信用機関</t>
  </si>
  <si>
    <t>65 金融商品取引業，商品先物取引業</t>
  </si>
  <si>
    <t>66 補助的金融業等</t>
  </si>
  <si>
    <t>67 保険業（保険媒介代理業，保険サービス業を含む）</t>
  </si>
  <si>
    <t>68 不動産取引業</t>
  </si>
  <si>
    <t>69 不動産賃貸業・管理業</t>
  </si>
  <si>
    <t>70 物品賃貸業</t>
  </si>
  <si>
    <t>71 学術・開発研究機関</t>
  </si>
  <si>
    <t>72 専門サービス業（他に分類されないもの）</t>
  </si>
  <si>
    <t>73 広告業</t>
  </si>
  <si>
    <t>74 技術サービス業（他に分類されないもの）</t>
  </si>
  <si>
    <t>75 宿泊業</t>
  </si>
  <si>
    <t>76 飲食店</t>
  </si>
  <si>
    <t>77 持ち帰り・配達飲食サービス業</t>
  </si>
  <si>
    <t>78 洗濯・理容・美容・浴場業</t>
  </si>
  <si>
    <t>79 その他の生活関連サービス業</t>
  </si>
  <si>
    <t>80 娯楽業</t>
  </si>
  <si>
    <t>81 学校教育</t>
  </si>
  <si>
    <t>82 その他の教育，学習支援業</t>
  </si>
  <si>
    <t>83 医療業</t>
  </si>
  <si>
    <t>84 保健衛生</t>
  </si>
  <si>
    <t>85 社会保険・社会福祉・介護事業</t>
  </si>
  <si>
    <t>86 郵便局</t>
  </si>
  <si>
    <t>87 協同組合（他に分類されないもの）</t>
  </si>
  <si>
    <t>88 廃棄物処理業</t>
  </si>
  <si>
    <t>89 自動車整備業</t>
  </si>
  <si>
    <t>90 機械等修理業（別掲を除く）</t>
  </si>
  <si>
    <t>91 職業紹介・労働者派遣業</t>
  </si>
  <si>
    <t>92 その他の事業サービス業</t>
  </si>
  <si>
    <t>93 政治・経済・文化団体</t>
  </si>
  <si>
    <t>94 宗教</t>
  </si>
  <si>
    <t>95 その他のサービス業</t>
  </si>
  <si>
    <t>96 外国公務</t>
  </si>
  <si>
    <t>97 国家公務</t>
  </si>
  <si>
    <t>98 地方公務</t>
  </si>
  <si>
    <t>99 分類不能の産業</t>
    <phoneticPr fontId="2"/>
  </si>
  <si>
    <t>内装・設備工事費</t>
    <phoneticPr fontId="2"/>
  </si>
  <si>
    <t>備品購入費</t>
    <phoneticPr fontId="2"/>
  </si>
  <si>
    <t>備品購入費</t>
    <phoneticPr fontId="2"/>
  </si>
  <si>
    <t>№</t>
    <phoneticPr fontId="2"/>
  </si>
  <si>
    <t>№</t>
    <phoneticPr fontId="2"/>
  </si>
  <si>
    <t>チェックシート</t>
    <phoneticPr fontId="2"/>
  </si>
  <si>
    <t>　当該助成事業の募集要項の記載内容を熟読し、申請書に虚偽の記載がないことを誓約します。</t>
    <phoneticPr fontId="2"/>
  </si>
  <si>
    <t>　東京都</t>
    <rPh sb="1" eb="4">
      <t>トウキョウト</t>
    </rPh>
    <phoneticPr fontId="2"/>
  </si>
  <si>
    <t>〒</t>
    <phoneticPr fontId="2"/>
  </si>
  <si>
    <t>※事業実施場所が複数ある場合は、このシートをコピーして記載してください。</t>
    <rPh sb="1" eb="7">
      <t>ジギョウジッシバショ</t>
    </rPh>
    <rPh sb="8" eb="10">
      <t>フクスウ</t>
    </rPh>
    <rPh sb="12" eb="14">
      <t>バアイ</t>
    </rPh>
    <rPh sb="27" eb="29">
      <t>キサイ</t>
    </rPh>
    <phoneticPr fontId="2"/>
  </si>
  <si>
    <t>しました</t>
    <phoneticPr fontId="2"/>
  </si>
  <si>
    <t>していません</t>
    <phoneticPr fontId="2"/>
  </si>
  <si>
    <t>助成事業（取組）実施場所①</t>
    <rPh sb="0" eb="2">
      <t>ジョセイ</t>
    </rPh>
    <rPh sb="2" eb="4">
      <t>ジギョウ</t>
    </rPh>
    <rPh sb="5" eb="7">
      <t>トリクミ</t>
    </rPh>
    <rPh sb="8" eb="10">
      <t>ジッシ</t>
    </rPh>
    <rPh sb="10" eb="12">
      <t>バショ</t>
    </rPh>
    <phoneticPr fontId="2"/>
  </si>
  <si>
    <t>助成事業（取組）実施場所②</t>
    <rPh sb="0" eb="2">
      <t>ジョセイ</t>
    </rPh>
    <rPh sb="2" eb="4">
      <t>ジギョウ</t>
    </rPh>
    <rPh sb="5" eb="7">
      <t>トリクミ</t>
    </rPh>
    <rPh sb="8" eb="10">
      <t>ジッシ</t>
    </rPh>
    <rPh sb="10" eb="12">
      <t>バショ</t>
    </rPh>
    <phoneticPr fontId="2"/>
  </si>
  <si>
    <t>ガイドライン等に基づく感染予防対策の概要（すべての実施場所についての取組を記載してください）</t>
    <rPh sb="25" eb="27">
      <t>ジッシ</t>
    </rPh>
    <rPh sb="27" eb="29">
      <t>バショ</t>
    </rPh>
    <rPh sb="34" eb="36">
      <t>トリク</t>
    </rPh>
    <rPh sb="37" eb="39">
      <t>キサイ</t>
    </rPh>
    <phoneticPr fontId="2"/>
  </si>
  <si>
    <t>各実施場所について、内訳を記載してください</t>
    <rPh sb="0" eb="3">
      <t>カクジッシ</t>
    </rPh>
    <rPh sb="3" eb="5">
      <t>バショ</t>
    </rPh>
    <rPh sb="10" eb="12">
      <t>ウチワケ</t>
    </rPh>
    <rPh sb="13" eb="15">
      <t>キサイ</t>
    </rPh>
    <phoneticPr fontId="2"/>
  </si>
  <si>
    <t>※実施場所が複数ある場合、別シートに記載してください。</t>
    <rPh sb="1" eb="3">
      <t>ジッシ</t>
    </rPh>
    <rPh sb="3" eb="5">
      <t>バショ</t>
    </rPh>
    <rPh sb="6" eb="8">
      <t>フクスウ</t>
    </rPh>
    <rPh sb="10" eb="12">
      <t>バアイ</t>
    </rPh>
    <rPh sb="13" eb="14">
      <t>ベツ</t>
    </rPh>
    <rPh sb="18" eb="20">
      <t>キサイ</t>
    </rPh>
    <phoneticPr fontId="2"/>
  </si>
  <si>
    <t>※実施場所あたりの上限額をご確認ください</t>
    <phoneticPr fontId="2"/>
  </si>
  <si>
    <t>令和３年　　月　　日　</t>
    <rPh sb="0" eb="2">
      <t>レイワ</t>
    </rPh>
    <rPh sb="3" eb="4">
      <t>ネン</t>
    </rPh>
    <rPh sb="6" eb="7">
      <t>ツキ</t>
    </rPh>
    <rPh sb="9" eb="10">
      <t>ニチ</t>
    </rPh>
    <phoneticPr fontId="2"/>
  </si>
  <si>
    <t>実施場所が
分かる書類</t>
    <phoneticPr fontId="2"/>
  </si>
  <si>
    <t>7
※4</t>
    <phoneticPr fontId="2"/>
  </si>
  <si>
    <t>中小企業等による感染症対策助成事業　【単独申請コース】　申請書</t>
    <rPh sb="0" eb="2">
      <t>チュウショウ</t>
    </rPh>
    <rPh sb="2" eb="4">
      <t>キギョウ</t>
    </rPh>
    <rPh sb="4" eb="5">
      <t>トウ</t>
    </rPh>
    <rPh sb="8" eb="11">
      <t>カンセンショウ</t>
    </rPh>
    <rPh sb="11" eb="13">
      <t>タイサク</t>
    </rPh>
    <rPh sb="13" eb="15">
      <t>ジョセイ</t>
    </rPh>
    <rPh sb="15" eb="17">
      <t>ジギョウ</t>
    </rPh>
    <rPh sb="19" eb="21">
      <t>タンドク</t>
    </rPh>
    <rPh sb="21" eb="23">
      <t>シンセイ</t>
    </rPh>
    <phoneticPr fontId="5"/>
  </si>
  <si>
    <t>併せて「グループ申請コース」に申請を</t>
    <rPh sb="8" eb="10">
      <t>シンセイ</t>
    </rPh>
    <phoneticPr fontId="2"/>
  </si>
  <si>
    <t>過去に「令和2年度新型コロナウイルス感染予防対策ガイドライン等に基づく
対策実行支援事業」に申請を</t>
    <rPh sb="0" eb="2">
      <t>カコ</t>
    </rPh>
    <rPh sb="4" eb="6">
      <t>レイワ</t>
    </rPh>
    <rPh sb="7" eb="8">
      <t>ネン</t>
    </rPh>
    <rPh sb="8" eb="9">
      <t>ド</t>
    </rPh>
    <rPh sb="46" eb="48">
      <t>シンセイ</t>
    </rPh>
    <phoneticPr fontId="2"/>
  </si>
  <si>
    <t>助成対象事業（取組）の内容</t>
    <rPh sb="0" eb="1">
      <t>ジョセイ</t>
    </rPh>
    <rPh sb="1" eb="3">
      <t>タイショウ</t>
    </rPh>
    <rPh sb="3" eb="5">
      <t>ジギョウ</t>
    </rPh>
    <rPh sb="6" eb="8">
      <t>トリクミ</t>
    </rPh>
    <rPh sb="11" eb="13">
      <t>ナイヨウ</t>
    </rPh>
    <phoneticPr fontId="2"/>
  </si>
  <si>
    <r>
      <t>・</t>
    </r>
    <r>
      <rPr>
        <b/>
        <sz val="20"/>
        <rFont val="ＭＳ Ｐゴシック"/>
        <family val="3"/>
        <charset val="128"/>
      </rPr>
      <t>税務署の受付印のあるもの</t>
    </r>
    <r>
      <rPr>
        <sz val="20"/>
        <rFont val="ＭＳ Ｐゴシック"/>
        <family val="3"/>
        <charset val="128"/>
      </rPr>
      <t>（電子申告の場合は</t>
    </r>
    <r>
      <rPr>
        <b/>
        <sz val="20"/>
        <rFont val="ＭＳ Ｐゴシック"/>
        <family val="3"/>
        <charset val="128"/>
      </rPr>
      <t>受信通知〈メール詳細〉</t>
    </r>
    <r>
      <rPr>
        <sz val="20"/>
        <rFont val="ＭＳ Ｐゴシック"/>
        <family val="3"/>
        <charset val="128"/>
      </rPr>
      <t xml:space="preserve">）
</t>
    </r>
    <r>
      <rPr>
        <b/>
        <sz val="20"/>
        <rFont val="ＭＳ Ｐゴシック"/>
        <family val="3"/>
        <charset val="128"/>
      </rPr>
      <t>・第一表</t>
    </r>
    <phoneticPr fontId="2"/>
  </si>
  <si>
    <t>ガイドライン提出不要</t>
    <phoneticPr fontId="2"/>
  </si>
  <si>
    <t>網戸設置工事</t>
    <rPh sb="0" eb="2">
      <t>アミド</t>
    </rPh>
    <rPh sb="2" eb="4">
      <t>セッチ</t>
    </rPh>
    <rPh sb="4" eb="6">
      <t>コウジ</t>
    </rPh>
    <phoneticPr fontId="2"/>
  </si>
  <si>
    <t>公益財団法人東京都中小企業振興公社(以下、「公社」という。)が実施する中小企業等による感染症対策助成事業　【A 単独申請コース】　を申請するにあたり、下記のことを誓約します。</t>
    <phoneticPr fontId="5"/>
  </si>
  <si>
    <t>2</t>
    <phoneticPr fontId="2"/>
  </si>
  <si>
    <t>3</t>
    <phoneticPr fontId="2"/>
  </si>
  <si>
    <t>4</t>
    <phoneticPr fontId="2"/>
  </si>
  <si>
    <t>5</t>
    <phoneticPr fontId="2"/>
  </si>
  <si>
    <t>6</t>
    <phoneticPr fontId="2"/>
  </si>
  <si>
    <t>7</t>
    <phoneticPr fontId="2"/>
  </si>
  <si>
    <t>※申請者の実印（法人の場合は法人印、個人の場合は個人印）</t>
    <rPh sb="1" eb="3">
      <t>シンセイ</t>
    </rPh>
    <rPh sb="3" eb="4">
      <t>シャ</t>
    </rPh>
    <rPh sb="5" eb="7">
      <t>ジツイン</t>
    </rPh>
    <rPh sb="8" eb="10">
      <t>ホウジン</t>
    </rPh>
    <rPh sb="11" eb="13">
      <t>バアイ</t>
    </rPh>
    <rPh sb="14" eb="16">
      <t>ホウジン</t>
    </rPh>
    <rPh sb="16" eb="17">
      <t>イン</t>
    </rPh>
    <rPh sb="18" eb="20">
      <t>コジン</t>
    </rPh>
    <rPh sb="21" eb="23">
      <t>バアイ</t>
    </rPh>
    <rPh sb="24" eb="26">
      <t>コジン</t>
    </rPh>
    <rPh sb="26" eb="27">
      <t>イン</t>
    </rPh>
    <phoneticPr fontId="2"/>
  </si>
  <si>
    <t>※後日、助成金請求時に印鑑証明をご提出いただきます。</t>
    <phoneticPr fontId="2"/>
  </si>
  <si>
    <t>※上記内容は都内中小企業者等と判断するための必須事項となりますので漏れのないようご記入ください。</t>
    <phoneticPr fontId="2"/>
  </si>
  <si>
    <r>
      <t xml:space="preserve">従業員数
</t>
    </r>
    <r>
      <rPr>
        <sz val="12"/>
        <rFont val="ＭＳ Ｐゴシック"/>
        <family val="3"/>
        <charset val="128"/>
      </rPr>
      <t>（役員除く）</t>
    </r>
    <rPh sb="0" eb="3">
      <t>ジュウギョウイン</t>
    </rPh>
    <rPh sb="3" eb="4">
      <t>スウ</t>
    </rPh>
    <rPh sb="6" eb="8">
      <t>ヤクイン</t>
    </rPh>
    <rPh sb="8" eb="9">
      <t>ノゾ</t>
    </rPh>
    <phoneticPr fontId="2"/>
  </si>
  <si>
    <r>
      <rPr>
        <sz val="15"/>
        <rFont val="ＭＳ Ｐゴシック"/>
        <family val="3"/>
        <charset val="128"/>
      </rPr>
      <t>〒</t>
    </r>
    <r>
      <rPr>
        <sz val="15"/>
        <color theme="4"/>
        <rFont val="ＭＳ Ｐゴシック"/>
        <family val="3"/>
        <charset val="128"/>
      </rPr>
      <t>〇〇〇</t>
    </r>
    <r>
      <rPr>
        <sz val="15"/>
        <color theme="1"/>
        <rFont val="ＭＳ Ｐゴシック"/>
        <family val="3"/>
        <charset val="128"/>
      </rPr>
      <t>-</t>
    </r>
    <r>
      <rPr>
        <sz val="15"/>
        <color theme="4"/>
        <rFont val="ＭＳ Ｐゴシック"/>
        <family val="3"/>
        <charset val="128"/>
      </rPr>
      <t xml:space="preserve">〇〇〇〇
大阪府〇〇市〇〇区〇〇町〇-〇
</t>
    </r>
    <rPh sb="10" eb="13">
      <t>オオサカフ</t>
    </rPh>
    <rPh sb="15" eb="16">
      <t>シ</t>
    </rPh>
    <rPh sb="18" eb="19">
      <t>ク</t>
    </rPh>
    <rPh sb="21" eb="22">
      <t>チョウ</t>
    </rPh>
    <phoneticPr fontId="2"/>
  </si>
  <si>
    <r>
      <t>令和３年</t>
    </r>
    <r>
      <rPr>
        <sz val="15"/>
        <color theme="4"/>
        <rFont val="ＭＳ Ｐゴシック"/>
        <family val="3"/>
        <charset val="128"/>
      </rPr>
      <t>〇〇</t>
    </r>
    <r>
      <rPr>
        <sz val="15"/>
        <rFont val="ＭＳ Ｐゴシック"/>
        <family val="3"/>
        <charset val="128"/>
      </rPr>
      <t>月</t>
    </r>
    <r>
      <rPr>
        <sz val="15"/>
        <color theme="4"/>
        <rFont val="ＭＳ Ｐゴシック"/>
        <family val="3"/>
        <charset val="128"/>
      </rPr>
      <t>〇〇</t>
    </r>
    <r>
      <rPr>
        <sz val="15"/>
        <rFont val="ＭＳ Ｐゴシック"/>
        <family val="3"/>
        <charset val="128"/>
      </rPr>
      <t>日　</t>
    </r>
    <rPh sb="0" eb="2">
      <t>レイワ</t>
    </rPh>
    <rPh sb="3" eb="4">
      <t>ネン</t>
    </rPh>
    <rPh sb="6" eb="7">
      <t>ツキ</t>
    </rPh>
    <rPh sb="9" eb="10">
      <t>ニチ</t>
    </rPh>
    <phoneticPr fontId="2"/>
  </si>
  <si>
    <r>
      <t>〒</t>
    </r>
    <r>
      <rPr>
        <sz val="15"/>
        <color theme="4"/>
        <rFont val="ＭＳ Ｐゴシック"/>
        <family val="3"/>
        <charset val="128"/>
      </rPr>
      <t>○○○</t>
    </r>
    <r>
      <rPr>
        <sz val="15"/>
        <color theme="1"/>
        <rFont val="ＭＳ Ｐゴシック"/>
        <family val="3"/>
        <charset val="128"/>
      </rPr>
      <t>-</t>
    </r>
    <r>
      <rPr>
        <sz val="15"/>
        <color theme="4"/>
        <rFont val="ＭＳ Ｐゴシック"/>
        <family val="3"/>
        <charset val="128"/>
      </rPr>
      <t>○○○○</t>
    </r>
    <phoneticPr fontId="2"/>
  </si>
  <si>
    <r>
      <t>　東京都</t>
    </r>
    <r>
      <rPr>
        <sz val="15"/>
        <color theme="4"/>
        <rFont val="ＭＳ Ｐゴシック"/>
        <family val="3"/>
        <charset val="128"/>
      </rPr>
      <t>〇〇区〇〇町〇-〇-〇</t>
    </r>
    <rPh sb="1" eb="4">
      <t>トウキョウト</t>
    </rPh>
    <phoneticPr fontId="2"/>
  </si>
  <si>
    <t>募集要項P.7「8 助成対象事業例」に記載がある場合に記入ください。（例：換気扇の設置）</t>
    <phoneticPr fontId="2"/>
  </si>
  <si>
    <r>
      <rPr>
        <b/>
        <sz val="15"/>
        <rFont val="ＭＳ Ｐゴシック"/>
        <family val="3"/>
        <charset val="128"/>
      </rPr>
      <t>募集要項P.7「8 助成対象事業例」でガイドライン提出不要となっている場合は記入不要です。</t>
    </r>
    <rPh sb="25" eb="27">
      <t>テイシュツ</t>
    </rPh>
    <rPh sb="27" eb="29">
      <t>フヨウ</t>
    </rPh>
    <rPh sb="35" eb="37">
      <t>バアイ</t>
    </rPh>
    <rPh sb="38" eb="40">
      <t>キニュウ</t>
    </rPh>
    <rPh sb="40" eb="42">
      <t>フヨウ</t>
    </rPh>
    <phoneticPr fontId="2"/>
  </si>
  <si>
    <t>申請者の概要（連絡先及び書類送付先）</t>
    <rPh sb="0" eb="2">
      <t>シンセイ</t>
    </rPh>
    <rPh sb="2" eb="3">
      <t>シャ</t>
    </rPh>
    <rPh sb="4" eb="6">
      <t>ガイヨウ</t>
    </rPh>
    <rPh sb="7" eb="10">
      <t>レンラクサキ</t>
    </rPh>
    <rPh sb="10" eb="11">
      <t>オヨ</t>
    </rPh>
    <rPh sb="12" eb="17">
      <t>ショルイソウフサキ</t>
    </rPh>
    <phoneticPr fontId="5"/>
  </si>
  <si>
    <t>所在地</t>
    <rPh sb="0" eb="1">
      <t>ショ</t>
    </rPh>
    <rPh sb="1" eb="2">
      <t>ザイ</t>
    </rPh>
    <rPh sb="2" eb="3">
      <t>チ</t>
    </rPh>
    <phoneticPr fontId="2"/>
  </si>
  <si>
    <t>担当者</t>
    <rPh sb="0" eb="3">
      <t>タントウシャ</t>
    </rPh>
    <phoneticPr fontId="2"/>
  </si>
  <si>
    <r>
      <t>〒</t>
    </r>
    <r>
      <rPr>
        <sz val="15"/>
        <color theme="4"/>
        <rFont val="ＭＳ Ｐゴシック"/>
        <family val="3"/>
        <charset val="128"/>
      </rPr>
      <t>○○○－○○○○</t>
    </r>
    <phoneticPr fontId="2"/>
  </si>
  <si>
    <r>
      <t>　東京都</t>
    </r>
    <r>
      <rPr>
        <sz val="15"/>
        <color theme="4"/>
        <rFont val="ＭＳ Ｐゴシック"/>
        <family val="3"/>
        <charset val="128"/>
      </rPr>
      <t>○○市○○○－○－○</t>
    </r>
    <rPh sb="1" eb="4">
      <t>トウキョウト</t>
    </rPh>
    <rPh sb="6" eb="7">
      <t>シ</t>
    </rPh>
    <phoneticPr fontId="2"/>
  </si>
  <si>
    <t>A　単独申請コース</t>
    <rPh sb="2" eb="6">
      <t>タンドクシンセイ</t>
    </rPh>
    <phoneticPr fontId="2"/>
  </si>
  <si>
    <r>
      <t>・税務署の受付印のあるもの（電子申告の場合は</t>
    </r>
    <r>
      <rPr>
        <b/>
        <sz val="20"/>
        <rFont val="ＭＳ Ｐゴシック"/>
        <family val="3"/>
        <charset val="128"/>
      </rPr>
      <t>受信通知〈メール詳細〉</t>
    </r>
    <r>
      <rPr>
        <sz val="20"/>
        <rFont val="ＭＳ Ｐゴシック"/>
        <family val="3"/>
        <charset val="128"/>
      </rPr>
      <t>）
・</t>
    </r>
    <r>
      <rPr>
        <b/>
        <sz val="20"/>
        <rFont val="ＭＳ Ｐゴシック"/>
        <family val="3"/>
        <charset val="128"/>
      </rPr>
      <t>別表一、二</t>
    </r>
    <r>
      <rPr>
        <sz val="20"/>
        <rFont val="ＭＳ Ｐゴシック"/>
        <family val="3"/>
        <charset val="128"/>
      </rPr>
      <t xml:space="preserve">
</t>
    </r>
    <phoneticPr fontId="2"/>
  </si>
  <si>
    <t>様式第１（第６条関係）</t>
  </si>
  <si>
    <r>
      <t>自社の関連するガイドライン等名　　</t>
    </r>
    <r>
      <rPr>
        <sz val="15"/>
        <rFont val="ＭＳ Ｐゴシック"/>
        <family val="3"/>
        <charset val="128"/>
      </rPr>
      <t>※募集要項P.8「ガイドライン等」の説明を参照してください。</t>
    </r>
    <rPh sb="0" eb="2">
      <t>ジシャ</t>
    </rPh>
    <rPh sb="3" eb="5">
      <t>カンレン</t>
    </rPh>
    <rPh sb="13" eb="14">
      <t>トウ</t>
    </rPh>
    <rPh sb="14" eb="15">
      <t>メイ</t>
    </rPh>
    <phoneticPr fontId="2"/>
  </si>
  <si>
    <r>
      <t>※業種の分類は、募集要項P.37「</t>
    </r>
    <r>
      <rPr>
        <b/>
        <sz val="15"/>
        <rFont val="ＭＳ Ｐゴシック"/>
        <family val="3"/>
        <charset val="128"/>
      </rPr>
      <t>40 日本標準産業分類表</t>
    </r>
    <r>
      <rPr>
        <sz val="15"/>
        <rFont val="ＭＳ Ｐゴシック"/>
        <family val="3"/>
        <charset val="128"/>
      </rPr>
      <t>」を参照してください。</t>
    </r>
    <rPh sb="1" eb="3">
      <t>ギョウシュ</t>
    </rPh>
    <rPh sb="4" eb="6">
      <t>ブンルイ</t>
    </rPh>
    <rPh sb="20" eb="22">
      <t>ニホン</t>
    </rPh>
    <rPh sb="22" eb="24">
      <t>ヒョウジュン</t>
    </rPh>
    <rPh sb="24" eb="26">
      <t>サンギョウ</t>
    </rPh>
    <rPh sb="26" eb="28">
      <t>ブンルイ</t>
    </rPh>
    <rPh sb="28" eb="29">
      <t>ヒョウ</t>
    </rPh>
    <phoneticPr fontId="2"/>
  </si>
  <si>
    <r>
      <t>※業種の分類は、募集要項P.37「</t>
    </r>
    <r>
      <rPr>
        <b/>
        <sz val="15"/>
        <rFont val="ＭＳ Ｐゴシック"/>
        <family val="3"/>
        <charset val="128"/>
      </rPr>
      <t>40 日本標準産業分類表</t>
    </r>
    <r>
      <rPr>
        <sz val="15"/>
        <rFont val="ＭＳ Ｐゴシック"/>
        <family val="3"/>
        <charset val="128"/>
      </rPr>
      <t>」を参照してください。</t>
    </r>
    <rPh sb="1" eb="3">
      <t>ギョウシュ</t>
    </rPh>
    <rPh sb="4" eb="6">
      <t>ブンルイ</t>
    </rPh>
    <rPh sb="20" eb="21">
      <t>ニチ</t>
    </rPh>
    <rPh sb="21" eb="23">
      <t>ヒョウジュン</t>
    </rPh>
    <rPh sb="23" eb="25">
      <t>サンギョウ</t>
    </rPh>
    <rPh sb="25" eb="27">
      <t>ブンルイ</t>
    </rPh>
    <rPh sb="27" eb="28">
      <t>ヒョウ</t>
    </rPh>
    <phoneticPr fontId="2"/>
  </si>
  <si>
    <t>　募集要項のP.17「19　交付決定の取消し及び助成金の返還」に基づき交付決定の取消し又は助成金の返還請求がなされる場合があることを理解しました。</t>
    <rPh sb="1" eb="3">
      <t>ボシュウ</t>
    </rPh>
    <rPh sb="3" eb="5">
      <t>ヨウコウ</t>
    </rPh>
    <phoneticPr fontId="2"/>
  </si>
  <si>
    <t>　購入した備品等については、適正に管理し、管理すべき期間内に売却等の処分をする場合には、公社に事前に申請すること及びその処分により収入があった場合には、収入の全部又は一部を納付することに同意します。(募集要項のP.16「18　助成金交付後の注意事項」（3））</t>
    <rPh sb="79" eb="81">
      <t>ゼンブ</t>
    </rPh>
    <rPh sb="81" eb="82">
      <t>マタ</t>
    </rPh>
    <rPh sb="100" eb="102">
      <t>ボシュウ</t>
    </rPh>
    <rPh sb="102" eb="104">
      <t>ヨウコウ</t>
    </rPh>
    <phoneticPr fontId="2"/>
  </si>
  <si>
    <t>　  　　ステープル留めやファイリングをせずに、クリップ留めにしてください。
※１　白黒コピーでも判別できるものにしてください。
※２　申請書は、Ａ４用紙に片面で出力し、申請者の実印（印鑑登録している印鑑）を押印してください。
※３　新型コロナウイルス感染症の影響により国税・地方税の徴収（納税）猶予を受けている場合は、徴収（納税）猶予許可通知書の写しを提出してください。
※４　「令和２年度新型コロナウイルス感染予防対策ガイドライン等に基づく対策実行支援事業」の申請時にご提出頂いている場合も改めてご提出が必要です。また、単独申請コースとグループ申請コースに併願する場合、両方に原本を添付ください。
※５　収益事業を行っていない特定非営利活動法人の場合は、確定申告書に代えて、東京都に提出した直近の事業報告書をご提出ください。</t>
    <phoneticPr fontId="2"/>
  </si>
  <si>
    <r>
      <t xml:space="preserve">直近１期分の確定申告書
（法人税申告書）
</t>
    </r>
    <r>
      <rPr>
        <sz val="20"/>
        <rFont val="ＭＳ ゴシック"/>
        <family val="3"/>
        <charset val="128"/>
      </rPr>
      <t>※5</t>
    </r>
    <phoneticPr fontId="2"/>
  </si>
  <si>
    <t>日中繋がる電話番号</t>
    <rPh sb="0" eb="2">
      <t>ニッチュウ</t>
    </rPh>
    <rPh sb="2" eb="3">
      <t>ツナ</t>
    </rPh>
    <rPh sb="5" eb="7">
      <t>デンワ</t>
    </rPh>
    <rPh sb="7" eb="9">
      <t>バンゴウ</t>
    </rPh>
    <phoneticPr fontId="2"/>
  </si>
  <si>
    <t>助成事業（取組）実施場所⑤</t>
    <rPh sb="0" eb="2">
      <t>ジョセイ</t>
    </rPh>
    <rPh sb="2" eb="4">
      <t>ジギョウ</t>
    </rPh>
    <rPh sb="5" eb="7">
      <t>トリクミ</t>
    </rPh>
    <rPh sb="8" eb="10">
      <t>ジッシ</t>
    </rPh>
    <rPh sb="10" eb="12">
      <t>バショ</t>
    </rPh>
    <phoneticPr fontId="2"/>
  </si>
  <si>
    <t>助成事業（取組）実施場所④</t>
    <rPh sb="0" eb="2">
      <t>ジョセイ</t>
    </rPh>
    <rPh sb="2" eb="4">
      <t>ジギョウ</t>
    </rPh>
    <rPh sb="5" eb="7">
      <t>トリクミ</t>
    </rPh>
    <rPh sb="8" eb="10">
      <t>ジッシ</t>
    </rPh>
    <rPh sb="10" eb="12">
      <t>バショ</t>
    </rPh>
    <phoneticPr fontId="2"/>
  </si>
  <si>
    <t>助成事業（取組）実施場所③</t>
    <rPh sb="0" eb="2">
      <t>ジョセイ</t>
    </rPh>
    <rPh sb="2" eb="4">
      <t>ジギョウ</t>
    </rPh>
    <rPh sb="5" eb="7">
      <t>トリクミ</t>
    </rPh>
    <rPh sb="8" eb="10">
      <t>ジッシ</t>
    </rPh>
    <rPh sb="10" eb="12">
      <t>バショ</t>
    </rPh>
    <phoneticPr fontId="2"/>
  </si>
  <si>
    <r>
      <t>見積書　</t>
    </r>
    <r>
      <rPr>
        <u/>
        <sz val="20"/>
        <rFont val="ＭＳ Ｐゴシック"/>
        <family val="3"/>
        <charset val="128"/>
      </rPr>
      <t>※項目別内訳の記載があり、金額の算定根拠が分かること</t>
    </r>
    <phoneticPr fontId="2"/>
  </si>
  <si>
    <r>
      <t>型番や価格表示のあるカタログ等　</t>
    </r>
    <r>
      <rPr>
        <u/>
        <sz val="20"/>
        <rFont val="ＭＳ Ｐゴシック"/>
        <family val="3"/>
        <charset val="128"/>
      </rPr>
      <t>※市販品の場合</t>
    </r>
    <phoneticPr fontId="2"/>
  </si>
  <si>
    <r>
      <t>工事前後の図面等の工事内容がわかるもの　</t>
    </r>
    <r>
      <rPr>
        <u/>
        <sz val="20"/>
        <rFont val="ＭＳ Ｐゴシック"/>
        <family val="3"/>
        <charset val="128"/>
      </rPr>
      <t>※工事を含む場合</t>
    </r>
    <rPh sb="21" eb="23">
      <t>コウジ</t>
    </rPh>
    <rPh sb="24" eb="25">
      <t>フク</t>
    </rPh>
    <rPh sb="26" eb="28">
      <t>バアイ</t>
    </rPh>
    <phoneticPr fontId="2"/>
  </si>
  <si>
    <t>写し※1 　
原本</t>
    <rPh sb="0" eb="1">
      <t>ウツ</t>
    </rPh>
    <rPh sb="7" eb="9">
      <t>ゲンポン</t>
    </rPh>
    <phoneticPr fontId="2"/>
  </si>
  <si>
    <t>換気機能付きエアコン設置・網戸設置・サーモカメラ購入</t>
    <rPh sb="0" eb="5">
      <t>カンキキノウツ</t>
    </rPh>
    <rPh sb="10" eb="12">
      <t>セッチ</t>
    </rPh>
    <rPh sb="24" eb="26">
      <t>コウニュウ</t>
    </rPh>
    <phoneticPr fontId="2"/>
  </si>
  <si>
    <t>換気機能付きエアコン設置工事</t>
    <rPh sb="0" eb="5">
      <t>カンキキノウツ</t>
    </rPh>
    <rPh sb="10" eb="12">
      <t>セッチ</t>
    </rPh>
    <rPh sb="12" eb="14">
      <t>コウジ</t>
    </rPh>
    <phoneticPr fontId="2"/>
  </si>
  <si>
    <t>サーモカメラ購入費</t>
    <rPh sb="6" eb="9">
      <t>コウニュウヒ</t>
    </rPh>
    <phoneticPr fontId="2"/>
  </si>
  <si>
    <t>➡どこに何を設置するのか、どこにどんな工事をするのか、マーカー等で示してください。</t>
    <rPh sb="4" eb="5">
      <t>ナニ</t>
    </rPh>
    <rPh sb="6" eb="8">
      <t>セッチ</t>
    </rPh>
    <rPh sb="19" eb="21">
      <t>コウジ</t>
    </rPh>
    <rPh sb="31" eb="32">
      <t>トウ</t>
    </rPh>
    <rPh sb="33" eb="34">
      <t>シメ</t>
    </rPh>
    <phoneticPr fontId="2"/>
  </si>
  <si>
    <t>※助成事業（取組）の根拠となる該当箇所を明示（ガイドライン等を印刷した後マーカーする等）すること
P.7「8　助成対象事業例」に記載のある取組の場合は不要です。</t>
    <rPh sb="55" eb="57">
      <t>ジョセイ</t>
    </rPh>
    <rPh sb="57" eb="59">
      <t>タイショウ</t>
    </rPh>
    <rPh sb="59" eb="61">
      <t>ジギョウ</t>
    </rPh>
    <rPh sb="61" eb="62">
      <t>レイ</t>
    </rPh>
    <rPh sb="64" eb="66">
      <t>キサイ</t>
    </rPh>
    <rPh sb="69" eb="71">
      <t>トリクミ</t>
    </rPh>
    <rPh sb="72" eb="74">
      <t>バアイ</t>
    </rPh>
    <rPh sb="75" eb="77">
      <t>フヨウ</t>
    </rPh>
    <phoneticPr fontId="2"/>
  </si>
  <si>
    <t>※助成事業（取組）の根拠となる該当箇所を明示（ガイドライン等を印刷した後マーカーする等）すること
P.7「8　助成対象事業例」に記載のある取組の場合は不要です。</t>
    <phoneticPr fontId="2"/>
  </si>
  <si>
    <t>➡市販品ではないなどの理由で価格表示のあるカタログ等が無い場合、その旨を記載したメモを添えてください。</t>
    <rPh sb="1" eb="4">
      <t>シハンヒン</t>
    </rPh>
    <rPh sb="11" eb="13">
      <t>リユウ</t>
    </rPh>
    <rPh sb="14" eb="18">
      <t>カカクヒョウジ</t>
    </rPh>
    <rPh sb="25" eb="26">
      <t>トウ</t>
    </rPh>
    <rPh sb="27" eb="28">
      <t>ナ</t>
    </rPh>
    <rPh sb="29" eb="31">
      <t>バアイ</t>
    </rPh>
    <rPh sb="34" eb="35">
      <t>ムネ</t>
    </rPh>
    <rPh sb="36" eb="38">
      <t>キサイ</t>
    </rPh>
    <rPh sb="43" eb="44">
      <t>ソ</t>
    </rPh>
    <phoneticPr fontId="2"/>
  </si>
  <si>
    <r>
      <t>本チェックシートで</t>
    </r>
    <r>
      <rPr>
        <sz val="72"/>
        <color rgb="FFFFFF00"/>
        <rFont val="HGS創英角ｺﾞｼｯｸUB"/>
        <family val="3"/>
        <charset val="128"/>
      </rPr>
      <t>黄色い項目</t>
    </r>
    <r>
      <rPr>
        <sz val="72"/>
        <color theme="0"/>
        <rFont val="HGS創英角ｺﾞｼｯｸUB"/>
        <family val="3"/>
        <charset val="128"/>
      </rPr>
      <t>は、</t>
    </r>
    <r>
      <rPr>
        <sz val="72"/>
        <color rgb="FFFFFF00"/>
        <rFont val="HGS創英角ｺﾞｼｯｸUB"/>
        <family val="3"/>
        <charset val="128"/>
      </rPr>
      <t>特に多くの申請者様が不足している</t>
    </r>
    <r>
      <rPr>
        <sz val="72"/>
        <color theme="0"/>
        <rFont val="HGS創英角ｺﾞｼｯｸUB"/>
        <family val="3"/>
        <charset val="128"/>
      </rPr>
      <t>項目ですので、十分ご注意ください。</t>
    </r>
    <rPh sb="0" eb="1">
      <t>ホン</t>
    </rPh>
    <rPh sb="9" eb="11">
      <t>キイロ</t>
    </rPh>
    <rPh sb="12" eb="14">
      <t>コウモク</t>
    </rPh>
    <rPh sb="16" eb="17">
      <t>トク</t>
    </rPh>
    <rPh sb="18" eb="19">
      <t>オオ</t>
    </rPh>
    <rPh sb="21" eb="25">
      <t>シンセイシャサマ</t>
    </rPh>
    <rPh sb="26" eb="28">
      <t>フソク</t>
    </rPh>
    <rPh sb="32" eb="34">
      <t>コウモク</t>
    </rPh>
    <rPh sb="39" eb="41">
      <t>ジュウブン</t>
    </rPh>
    <rPh sb="42" eb="44">
      <t>チュウイ</t>
    </rPh>
    <phoneticPr fontId="2"/>
  </si>
  <si>
    <t>過去に「令和2年度新型コロナウイルス感染予防対策ガイドライン等に基づく対策実行支援事業」に申請を</t>
    <rPh sb="0" eb="2">
      <t>カコ</t>
    </rPh>
    <rPh sb="4" eb="6">
      <t>レイワ</t>
    </rPh>
    <rPh sb="7" eb="8">
      <t>ネン</t>
    </rPh>
    <rPh sb="8" eb="9">
      <t>ド</t>
    </rPh>
    <rPh sb="45" eb="47">
      <t>シンセイ</t>
    </rPh>
    <phoneticPr fontId="2"/>
  </si>
  <si>
    <t>➡申請書①の４～６の記載の必要性と記載のご確認、申請書②の「実施場所」や「申請金額」等</t>
    <rPh sb="1" eb="4">
      <t>シンセイショ</t>
    </rPh>
    <rPh sb="10" eb="12">
      <t>キサイ</t>
    </rPh>
    <rPh sb="13" eb="16">
      <t>ヒツヨウセイ</t>
    </rPh>
    <rPh sb="17" eb="19">
      <t>キサイ</t>
    </rPh>
    <rPh sb="21" eb="23">
      <t>カクニン</t>
    </rPh>
    <rPh sb="24" eb="27">
      <t>シンセイショ</t>
    </rPh>
    <rPh sb="30" eb="34">
      <t>ジッシバショ</t>
    </rPh>
    <rPh sb="37" eb="39">
      <t>シンセイ</t>
    </rPh>
    <rPh sb="39" eb="41">
      <t>キンガク</t>
    </rPh>
    <rPh sb="42" eb="43">
      <t>トウ</t>
    </rPh>
    <phoneticPr fontId="2"/>
  </si>
  <si>
    <r>
      <t>　ご申請前に、本エクセルの</t>
    </r>
    <r>
      <rPr>
        <sz val="70"/>
        <color rgb="FFFFFF00"/>
        <rFont val="ＭＳ Ｐゴシック"/>
        <family val="3"/>
        <charset val="128"/>
      </rPr>
      <t>「チェックシート」</t>
    </r>
    <r>
      <rPr>
        <sz val="70"/>
        <color theme="0"/>
        <rFont val="ＭＳ Ｐゴシック"/>
        <family val="3"/>
        <charset val="128"/>
      </rPr>
      <t>をもとに申請に不備がないかを必ずご確認ください。
　申請書類に不足や不備がある場合、申請書類は</t>
    </r>
    <r>
      <rPr>
        <sz val="70"/>
        <color rgb="FFFFFF00"/>
        <rFont val="ＭＳ Ｐゴシック"/>
        <family val="3"/>
        <charset val="128"/>
      </rPr>
      <t>ご返却の上、再度ご申請いただくことになり、審査～交付決定までに多くの時間がかかってしまいます。</t>
    </r>
    <rPh sb="2" eb="4">
      <t>シンセイ</t>
    </rPh>
    <rPh sb="4" eb="5">
      <t>マエ</t>
    </rPh>
    <rPh sb="7" eb="8">
      <t>ホン</t>
    </rPh>
    <rPh sb="29" eb="31">
      <t>フビ</t>
    </rPh>
    <rPh sb="36" eb="37">
      <t>カナラ</t>
    </rPh>
    <rPh sb="39" eb="41">
      <t>カクニン</t>
    </rPh>
    <rPh sb="48" eb="52">
      <t>シンセイショルイ</t>
    </rPh>
    <rPh sb="53" eb="55">
      <t>フソク</t>
    </rPh>
    <rPh sb="56" eb="58">
      <t>フビ</t>
    </rPh>
    <rPh sb="61" eb="63">
      <t>バアイ</t>
    </rPh>
    <rPh sb="70" eb="72">
      <t>ヘンキャク</t>
    </rPh>
    <rPh sb="73" eb="74">
      <t>ウエ</t>
    </rPh>
    <rPh sb="75" eb="77">
      <t>サイド</t>
    </rPh>
    <rPh sb="78" eb="80">
      <t>シンセイ</t>
    </rPh>
    <rPh sb="90" eb="92">
      <t>シンサ</t>
    </rPh>
    <rPh sb="93" eb="95">
      <t>コウフ</t>
    </rPh>
    <rPh sb="95" eb="97">
      <t>ケッテイ</t>
    </rPh>
    <rPh sb="100" eb="101">
      <t>オオ</t>
    </rPh>
    <rPh sb="103" eb="105">
      <t>ジカン</t>
    </rPh>
    <phoneticPr fontId="2"/>
  </si>
  <si>
    <t>➡納税証明書の年度と確定申告書の年度が合致しているか、ご確認ください。</t>
    <rPh sb="1" eb="6">
      <t>ノウゼイショウメイショ</t>
    </rPh>
    <rPh sb="7" eb="9">
      <t>ネンド</t>
    </rPh>
    <rPh sb="10" eb="15">
      <t>カクテイシンコクショ</t>
    </rPh>
    <rPh sb="16" eb="18">
      <t>ネンド</t>
    </rPh>
    <rPh sb="19" eb="21">
      <t>ガッチ</t>
    </rPh>
    <rPh sb="28" eb="30">
      <t>カクニン</t>
    </rPh>
    <phoneticPr fontId="2"/>
  </si>
  <si>
    <t>ｑ</t>
    <phoneticPr fontId="2"/>
  </si>
  <si>
    <r>
      <t>申請書２に記載した実施場所で事業を営んでいることが客観的に分かる書類（</t>
    </r>
    <r>
      <rPr>
        <u/>
        <sz val="20"/>
        <rFont val="ＭＳ Ｐゴシック"/>
        <family val="3"/>
        <charset val="128"/>
      </rPr>
      <t>住所と共に申請事業者名が記載</t>
    </r>
    <r>
      <rPr>
        <sz val="20"/>
        <rFont val="ＭＳ Ｐゴシック"/>
        <family val="3"/>
        <charset val="128"/>
      </rPr>
      <t>されているもの）
（例：業種に係る営業に必要な許可証、市販されている電話帳、自社ウェブサイト掲載の所在地情報、</t>
    </r>
    <r>
      <rPr>
        <sz val="20"/>
        <color theme="1"/>
        <rFont val="ＭＳ Ｐゴシック"/>
        <family val="3"/>
        <charset val="128"/>
      </rPr>
      <t>住所等を含む名刺・カタログ</t>
    </r>
    <r>
      <rPr>
        <sz val="20"/>
        <rFont val="ＭＳ Ｐゴシック"/>
        <family val="3"/>
        <charset val="128"/>
      </rPr>
      <t>）</t>
    </r>
    <phoneticPr fontId="2"/>
  </si>
  <si>
    <t>申請書２に記載した実施場所で事業を営んでいることが客観的に分かる書類（住所と共に申請事業者名が記載されているもの）
（例：業種に係る営業に必要な許可証、市販されている電話帳、自社ウェブサイト掲載の所在地情報、住所等を含む名刺・カタログ）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</si>
</sst>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_ "/>
  </numFmts>
  <fonts count="8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rgb="FFFF0000"/>
      <name val="ＭＳ Ｐゴシック"/>
      <family val="3"/>
      <charset val="128"/>
      <scheme val="minor"/>
    </font>
    <font>
      <sz val="6"/>
      <name val="ＭＳ Ｐゴシック"/>
      <family val="3"/>
      <charset val="128"/>
      <scheme val="minor"/>
    </font>
    <font>
      <b/>
      <sz val="11"/>
      <color theme="1"/>
      <name val="ＭＳ Ｐゴシック"/>
      <family val="3"/>
      <charset val="128"/>
      <scheme val="minor"/>
    </font>
    <font>
      <sz val="11"/>
      <color indexed="8"/>
      <name val="ＭＳ Ｐゴシック"/>
      <family val="3"/>
      <charset val="128"/>
    </font>
    <font>
      <sz val="11"/>
      <color theme="1"/>
      <name val="ＭＳ Ｐゴシック"/>
      <family val="2"/>
      <scheme val="minor"/>
    </font>
    <font>
      <sz val="12"/>
      <color theme="1"/>
      <name val="ＭＳ Ｐゴシック"/>
      <family val="2"/>
      <scheme val="minor"/>
    </font>
    <font>
      <b/>
      <sz val="11"/>
      <color theme="0"/>
      <name val="ＭＳ Ｐゴシック"/>
      <family val="3"/>
      <charset val="128"/>
      <scheme val="minor"/>
    </font>
    <font>
      <sz val="12"/>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u/>
      <sz val="10.8"/>
      <color theme="10"/>
      <name val="ＭＳ Ｐゴシック"/>
      <family val="3"/>
      <charset val="128"/>
    </font>
    <font>
      <u/>
      <sz val="11"/>
      <color theme="10"/>
      <name val="ＭＳ Ｐゴシック"/>
      <family val="2"/>
      <charset val="128"/>
      <scheme val="minor"/>
    </font>
    <font>
      <sz val="10"/>
      <color rgb="FF000000"/>
      <name val="Arial"/>
      <family val="2"/>
    </font>
    <font>
      <sz val="10.5"/>
      <color rgb="FF262626"/>
      <name val="ＭＳ Ｐゴシック"/>
      <family val="3"/>
      <charset val="128"/>
      <scheme val="minor"/>
    </font>
    <font>
      <sz val="10.5"/>
      <color theme="1"/>
      <name val="ＭＳ 明朝"/>
      <family val="1"/>
      <charset val="128"/>
    </font>
    <font>
      <sz val="10"/>
      <color theme="1"/>
      <name val="ＭＳ 明朝"/>
      <family val="1"/>
      <charset val="128"/>
    </font>
    <font>
      <sz val="10.5"/>
      <color theme="1"/>
      <name val="ＭＳ Ｐゴシック"/>
      <family val="2"/>
      <scheme val="minor"/>
    </font>
    <font>
      <sz val="10.5"/>
      <color theme="1"/>
      <name val="ＭＳ Ｐゴシック"/>
      <family val="3"/>
      <charset val="128"/>
      <scheme val="minor"/>
    </font>
    <font>
      <b/>
      <sz val="10.5"/>
      <color theme="1"/>
      <name val="ＭＳ Ｐゴシック"/>
      <family val="3"/>
      <charset val="128"/>
      <scheme val="minor"/>
    </font>
    <font>
      <b/>
      <sz val="10.5"/>
      <color theme="0"/>
      <name val="ＭＳ Ｐゴシック"/>
      <family val="3"/>
      <charset val="128"/>
      <scheme val="minor"/>
    </font>
    <font>
      <sz val="10.5"/>
      <color theme="0"/>
      <name val="ＭＳ Ｐゴシック"/>
      <family val="3"/>
      <charset val="128"/>
      <scheme val="minor"/>
    </font>
    <font>
      <sz val="10.5"/>
      <color theme="0"/>
      <name val="ＭＳ 明朝"/>
      <family val="1"/>
      <charset val="128"/>
    </font>
    <font>
      <sz val="15"/>
      <name val="ＭＳ Ｐゴシック"/>
      <family val="3"/>
      <charset val="128"/>
    </font>
    <font>
      <b/>
      <sz val="15"/>
      <name val="ＭＳ Ｐゴシック"/>
      <family val="3"/>
      <charset val="128"/>
    </font>
    <font>
      <sz val="15"/>
      <color rgb="FF262626"/>
      <name val="ＭＳ 明朝"/>
      <family val="1"/>
      <charset val="128"/>
    </font>
    <font>
      <sz val="15"/>
      <color rgb="FF262626"/>
      <name val="ＭＳ Ｐゴシック"/>
      <family val="3"/>
      <charset val="128"/>
      <scheme val="minor"/>
    </font>
    <font>
      <sz val="15"/>
      <color theme="1"/>
      <name val="ＭＳ 明朝"/>
      <family val="1"/>
      <charset val="128"/>
    </font>
    <font>
      <b/>
      <sz val="15"/>
      <color theme="1"/>
      <name val="ＭＳ 明朝"/>
      <family val="1"/>
      <charset val="128"/>
    </font>
    <font>
      <sz val="15"/>
      <color rgb="FF000000"/>
      <name val="ＭＳ 明朝"/>
      <family val="1"/>
      <charset val="128"/>
    </font>
    <font>
      <sz val="15"/>
      <color theme="1"/>
      <name val="ＭＳ Ｐゴシック"/>
      <family val="2"/>
      <scheme val="minor"/>
    </font>
    <font>
      <sz val="10.5"/>
      <name val="ＭＳ Ｐゴシック"/>
      <family val="3"/>
      <charset val="128"/>
    </font>
    <font>
      <sz val="15"/>
      <color theme="1"/>
      <name val="ＭＳ Ｐゴシック"/>
      <family val="3"/>
      <charset val="128"/>
    </font>
    <font>
      <sz val="11"/>
      <color theme="1"/>
      <name val="ＭＳ Ｐゴシック"/>
      <family val="3"/>
      <charset val="128"/>
    </font>
    <font>
      <b/>
      <sz val="15"/>
      <color theme="1"/>
      <name val="ＭＳ Ｐゴシック"/>
      <family val="3"/>
      <charset val="128"/>
    </font>
    <font>
      <sz val="15"/>
      <color rgb="FFFF0000"/>
      <name val="ＭＳ Ｐゴシック"/>
      <family val="3"/>
      <charset val="128"/>
    </font>
    <font>
      <b/>
      <sz val="10.5"/>
      <name val="ＭＳ Ｐゴシック"/>
      <family val="3"/>
      <charset val="128"/>
    </font>
    <font>
      <sz val="12"/>
      <name val="ＭＳ Ｐゴシック"/>
      <family val="3"/>
      <charset val="128"/>
    </font>
    <font>
      <b/>
      <sz val="12"/>
      <name val="ＭＳ Ｐゴシック"/>
      <family val="3"/>
      <charset val="128"/>
    </font>
    <font>
      <sz val="18"/>
      <name val="ＭＳ Ｐゴシック"/>
      <family val="3"/>
      <charset val="128"/>
    </font>
    <font>
      <sz val="9"/>
      <name val="ＭＳ Ｐゴシック"/>
      <family val="3"/>
      <charset val="128"/>
    </font>
    <font>
      <b/>
      <sz val="15"/>
      <color rgb="FFFF0000"/>
      <name val="ＭＳ Ｐゴシック"/>
      <family val="3"/>
      <charset val="128"/>
    </font>
    <font>
      <sz val="10"/>
      <name val="ＭＳ Ｐゴシック"/>
      <family val="3"/>
      <charset val="128"/>
    </font>
    <font>
      <sz val="10"/>
      <color theme="1"/>
      <name val="ＭＳ Ｐゴシック"/>
      <family val="3"/>
      <charset val="128"/>
    </font>
    <font>
      <b/>
      <sz val="11"/>
      <color theme="1"/>
      <name val="ＭＳ Ｐゴシック"/>
      <family val="3"/>
      <charset val="128"/>
    </font>
    <font>
      <b/>
      <sz val="20"/>
      <name val="ＭＳ Ｐゴシック"/>
      <family val="3"/>
      <charset val="128"/>
    </font>
    <font>
      <b/>
      <sz val="20"/>
      <color theme="1"/>
      <name val="ＭＳ ゴシック"/>
      <family val="3"/>
      <charset val="128"/>
    </font>
    <font>
      <b/>
      <u/>
      <sz val="20"/>
      <name val="ＭＳ ゴシック"/>
      <family val="3"/>
      <charset val="128"/>
    </font>
    <font>
      <sz val="20"/>
      <color theme="1"/>
      <name val="ＭＳ ゴシック"/>
      <family val="3"/>
      <charset val="128"/>
    </font>
    <font>
      <sz val="20"/>
      <color theme="1"/>
      <name val="ＭＳ Ｐゴシック"/>
      <family val="2"/>
      <charset val="128"/>
      <scheme val="minor"/>
    </font>
    <font>
      <sz val="20"/>
      <name val="ＭＳ Ｐ明朝"/>
      <family val="1"/>
      <charset val="128"/>
    </font>
    <font>
      <sz val="20"/>
      <name val="ＭＳ 明朝"/>
      <family val="1"/>
      <charset val="128"/>
    </font>
    <font>
      <sz val="20"/>
      <name val="Meiryo UI"/>
      <family val="3"/>
      <charset val="128"/>
    </font>
    <font>
      <b/>
      <sz val="20"/>
      <name val="ＭＳ ゴシック"/>
      <family val="3"/>
      <charset val="128"/>
    </font>
    <font>
      <sz val="20"/>
      <name val="ＭＳ ゴシック"/>
      <family val="3"/>
      <charset val="128"/>
    </font>
    <font>
      <sz val="20"/>
      <name val="ＭＳ Ｐゴシック"/>
      <family val="3"/>
      <charset val="128"/>
      <scheme val="minor"/>
    </font>
    <font>
      <b/>
      <sz val="20"/>
      <name val="ＭＳ Ｐ明朝"/>
      <family val="1"/>
      <charset val="128"/>
    </font>
    <font>
      <b/>
      <sz val="20"/>
      <color theme="1"/>
      <name val="ＭＳ Ｐゴシック"/>
      <family val="2"/>
      <charset val="128"/>
      <scheme val="minor"/>
    </font>
    <font>
      <sz val="20"/>
      <name val="ＭＳ Ｐゴシック"/>
      <family val="3"/>
      <charset val="128"/>
    </font>
    <font>
      <u/>
      <sz val="20"/>
      <name val="ＭＳ Ｐゴシック"/>
      <family val="3"/>
      <charset val="128"/>
    </font>
    <font>
      <sz val="20"/>
      <color theme="1"/>
      <name val="ＭＳ Ｐゴシック"/>
      <family val="3"/>
      <charset val="128"/>
    </font>
    <font>
      <b/>
      <sz val="20"/>
      <color theme="1"/>
      <name val="ＭＳ Ｐゴシック"/>
      <family val="3"/>
      <charset val="128"/>
    </font>
    <font>
      <sz val="15"/>
      <color theme="4"/>
      <name val="ＭＳ Ｐゴシック"/>
      <family val="3"/>
      <charset val="128"/>
    </font>
    <font>
      <sz val="10.5"/>
      <name val="ＭＳ Ｐ明朝"/>
      <family val="1"/>
      <charset val="128"/>
    </font>
    <font>
      <b/>
      <sz val="15"/>
      <name val="ＭＳ ゴシック"/>
      <family val="3"/>
      <charset val="128"/>
    </font>
    <font>
      <sz val="15"/>
      <name val="ＭＳ Ｐ明朝"/>
      <family val="1"/>
      <charset val="128"/>
    </font>
    <font>
      <sz val="15"/>
      <color theme="3" tint="0.39997558519241921"/>
      <name val="ＭＳ Ｐゴシック"/>
      <family val="3"/>
      <charset val="128"/>
    </font>
    <font>
      <u/>
      <sz val="18"/>
      <color theme="10"/>
      <name val="ＭＳ Ｐゴシック"/>
      <family val="2"/>
      <charset val="128"/>
      <scheme val="minor"/>
    </font>
    <font>
      <u/>
      <sz val="18"/>
      <color theme="10"/>
      <name val="ＭＳ Ｐゴシック"/>
      <family val="2"/>
      <charset val="128"/>
    </font>
    <font>
      <sz val="15"/>
      <color theme="1"/>
      <name val="ＭＳ Ｐゴシック"/>
      <family val="3"/>
      <charset val="128"/>
      <scheme val="minor"/>
    </font>
    <font>
      <b/>
      <sz val="22"/>
      <name val="ＭＳ ゴシック"/>
      <family val="3"/>
      <charset val="128"/>
    </font>
    <font>
      <sz val="9"/>
      <color rgb="FF000000"/>
      <name val="Meiryo UI"/>
      <family val="3"/>
      <charset val="128"/>
    </font>
    <font>
      <b/>
      <sz val="14"/>
      <color rgb="FFFF0000"/>
      <name val="ＭＳ Ｐゴシック"/>
      <family val="3"/>
      <charset val="128"/>
    </font>
    <font>
      <sz val="14"/>
      <name val="ＭＳ Ｐゴシック"/>
      <family val="3"/>
      <charset val="128"/>
    </font>
    <font>
      <b/>
      <sz val="20"/>
      <name val="ＭＳ 明朝"/>
      <family val="1"/>
      <charset val="128"/>
    </font>
    <font>
      <sz val="72"/>
      <color theme="0"/>
      <name val="ＭＳ Ｐゴシック"/>
      <family val="3"/>
      <charset val="128"/>
    </font>
    <font>
      <sz val="72"/>
      <color theme="0"/>
      <name val="HGS創英角ｺﾞｼｯｸUB"/>
      <family val="3"/>
      <charset val="128"/>
    </font>
    <font>
      <sz val="72"/>
      <color rgb="FFFFFF00"/>
      <name val="HGS創英角ｺﾞｼｯｸUB"/>
      <family val="3"/>
      <charset val="128"/>
    </font>
    <font>
      <sz val="26"/>
      <color rgb="FFFFFF00"/>
      <name val="HGS創英角ｺﾞｼｯｸUB"/>
      <family val="3"/>
      <charset val="128"/>
    </font>
    <font>
      <sz val="70"/>
      <color theme="0"/>
      <name val="ＭＳ Ｐゴシック"/>
      <family val="3"/>
      <charset val="128"/>
    </font>
    <font>
      <sz val="70"/>
      <color rgb="FFFFFF00"/>
      <name val="ＭＳ Ｐ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rgb="FFC00000"/>
        <bgColor indexed="64"/>
      </patternFill>
    </fill>
  </fills>
  <borders count="10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hair">
        <color auto="1"/>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hair">
        <color theme="1"/>
      </right>
      <top style="hair">
        <color theme="1"/>
      </top>
      <bottom style="thin">
        <color theme="1"/>
      </bottom>
      <diagonal/>
    </border>
    <border>
      <left style="hair">
        <color theme="1"/>
      </left>
      <right/>
      <top style="hair">
        <color theme="1"/>
      </top>
      <bottom style="hair">
        <color theme="1"/>
      </bottom>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style="hair">
        <color theme="1"/>
      </left>
      <right/>
      <top style="hair">
        <color theme="1"/>
      </top>
      <bottom style="thin">
        <color theme="1"/>
      </bottom>
      <diagonal/>
    </border>
    <border>
      <left/>
      <right style="hair">
        <color indexed="64"/>
      </right>
      <top style="hair">
        <color auto="1"/>
      </top>
      <bottom/>
      <diagonal/>
    </border>
    <border>
      <left style="thin">
        <color indexed="64"/>
      </left>
      <right/>
      <top/>
      <bottom style="hair">
        <color indexed="64"/>
      </bottom>
      <diagonal/>
    </border>
    <border>
      <left/>
      <right style="thin">
        <color indexed="64"/>
      </right>
      <top/>
      <bottom style="hair">
        <color indexed="64"/>
      </bottom>
      <diagonal/>
    </border>
    <border>
      <left/>
      <right style="hair">
        <color auto="1"/>
      </right>
      <top/>
      <bottom style="hair">
        <color auto="1"/>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style="hair">
        <color indexed="64"/>
      </left>
      <right/>
      <top/>
      <bottom style="hair">
        <color indexed="64"/>
      </bottom>
      <diagonal/>
    </border>
    <border>
      <left/>
      <right style="thin">
        <color indexed="64"/>
      </right>
      <top style="hair">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s>
  <cellStyleXfs count="17">
    <xf numFmtId="0" fontId="0" fillId="0" borderId="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0" fontId="3" fillId="0" borderId="0">
      <alignment vertical="center"/>
    </xf>
    <xf numFmtId="0" fontId="8" fillId="0" borderId="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38" fontId="1" fillId="0" borderId="0" applyFont="0" applyFill="0" applyBorder="0" applyAlignment="0" applyProtection="0">
      <alignment vertical="center"/>
    </xf>
    <xf numFmtId="0" fontId="8" fillId="0" borderId="0"/>
    <xf numFmtId="0" fontId="1" fillId="0" borderId="0">
      <alignment vertical="center"/>
    </xf>
    <xf numFmtId="0" fontId="16" fillId="0" borderId="0"/>
    <xf numFmtId="0" fontId="8" fillId="0" borderId="0"/>
  </cellStyleXfs>
  <cellXfs count="922">
    <xf numFmtId="0" fontId="0" fillId="0" borderId="0" xfId="0">
      <alignment vertical="center"/>
    </xf>
    <xf numFmtId="0" fontId="8" fillId="0" borderId="0" xfId="4"/>
    <xf numFmtId="49" fontId="9" fillId="0" borderId="0" xfId="4" applyNumberFormat="1" applyFont="1" applyAlignment="1">
      <alignment horizontal="center" vertical="center"/>
    </xf>
    <xf numFmtId="0" fontId="8" fillId="0" borderId="0" xfId="4" applyAlignment="1">
      <alignment horizontal="center" vertical="center"/>
    </xf>
    <xf numFmtId="0" fontId="8" fillId="0" borderId="0" xfId="4" applyAlignment="1">
      <alignment horizontal="left" vertical="center"/>
    </xf>
    <xf numFmtId="49" fontId="9" fillId="0" borderId="39" xfId="4" applyNumberFormat="1" applyFont="1" applyBorder="1" applyAlignment="1">
      <alignment horizontal="center" vertical="center"/>
    </xf>
    <xf numFmtId="0" fontId="8" fillId="0" borderId="24" xfId="4" applyBorder="1" applyAlignment="1">
      <alignment horizontal="left" vertical="center"/>
    </xf>
    <xf numFmtId="0" fontId="8" fillId="0" borderId="24" xfId="4" applyBorder="1" applyAlignment="1">
      <alignment horizontal="left"/>
    </xf>
    <xf numFmtId="0" fontId="8" fillId="0" borderId="40" xfId="4" applyBorder="1"/>
    <xf numFmtId="0" fontId="8" fillId="0" borderId="0" xfId="4" applyBorder="1" applyAlignment="1">
      <alignment horizontal="left" vertical="center"/>
    </xf>
    <xf numFmtId="49" fontId="11" fillId="0" borderId="15" xfId="4" applyNumberFormat="1" applyFont="1" applyBorder="1" applyAlignment="1">
      <alignment horizontal="center" vertical="center"/>
    </xf>
    <xf numFmtId="0" fontId="8" fillId="0" borderId="7" xfId="4" applyBorder="1" applyAlignment="1">
      <alignment horizontal="left" vertical="center"/>
    </xf>
    <xf numFmtId="0" fontId="8" fillId="0" borderId="7" xfId="4" applyBorder="1" applyAlignment="1">
      <alignment horizontal="left"/>
    </xf>
    <xf numFmtId="0" fontId="8" fillId="0" borderId="42" xfId="4" applyBorder="1"/>
    <xf numFmtId="49" fontId="11" fillId="0" borderId="18" xfId="4" applyNumberFormat="1" applyFont="1" applyBorder="1" applyAlignment="1">
      <alignment horizontal="center" vertical="center"/>
    </xf>
    <xf numFmtId="0" fontId="8" fillId="0" borderId="11" xfId="4" applyBorder="1" applyAlignment="1">
      <alignment horizontal="left" vertical="center"/>
    </xf>
    <xf numFmtId="0" fontId="8" fillId="0" borderId="11" xfId="4" applyBorder="1" applyAlignment="1">
      <alignment horizontal="left"/>
    </xf>
    <xf numFmtId="0" fontId="8" fillId="0" borderId="44" xfId="4" applyBorder="1"/>
    <xf numFmtId="0" fontId="4" fillId="0" borderId="45" xfId="4" applyFont="1" applyBorder="1" applyAlignment="1">
      <alignment horizontal="center" vertical="center"/>
    </xf>
    <xf numFmtId="49" fontId="11" fillId="0" borderId="12" xfId="4" applyNumberFormat="1" applyFont="1" applyBorder="1" applyAlignment="1">
      <alignment horizontal="center" vertical="center"/>
    </xf>
    <xf numFmtId="0" fontId="8" fillId="0" borderId="14" xfId="4" applyFont="1" applyBorder="1" applyAlignment="1">
      <alignment vertical="center"/>
    </xf>
    <xf numFmtId="0" fontId="8" fillId="0" borderId="14" xfId="4" applyBorder="1" applyAlignment="1">
      <alignment horizontal="left" vertical="center"/>
    </xf>
    <xf numFmtId="0" fontId="8" fillId="0" borderId="14" xfId="4" applyBorder="1" applyAlignment="1">
      <alignment horizontal="left"/>
    </xf>
    <xf numFmtId="0" fontId="8" fillId="0" borderId="46" xfId="4" applyBorder="1"/>
    <xf numFmtId="49" fontId="11" fillId="0" borderId="47" xfId="4" applyNumberFormat="1" applyFont="1" applyBorder="1" applyAlignment="1">
      <alignment horizontal="center" vertical="center"/>
    </xf>
    <xf numFmtId="0" fontId="8" fillId="0" borderId="5" xfId="4" applyBorder="1" applyAlignment="1">
      <alignment horizontal="left" vertical="center"/>
    </xf>
    <xf numFmtId="0" fontId="8" fillId="0" borderId="5" xfId="4" applyBorder="1" applyAlignment="1">
      <alignment horizontal="left"/>
    </xf>
    <xf numFmtId="0" fontId="8" fillId="0" borderId="48" xfId="4" applyBorder="1"/>
    <xf numFmtId="49" fontId="11" fillId="0" borderId="27" xfId="4" applyNumberFormat="1" applyFont="1" applyBorder="1" applyAlignment="1">
      <alignment horizontal="center" vertical="center"/>
    </xf>
    <xf numFmtId="0" fontId="8" fillId="0" borderId="29" xfId="4" applyBorder="1" applyAlignment="1">
      <alignment horizontal="left" vertical="center"/>
    </xf>
    <xf numFmtId="0" fontId="8" fillId="0" borderId="29" xfId="4" applyBorder="1" applyAlignment="1">
      <alignment horizontal="left"/>
    </xf>
    <xf numFmtId="0" fontId="8" fillId="0" borderId="50" xfId="4" applyBorder="1"/>
    <xf numFmtId="49" fontId="11" fillId="4" borderId="27" xfId="4" applyNumberFormat="1" applyFont="1" applyFill="1" applyBorder="1" applyAlignment="1">
      <alignment horizontal="center" vertical="center"/>
    </xf>
    <xf numFmtId="0" fontId="8" fillId="4" borderId="29" xfId="4" applyFill="1" applyBorder="1" applyAlignment="1">
      <alignment horizontal="left" vertical="center"/>
    </xf>
    <xf numFmtId="0" fontId="8" fillId="4" borderId="29" xfId="4" applyFill="1" applyBorder="1" applyAlignment="1">
      <alignment horizontal="left"/>
    </xf>
    <xf numFmtId="0" fontId="8" fillId="4" borderId="50" xfId="4" applyFill="1" applyBorder="1"/>
    <xf numFmtId="0" fontId="12" fillId="4" borderId="50" xfId="4" applyFont="1" applyFill="1" applyBorder="1" applyAlignment="1">
      <alignment horizontal="right"/>
    </xf>
    <xf numFmtId="49" fontId="11" fillId="0" borderId="27" xfId="4" applyNumberFormat="1" applyFont="1" applyFill="1" applyBorder="1" applyAlignment="1">
      <alignment horizontal="center" vertical="center"/>
    </xf>
    <xf numFmtId="0" fontId="8" fillId="0" borderId="29" xfId="4" applyFill="1" applyBorder="1" applyAlignment="1">
      <alignment horizontal="left" vertical="center"/>
    </xf>
    <xf numFmtId="0" fontId="8" fillId="0" borderId="29" xfId="4" applyFill="1" applyBorder="1" applyAlignment="1">
      <alignment horizontal="left"/>
    </xf>
    <xf numFmtId="0" fontId="12" fillId="0" borderId="50" xfId="4" applyFont="1" applyFill="1" applyBorder="1" applyAlignment="1">
      <alignment horizontal="right"/>
    </xf>
    <xf numFmtId="49" fontId="11" fillId="0" borderId="39" xfId="4" applyNumberFormat="1" applyFont="1" applyFill="1" applyBorder="1" applyAlignment="1">
      <alignment horizontal="center" vertical="center"/>
    </xf>
    <xf numFmtId="49" fontId="11" fillId="0" borderId="30" xfId="4" applyNumberFormat="1" applyFont="1" applyBorder="1" applyAlignment="1">
      <alignment horizontal="center" vertical="center"/>
    </xf>
    <xf numFmtId="0" fontId="8" fillId="0" borderId="20" xfId="4" applyBorder="1" applyAlignment="1">
      <alignment horizontal="left" vertical="center"/>
    </xf>
    <xf numFmtId="0" fontId="8" fillId="0" borderId="20" xfId="4" applyBorder="1" applyAlignment="1">
      <alignment horizontal="left"/>
    </xf>
    <xf numFmtId="0" fontId="8" fillId="0" borderId="51" xfId="4" applyBorder="1"/>
    <xf numFmtId="0" fontId="8" fillId="0" borderId="9" xfId="4" applyBorder="1" applyAlignment="1">
      <alignment vertical="center"/>
    </xf>
    <xf numFmtId="0" fontId="8" fillId="0" borderId="10" xfId="4" applyBorder="1" applyAlignment="1">
      <alignment vertical="center"/>
    </xf>
    <xf numFmtId="0" fontId="8" fillId="0" borderId="9" xfId="4" applyFont="1" applyBorder="1" applyAlignment="1">
      <alignment vertical="center" shrinkToFit="1"/>
    </xf>
    <xf numFmtId="0" fontId="3" fillId="0" borderId="11" xfId="4" applyFont="1" applyBorder="1" applyAlignment="1">
      <alignment vertical="center" shrinkToFit="1"/>
    </xf>
    <xf numFmtId="0" fontId="3" fillId="0" borderId="44" xfId="4" applyFont="1" applyBorder="1" applyAlignment="1">
      <alignment vertical="center" shrinkToFit="1"/>
    </xf>
    <xf numFmtId="0" fontId="8" fillId="4" borderId="28" xfId="4" applyFill="1" applyBorder="1" applyAlignment="1">
      <alignment vertical="center"/>
    </xf>
    <xf numFmtId="0" fontId="8" fillId="4" borderId="26" xfId="4" applyFill="1" applyBorder="1" applyAlignment="1">
      <alignment vertical="center"/>
    </xf>
    <xf numFmtId="0" fontId="8" fillId="4" borderId="29" xfId="4" applyFill="1" applyBorder="1" applyAlignment="1">
      <alignment vertical="center"/>
    </xf>
    <xf numFmtId="0" fontId="8" fillId="4" borderId="29" xfId="4" applyFill="1" applyBorder="1"/>
    <xf numFmtId="0" fontId="8" fillId="0" borderId="28" xfId="4" applyBorder="1" applyAlignment="1">
      <alignment vertical="center"/>
    </xf>
    <xf numFmtId="0" fontId="8" fillId="0" borderId="29" xfId="4" applyBorder="1" applyAlignment="1">
      <alignment vertical="center"/>
    </xf>
    <xf numFmtId="0" fontId="8" fillId="0" borderId="29" xfId="4" applyBorder="1"/>
    <xf numFmtId="0" fontId="8" fillId="4" borderId="19" xfId="4" applyFill="1" applyBorder="1" applyAlignment="1">
      <alignment vertical="center"/>
    </xf>
    <xf numFmtId="0" fontId="8" fillId="4" borderId="21" xfId="4" applyFill="1" applyBorder="1" applyAlignment="1">
      <alignment vertical="center"/>
    </xf>
    <xf numFmtId="0" fontId="8" fillId="4" borderId="19" xfId="4" applyFont="1" applyFill="1" applyBorder="1" applyAlignment="1">
      <alignment vertical="center" shrinkToFit="1"/>
    </xf>
    <xf numFmtId="0" fontId="3" fillId="4" borderId="20" xfId="4" applyFont="1" applyFill="1" applyBorder="1" applyAlignment="1">
      <alignment vertical="center" shrinkToFit="1"/>
    </xf>
    <xf numFmtId="0" fontId="3" fillId="4" borderId="51" xfId="4" applyFont="1" applyFill="1" applyBorder="1" applyAlignment="1">
      <alignment vertical="center" shrinkToFit="1"/>
    </xf>
    <xf numFmtId="0" fontId="8" fillId="0" borderId="5" xfId="4" applyBorder="1"/>
    <xf numFmtId="0" fontId="8" fillId="0" borderId="7" xfId="4" applyBorder="1"/>
    <xf numFmtId="49" fontId="11" fillId="6" borderId="47" xfId="4" applyNumberFormat="1" applyFont="1" applyFill="1" applyBorder="1" applyAlignment="1">
      <alignment horizontal="center" vertical="center"/>
    </xf>
    <xf numFmtId="0" fontId="8" fillId="6" borderId="5" xfId="4" applyFill="1" applyBorder="1" applyAlignment="1">
      <alignment horizontal="left" vertical="center"/>
    </xf>
    <xf numFmtId="0" fontId="8" fillId="6" borderId="5" xfId="4" applyFill="1" applyBorder="1"/>
    <xf numFmtId="0" fontId="8" fillId="6" borderId="48" xfId="4" applyFill="1" applyBorder="1"/>
    <xf numFmtId="49" fontId="11" fillId="6" borderId="27" xfId="4" applyNumberFormat="1" applyFont="1" applyFill="1" applyBorder="1" applyAlignment="1">
      <alignment horizontal="center" vertical="center"/>
    </xf>
    <xf numFmtId="0" fontId="8" fillId="6" borderId="29" xfId="4" applyFill="1" applyBorder="1" applyAlignment="1">
      <alignment horizontal="left" vertical="center"/>
    </xf>
    <xf numFmtId="0" fontId="8" fillId="6" borderId="29" xfId="4" applyFill="1" applyBorder="1"/>
    <xf numFmtId="0" fontId="8" fillId="6" borderId="50" xfId="4" applyFill="1" applyBorder="1"/>
    <xf numFmtId="49" fontId="11" fillId="2" borderId="27" xfId="4" applyNumberFormat="1" applyFont="1" applyFill="1" applyBorder="1" applyAlignment="1">
      <alignment horizontal="center" vertical="center"/>
    </xf>
    <xf numFmtId="0" fontId="8" fillId="2" borderId="29" xfId="4" applyFill="1" applyBorder="1" applyAlignment="1">
      <alignment horizontal="left" vertical="center"/>
    </xf>
    <xf numFmtId="0" fontId="8" fillId="2" borderId="29" xfId="4" applyFill="1" applyBorder="1"/>
    <xf numFmtId="0" fontId="8" fillId="2" borderId="50" xfId="4" applyFill="1" applyBorder="1"/>
    <xf numFmtId="0" fontId="8" fillId="0" borderId="0" xfId="4" applyBorder="1"/>
    <xf numFmtId="49" fontId="11" fillId="2" borderId="15" xfId="4" applyNumberFormat="1" applyFont="1" applyFill="1" applyBorder="1" applyAlignment="1">
      <alignment horizontal="center" vertical="center"/>
    </xf>
    <xf numFmtId="0" fontId="8" fillId="2" borderId="7" xfId="4" applyFill="1" applyBorder="1" applyAlignment="1">
      <alignment horizontal="left" vertical="center"/>
    </xf>
    <xf numFmtId="0" fontId="8" fillId="2" borderId="7" xfId="4" applyFill="1" applyBorder="1"/>
    <xf numFmtId="0" fontId="8" fillId="2" borderId="42" xfId="4" applyFill="1" applyBorder="1"/>
    <xf numFmtId="0" fontId="11" fillId="0" borderId="52" xfId="4" applyFont="1" applyBorder="1" applyAlignment="1">
      <alignment horizontal="center" vertical="center"/>
    </xf>
    <xf numFmtId="0" fontId="8" fillId="0" borderId="0" xfId="4" applyBorder="1" applyAlignment="1">
      <alignment vertical="center"/>
    </xf>
    <xf numFmtId="0" fontId="8" fillId="0" borderId="0" xfId="4" applyBorder="1" applyAlignment="1"/>
    <xf numFmtId="0" fontId="8" fillId="0" borderId="53" xfId="4" applyBorder="1" applyAlignment="1"/>
    <xf numFmtId="0" fontId="11" fillId="0" borderId="27" xfId="4" applyFont="1" applyBorder="1" applyAlignment="1">
      <alignment horizontal="center" vertical="center"/>
    </xf>
    <xf numFmtId="0" fontId="8" fillId="0" borderId="29" xfId="4" applyBorder="1" applyAlignment="1"/>
    <xf numFmtId="0" fontId="8" fillId="0" borderId="50" xfId="4" applyBorder="1" applyAlignment="1"/>
    <xf numFmtId="0" fontId="11" fillId="0" borderId="15" xfId="4" applyFont="1" applyBorder="1" applyAlignment="1">
      <alignment horizontal="center" vertical="center"/>
    </xf>
    <xf numFmtId="0" fontId="11" fillId="0" borderId="18" xfId="4" applyFont="1" applyBorder="1" applyAlignment="1">
      <alignment horizontal="center" vertical="center"/>
    </xf>
    <xf numFmtId="0" fontId="8" fillId="0" borderId="11" xfId="4" applyBorder="1" applyAlignment="1">
      <alignment vertical="center"/>
    </xf>
    <xf numFmtId="0" fontId="8" fillId="0" borderId="11" xfId="4" applyBorder="1" applyAlignment="1"/>
    <xf numFmtId="0" fontId="8" fillId="0" borderId="44" xfId="4" applyBorder="1" applyAlignment="1"/>
    <xf numFmtId="0" fontId="11" fillId="0" borderId="30" xfId="4" applyFont="1" applyBorder="1" applyAlignment="1">
      <alignment horizontal="center" vertical="center"/>
    </xf>
    <xf numFmtId="0" fontId="8" fillId="0" borderId="20" xfId="4" applyBorder="1" applyAlignment="1">
      <alignment vertical="center"/>
    </xf>
    <xf numFmtId="0" fontId="8" fillId="0" borderId="20" xfId="4" applyBorder="1" applyAlignment="1"/>
    <xf numFmtId="0" fontId="8" fillId="0" borderId="51" xfId="4" applyBorder="1" applyAlignment="1"/>
    <xf numFmtId="0" fontId="8" fillId="0" borderId="1" xfId="4" applyBorder="1" applyAlignment="1">
      <alignment vertical="center"/>
    </xf>
    <xf numFmtId="0" fontId="8" fillId="0" borderId="5" xfId="4" applyBorder="1" applyAlignment="1">
      <alignment vertical="center"/>
    </xf>
    <xf numFmtId="0" fontId="8" fillId="0" borderId="11" xfId="4" applyFont="1" applyBorder="1" applyAlignment="1">
      <alignment shrinkToFit="1"/>
    </xf>
    <xf numFmtId="0" fontId="8" fillId="0" borderId="44" xfId="4" applyFont="1" applyBorder="1" applyAlignment="1">
      <alignment shrinkToFit="1"/>
    </xf>
    <xf numFmtId="0" fontId="8" fillId="0" borderId="3" xfId="4" applyBorder="1" applyAlignment="1">
      <alignment vertical="center"/>
    </xf>
    <xf numFmtId="0" fontId="3" fillId="0" borderId="29" xfId="4" applyFont="1" applyBorder="1" applyAlignment="1">
      <alignment shrinkToFit="1"/>
    </xf>
    <xf numFmtId="0" fontId="3" fillId="0" borderId="50" xfId="4" applyFont="1" applyBorder="1" applyAlignment="1">
      <alignment shrinkToFit="1"/>
    </xf>
    <xf numFmtId="0" fontId="8" fillId="4" borderId="3" xfId="4" applyFill="1" applyBorder="1" applyAlignment="1">
      <alignment vertical="center"/>
    </xf>
    <xf numFmtId="0" fontId="8" fillId="4" borderId="0" xfId="4" applyFill="1" applyBorder="1" applyAlignment="1">
      <alignment vertical="center"/>
    </xf>
    <xf numFmtId="0" fontId="3" fillId="4" borderId="29" xfId="4" applyFont="1" applyFill="1" applyBorder="1" applyAlignment="1">
      <alignment shrinkToFit="1"/>
    </xf>
    <xf numFmtId="0" fontId="3" fillId="4" borderId="50" xfId="4" applyFont="1" applyFill="1" applyBorder="1" applyAlignment="1">
      <alignment shrinkToFit="1"/>
    </xf>
    <xf numFmtId="0" fontId="8" fillId="0" borderId="6" xfId="4" applyBorder="1" applyAlignment="1">
      <alignment vertical="center"/>
    </xf>
    <xf numFmtId="0" fontId="8" fillId="0" borderId="7" xfId="4" applyBorder="1" applyAlignment="1">
      <alignment vertical="center"/>
    </xf>
    <xf numFmtId="0" fontId="3" fillId="0" borderId="20" xfId="4" applyFont="1" applyBorder="1" applyAlignment="1">
      <alignment shrinkToFit="1"/>
    </xf>
    <xf numFmtId="0" fontId="3" fillId="0" borderId="51" xfId="4" applyFont="1" applyBorder="1" applyAlignment="1">
      <alignment shrinkToFit="1"/>
    </xf>
    <xf numFmtId="0" fontId="11" fillId="4" borderId="15" xfId="4" applyFont="1" applyFill="1" applyBorder="1" applyAlignment="1">
      <alignment horizontal="center" vertical="center"/>
    </xf>
    <xf numFmtId="0" fontId="8" fillId="4" borderId="15" xfId="4" applyFill="1" applyBorder="1" applyAlignment="1">
      <alignment horizontal="left" vertical="center"/>
    </xf>
    <xf numFmtId="0" fontId="8" fillId="4" borderId="7" xfId="4" applyFill="1" applyBorder="1" applyAlignment="1">
      <alignment horizontal="left"/>
    </xf>
    <xf numFmtId="0" fontId="8" fillId="4" borderId="42" xfId="4" applyFill="1" applyBorder="1" applyAlignment="1">
      <alignment horizontal="left"/>
    </xf>
    <xf numFmtId="0" fontId="11" fillId="4" borderId="47" xfId="4" applyFont="1" applyFill="1" applyBorder="1" applyAlignment="1">
      <alignment horizontal="center" vertical="center"/>
    </xf>
    <xf numFmtId="0" fontId="8" fillId="4" borderId="5" xfId="4" applyFill="1" applyBorder="1" applyAlignment="1">
      <alignment horizontal="left" vertical="center"/>
    </xf>
    <xf numFmtId="0" fontId="8" fillId="4" borderId="5" xfId="4" applyFill="1" applyBorder="1" applyAlignment="1">
      <alignment horizontal="left"/>
    </xf>
    <xf numFmtId="0" fontId="8" fillId="4" borderId="48" xfId="4" applyFill="1" applyBorder="1" applyAlignment="1">
      <alignment horizontal="left"/>
    </xf>
    <xf numFmtId="0" fontId="11" fillId="4" borderId="27" xfId="4" applyFont="1" applyFill="1" applyBorder="1" applyAlignment="1">
      <alignment horizontal="center" vertical="center"/>
    </xf>
    <xf numFmtId="0" fontId="8" fillId="4" borderId="50" xfId="4" applyFill="1" applyBorder="1" applyAlignment="1">
      <alignment horizontal="left"/>
    </xf>
    <xf numFmtId="0" fontId="11" fillId="2" borderId="27" xfId="4" applyFont="1" applyFill="1" applyBorder="1" applyAlignment="1">
      <alignment horizontal="center" vertical="center"/>
    </xf>
    <xf numFmtId="0" fontId="8" fillId="2" borderId="29" xfId="4" applyFill="1" applyBorder="1" applyAlignment="1">
      <alignment horizontal="left"/>
    </xf>
    <xf numFmtId="0" fontId="8" fillId="2" borderId="50" xfId="4" applyFill="1" applyBorder="1" applyAlignment="1">
      <alignment horizontal="left"/>
    </xf>
    <xf numFmtId="0" fontId="11" fillId="2" borderId="15" xfId="4" applyFont="1" applyFill="1" applyBorder="1" applyAlignment="1">
      <alignment horizontal="center" vertical="center"/>
    </xf>
    <xf numFmtId="0" fontId="8" fillId="2" borderId="7" xfId="4" applyFill="1" applyBorder="1" applyAlignment="1">
      <alignment horizontal="left"/>
    </xf>
    <xf numFmtId="0" fontId="8" fillId="2" borderId="42" xfId="4" applyFill="1" applyBorder="1" applyAlignment="1">
      <alignment horizontal="left"/>
    </xf>
    <xf numFmtId="0" fontId="8" fillId="4" borderId="7" xfId="4" applyFill="1" applyBorder="1" applyAlignment="1">
      <alignment horizontal="left" vertical="center"/>
    </xf>
    <xf numFmtId="0" fontId="11" fillId="4" borderId="18" xfId="4" applyFont="1" applyFill="1" applyBorder="1" applyAlignment="1">
      <alignment horizontal="center" vertical="center"/>
    </xf>
    <xf numFmtId="0" fontId="8" fillId="4" borderId="11" xfId="4" applyFill="1" applyBorder="1" applyAlignment="1">
      <alignment horizontal="left" vertical="center"/>
    </xf>
    <xf numFmtId="0" fontId="8" fillId="4" borderId="11" xfId="4" applyFill="1" applyBorder="1" applyAlignment="1">
      <alignment horizontal="left"/>
    </xf>
    <xf numFmtId="0" fontId="8" fillId="4" borderId="44" xfId="4" applyFill="1" applyBorder="1" applyAlignment="1">
      <alignment horizontal="left"/>
    </xf>
    <xf numFmtId="0" fontId="8" fillId="0" borderId="44" xfId="4" applyBorder="1" applyAlignment="1">
      <alignment horizontal="left"/>
    </xf>
    <xf numFmtId="0" fontId="8" fillId="0" borderId="42" xfId="4" applyBorder="1" applyAlignment="1">
      <alignment horizontal="left"/>
    </xf>
    <xf numFmtId="0" fontId="4" fillId="0" borderId="54" xfId="4" applyFont="1" applyBorder="1" applyAlignment="1">
      <alignment horizontal="center" vertical="center"/>
    </xf>
    <xf numFmtId="0" fontId="11" fillId="0" borderId="56" xfId="4" applyFont="1" applyBorder="1" applyAlignment="1">
      <alignment horizontal="center" vertical="center"/>
    </xf>
    <xf numFmtId="0" fontId="8" fillId="0" borderId="55" xfId="4" applyBorder="1" applyAlignment="1">
      <alignment horizontal="left" vertical="center"/>
    </xf>
    <xf numFmtId="0" fontId="8" fillId="0" borderId="55" xfId="4" applyBorder="1" applyAlignment="1">
      <alignment horizontal="left"/>
    </xf>
    <xf numFmtId="0" fontId="8" fillId="0" borderId="57" xfId="4" applyBorder="1" applyAlignment="1">
      <alignment horizontal="left"/>
    </xf>
    <xf numFmtId="0" fontId="11" fillId="0" borderId="0" xfId="4" applyFont="1"/>
    <xf numFmtId="0" fontId="3" fillId="0" borderId="0" xfId="4" applyFont="1"/>
    <xf numFmtId="0" fontId="8" fillId="6" borderId="3" xfId="4" applyFill="1" applyBorder="1" applyAlignment="1">
      <alignment horizontal="left" vertical="center"/>
    </xf>
    <xf numFmtId="0" fontId="8" fillId="6" borderId="0" xfId="4" applyFill="1" applyBorder="1" applyAlignment="1">
      <alignment horizontal="left" vertical="center"/>
    </xf>
    <xf numFmtId="0" fontId="8" fillId="6" borderId="53" xfId="4" applyFill="1" applyBorder="1" applyAlignment="1">
      <alignment horizontal="left" vertical="center"/>
    </xf>
    <xf numFmtId="0" fontId="8" fillId="4" borderId="13" xfId="4" applyFill="1" applyBorder="1" applyAlignment="1">
      <alignment horizontal="left" vertical="center"/>
    </xf>
    <xf numFmtId="0" fontId="8" fillId="4" borderId="14" xfId="4" applyFill="1" applyBorder="1" applyAlignment="1">
      <alignment horizontal="left" vertical="center"/>
    </xf>
    <xf numFmtId="0" fontId="8" fillId="4" borderId="46" xfId="4" applyFill="1" applyBorder="1" applyAlignment="1">
      <alignment horizontal="left" vertical="center"/>
    </xf>
    <xf numFmtId="0" fontId="8" fillId="2" borderId="65" xfId="4" applyFill="1" applyBorder="1" applyAlignment="1">
      <alignment horizontal="left" vertical="center"/>
    </xf>
    <xf numFmtId="0" fontId="8" fillId="2" borderId="66" xfId="4" applyFill="1" applyBorder="1" applyAlignment="1">
      <alignment horizontal="left" vertical="center"/>
    </xf>
    <xf numFmtId="0" fontId="8" fillId="2" borderId="67" xfId="4" applyFill="1" applyBorder="1" applyAlignment="1">
      <alignment horizontal="left" vertical="center"/>
    </xf>
    <xf numFmtId="0" fontId="4" fillId="0" borderId="0" xfId="4" applyFont="1" applyAlignment="1">
      <alignment horizontal="left"/>
    </xf>
    <xf numFmtId="0" fontId="3" fillId="0" borderId="0" xfId="4" applyFont="1" applyAlignment="1"/>
    <xf numFmtId="0" fontId="11" fillId="0" borderId="0" xfId="4" applyFont="1" applyAlignment="1"/>
    <xf numFmtId="0" fontId="3" fillId="0" borderId="0" xfId="4" applyFont="1" applyAlignment="1">
      <alignment vertical="center"/>
    </xf>
    <xf numFmtId="0" fontId="11" fillId="0" borderId="0" xfId="4" applyFont="1" applyAlignment="1">
      <alignment vertical="center"/>
    </xf>
    <xf numFmtId="0" fontId="8" fillId="0" borderId="0" xfId="4" applyAlignment="1">
      <alignment vertical="center"/>
    </xf>
    <xf numFmtId="0" fontId="6" fillId="0" borderId="0" xfId="4" applyFont="1" applyAlignment="1">
      <alignment horizontal="left"/>
    </xf>
    <xf numFmtId="0" fontId="3" fillId="0" borderId="7" xfId="4" applyFont="1" applyBorder="1" applyAlignment="1">
      <alignment vertical="top" wrapText="1"/>
    </xf>
    <xf numFmtId="0" fontId="11" fillId="0" borderId="7" xfId="4" applyFont="1" applyBorder="1" applyAlignment="1">
      <alignment vertical="top" wrapText="1"/>
    </xf>
    <xf numFmtId="0" fontId="6" fillId="0" borderId="1" xfId="4" applyFont="1" applyFill="1" applyBorder="1" applyAlignment="1">
      <alignment horizontal="center" vertical="center"/>
    </xf>
    <xf numFmtId="0" fontId="6" fillId="0" borderId="2" xfId="4" applyFont="1" applyFill="1" applyBorder="1" applyAlignment="1">
      <alignment horizontal="left" vertical="center"/>
    </xf>
    <xf numFmtId="0" fontId="11" fillId="0" borderId="5" xfId="4" applyFont="1" applyFill="1" applyBorder="1" applyAlignment="1">
      <alignment horizontal="left"/>
    </xf>
    <xf numFmtId="0" fontId="8" fillId="0" borderId="5" xfId="4" applyFill="1" applyBorder="1"/>
    <xf numFmtId="0" fontId="8" fillId="0" borderId="5" xfId="4" applyFill="1" applyBorder="1" applyAlignment="1">
      <alignment horizontal="left"/>
    </xf>
    <xf numFmtId="0" fontId="8" fillId="0" borderId="2" xfId="4" applyFill="1" applyBorder="1" applyAlignment="1">
      <alignment horizontal="left"/>
    </xf>
    <xf numFmtId="0" fontId="8" fillId="0" borderId="3" xfId="4" applyFill="1" applyBorder="1" applyAlignment="1">
      <alignment horizontal="center" vertical="center"/>
    </xf>
    <xf numFmtId="0" fontId="8" fillId="0" borderId="9" xfId="4" applyFill="1" applyBorder="1" applyAlignment="1">
      <alignment horizontal="center"/>
    </xf>
    <xf numFmtId="0" fontId="11" fillId="0" borderId="23" xfId="4" applyFont="1" applyFill="1" applyBorder="1" applyAlignment="1">
      <alignment horizontal="left"/>
    </xf>
    <xf numFmtId="0" fontId="8" fillId="0" borderId="11" xfId="4" applyFill="1" applyBorder="1"/>
    <xf numFmtId="0" fontId="8" fillId="0" borderId="11" xfId="4" applyFill="1" applyBorder="1" applyAlignment="1">
      <alignment horizontal="left"/>
    </xf>
    <xf numFmtId="0" fontId="8" fillId="0" borderId="10" xfId="4" applyFill="1" applyBorder="1" applyAlignment="1">
      <alignment horizontal="left"/>
    </xf>
    <xf numFmtId="0" fontId="8" fillId="0" borderId="28" xfId="4" applyFill="1" applyBorder="1" applyAlignment="1">
      <alignment horizontal="center"/>
    </xf>
    <xf numFmtId="0" fontId="11" fillId="0" borderId="25" xfId="4" applyFont="1" applyFill="1" applyBorder="1" applyAlignment="1">
      <alignment horizontal="left"/>
    </xf>
    <xf numFmtId="0" fontId="8" fillId="0" borderId="29" xfId="4" applyFill="1" applyBorder="1"/>
    <xf numFmtId="0" fontId="8" fillId="0" borderId="26" xfId="4" applyFill="1" applyBorder="1" applyAlignment="1">
      <alignment horizontal="left"/>
    </xf>
    <xf numFmtId="0" fontId="8" fillId="0" borderId="6" xfId="4" applyFill="1" applyBorder="1" applyAlignment="1">
      <alignment horizontal="center" vertical="center"/>
    </xf>
    <xf numFmtId="0" fontId="8" fillId="0" borderId="19" xfId="4" applyFill="1" applyBorder="1" applyAlignment="1">
      <alignment horizontal="center"/>
    </xf>
    <xf numFmtId="0" fontId="11" fillId="0" borderId="22" xfId="4" applyFont="1" applyFill="1" applyBorder="1" applyAlignment="1">
      <alignment horizontal="left"/>
    </xf>
    <xf numFmtId="0" fontId="8" fillId="0" borderId="20" xfId="4" applyFill="1" applyBorder="1"/>
    <xf numFmtId="0" fontId="8" fillId="0" borderId="20" xfId="4" applyFill="1" applyBorder="1" applyAlignment="1">
      <alignment horizontal="left"/>
    </xf>
    <xf numFmtId="0" fontId="8" fillId="0" borderId="21" xfId="4" applyFill="1" applyBorder="1" applyAlignment="1">
      <alignment horizontal="left"/>
    </xf>
    <xf numFmtId="0" fontId="6" fillId="0" borderId="2" xfId="4" applyFont="1" applyFill="1" applyBorder="1" applyAlignment="1">
      <alignment horizontal="left"/>
    </xf>
    <xf numFmtId="0" fontId="12" fillId="0" borderId="29" xfId="4" applyFont="1" applyFill="1" applyBorder="1" applyAlignment="1">
      <alignment horizontal="right"/>
    </xf>
    <xf numFmtId="0" fontId="6" fillId="0" borderId="0" xfId="4" applyFont="1" applyAlignment="1">
      <alignment horizontal="center"/>
    </xf>
    <xf numFmtId="0" fontId="15" fillId="0" borderId="0" xfId="6" applyAlignment="1"/>
    <xf numFmtId="0" fontId="6" fillId="0" borderId="0" xfId="4" applyFont="1" applyAlignment="1">
      <alignment vertical="center"/>
    </xf>
    <xf numFmtId="0" fontId="3" fillId="0" borderId="0" xfId="3" applyAlignment="1">
      <alignment vertical="center"/>
    </xf>
    <xf numFmtId="0" fontId="27" fillId="0" borderId="0" xfId="3" applyFont="1" applyFill="1" applyBorder="1" applyAlignment="1" applyProtection="1">
      <alignment vertical="center"/>
    </xf>
    <xf numFmtId="0" fontId="26" fillId="0" borderId="0" xfId="3" applyFont="1" applyBorder="1" applyAlignment="1" applyProtection="1">
      <alignment vertical="center"/>
    </xf>
    <xf numFmtId="0" fontId="34" fillId="0" borderId="0" xfId="3" applyFont="1" applyBorder="1" applyAlignment="1" applyProtection="1">
      <alignment vertical="center"/>
    </xf>
    <xf numFmtId="0" fontId="34" fillId="0" borderId="0" xfId="3" applyFont="1" applyFill="1" applyBorder="1" applyAlignment="1" applyProtection="1">
      <alignment vertical="center"/>
    </xf>
    <xf numFmtId="0" fontId="26" fillId="0" borderId="0" xfId="3" applyFont="1" applyAlignment="1" applyProtection="1">
      <alignment vertical="top"/>
    </xf>
    <xf numFmtId="0" fontId="26" fillId="0" borderId="0" xfId="3" applyFont="1" applyFill="1" applyAlignment="1" applyProtection="1">
      <alignment vertical="top"/>
    </xf>
    <xf numFmtId="0" fontId="26" fillId="0" borderId="0" xfId="3" applyFont="1" applyBorder="1" applyAlignment="1" applyProtection="1">
      <alignment vertical="center" wrapText="1"/>
    </xf>
    <xf numFmtId="0" fontId="26" fillId="0" borderId="0" xfId="3" applyFont="1" applyBorder="1" applyAlignment="1" applyProtection="1">
      <alignment horizontal="center" vertical="center"/>
    </xf>
    <xf numFmtId="0" fontId="41" fillId="0" borderId="0" xfId="3" applyFont="1" applyAlignment="1" applyProtection="1">
      <alignment vertical="center"/>
    </xf>
    <xf numFmtId="0" fontId="26" fillId="0" borderId="0" xfId="3" applyFont="1" applyAlignment="1" applyProtection="1">
      <alignment vertical="center"/>
    </xf>
    <xf numFmtId="0" fontId="26" fillId="0" borderId="0" xfId="3" applyFont="1" applyAlignment="1" applyProtection="1">
      <alignment horizontal="left" vertical="center"/>
    </xf>
    <xf numFmtId="0" fontId="26" fillId="0" borderId="0" xfId="3" applyFont="1" applyAlignment="1" applyProtection="1"/>
    <xf numFmtId="0" fontId="27" fillId="0" borderId="0" xfId="3" quotePrefix="1" applyFont="1" applyAlignment="1" applyProtection="1">
      <alignment vertical="center"/>
    </xf>
    <xf numFmtId="0" fontId="27" fillId="0" borderId="0" xfId="3" applyFont="1" applyAlignment="1" applyProtection="1">
      <alignment horizontal="left" vertical="center"/>
    </xf>
    <xf numFmtId="0" fontId="26" fillId="0" borderId="0" xfId="3" applyFont="1" applyAlignment="1" applyProtection="1">
      <alignment horizontal="center" vertical="center"/>
    </xf>
    <xf numFmtId="49" fontId="26" fillId="0" borderId="23" xfId="0" applyNumberFormat="1" applyFont="1" applyBorder="1" applyAlignment="1" applyProtection="1">
      <alignment horizontal="right" vertical="center" wrapText="1"/>
    </xf>
    <xf numFmtId="0" fontId="26" fillId="0" borderId="0" xfId="3" applyFont="1" applyFill="1" applyBorder="1" applyAlignment="1" applyProtection="1">
      <alignment vertical="center"/>
    </xf>
    <xf numFmtId="0" fontId="39" fillId="0" borderId="0" xfId="3" applyFont="1" applyFill="1" applyBorder="1" applyAlignment="1" applyProtection="1">
      <alignment vertical="center"/>
    </xf>
    <xf numFmtId="0" fontId="26" fillId="0" borderId="0" xfId="0" applyFont="1" applyFill="1" applyBorder="1" applyAlignment="1" applyProtection="1">
      <alignment vertical="center"/>
    </xf>
    <xf numFmtId="0" fontId="26" fillId="0" borderId="0" xfId="0" applyFont="1" applyFill="1" applyBorder="1" applyAlignment="1" applyProtection="1">
      <alignment horizontal="center" vertical="center"/>
    </xf>
    <xf numFmtId="0" fontId="27" fillId="0" borderId="0" xfId="3" quotePrefix="1" applyFont="1" applyFill="1" applyBorder="1" applyAlignment="1" applyProtection="1">
      <alignment vertical="center"/>
    </xf>
    <xf numFmtId="0" fontId="26" fillId="0" borderId="0" xfId="0" applyFont="1" applyFill="1" applyBorder="1" applyAlignment="1" applyProtection="1">
      <alignment vertical="center" wrapText="1"/>
    </xf>
    <xf numFmtId="0" fontId="55" fillId="0" borderId="0" xfId="3" applyFont="1" applyFill="1" applyBorder="1" applyAlignment="1" applyProtection="1">
      <alignment vertical="center"/>
    </xf>
    <xf numFmtId="0" fontId="26" fillId="0" borderId="93" xfId="0" applyFont="1" applyFill="1" applyBorder="1" applyAlignment="1" applyProtection="1">
      <alignment horizontal="left" vertical="center" shrinkToFit="1"/>
      <protection hidden="1"/>
    </xf>
    <xf numFmtId="0" fontId="26" fillId="0" borderId="0" xfId="0" applyFont="1" applyFill="1" applyBorder="1" applyAlignment="1" applyProtection="1">
      <alignment horizontal="left" vertical="center"/>
    </xf>
    <xf numFmtId="0" fontId="26" fillId="0" borderId="0" xfId="3" applyFont="1" applyBorder="1" applyAlignment="1" applyProtection="1">
      <alignment horizontal="center" vertical="center" wrapText="1"/>
    </xf>
    <xf numFmtId="0" fontId="27" fillId="0" borderId="0" xfId="3"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0" xfId="3" applyFont="1" applyFill="1" applyBorder="1" applyAlignment="1" applyProtection="1">
      <alignment horizontal="center" vertical="center" wrapText="1"/>
    </xf>
    <xf numFmtId="0" fontId="26" fillId="0" borderId="0" xfId="3" applyFont="1" applyBorder="1" applyAlignment="1" applyProtection="1">
      <alignment horizontal="center" vertical="center" wrapText="1"/>
    </xf>
    <xf numFmtId="0" fontId="26" fillId="0" borderId="0" xfId="3" applyFont="1" applyFill="1" applyBorder="1" applyAlignment="1" applyProtection="1">
      <alignment horizontal="center" vertical="center" wrapText="1"/>
    </xf>
    <xf numFmtId="0" fontId="26" fillId="0" borderId="0" xfId="0" applyFont="1" applyFill="1" applyBorder="1" applyAlignment="1" applyProtection="1">
      <alignment horizontal="left" vertical="center" wrapText="1"/>
    </xf>
    <xf numFmtId="0" fontId="27" fillId="0" borderId="0" xfId="3" applyFont="1" applyFill="1" applyBorder="1" applyAlignment="1" applyProtection="1">
      <alignment horizontal="left" vertical="center" wrapText="1"/>
    </xf>
    <xf numFmtId="0" fontId="34" fillId="0" borderId="0" xfId="3" applyFont="1" applyAlignment="1" applyProtection="1">
      <alignment vertical="center"/>
    </xf>
    <xf numFmtId="0" fontId="39" fillId="0" borderId="0" xfId="3" applyFont="1" applyBorder="1" applyAlignment="1" applyProtection="1">
      <alignment vertical="center"/>
    </xf>
    <xf numFmtId="0" fontId="26" fillId="0" borderId="0" xfId="3" applyFont="1" applyBorder="1" applyAlignment="1" applyProtection="1">
      <alignment horizontal="left" vertical="top"/>
    </xf>
    <xf numFmtId="0" fontId="26" fillId="0" borderId="0" xfId="3" applyFont="1" applyFill="1" applyBorder="1" applyAlignment="1" applyProtection="1">
      <alignment horizontal="left" vertical="top"/>
    </xf>
    <xf numFmtId="0" fontId="26" fillId="0" borderId="0" xfId="3" applyFont="1" applyAlignment="1" applyProtection="1">
      <alignment horizontal="right" vertical="center"/>
    </xf>
    <xf numFmtId="0" fontId="39" fillId="0" borderId="0" xfId="3" applyFont="1" applyAlignment="1" applyProtection="1">
      <alignment vertical="center"/>
    </xf>
    <xf numFmtId="0" fontId="26" fillId="0" borderId="0" xfId="3" applyFont="1" applyAlignment="1" applyProtection="1">
      <alignment vertical="center" shrinkToFit="1"/>
    </xf>
    <xf numFmtId="0" fontId="27" fillId="0" borderId="0" xfId="3" applyFont="1" applyAlignment="1" applyProtection="1">
      <alignment vertical="center"/>
    </xf>
    <xf numFmtId="0" fontId="42" fillId="0" borderId="0" xfId="3" applyFont="1" applyBorder="1" applyAlignment="1" applyProtection="1">
      <alignment vertical="center"/>
    </xf>
    <xf numFmtId="0" fontId="43" fillId="0" borderId="0" xfId="3" applyFont="1" applyBorder="1" applyAlignment="1" applyProtection="1">
      <alignment vertical="center"/>
    </xf>
    <xf numFmtId="0" fontId="66" fillId="0" borderId="0" xfId="3" applyFont="1" applyFill="1" applyBorder="1" applyAlignment="1" applyProtection="1">
      <alignment vertical="center"/>
    </xf>
    <xf numFmtId="0" fontId="26" fillId="0" borderId="0" xfId="3" applyFont="1" applyFill="1" applyAlignment="1" applyProtection="1">
      <alignment vertical="center"/>
    </xf>
    <xf numFmtId="0" fontId="26" fillId="0" borderId="99" xfId="3" applyFont="1" applyFill="1" applyBorder="1" applyAlignment="1" applyProtection="1">
      <alignment vertical="center"/>
    </xf>
    <xf numFmtId="0" fontId="26" fillId="0" borderId="100" xfId="3" applyFont="1" applyFill="1" applyBorder="1" applyAlignment="1" applyProtection="1">
      <alignment vertical="center"/>
    </xf>
    <xf numFmtId="0" fontId="27" fillId="0" borderId="100" xfId="3" applyFont="1" applyFill="1" applyBorder="1" applyAlignment="1" applyProtection="1">
      <alignment vertical="center"/>
    </xf>
    <xf numFmtId="0" fontId="34" fillId="0" borderId="100" xfId="3" applyFont="1" applyBorder="1" applyAlignment="1" applyProtection="1">
      <alignment vertical="center"/>
    </xf>
    <xf numFmtId="0" fontId="27" fillId="0" borderId="100" xfId="3" applyFont="1" applyBorder="1" applyAlignment="1" applyProtection="1">
      <alignment vertical="center"/>
    </xf>
    <xf numFmtId="0" fontId="26" fillId="0" borderId="100" xfId="3" applyFont="1" applyBorder="1" applyAlignment="1" applyProtection="1">
      <alignment vertical="center"/>
    </xf>
    <xf numFmtId="0" fontId="34" fillId="0" borderId="101" xfId="3" applyFont="1" applyBorder="1" applyAlignment="1" applyProtection="1">
      <alignment vertical="center"/>
    </xf>
    <xf numFmtId="0" fontId="68" fillId="0" borderId="100" xfId="3" applyFont="1" applyBorder="1" applyAlignment="1" applyProtection="1">
      <alignment vertical="center"/>
    </xf>
    <xf numFmtId="0" fontId="68" fillId="0" borderId="100" xfId="3" applyFont="1" applyFill="1" applyBorder="1" applyAlignment="1" applyProtection="1">
      <alignment vertical="center"/>
    </xf>
    <xf numFmtId="0" fontId="67" fillId="0" borderId="101" xfId="3" applyFont="1" applyFill="1" applyBorder="1" applyAlignment="1" applyProtection="1">
      <alignment vertical="center"/>
    </xf>
    <xf numFmtId="0" fontId="66" fillId="0" borderId="0" xfId="3" applyFont="1" applyFill="1" applyAlignment="1" applyProtection="1">
      <alignment vertical="center"/>
    </xf>
    <xf numFmtId="0" fontId="66" fillId="0" borderId="0" xfId="3" applyFont="1" applyAlignment="1" applyProtection="1">
      <alignment vertical="center"/>
    </xf>
    <xf numFmtId="0" fontId="27" fillId="0" borderId="0" xfId="3" applyFont="1" applyBorder="1" applyAlignment="1" applyProtection="1">
      <alignment vertical="center"/>
    </xf>
    <xf numFmtId="0" fontId="68" fillId="0" borderId="0" xfId="3" applyFont="1" applyBorder="1" applyAlignment="1" applyProtection="1">
      <alignment vertical="center"/>
    </xf>
    <xf numFmtId="0" fontId="68" fillId="0" borderId="0" xfId="3" applyFont="1" applyFill="1" applyBorder="1" applyAlignment="1" applyProtection="1">
      <alignment vertical="center"/>
    </xf>
    <xf numFmtId="0" fontId="67" fillId="0" borderId="0" xfId="3" applyFont="1" applyFill="1" applyBorder="1" applyAlignment="1" applyProtection="1">
      <alignment vertical="center"/>
    </xf>
    <xf numFmtId="0" fontId="68" fillId="0" borderId="0" xfId="3" applyFont="1" applyFill="1" applyAlignment="1" applyProtection="1">
      <alignment vertical="center"/>
    </xf>
    <xf numFmtId="0" fontId="67" fillId="0" borderId="0" xfId="3" applyFont="1" applyFill="1" applyAlignment="1" applyProtection="1">
      <alignment vertical="center"/>
    </xf>
    <xf numFmtId="0" fontId="68" fillId="0" borderId="0" xfId="3" applyFont="1" applyAlignment="1" applyProtection="1">
      <alignment vertical="center"/>
    </xf>
    <xf numFmtId="0" fontId="27" fillId="0" borderId="0" xfId="3" quotePrefix="1" applyFont="1" applyFill="1" applyAlignment="1" applyProtection="1">
      <alignment vertical="center"/>
    </xf>
    <xf numFmtId="0" fontId="35" fillId="0" borderId="0" xfId="0" applyFont="1" applyFill="1" applyProtection="1">
      <alignment vertical="center"/>
    </xf>
    <xf numFmtId="0" fontId="27" fillId="0" borderId="0" xfId="3" quotePrefix="1" applyFont="1" applyFill="1" applyBorder="1" applyAlignment="1" applyProtection="1">
      <alignment horizontal="center" vertical="center"/>
    </xf>
    <xf numFmtId="0" fontId="36" fillId="0" borderId="0" xfId="0" applyFont="1" applyFill="1" applyProtection="1">
      <alignment vertical="center"/>
    </xf>
    <xf numFmtId="0" fontId="26" fillId="0" borderId="0" xfId="3" quotePrefix="1" applyFont="1" applyFill="1" applyAlignment="1" applyProtection="1">
      <alignment vertical="center"/>
    </xf>
    <xf numFmtId="0" fontId="26" fillId="0" borderId="0" xfId="3" applyFont="1" applyFill="1" applyBorder="1" applyAlignment="1" applyProtection="1">
      <alignment horizontal="center" vertical="center"/>
    </xf>
    <xf numFmtId="0" fontId="26" fillId="0" borderId="0" xfId="0" applyFont="1" applyBorder="1" applyAlignment="1" applyProtection="1">
      <alignment vertical="center"/>
    </xf>
    <xf numFmtId="0" fontId="26" fillId="0" borderId="0" xfId="0" applyFont="1" applyAlignment="1" applyProtection="1">
      <alignment vertical="center"/>
    </xf>
    <xf numFmtId="0" fontId="26" fillId="0" borderId="0" xfId="0" applyFont="1" applyBorder="1" applyAlignment="1" applyProtection="1">
      <alignment horizontal="right" vertical="top" wrapText="1"/>
    </xf>
    <xf numFmtId="0" fontId="34" fillId="0" borderId="0" xfId="0" applyFont="1" applyAlignment="1" applyProtection="1">
      <alignment vertical="center"/>
    </xf>
    <xf numFmtId="0" fontId="38" fillId="0" borderId="0" xfId="3" applyFont="1" applyBorder="1" applyAlignment="1" applyProtection="1">
      <alignment vertical="center"/>
    </xf>
    <xf numFmtId="0" fontId="38" fillId="0" borderId="0" xfId="3" applyFont="1" applyAlignment="1" applyProtection="1">
      <alignment vertical="center"/>
    </xf>
    <xf numFmtId="0" fontId="26" fillId="0" borderId="0" xfId="0" applyFont="1" applyBorder="1" applyAlignment="1" applyProtection="1">
      <alignment horizontal="left" vertical="center" wrapText="1"/>
    </xf>
    <xf numFmtId="0" fontId="26" fillId="0" borderId="0" xfId="0" applyFont="1" applyBorder="1" applyAlignment="1" applyProtection="1">
      <alignment vertical="center" wrapText="1"/>
    </xf>
    <xf numFmtId="0" fontId="27" fillId="0" borderId="0" xfId="3" applyFont="1" applyFill="1" applyAlignment="1" applyProtection="1">
      <alignment vertical="center"/>
    </xf>
    <xf numFmtId="0" fontId="45" fillId="0" borderId="0" xfId="3" applyFont="1" applyAlignment="1" applyProtection="1">
      <alignment vertical="center"/>
    </xf>
    <xf numFmtId="0" fontId="34" fillId="0" borderId="0" xfId="3" quotePrefix="1" applyFont="1" applyAlignment="1" applyProtection="1">
      <alignment vertical="center"/>
    </xf>
    <xf numFmtId="0" fontId="46" fillId="0" borderId="0" xfId="0" applyFont="1" applyFill="1" applyProtection="1">
      <alignment vertical="center"/>
    </xf>
    <xf numFmtId="177" fontId="35" fillId="0" borderId="13" xfId="0" applyNumberFormat="1" applyFont="1" applyFill="1" applyBorder="1" applyAlignment="1" applyProtection="1">
      <alignment vertical="center"/>
      <protection locked="0"/>
    </xf>
    <xf numFmtId="0" fontId="44" fillId="0" borderId="0" xfId="3" applyFont="1" applyBorder="1" applyAlignment="1" applyProtection="1">
      <alignment vertical="center"/>
    </xf>
    <xf numFmtId="0" fontId="35" fillId="0" borderId="0" xfId="0" applyFont="1" applyFill="1" applyAlignment="1" applyProtection="1">
      <alignment horizontal="right" vertical="center"/>
    </xf>
    <xf numFmtId="0" fontId="35" fillId="0" borderId="0" xfId="0" applyFont="1" applyFill="1" applyBorder="1" applyProtection="1">
      <alignment vertical="center"/>
    </xf>
    <xf numFmtId="0" fontId="37" fillId="0" borderId="12" xfId="0" applyFont="1" applyFill="1" applyBorder="1" applyAlignment="1" applyProtection="1">
      <alignment horizontal="center" vertical="center" wrapText="1"/>
    </xf>
    <xf numFmtId="0" fontId="35" fillId="0" borderId="4" xfId="0" applyFont="1" applyFill="1" applyBorder="1" applyProtection="1">
      <alignment vertical="center"/>
    </xf>
    <xf numFmtId="177" fontId="35" fillId="3" borderId="12" xfId="0" applyNumberFormat="1" applyFont="1" applyFill="1" applyBorder="1" applyAlignment="1" applyProtection="1">
      <alignment horizontal="right" vertical="center"/>
    </xf>
    <xf numFmtId="177" fontId="35" fillId="3" borderId="47" xfId="0" applyNumberFormat="1" applyFont="1" applyFill="1" applyBorder="1" applyAlignment="1" applyProtection="1">
      <alignment horizontal="right" vertical="center"/>
    </xf>
    <xf numFmtId="177" fontId="35" fillId="3" borderId="94" xfId="0" applyNumberFormat="1" applyFont="1" applyFill="1" applyBorder="1" applyAlignment="1" applyProtection="1">
      <alignment horizontal="right" vertical="center"/>
    </xf>
    <xf numFmtId="177" fontId="35" fillId="3" borderId="95" xfId="0" applyNumberFormat="1" applyFont="1" applyFill="1" applyBorder="1" applyAlignment="1" applyProtection="1">
      <alignment horizontal="right" vertical="center"/>
    </xf>
    <xf numFmtId="177" fontId="37" fillId="3" borderId="96" xfId="0" applyNumberFormat="1" applyFont="1" applyFill="1" applyBorder="1" applyAlignment="1" applyProtection="1">
      <alignment horizontal="right" vertical="center"/>
    </xf>
    <xf numFmtId="177" fontId="37" fillId="0" borderId="0" xfId="0" applyNumberFormat="1" applyFont="1" applyFill="1" applyBorder="1" applyAlignment="1" applyProtection="1">
      <alignment vertical="center"/>
    </xf>
    <xf numFmtId="0" fontId="47" fillId="0" borderId="0" xfId="0" applyFont="1" applyAlignment="1" applyProtection="1">
      <alignment vertical="center"/>
    </xf>
    <xf numFmtId="0" fontId="75" fillId="0" borderId="0" xfId="0" applyFont="1" applyAlignment="1" applyProtection="1">
      <alignment vertical="center"/>
    </xf>
    <xf numFmtId="0" fontId="37" fillId="0" borderId="0" xfId="0" applyFont="1" applyFill="1" applyBorder="1" applyAlignment="1" applyProtection="1">
      <alignment horizontal="center" vertical="center"/>
    </xf>
    <xf numFmtId="177" fontId="35" fillId="0" borderId="0" xfId="0" applyNumberFormat="1" applyFont="1" applyFill="1" applyBorder="1" applyAlignment="1" applyProtection="1">
      <alignment horizontal="right" vertical="center"/>
    </xf>
    <xf numFmtId="0" fontId="37" fillId="0" borderId="0" xfId="3" applyFont="1" applyBorder="1" applyAlignment="1" applyProtection="1">
      <alignment vertical="center"/>
    </xf>
    <xf numFmtId="0" fontId="27" fillId="0" borderId="0" xfId="3" applyFont="1" applyBorder="1" applyAlignment="1" applyProtection="1">
      <alignment vertical="center" wrapText="1"/>
    </xf>
    <xf numFmtId="38" fontId="26" fillId="0" borderId="0" xfId="1" applyFont="1" applyBorder="1" applyAlignment="1" applyProtection="1">
      <alignment horizontal="center" vertical="center"/>
    </xf>
    <xf numFmtId="0" fontId="26" fillId="0" borderId="7" xfId="3" applyFont="1" applyFill="1" applyBorder="1" applyAlignment="1" applyProtection="1">
      <alignment vertical="center"/>
    </xf>
    <xf numFmtId="0" fontId="34" fillId="0" borderId="0" xfId="3" applyFont="1" applyBorder="1" applyAlignment="1" applyProtection="1">
      <alignment horizontal="center" vertical="center" wrapText="1"/>
    </xf>
    <xf numFmtId="0" fontId="50" fillId="0" borderId="0" xfId="3" applyFont="1" applyAlignment="1" applyProtection="1">
      <alignment vertical="center"/>
    </xf>
    <xf numFmtId="0" fontId="51" fillId="0" borderId="0" xfId="0" applyFont="1" applyBorder="1" applyAlignment="1" applyProtection="1">
      <alignment horizontal="center" vertical="center" wrapText="1"/>
    </xf>
    <xf numFmtId="0" fontId="52" fillId="0" borderId="0" xfId="0" applyFont="1" applyBorder="1" applyAlignment="1" applyProtection="1">
      <alignment vertical="center"/>
    </xf>
    <xf numFmtId="0" fontId="53" fillId="0" borderId="0" xfId="3" applyFont="1" applyAlignment="1" applyProtection="1">
      <alignment vertical="center"/>
    </xf>
    <xf numFmtId="0" fontId="53" fillId="0" borderId="0" xfId="3" applyFont="1" applyBorder="1" applyAlignment="1" applyProtection="1">
      <alignment vertical="center"/>
    </xf>
    <xf numFmtId="0" fontId="54" fillId="0" borderId="0" xfId="3" applyFont="1" applyFill="1" applyBorder="1" applyAlignment="1" applyProtection="1">
      <alignment horizontal="centerContinuous" vertical="center"/>
    </xf>
    <xf numFmtId="0" fontId="53" fillId="0" borderId="0" xfId="3" applyFont="1" applyFill="1" applyBorder="1" applyAlignment="1" applyProtection="1">
      <alignment horizontal="centerContinuous" vertical="center"/>
    </xf>
    <xf numFmtId="0" fontId="53" fillId="0" borderId="0" xfId="3" applyFont="1" applyFill="1" applyBorder="1" applyAlignment="1" applyProtection="1">
      <alignment vertical="center"/>
    </xf>
    <xf numFmtId="0" fontId="53" fillId="0" borderId="0" xfId="3" applyFont="1" applyBorder="1" applyAlignment="1" applyProtection="1">
      <alignment horizontal="center" vertical="center"/>
    </xf>
    <xf numFmtId="0" fontId="55" fillId="0" borderId="0" xfId="3" applyFont="1" applyBorder="1" applyAlignment="1" applyProtection="1">
      <alignment vertical="center"/>
    </xf>
    <xf numFmtId="0" fontId="52" fillId="0" borderId="0" xfId="0" applyFont="1" applyFill="1" applyBorder="1" applyAlignment="1" applyProtection="1">
      <alignment horizontal="center" vertical="top" textRotation="255"/>
    </xf>
    <xf numFmtId="0" fontId="52" fillId="0" borderId="0" xfId="0" applyFont="1" applyFill="1" applyBorder="1" applyAlignment="1" applyProtection="1">
      <alignment horizontal="center" readingOrder="1"/>
    </xf>
    <xf numFmtId="0" fontId="52" fillId="0" borderId="0" xfId="0" applyFont="1" applyFill="1" applyBorder="1" applyAlignment="1" applyProtection="1">
      <alignment horizontal="left" readingOrder="1"/>
    </xf>
    <xf numFmtId="0" fontId="52" fillId="8" borderId="0" xfId="0" applyFont="1" applyFill="1" applyBorder="1" applyAlignment="1" applyProtection="1">
      <alignment horizontal="center" vertical="top" textRotation="255"/>
    </xf>
    <xf numFmtId="0" fontId="52" fillId="8" borderId="0" xfId="0" applyFont="1" applyFill="1" applyBorder="1" applyAlignment="1" applyProtection="1">
      <alignment horizontal="center" vertical="center" shrinkToFit="1" readingOrder="2"/>
    </xf>
    <xf numFmtId="0" fontId="52" fillId="8" borderId="0" xfId="0" applyFont="1" applyFill="1" applyBorder="1" applyAlignment="1" applyProtection="1">
      <alignment horizontal="center" vertical="center" shrinkToFit="1" readingOrder="1"/>
    </xf>
    <xf numFmtId="0" fontId="56" fillId="0" borderId="0" xfId="3" applyFont="1" applyFill="1" applyBorder="1" applyAlignment="1" applyProtection="1">
      <alignment vertical="center"/>
    </xf>
    <xf numFmtId="0" fontId="53" fillId="0" borderId="0" xfId="3" applyFont="1" applyFill="1" applyAlignment="1" applyProtection="1">
      <alignment vertical="center"/>
    </xf>
    <xf numFmtId="0" fontId="56" fillId="0" borderId="0" xfId="3" applyFont="1" applyBorder="1" applyAlignment="1" applyProtection="1">
      <alignment vertical="center"/>
    </xf>
    <xf numFmtId="0" fontId="57" fillId="0" borderId="0" xfId="3" applyFont="1" applyBorder="1" applyAlignment="1" applyProtection="1">
      <alignment vertical="center"/>
    </xf>
    <xf numFmtId="0" fontId="58" fillId="0" borderId="0" xfId="3" applyFont="1" applyBorder="1" applyAlignment="1" applyProtection="1">
      <alignment vertical="center"/>
    </xf>
    <xf numFmtId="38" fontId="58" fillId="0" borderId="0" xfId="1" applyFont="1" applyBorder="1" applyAlignment="1" applyProtection="1">
      <alignment vertical="center"/>
    </xf>
    <xf numFmtId="38" fontId="53" fillId="0" borderId="0" xfId="1" applyFont="1" applyBorder="1" applyAlignment="1" applyProtection="1">
      <alignment vertical="center"/>
    </xf>
    <xf numFmtId="0" fontId="56" fillId="0" borderId="7" xfId="3" applyFont="1" applyFill="1" applyBorder="1" applyAlignment="1" applyProtection="1">
      <alignment vertical="center"/>
    </xf>
    <xf numFmtId="0" fontId="55" fillId="0" borderId="0" xfId="3" applyFont="1" applyFill="1" applyBorder="1" applyAlignment="1" applyProtection="1">
      <alignment horizontal="right" vertical="center"/>
    </xf>
    <xf numFmtId="0" fontId="53" fillId="0" borderId="7" xfId="3" applyFont="1" applyFill="1" applyBorder="1" applyAlignment="1" applyProtection="1">
      <alignment vertical="center"/>
    </xf>
    <xf numFmtId="0" fontId="57" fillId="0" borderId="0" xfId="3" applyFont="1" applyFill="1" applyBorder="1" applyAlignment="1" applyProtection="1">
      <alignment vertical="top"/>
    </xf>
    <xf numFmtId="0" fontId="59" fillId="0" borderId="0" xfId="3" applyFont="1" applyAlignment="1" applyProtection="1">
      <alignment vertical="center"/>
    </xf>
    <xf numFmtId="0" fontId="48" fillId="0" borderId="0" xfId="3" applyFont="1" applyAlignment="1" applyProtection="1">
      <alignment vertical="center"/>
    </xf>
    <xf numFmtId="0" fontId="57" fillId="0" borderId="13" xfId="3" applyFont="1" applyBorder="1" applyAlignment="1" applyProtection="1">
      <alignment horizontal="center" vertical="center"/>
    </xf>
    <xf numFmtId="0" fontId="57" fillId="0" borderId="14" xfId="3" applyFont="1" applyBorder="1" applyAlignment="1" applyProtection="1">
      <alignment horizontal="center" vertical="center"/>
    </xf>
    <xf numFmtId="0" fontId="57" fillId="0" borderId="14" xfId="3" applyFont="1" applyBorder="1" applyAlignment="1" applyProtection="1">
      <alignment vertical="center"/>
    </xf>
    <xf numFmtId="0" fontId="57" fillId="0" borderId="14" xfId="3" applyFont="1" applyBorder="1" applyAlignment="1" applyProtection="1">
      <alignment vertical="center" wrapText="1"/>
    </xf>
    <xf numFmtId="0" fontId="53" fillId="0" borderId="14" xfId="3" applyFont="1" applyBorder="1" applyAlignment="1" applyProtection="1">
      <alignment vertical="center"/>
    </xf>
    <xf numFmtId="0" fontId="53" fillId="0" borderId="0" xfId="3" applyFont="1" applyAlignment="1" applyProtection="1">
      <alignment vertical="top"/>
    </xf>
    <xf numFmtId="177" fontId="35" fillId="0" borderId="13" xfId="0" applyNumberFormat="1" applyFont="1" applyFill="1" applyBorder="1" applyAlignment="1" applyProtection="1">
      <alignment vertical="center"/>
    </xf>
    <xf numFmtId="0" fontId="30" fillId="0" borderId="11" xfId="16" applyFont="1" applyFill="1" applyBorder="1" applyAlignment="1" applyProtection="1">
      <alignment horizontal="left" vertical="center" wrapText="1"/>
      <protection locked="0"/>
    </xf>
    <xf numFmtId="0" fontId="32" fillId="0" borderId="11" xfId="16" applyFont="1" applyBorder="1" applyAlignment="1" applyProtection="1">
      <alignment horizontal="left" vertical="center"/>
      <protection locked="0"/>
    </xf>
    <xf numFmtId="0" fontId="30" fillId="0" borderId="11" xfId="16" applyFont="1" applyBorder="1" applyAlignment="1" applyProtection="1">
      <alignment vertical="center"/>
      <protection locked="0"/>
    </xf>
    <xf numFmtId="0" fontId="30" fillId="0" borderId="10" xfId="16" applyFont="1" applyBorder="1" applyAlignment="1" applyProtection="1">
      <alignment vertical="center"/>
      <protection locked="0"/>
    </xf>
    <xf numFmtId="0" fontId="30" fillId="0" borderId="29" xfId="16" applyFont="1" applyFill="1" applyBorder="1" applyAlignment="1" applyProtection="1">
      <alignment horizontal="left" vertical="center" wrapText="1"/>
      <protection locked="0"/>
    </xf>
    <xf numFmtId="0" fontId="32" fillId="0" borderId="29" xfId="16" applyFont="1" applyBorder="1" applyAlignment="1" applyProtection="1">
      <alignment horizontal="left" vertical="center"/>
      <protection locked="0"/>
    </xf>
    <xf numFmtId="0" fontId="30" fillId="0" borderId="29" xfId="16" applyFont="1" applyBorder="1" applyAlignment="1" applyProtection="1">
      <alignment vertical="center"/>
      <protection locked="0"/>
    </xf>
    <xf numFmtId="0" fontId="30" fillId="0" borderId="26" xfId="16" applyFont="1" applyBorder="1" applyAlignment="1" applyProtection="1">
      <alignment vertical="center"/>
      <protection locked="0"/>
    </xf>
    <xf numFmtId="0" fontId="32" fillId="0" borderId="29" xfId="16" applyFont="1" applyBorder="1" applyAlignment="1" applyProtection="1">
      <alignment horizontal="left" vertical="center" wrapText="1"/>
      <protection locked="0"/>
    </xf>
    <xf numFmtId="0" fontId="33" fillId="0" borderId="29" xfId="16" applyFont="1" applyBorder="1" applyAlignment="1" applyProtection="1">
      <alignment horizontal="left" vertical="center" wrapText="1"/>
      <protection locked="0"/>
    </xf>
    <xf numFmtId="0" fontId="30" fillId="0" borderId="86" xfId="16" applyFont="1" applyFill="1" applyBorder="1" applyAlignment="1" applyProtection="1">
      <alignment horizontal="left" vertical="center" wrapText="1"/>
      <protection locked="0"/>
    </xf>
    <xf numFmtId="0" fontId="32" fillId="0" borderId="85" xfId="16" applyFont="1" applyFill="1" applyBorder="1" applyAlignment="1" applyProtection="1">
      <alignment horizontal="left" vertical="center"/>
      <protection locked="0"/>
    </xf>
    <xf numFmtId="0" fontId="30" fillId="0" borderId="85" xfId="16" applyFont="1" applyFill="1" applyBorder="1" applyAlignment="1" applyProtection="1">
      <alignment vertical="center"/>
      <protection locked="0"/>
    </xf>
    <xf numFmtId="0" fontId="30" fillId="0" borderId="98" xfId="16" applyFont="1" applyFill="1" applyBorder="1" applyAlignment="1" applyProtection="1">
      <alignment vertical="center"/>
      <protection locked="0"/>
    </xf>
    <xf numFmtId="0" fontId="30" fillId="0" borderId="97" xfId="16" applyFont="1" applyFill="1" applyBorder="1" applyAlignment="1" applyProtection="1">
      <alignment horizontal="left" vertical="center" wrapText="1"/>
      <protection locked="0"/>
    </xf>
    <xf numFmtId="0" fontId="32" fillId="0" borderId="24" xfId="16" applyFont="1" applyFill="1" applyBorder="1" applyAlignment="1" applyProtection="1">
      <alignment horizontal="left" vertical="center"/>
      <protection locked="0"/>
    </xf>
    <xf numFmtId="0" fontId="30" fillId="0" borderId="24" xfId="16" applyFont="1" applyFill="1" applyBorder="1" applyAlignment="1" applyProtection="1">
      <alignment vertical="center"/>
      <protection locked="0"/>
    </xf>
    <xf numFmtId="0" fontId="30" fillId="0" borderId="90" xfId="16" applyFont="1" applyFill="1" applyBorder="1" applyAlignment="1" applyProtection="1">
      <alignment vertical="center"/>
      <protection locked="0"/>
    </xf>
    <xf numFmtId="0" fontId="33" fillId="0" borderId="85" xfId="16" applyFont="1" applyBorder="1" applyAlignment="1" applyProtection="1">
      <alignment horizontal="left" vertical="center" wrapText="1"/>
      <protection locked="0"/>
    </xf>
    <xf numFmtId="0" fontId="32" fillId="0" borderId="85" xfId="16" applyFont="1" applyBorder="1" applyAlignment="1" applyProtection="1">
      <alignment horizontal="left" vertical="center"/>
      <protection locked="0"/>
    </xf>
    <xf numFmtId="0" fontId="30" fillId="0" borderId="85" xfId="16" applyFont="1" applyBorder="1" applyAlignment="1" applyProtection="1">
      <alignment vertical="center"/>
      <protection locked="0"/>
    </xf>
    <xf numFmtId="0" fontId="30" fillId="0" borderId="98" xfId="16" applyFont="1" applyBorder="1" applyAlignment="1" applyProtection="1">
      <alignment vertical="center"/>
      <protection locked="0"/>
    </xf>
    <xf numFmtId="49" fontId="29" fillId="0" borderId="0" xfId="16" applyNumberFormat="1" applyFont="1" applyAlignment="1" applyProtection="1">
      <alignment horizontal="left" vertical="center"/>
    </xf>
    <xf numFmtId="0" fontId="30" fillId="0" borderId="0" xfId="16" applyFont="1" applyProtection="1"/>
    <xf numFmtId="0" fontId="20" fillId="0" borderId="0" xfId="16" applyFont="1" applyProtection="1"/>
    <xf numFmtId="0" fontId="30" fillId="0" borderId="0" xfId="16" applyFont="1" applyAlignment="1" applyProtection="1">
      <alignment horizontal="left" vertical="top"/>
    </xf>
    <xf numFmtId="0" fontId="30" fillId="0" borderId="0" xfId="16" applyFont="1" applyAlignment="1" applyProtection="1">
      <alignment horizontal="left"/>
    </xf>
    <xf numFmtId="0" fontId="30" fillId="0" borderId="0" xfId="16" applyFont="1" applyAlignment="1" applyProtection="1">
      <alignment horizontal="left" vertical="top" wrapText="1"/>
    </xf>
    <xf numFmtId="0" fontId="31" fillId="0" borderId="0" xfId="16" applyFont="1" applyFill="1" applyBorder="1" applyAlignment="1" applyProtection="1">
      <alignment horizontal="center" vertical="center" wrapText="1"/>
    </xf>
    <xf numFmtId="0" fontId="30" fillId="0" borderId="9" xfId="16" applyFont="1" applyFill="1" applyBorder="1" applyAlignment="1" applyProtection="1">
      <alignment horizontal="center" vertical="center"/>
    </xf>
    <xf numFmtId="0" fontId="30" fillId="0" borderId="28" xfId="16" applyFont="1" applyFill="1" applyBorder="1" applyAlignment="1" applyProtection="1">
      <alignment horizontal="center" vertical="center"/>
    </xf>
    <xf numFmtId="0" fontId="30" fillId="0" borderId="84" xfId="16" applyFont="1" applyFill="1" applyBorder="1" applyAlignment="1" applyProtection="1">
      <alignment horizontal="center" vertical="center"/>
    </xf>
    <xf numFmtId="0" fontId="30" fillId="0" borderId="19" xfId="16" applyFont="1" applyFill="1" applyBorder="1" applyAlignment="1" applyProtection="1">
      <alignment horizontal="center" vertical="center"/>
    </xf>
    <xf numFmtId="0" fontId="31" fillId="0" borderId="0" xfId="16" applyFont="1" applyFill="1" applyBorder="1" applyAlignment="1" applyProtection="1">
      <alignment horizontal="left" vertical="center"/>
    </xf>
    <xf numFmtId="49" fontId="28" fillId="0" borderId="0" xfId="16" applyNumberFormat="1" applyFont="1" applyFill="1" applyBorder="1" applyAlignment="1" applyProtection="1">
      <alignment horizontal="right" vertical="center"/>
    </xf>
    <xf numFmtId="0" fontId="30" fillId="0" borderId="0" xfId="16" applyFont="1" applyFill="1" applyBorder="1" applyAlignment="1" applyProtection="1">
      <alignment horizontal="left" vertical="center"/>
    </xf>
    <xf numFmtId="49" fontId="31" fillId="0" borderId="0" xfId="16" applyNumberFormat="1" applyFont="1" applyFill="1" applyBorder="1" applyAlignment="1" applyProtection="1">
      <alignment horizontal="left" vertical="center"/>
    </xf>
    <xf numFmtId="0" fontId="30" fillId="0" borderId="0" xfId="16" applyFont="1" applyFill="1" applyBorder="1" applyAlignment="1" applyProtection="1">
      <alignment horizontal="left" vertical="center" indent="1"/>
    </xf>
    <xf numFmtId="0" fontId="30" fillId="0" borderId="0" xfId="16" applyFont="1" applyFill="1" applyBorder="1" applyAlignment="1" applyProtection="1">
      <alignment horizontal="left" indent="1"/>
    </xf>
    <xf numFmtId="49" fontId="30" fillId="0" borderId="0" xfId="16" applyNumberFormat="1" applyFont="1" applyFill="1" applyBorder="1" applyAlignment="1" applyProtection="1">
      <alignment horizontal="right" vertical="center"/>
    </xf>
    <xf numFmtId="49" fontId="17" fillId="0" borderId="0" xfId="16" applyNumberFormat="1" applyFont="1" applyFill="1" applyBorder="1" applyAlignment="1" applyProtection="1"/>
    <xf numFmtId="49" fontId="17" fillId="0" borderId="0" xfId="16" applyNumberFormat="1" applyFont="1" applyFill="1" applyBorder="1" applyAlignment="1" applyProtection="1">
      <alignment horizontal="right"/>
    </xf>
    <xf numFmtId="0" fontId="20" fillId="0" borderId="0" xfId="16" applyFont="1" applyFill="1" applyBorder="1" applyAlignment="1" applyProtection="1">
      <alignment horizontal="left" indent="1"/>
    </xf>
    <xf numFmtId="0" fontId="21" fillId="0" borderId="0" xfId="16" applyFont="1" applyFill="1" applyBorder="1" applyAlignment="1" applyProtection="1">
      <alignment horizontal="left" indent="1"/>
    </xf>
    <xf numFmtId="49" fontId="22" fillId="0" borderId="0" xfId="16" applyNumberFormat="1" applyFont="1" applyFill="1" applyBorder="1" applyAlignment="1" applyProtection="1">
      <alignment horizontal="left" vertical="center" indent="1"/>
    </xf>
    <xf numFmtId="0" fontId="20" fillId="0" borderId="0" xfId="16" applyFont="1" applyFill="1" applyBorder="1" applyAlignment="1" applyProtection="1">
      <alignment horizontal="left" vertical="center" indent="1"/>
    </xf>
    <xf numFmtId="0" fontId="18" fillId="0" borderId="0" xfId="16" applyFont="1" applyFill="1" applyBorder="1" applyAlignment="1" applyProtection="1">
      <alignment horizontal="left" indent="1"/>
    </xf>
    <xf numFmtId="0" fontId="19" fillId="0" borderId="0" xfId="16" applyFont="1" applyProtection="1"/>
    <xf numFmtId="0" fontId="18" fillId="0" borderId="0" xfId="16" applyFont="1" applyProtection="1"/>
    <xf numFmtId="49" fontId="23" fillId="0" borderId="0" xfId="16" applyNumberFormat="1" applyFont="1" applyFill="1" applyBorder="1" applyAlignment="1" applyProtection="1">
      <alignment horizontal="left" vertical="center" indent="1"/>
    </xf>
    <xf numFmtId="0" fontId="24" fillId="0" borderId="0" xfId="16" applyFont="1" applyFill="1" applyBorder="1" applyAlignment="1" applyProtection="1">
      <alignment horizontal="left" vertical="center" indent="1"/>
    </xf>
    <xf numFmtId="0" fontId="24" fillId="0" borderId="0" xfId="16" applyFont="1" applyFill="1" applyBorder="1" applyAlignment="1" applyProtection="1">
      <alignment horizontal="left" indent="1"/>
    </xf>
    <xf numFmtId="0" fontId="25" fillId="0" borderId="0" xfId="16" applyFont="1" applyFill="1" applyBorder="1" applyAlignment="1" applyProtection="1">
      <alignment horizontal="left" indent="1"/>
    </xf>
    <xf numFmtId="49" fontId="20" fillId="0" borderId="0" xfId="16" applyNumberFormat="1" applyFont="1" applyFill="1" applyBorder="1" applyAlignment="1" applyProtection="1">
      <alignment horizontal="left" vertical="center" indent="1"/>
    </xf>
    <xf numFmtId="0" fontId="19" fillId="0" borderId="0" xfId="16" applyFont="1" applyBorder="1" applyProtection="1"/>
    <xf numFmtId="0" fontId="18" fillId="0" borderId="0" xfId="16" applyFont="1" applyBorder="1" applyProtection="1"/>
    <xf numFmtId="49" fontId="17" fillId="0" borderId="0" xfId="16" applyNumberFormat="1" applyFont="1" applyAlignment="1" applyProtection="1"/>
    <xf numFmtId="49" fontId="17" fillId="0" borderId="0" xfId="16" applyNumberFormat="1" applyFont="1" applyAlignment="1" applyProtection="1">
      <alignment horizontal="right"/>
    </xf>
    <xf numFmtId="0" fontId="20" fillId="0" borderId="0" xfId="16" applyFont="1" applyAlignment="1" applyProtection="1">
      <alignment horizontal="left" indent="1"/>
    </xf>
    <xf numFmtId="49" fontId="20" fillId="0" borderId="0" xfId="16" applyNumberFormat="1" applyFont="1" applyAlignment="1" applyProtection="1">
      <alignment horizontal="left" vertical="center" indent="1"/>
    </xf>
    <xf numFmtId="0" fontId="20" fillId="0" borderId="0" xfId="16" applyFont="1" applyAlignment="1" applyProtection="1">
      <alignment horizontal="left" vertical="center" indent="1"/>
    </xf>
    <xf numFmtId="0" fontId="18" fillId="0" borderId="0" xfId="16" applyFont="1" applyAlignment="1" applyProtection="1">
      <alignment horizontal="left" indent="1"/>
    </xf>
    <xf numFmtId="49" fontId="20" fillId="0" borderId="0" xfId="16" applyNumberFormat="1" applyFont="1" applyAlignment="1" applyProtection="1">
      <alignment horizontal="center" vertical="center"/>
    </xf>
    <xf numFmtId="0" fontId="20" fillId="0" borderId="0" xfId="16" applyFont="1" applyAlignment="1" applyProtection="1">
      <alignment horizontal="center" vertical="center"/>
    </xf>
    <xf numFmtId="0" fontId="76" fillId="0" borderId="0" xfId="3" applyFont="1" applyAlignment="1" applyProtection="1">
      <alignment vertical="center"/>
    </xf>
    <xf numFmtId="0" fontId="77" fillId="0" borderId="0" xfId="3" applyFont="1" applyAlignment="1" applyProtection="1">
      <alignment vertical="center"/>
    </xf>
    <xf numFmtId="0" fontId="33" fillId="0" borderId="22" xfId="16" applyFont="1" applyBorder="1" applyAlignment="1" applyProtection="1">
      <alignment horizontal="left" vertical="center" wrapText="1"/>
      <protection locked="0"/>
    </xf>
    <xf numFmtId="0" fontId="32" fillId="0" borderId="20" xfId="16" applyFont="1" applyBorder="1" applyAlignment="1" applyProtection="1">
      <alignment horizontal="left" vertical="center"/>
      <protection locked="0"/>
    </xf>
    <xf numFmtId="0" fontId="30" fillId="0" borderId="20" xfId="16" applyFont="1" applyBorder="1" applyAlignment="1" applyProtection="1">
      <alignment vertical="center"/>
      <protection locked="0"/>
    </xf>
    <xf numFmtId="0" fontId="30" fillId="0" borderId="21" xfId="16" applyFont="1" applyBorder="1" applyAlignment="1" applyProtection="1">
      <alignment vertical="center"/>
      <protection locked="0"/>
    </xf>
    <xf numFmtId="0" fontId="26" fillId="0" borderId="1" xfId="3" applyFont="1" applyFill="1" applyBorder="1" applyAlignment="1" applyProtection="1">
      <alignment horizontal="center" vertical="center"/>
      <protection locked="0"/>
    </xf>
    <xf numFmtId="0" fontId="26" fillId="0" borderId="5" xfId="3" applyFont="1" applyFill="1" applyBorder="1" applyAlignment="1" applyProtection="1">
      <alignment horizontal="center" vertical="center"/>
      <protection locked="0"/>
    </xf>
    <xf numFmtId="0" fontId="26" fillId="0" borderId="2" xfId="3" applyFont="1" applyFill="1" applyBorder="1" applyAlignment="1" applyProtection="1">
      <alignment horizontal="center" vertical="center"/>
      <protection locked="0"/>
    </xf>
    <xf numFmtId="0" fontId="26" fillId="0" borderId="3" xfId="3" applyFont="1" applyFill="1" applyBorder="1" applyAlignment="1" applyProtection="1">
      <alignment horizontal="center" vertical="center"/>
      <protection locked="0"/>
    </xf>
    <xf numFmtId="0" fontId="26" fillId="0" borderId="0" xfId="3" applyFont="1" applyFill="1" applyBorder="1" applyAlignment="1" applyProtection="1">
      <alignment horizontal="center" vertical="center"/>
      <protection locked="0"/>
    </xf>
    <xf numFmtId="0" fontId="26" fillId="0" borderId="4" xfId="3" applyFont="1" applyFill="1" applyBorder="1" applyAlignment="1" applyProtection="1">
      <alignment horizontal="center" vertical="center"/>
      <protection locked="0"/>
    </xf>
    <xf numFmtId="0" fontId="26" fillId="0" borderId="6" xfId="3" applyFont="1" applyFill="1" applyBorder="1" applyAlignment="1" applyProtection="1">
      <alignment horizontal="center" vertical="center"/>
      <protection locked="0"/>
    </xf>
    <xf numFmtId="0" fontId="26" fillId="0" borderId="7" xfId="3" applyFont="1" applyFill="1" applyBorder="1" applyAlignment="1" applyProtection="1">
      <alignment horizontal="center" vertical="center"/>
      <protection locked="0"/>
    </xf>
    <xf numFmtId="0" fontId="26" fillId="0" borderId="8" xfId="3" applyFont="1" applyFill="1" applyBorder="1" applyAlignment="1" applyProtection="1">
      <alignment horizontal="center" vertical="center"/>
      <protection locked="0"/>
    </xf>
    <xf numFmtId="0" fontId="26" fillId="0" borderId="0" xfId="3" applyFont="1" applyBorder="1" applyAlignment="1" applyProtection="1">
      <alignment horizontal="center" vertical="center" wrapText="1"/>
    </xf>
    <xf numFmtId="0" fontId="48" fillId="0" borderId="0" xfId="3" applyFont="1" applyFill="1" applyAlignment="1" applyProtection="1">
      <alignment horizontal="center" vertical="center" wrapText="1"/>
    </xf>
    <xf numFmtId="0" fontId="27" fillId="0" borderId="0" xfId="3" applyFont="1" applyFill="1" applyBorder="1" applyAlignment="1" applyProtection="1">
      <alignment horizontal="left" vertical="center" wrapText="1"/>
    </xf>
    <xf numFmtId="176" fontId="26" fillId="0" borderId="11" xfId="0" applyNumberFormat="1" applyFont="1" applyBorder="1" applyAlignment="1" applyProtection="1">
      <alignment horizontal="center" vertical="center" wrapText="1"/>
      <protection locked="0"/>
    </xf>
    <xf numFmtId="176" fontId="26" fillId="0" borderId="92" xfId="0" applyNumberFormat="1" applyFont="1" applyBorder="1" applyAlignment="1" applyProtection="1">
      <alignment horizontal="center" vertical="center" wrapText="1"/>
      <protection locked="0"/>
    </xf>
    <xf numFmtId="49" fontId="26" fillId="0" borderId="11" xfId="0" applyNumberFormat="1" applyFont="1" applyBorder="1" applyAlignment="1" applyProtection="1">
      <alignment horizontal="left" vertical="center" shrinkToFit="1"/>
      <protection locked="0"/>
    </xf>
    <xf numFmtId="49" fontId="26" fillId="0" borderId="10" xfId="0" applyNumberFormat="1" applyFont="1" applyBorder="1" applyAlignment="1" applyProtection="1">
      <alignment horizontal="left" vertical="center" shrinkToFit="1"/>
      <protection locked="0"/>
    </xf>
    <xf numFmtId="0" fontId="40" fillId="3" borderId="28" xfId="0" applyFont="1" applyFill="1" applyBorder="1" applyAlignment="1" applyProtection="1">
      <alignment horizontal="center" vertical="center" wrapText="1"/>
    </xf>
    <xf numFmtId="0" fontId="40" fillId="3" borderId="29" xfId="0" applyFont="1" applyFill="1" applyBorder="1" applyAlignment="1" applyProtection="1">
      <alignment horizontal="center" vertical="center" wrapText="1"/>
    </xf>
    <xf numFmtId="0" fontId="40" fillId="3" borderId="69" xfId="0" applyFont="1" applyFill="1" applyBorder="1" applyAlignment="1" applyProtection="1">
      <alignment horizontal="center" vertical="center" wrapText="1"/>
    </xf>
    <xf numFmtId="49" fontId="26" fillId="0" borderId="25" xfId="0" applyNumberFormat="1" applyFont="1" applyBorder="1" applyAlignment="1" applyProtection="1">
      <alignment horizontal="left" vertical="center" shrinkToFit="1"/>
      <protection locked="0"/>
    </xf>
    <xf numFmtId="49" fontId="26" fillId="0" borderId="29" xfId="0" applyNumberFormat="1" applyFont="1" applyBorder="1" applyAlignment="1" applyProtection="1">
      <alignment horizontal="left" vertical="center" shrinkToFit="1"/>
      <protection locked="0"/>
    </xf>
    <xf numFmtId="49" fontId="26" fillId="0" borderId="69" xfId="0" applyNumberFormat="1" applyFont="1" applyBorder="1" applyAlignment="1" applyProtection="1">
      <alignment horizontal="left" vertical="center" shrinkToFit="1"/>
      <protection locked="0"/>
    </xf>
    <xf numFmtId="0" fontId="26" fillId="3" borderId="25" xfId="0" applyFont="1" applyFill="1" applyBorder="1" applyAlignment="1" applyProtection="1">
      <alignment horizontal="center" vertical="center" wrapText="1"/>
    </xf>
    <xf numFmtId="0" fontId="26" fillId="3" borderId="29" xfId="0" applyFont="1" applyFill="1" applyBorder="1" applyAlignment="1" applyProtection="1">
      <alignment horizontal="center" vertical="center" wrapText="1"/>
    </xf>
    <xf numFmtId="0" fontId="26" fillId="3" borderId="69" xfId="0" applyFont="1" applyFill="1" applyBorder="1" applyAlignment="1" applyProtection="1">
      <alignment horizontal="center" vertical="center" wrapText="1"/>
    </xf>
    <xf numFmtId="49" fontId="70" fillId="0" borderId="25" xfId="6" applyNumberFormat="1" applyFont="1" applyFill="1" applyBorder="1" applyAlignment="1" applyProtection="1">
      <alignment horizontal="left" vertical="center" wrapText="1"/>
      <protection locked="0"/>
    </xf>
    <xf numFmtId="49" fontId="71" fillId="0" borderId="29" xfId="6" applyNumberFormat="1" applyFont="1" applyFill="1" applyBorder="1" applyAlignment="1" applyProtection="1">
      <alignment horizontal="left" vertical="center" wrapText="1"/>
      <protection locked="0"/>
    </xf>
    <xf numFmtId="49" fontId="71" fillId="0" borderId="26" xfId="6" applyNumberFormat="1" applyFont="1" applyFill="1" applyBorder="1" applyAlignment="1" applyProtection="1">
      <alignment horizontal="left" vertical="center" wrapText="1"/>
      <protection locked="0"/>
    </xf>
    <xf numFmtId="0" fontId="26" fillId="3" borderId="84" xfId="0" applyFont="1" applyFill="1" applyBorder="1" applyAlignment="1" applyProtection="1">
      <alignment horizontal="center" vertical="center" wrapText="1"/>
    </xf>
    <xf numFmtId="0" fontId="26" fillId="3" borderId="85" xfId="0" applyFont="1" applyFill="1" applyBorder="1" applyAlignment="1" applyProtection="1">
      <alignment horizontal="center" vertical="center" wrapText="1"/>
    </xf>
    <xf numFmtId="0" fontId="26" fillId="3" borderId="88" xfId="0" applyFont="1" applyFill="1" applyBorder="1" applyAlignment="1" applyProtection="1">
      <alignment horizontal="center" vertical="center" wrapText="1"/>
    </xf>
    <xf numFmtId="0" fontId="26" fillId="3" borderId="89" xfId="0" applyFont="1" applyFill="1" applyBorder="1" applyAlignment="1" applyProtection="1">
      <alignment horizontal="center" vertical="center" wrapText="1"/>
    </xf>
    <xf numFmtId="0" fontId="26" fillId="3" borderId="24" xfId="0" applyFont="1" applyFill="1" applyBorder="1" applyAlignment="1" applyProtection="1">
      <alignment horizontal="center" vertical="center" wrapText="1"/>
    </xf>
    <xf numFmtId="0" fontId="26" fillId="3" borderId="91" xfId="0" applyFont="1" applyFill="1" applyBorder="1" applyAlignment="1" applyProtection="1">
      <alignment horizontal="center" vertical="center" wrapText="1"/>
    </xf>
    <xf numFmtId="0" fontId="26" fillId="3" borderId="17" xfId="0" applyFont="1" applyFill="1" applyBorder="1" applyAlignment="1" applyProtection="1">
      <alignment horizontal="center" vertical="center"/>
    </xf>
    <xf numFmtId="0" fontId="26" fillId="0" borderId="17" xfId="0" applyFont="1" applyFill="1" applyBorder="1" applyAlignment="1" applyProtection="1">
      <alignment horizontal="left" vertical="center" shrinkToFit="1"/>
      <protection locked="0"/>
    </xf>
    <xf numFmtId="0" fontId="26" fillId="0" borderId="7" xfId="3" applyFont="1" applyBorder="1" applyAlignment="1" applyProtection="1">
      <alignment horizontal="left" vertical="center"/>
      <protection locked="0"/>
    </xf>
    <xf numFmtId="0" fontId="26" fillId="0" borderId="22" xfId="3" applyFont="1" applyBorder="1" applyAlignment="1" applyProtection="1">
      <alignment horizontal="right" vertical="center"/>
      <protection locked="0"/>
    </xf>
    <xf numFmtId="0" fontId="26" fillId="0" borderId="20" xfId="3" applyFont="1" applyBorder="1" applyAlignment="1" applyProtection="1">
      <alignment horizontal="right" vertical="center"/>
      <protection locked="0"/>
    </xf>
    <xf numFmtId="0" fontId="26" fillId="0" borderId="7" xfId="3" applyFont="1" applyBorder="1" applyAlignment="1" applyProtection="1">
      <alignment horizontal="center" vertical="center"/>
    </xf>
    <xf numFmtId="0" fontId="27" fillId="0" borderId="1" xfId="3" quotePrefix="1" applyFont="1" applyFill="1" applyBorder="1" applyAlignment="1" applyProtection="1">
      <alignment horizontal="center" vertical="center"/>
      <protection locked="0"/>
    </xf>
    <xf numFmtId="0" fontId="27" fillId="0" borderId="5" xfId="3" quotePrefix="1" applyFont="1" applyFill="1" applyBorder="1" applyAlignment="1" applyProtection="1">
      <alignment horizontal="center" vertical="center"/>
      <protection locked="0"/>
    </xf>
    <xf numFmtId="0" fontId="27" fillId="0" borderId="2" xfId="3" quotePrefix="1" applyFont="1" applyFill="1" applyBorder="1" applyAlignment="1" applyProtection="1">
      <alignment horizontal="center" vertical="center"/>
      <protection locked="0"/>
    </xf>
    <xf numFmtId="0" fontId="27" fillId="0" borderId="6" xfId="3" quotePrefix="1" applyFont="1" applyFill="1" applyBorder="1" applyAlignment="1" applyProtection="1">
      <alignment horizontal="center" vertical="center"/>
      <protection locked="0"/>
    </xf>
    <xf numFmtId="0" fontId="27" fillId="0" borderId="7" xfId="3" quotePrefix="1" applyFont="1" applyFill="1" applyBorder="1" applyAlignment="1" applyProtection="1">
      <alignment horizontal="center" vertical="center"/>
      <protection locked="0"/>
    </xf>
    <xf numFmtId="0" fontId="27" fillId="0" borderId="8" xfId="3" quotePrefix="1" applyFont="1" applyFill="1" applyBorder="1" applyAlignment="1" applyProtection="1">
      <alignment horizontal="center" vertical="center"/>
      <protection locked="0"/>
    </xf>
    <xf numFmtId="0" fontId="26" fillId="9" borderId="22" xfId="0" applyFont="1" applyFill="1" applyBorder="1" applyAlignment="1" applyProtection="1">
      <alignment horizontal="center" vertical="center" shrinkToFit="1"/>
      <protection hidden="1"/>
    </xf>
    <xf numFmtId="0" fontId="26" fillId="9" borderId="20" xfId="0" applyFont="1" applyFill="1" applyBorder="1" applyAlignment="1" applyProtection="1">
      <alignment horizontal="center" vertical="center" shrinkToFit="1"/>
      <protection hidden="1"/>
    </xf>
    <xf numFmtId="0" fontId="26" fillId="9" borderId="21" xfId="0" applyFont="1" applyFill="1" applyBorder="1" applyAlignment="1" applyProtection="1">
      <alignment horizontal="center" vertical="center" shrinkToFit="1"/>
      <protection hidden="1"/>
    </xf>
    <xf numFmtId="0" fontId="26" fillId="0" borderId="17" xfId="3" applyFont="1" applyBorder="1" applyAlignment="1" applyProtection="1">
      <alignment horizontal="left" vertical="center"/>
      <protection locked="0"/>
    </xf>
    <xf numFmtId="0" fontId="26" fillId="0" borderId="68" xfId="3" applyFont="1" applyBorder="1" applyAlignment="1" applyProtection="1">
      <alignment horizontal="left" vertical="center"/>
      <protection locked="0"/>
    </xf>
    <xf numFmtId="0" fontId="26" fillId="3" borderId="28" xfId="0" applyFont="1" applyFill="1" applyBorder="1" applyAlignment="1" applyProtection="1">
      <alignment horizontal="center" vertical="center" wrapText="1"/>
    </xf>
    <xf numFmtId="0" fontId="26" fillId="3" borderId="25" xfId="0" applyFont="1" applyFill="1" applyBorder="1" applyAlignment="1" applyProtection="1">
      <alignment horizontal="center" vertical="center"/>
    </xf>
    <xf numFmtId="0" fontId="26" fillId="3" borderId="29" xfId="0" applyFont="1" applyFill="1" applyBorder="1" applyAlignment="1" applyProtection="1">
      <alignment horizontal="center" vertical="center"/>
    </xf>
    <xf numFmtId="0" fontId="26" fillId="3" borderId="69" xfId="0" applyFont="1" applyFill="1" applyBorder="1" applyAlignment="1" applyProtection="1">
      <alignment horizontal="center" vertical="center"/>
    </xf>
    <xf numFmtId="0" fontId="26" fillId="0" borderId="25" xfId="3" applyFont="1" applyBorder="1" applyAlignment="1" applyProtection="1">
      <alignment horizontal="left" vertical="center" wrapText="1"/>
      <protection locked="0"/>
    </xf>
    <xf numFmtId="0" fontId="26" fillId="0" borderId="29" xfId="3" applyFont="1" applyBorder="1" applyAlignment="1" applyProtection="1">
      <alignment horizontal="left" vertical="center" wrapText="1"/>
      <protection locked="0"/>
    </xf>
    <xf numFmtId="0" fontId="26" fillId="0" borderId="26" xfId="3" applyFont="1" applyBorder="1" applyAlignment="1" applyProtection="1">
      <alignment horizontal="left" vertical="center" wrapText="1"/>
      <protection locked="0"/>
    </xf>
    <xf numFmtId="0" fontId="26" fillId="3" borderId="19" xfId="0" applyFont="1" applyFill="1" applyBorder="1" applyAlignment="1" applyProtection="1">
      <alignment horizontal="center" vertical="center" wrapText="1"/>
    </xf>
    <xf numFmtId="0" fontId="26" fillId="3" borderId="20" xfId="0" applyFont="1" applyFill="1" applyBorder="1" applyAlignment="1" applyProtection="1">
      <alignment horizontal="center" vertical="center" wrapText="1"/>
    </xf>
    <xf numFmtId="0" fontId="26" fillId="3" borderId="93" xfId="0" applyFont="1" applyFill="1" applyBorder="1" applyAlignment="1" applyProtection="1">
      <alignment horizontal="center" vertical="center" wrapText="1"/>
    </xf>
    <xf numFmtId="38" fontId="26" fillId="0" borderId="22" xfId="1" applyFont="1" applyBorder="1" applyAlignment="1" applyProtection="1">
      <alignment horizontal="right" vertical="center"/>
      <protection locked="0"/>
    </xf>
    <xf numFmtId="38" fontId="26" fillId="0" borderId="20" xfId="1" applyFont="1" applyBorder="1" applyAlignment="1" applyProtection="1">
      <alignment horizontal="right" vertical="center"/>
      <protection locked="0"/>
    </xf>
    <xf numFmtId="38" fontId="26" fillId="0" borderId="20" xfId="1" applyFont="1" applyBorder="1" applyAlignment="1" applyProtection="1">
      <alignment horizontal="center" vertical="center"/>
    </xf>
    <xf numFmtId="38" fontId="26" fillId="0" borderId="93" xfId="1" applyFont="1" applyBorder="1" applyAlignment="1" applyProtection="1">
      <alignment horizontal="center" vertical="center"/>
    </xf>
    <xf numFmtId="0" fontId="26" fillId="3" borderId="22" xfId="0" applyFont="1" applyFill="1" applyBorder="1" applyAlignment="1" applyProtection="1">
      <alignment horizontal="center" vertical="center" wrapText="1"/>
    </xf>
    <xf numFmtId="0" fontId="26" fillId="3" borderId="9" xfId="0" applyFont="1" applyFill="1" applyBorder="1" applyAlignment="1" applyProtection="1">
      <alignment horizontal="center" vertical="center" wrapText="1"/>
    </xf>
    <xf numFmtId="0" fontId="26" fillId="3" borderId="11" xfId="0" applyFont="1" applyFill="1" applyBorder="1" applyAlignment="1" applyProtection="1">
      <alignment horizontal="center" vertical="center" wrapText="1"/>
    </xf>
    <xf numFmtId="0" fontId="26" fillId="3" borderId="92" xfId="0" applyFont="1" applyFill="1" applyBorder="1" applyAlignment="1" applyProtection="1">
      <alignment horizontal="center" vertical="center" wrapText="1"/>
    </xf>
    <xf numFmtId="0" fontId="26" fillId="0" borderId="0" xfId="3" applyFont="1" applyAlignment="1" applyProtection="1">
      <alignment horizontal="right" vertical="center"/>
      <protection locked="0"/>
    </xf>
    <xf numFmtId="0" fontId="26" fillId="0" borderId="0" xfId="3" applyFont="1" applyBorder="1" applyAlignment="1" applyProtection="1">
      <alignment vertical="top" wrapText="1"/>
      <protection locked="0"/>
    </xf>
    <xf numFmtId="0" fontId="26" fillId="0" borderId="7" xfId="3" applyFont="1" applyBorder="1" applyAlignment="1" applyProtection="1">
      <alignment vertical="top" wrapText="1"/>
      <protection locked="0"/>
    </xf>
    <xf numFmtId="0" fontId="26" fillId="0" borderId="7" xfId="3" applyFont="1" applyBorder="1" applyAlignment="1" applyProtection="1">
      <alignment horizontal="center" vertical="center" wrapText="1"/>
    </xf>
    <xf numFmtId="0" fontId="40" fillId="0" borderId="0" xfId="3" applyFont="1" applyAlignment="1" applyProtection="1">
      <alignment horizontal="center" vertical="center"/>
    </xf>
    <xf numFmtId="0" fontId="26" fillId="0" borderId="0" xfId="3" applyFont="1" applyAlignment="1" applyProtection="1">
      <alignment horizontal="left" vertical="center"/>
      <protection locked="0"/>
    </xf>
    <xf numFmtId="0" fontId="26" fillId="0" borderId="0" xfId="3" applyFont="1" applyBorder="1" applyAlignment="1" applyProtection="1">
      <alignment horizontal="left" vertical="center"/>
      <protection locked="0"/>
    </xf>
    <xf numFmtId="0" fontId="26" fillId="0" borderId="0" xfId="3" applyFont="1" applyFill="1" applyBorder="1" applyAlignment="1" applyProtection="1">
      <alignment vertical="top" wrapText="1"/>
      <protection locked="0"/>
    </xf>
    <xf numFmtId="0" fontId="26" fillId="0" borderId="7" xfId="3" applyFont="1" applyFill="1" applyBorder="1" applyAlignment="1" applyProtection="1">
      <alignment vertical="top" wrapText="1"/>
      <protection locked="0"/>
    </xf>
    <xf numFmtId="0" fontId="26" fillId="0" borderId="5" xfId="3" applyFont="1" applyBorder="1" applyAlignment="1" applyProtection="1">
      <alignment vertical="top"/>
    </xf>
    <xf numFmtId="0" fontId="35" fillId="0" borderId="5" xfId="0" applyFont="1" applyBorder="1" applyAlignment="1" applyProtection="1">
      <alignment vertical="center"/>
    </xf>
    <xf numFmtId="0" fontId="26" fillId="0" borderId="0" xfId="3" applyFont="1" applyFill="1" applyBorder="1" applyAlignment="1" applyProtection="1">
      <alignment horizontal="center" vertical="center" wrapText="1"/>
    </xf>
    <xf numFmtId="0" fontId="26" fillId="0" borderId="7" xfId="3" applyFont="1" applyFill="1" applyBorder="1" applyAlignment="1" applyProtection="1">
      <alignment horizontal="center" vertical="center" wrapText="1"/>
    </xf>
    <xf numFmtId="0" fontId="40" fillId="0" borderId="0" xfId="3" applyFont="1" applyBorder="1" applyAlignment="1" applyProtection="1">
      <alignment horizontal="center" vertical="center" wrapText="1"/>
    </xf>
    <xf numFmtId="0" fontId="82" fillId="10" borderId="0" xfId="3" applyFont="1" applyFill="1" applyAlignment="1" applyProtection="1">
      <alignment horizontal="left" vertical="center" wrapText="1"/>
    </xf>
    <xf numFmtId="0" fontId="78" fillId="10" borderId="0" xfId="3" applyFont="1" applyFill="1" applyAlignment="1" applyProtection="1">
      <alignment horizontal="left" vertical="center" wrapText="1"/>
    </xf>
    <xf numFmtId="0" fontId="26" fillId="0" borderId="0" xfId="3" applyFont="1" applyBorder="1" applyAlignment="1" applyProtection="1">
      <alignment horizontal="left" vertical="center" wrapText="1"/>
      <protection locked="0"/>
    </xf>
    <xf numFmtId="0" fontId="26" fillId="3" borderId="72" xfId="3" applyFont="1" applyFill="1" applyBorder="1" applyAlignment="1" applyProtection="1">
      <alignment horizontal="center" vertical="center"/>
    </xf>
    <xf numFmtId="0" fontId="26" fillId="3" borderId="73" xfId="3" applyFont="1" applyFill="1" applyBorder="1" applyAlignment="1" applyProtection="1">
      <alignment horizontal="center" vertical="center"/>
    </xf>
    <xf numFmtId="0" fontId="26" fillId="3" borderId="74" xfId="3" applyFont="1" applyFill="1" applyBorder="1" applyAlignment="1" applyProtection="1">
      <alignment horizontal="center" vertical="center"/>
    </xf>
    <xf numFmtId="0" fontId="26" fillId="3" borderId="75" xfId="3" applyFont="1" applyFill="1" applyBorder="1" applyAlignment="1" applyProtection="1">
      <alignment horizontal="center" vertical="center"/>
    </xf>
    <xf numFmtId="0" fontId="26" fillId="3" borderId="76" xfId="3" applyFont="1" applyFill="1" applyBorder="1" applyAlignment="1" applyProtection="1">
      <alignment horizontal="center" vertical="center"/>
    </xf>
    <xf numFmtId="0" fontId="26" fillId="3" borderId="77" xfId="3" applyFont="1" applyFill="1" applyBorder="1" applyAlignment="1" applyProtection="1">
      <alignment horizontal="center" vertical="center"/>
    </xf>
    <xf numFmtId="0" fontId="26" fillId="3" borderId="78" xfId="3" applyFont="1" applyFill="1" applyBorder="1" applyAlignment="1" applyProtection="1">
      <alignment horizontal="center" vertical="center"/>
    </xf>
    <xf numFmtId="0" fontId="26" fillId="3" borderId="79" xfId="3" applyFont="1" applyFill="1" applyBorder="1" applyAlignment="1" applyProtection="1">
      <alignment horizontal="center" vertical="center"/>
    </xf>
    <xf numFmtId="0" fontId="26" fillId="3" borderId="80" xfId="3" applyFont="1" applyFill="1" applyBorder="1" applyAlignment="1" applyProtection="1">
      <alignment horizontal="center" vertical="center"/>
    </xf>
    <xf numFmtId="0" fontId="26" fillId="0" borderId="81" xfId="3" applyFont="1" applyBorder="1" applyAlignment="1" applyProtection="1">
      <alignment horizontal="center" vertical="center"/>
    </xf>
    <xf numFmtId="0" fontId="26" fillId="0" borderId="76" xfId="3" applyFont="1" applyBorder="1" applyAlignment="1" applyProtection="1">
      <alignment horizontal="center" vertical="center"/>
    </xf>
    <xf numFmtId="0" fontId="26" fillId="0" borderId="82" xfId="3" applyFont="1" applyBorder="1" applyAlignment="1" applyProtection="1">
      <alignment horizontal="center" vertical="center"/>
    </xf>
    <xf numFmtId="0" fontId="26" fillId="8" borderId="81" xfId="3" applyFont="1" applyFill="1" applyBorder="1" applyAlignment="1" applyProtection="1">
      <alignment horizontal="center" vertical="center"/>
    </xf>
    <xf numFmtId="0" fontId="26" fillId="8" borderId="76" xfId="3" applyFont="1" applyFill="1" applyBorder="1" applyAlignment="1" applyProtection="1">
      <alignment horizontal="center" vertical="center"/>
    </xf>
    <xf numFmtId="0" fontId="26" fillId="8" borderId="82" xfId="3" applyFont="1" applyFill="1" applyBorder="1" applyAlignment="1" applyProtection="1">
      <alignment horizontal="center" vertical="center"/>
    </xf>
    <xf numFmtId="0" fontId="26" fillId="0" borderId="87" xfId="3" applyFont="1" applyBorder="1" applyAlignment="1" applyProtection="1">
      <alignment horizontal="center" vertical="center"/>
    </xf>
    <xf numFmtId="0" fontId="26" fillId="0" borderId="79" xfId="3" applyFont="1" applyBorder="1" applyAlignment="1" applyProtection="1">
      <alignment horizontal="center" vertical="center"/>
    </xf>
    <xf numFmtId="0" fontId="26" fillId="0" borderId="83" xfId="3" applyFont="1" applyBorder="1" applyAlignment="1" applyProtection="1">
      <alignment horizontal="center" vertical="center"/>
    </xf>
    <xf numFmtId="0" fontId="37" fillId="0" borderId="102" xfId="0" applyFont="1" applyFill="1" applyBorder="1" applyAlignment="1" applyProtection="1">
      <alignment horizontal="center" vertical="center"/>
    </xf>
    <xf numFmtId="0" fontId="37" fillId="0" borderId="103" xfId="0" applyFont="1" applyFill="1" applyBorder="1" applyAlignment="1" applyProtection="1">
      <alignment horizontal="center" vertical="center"/>
    </xf>
    <xf numFmtId="0" fontId="37" fillId="0" borderId="13" xfId="0" applyFont="1" applyFill="1" applyBorder="1" applyAlignment="1" applyProtection="1">
      <alignment horizontal="center" vertical="center"/>
    </xf>
    <xf numFmtId="0" fontId="37" fillId="0" borderId="16" xfId="0" applyFont="1" applyFill="1" applyBorder="1" applyAlignment="1" applyProtection="1">
      <alignment horizontal="center" vertical="center"/>
    </xf>
    <xf numFmtId="0" fontId="37" fillId="0" borderId="95" xfId="0" applyFont="1" applyFill="1" applyBorder="1" applyAlignment="1" applyProtection="1">
      <alignment horizontal="center" vertical="center"/>
    </xf>
    <xf numFmtId="0" fontId="37" fillId="0" borderId="104" xfId="0" applyFont="1" applyFill="1" applyBorder="1" applyAlignment="1" applyProtection="1">
      <alignment horizontal="center" vertical="center"/>
    </xf>
    <xf numFmtId="0" fontId="26" fillId="0" borderId="12" xfId="3" applyFont="1" applyBorder="1" applyAlignment="1" applyProtection="1">
      <alignment horizontal="center" vertical="center"/>
    </xf>
    <xf numFmtId="0" fontId="0" fillId="0" borderId="12" xfId="0" applyBorder="1" applyAlignment="1" applyProtection="1">
      <alignment horizontal="center" vertical="center"/>
    </xf>
    <xf numFmtId="177" fontId="26" fillId="3" borderId="3" xfId="1" applyNumberFormat="1" applyFont="1" applyFill="1" applyBorder="1" applyAlignment="1" applyProtection="1">
      <alignment horizontal="right" vertical="center"/>
    </xf>
    <xf numFmtId="177" fontId="26" fillId="3" borderId="4" xfId="1" applyNumberFormat="1" applyFont="1" applyFill="1" applyBorder="1" applyAlignment="1" applyProtection="1">
      <alignment horizontal="right" vertical="center"/>
    </xf>
    <xf numFmtId="177" fontId="26" fillId="3" borderId="6" xfId="1" applyNumberFormat="1" applyFont="1" applyFill="1" applyBorder="1" applyAlignment="1" applyProtection="1">
      <alignment horizontal="right" vertical="center"/>
    </xf>
    <xf numFmtId="177" fontId="26" fillId="3" borderId="8" xfId="1" applyNumberFormat="1" applyFont="1" applyFill="1" applyBorder="1" applyAlignment="1" applyProtection="1">
      <alignment horizontal="right" vertical="center"/>
    </xf>
    <xf numFmtId="177" fontId="26" fillId="3" borderId="1" xfId="3" applyNumberFormat="1" applyFont="1" applyFill="1" applyBorder="1" applyAlignment="1" applyProtection="1">
      <alignment vertical="center"/>
    </xf>
    <xf numFmtId="177" fontId="26" fillId="3" borderId="2" xfId="3" applyNumberFormat="1" applyFont="1" applyFill="1" applyBorder="1" applyAlignment="1" applyProtection="1">
      <alignment vertical="center"/>
    </xf>
    <xf numFmtId="177" fontId="26" fillId="3" borderId="6" xfId="3" applyNumberFormat="1" applyFont="1" applyFill="1" applyBorder="1" applyAlignment="1" applyProtection="1">
      <alignment vertical="center"/>
    </xf>
    <xf numFmtId="177" fontId="26" fillId="3" borderId="8" xfId="3" applyNumberFormat="1" applyFont="1" applyFill="1" applyBorder="1" applyAlignment="1" applyProtection="1">
      <alignment vertical="center"/>
    </xf>
    <xf numFmtId="177" fontId="26" fillId="0" borderId="1" xfId="1" applyNumberFormat="1" applyFont="1" applyBorder="1" applyAlignment="1" applyProtection="1">
      <alignment horizontal="right" vertical="center" wrapText="1"/>
      <protection locked="0"/>
    </xf>
    <xf numFmtId="177" fontId="26" fillId="0" borderId="6" xfId="1" applyNumberFormat="1" applyFont="1" applyBorder="1" applyAlignment="1" applyProtection="1">
      <alignment horizontal="right" vertical="center" wrapText="1"/>
      <protection locked="0"/>
    </xf>
    <xf numFmtId="177" fontId="26" fillId="0" borderId="47" xfId="3" applyNumberFormat="1" applyFont="1" applyBorder="1" applyAlignment="1" applyProtection="1">
      <alignment horizontal="right" vertical="center" wrapText="1"/>
      <protection locked="0"/>
    </xf>
    <xf numFmtId="177" fontId="26" fillId="0" borderId="15" xfId="3" applyNumberFormat="1" applyFont="1" applyBorder="1" applyAlignment="1" applyProtection="1">
      <alignment horizontal="right" vertical="center" wrapText="1"/>
      <protection locked="0"/>
    </xf>
    <xf numFmtId="0" fontId="27" fillId="0" borderId="12" xfId="3" applyFont="1" applyBorder="1" applyAlignment="1" applyProtection="1">
      <alignment horizontal="center" vertical="center"/>
    </xf>
    <xf numFmtId="0" fontId="26" fillId="0" borderId="12" xfId="3" applyFont="1" applyBorder="1" applyAlignment="1" applyProtection="1">
      <alignment horizontal="left" vertical="center" wrapText="1"/>
      <protection locked="0"/>
    </xf>
    <xf numFmtId="0" fontId="26" fillId="0" borderId="47" xfId="3" applyFont="1" applyBorder="1" applyAlignment="1" applyProtection="1">
      <alignment horizontal="right" vertical="center" wrapText="1"/>
      <protection locked="0"/>
    </xf>
    <xf numFmtId="0" fontId="26" fillId="0" borderId="15" xfId="3" applyFont="1" applyBorder="1" applyAlignment="1" applyProtection="1">
      <alignment horizontal="right" vertical="center" wrapText="1"/>
      <protection locked="0"/>
    </xf>
    <xf numFmtId="177" fontId="26" fillId="3" borderId="0" xfId="1" applyNumberFormat="1" applyFont="1" applyFill="1" applyBorder="1" applyAlignment="1" applyProtection="1">
      <alignment horizontal="right" vertical="center"/>
    </xf>
    <xf numFmtId="177" fontId="26" fillId="3" borderId="7" xfId="1" applyNumberFormat="1" applyFont="1" applyFill="1" applyBorder="1" applyAlignment="1" applyProtection="1">
      <alignment horizontal="right" vertical="center"/>
    </xf>
    <xf numFmtId="0" fontId="26" fillId="0" borderId="12" xfId="3" applyFont="1" applyBorder="1" applyAlignment="1" applyProtection="1">
      <alignment vertical="center" wrapText="1"/>
      <protection locked="0"/>
    </xf>
    <xf numFmtId="38" fontId="26" fillId="0" borderId="1" xfId="1" applyFont="1" applyBorder="1" applyAlignment="1" applyProtection="1">
      <alignment vertical="center" wrapText="1"/>
      <protection locked="0"/>
    </xf>
    <xf numFmtId="38" fontId="26" fillId="0" borderId="6" xfId="1" applyFont="1" applyBorder="1" applyAlignment="1" applyProtection="1">
      <alignment vertical="center" wrapText="1"/>
      <protection locked="0"/>
    </xf>
    <xf numFmtId="177" fontId="26" fillId="3" borderId="1" xfId="1" applyNumberFormat="1" applyFont="1" applyFill="1" applyBorder="1" applyAlignment="1" applyProtection="1">
      <alignment vertical="center"/>
    </xf>
    <xf numFmtId="177" fontId="26" fillId="3" borderId="6" xfId="1" applyNumberFormat="1" applyFont="1" applyFill="1" applyBorder="1" applyAlignment="1" applyProtection="1">
      <alignment vertical="center"/>
    </xf>
    <xf numFmtId="0" fontId="34" fillId="0" borderId="0" xfId="3" applyFont="1" applyBorder="1" applyAlignment="1" applyProtection="1">
      <alignment horizontal="center" vertical="center"/>
    </xf>
    <xf numFmtId="0" fontId="26" fillId="0" borderId="47" xfId="3" applyFont="1" applyBorder="1" applyAlignment="1" applyProtection="1">
      <alignment horizontal="center" vertical="center" wrapText="1"/>
    </xf>
    <xf numFmtId="0" fontId="26" fillId="0" borderId="15" xfId="3" applyFont="1" applyBorder="1" applyAlignment="1" applyProtection="1">
      <alignment horizontal="center" vertical="center" wrapText="1"/>
    </xf>
    <xf numFmtId="177" fontId="26" fillId="3" borderId="2" xfId="1" applyNumberFormat="1" applyFont="1" applyFill="1" applyBorder="1" applyAlignment="1" applyProtection="1">
      <alignment vertical="center"/>
    </xf>
    <xf numFmtId="177" fontId="26" fillId="3" borderId="8" xfId="1" applyNumberFormat="1" applyFont="1" applyFill="1" applyBorder="1" applyAlignment="1" applyProtection="1">
      <alignment vertical="center"/>
    </xf>
    <xf numFmtId="0" fontId="27" fillId="0" borderId="1" xfId="3" applyFont="1" applyBorder="1" applyAlignment="1" applyProtection="1">
      <alignment horizontal="center" vertical="center" wrapText="1"/>
    </xf>
    <xf numFmtId="0" fontId="27" fillId="0" borderId="6" xfId="3" applyFont="1" applyBorder="1" applyAlignment="1" applyProtection="1">
      <alignment horizontal="center" vertical="center"/>
    </xf>
    <xf numFmtId="0" fontId="26" fillId="0" borderId="15" xfId="3" applyFont="1" applyBorder="1" applyAlignment="1" applyProtection="1">
      <alignment horizontal="left" vertical="center" wrapText="1"/>
      <protection locked="0"/>
    </xf>
    <xf numFmtId="177" fontId="26" fillId="0" borderId="3" xfId="1" applyNumberFormat="1" applyFont="1" applyBorder="1" applyAlignment="1" applyProtection="1">
      <alignment horizontal="right" vertical="center" wrapText="1"/>
      <protection locked="0"/>
    </xf>
    <xf numFmtId="0" fontId="27" fillId="0" borderId="5" xfId="3" applyFont="1" applyBorder="1" applyAlignment="1" applyProtection="1">
      <alignment horizontal="center" vertical="center" wrapText="1" shrinkToFit="1"/>
    </xf>
    <xf numFmtId="0" fontId="27" fillId="0" borderId="7" xfId="3" applyFont="1" applyBorder="1" applyAlignment="1" applyProtection="1">
      <alignment horizontal="center" vertical="center" shrinkToFit="1"/>
    </xf>
    <xf numFmtId="177" fontId="26" fillId="0" borderId="52" xfId="3" applyNumberFormat="1" applyFont="1" applyBorder="1" applyAlignment="1" applyProtection="1">
      <alignment horizontal="right" vertical="center" wrapText="1"/>
      <protection locked="0"/>
    </xf>
    <xf numFmtId="0" fontId="27" fillId="0" borderId="47" xfId="3" applyFont="1" applyBorder="1" applyAlignment="1" applyProtection="1">
      <alignment horizontal="center" vertical="center" wrapText="1"/>
    </xf>
    <xf numFmtId="0" fontId="27" fillId="0" borderId="15" xfId="3" applyFont="1" applyBorder="1" applyAlignment="1" applyProtection="1">
      <alignment horizontal="center" vertical="center"/>
    </xf>
    <xf numFmtId="0" fontId="27" fillId="0" borderId="1" xfId="3" applyFont="1" applyBorder="1" applyAlignment="1" applyProtection="1">
      <alignment horizontal="center" vertical="center" wrapText="1" shrinkToFit="1"/>
    </xf>
    <xf numFmtId="0" fontId="27" fillId="0" borderId="2" xfId="3" applyFont="1" applyBorder="1" applyAlignment="1" applyProtection="1">
      <alignment horizontal="center" vertical="center" shrinkToFit="1"/>
    </xf>
    <xf numFmtId="0" fontId="27" fillId="0" borderId="6" xfId="3" applyFont="1" applyBorder="1" applyAlignment="1" applyProtection="1">
      <alignment horizontal="center" vertical="center" shrinkToFit="1"/>
    </xf>
    <xf numFmtId="0" fontId="27" fillId="0" borderId="8" xfId="3" applyFont="1" applyBorder="1" applyAlignment="1" applyProtection="1">
      <alignment horizontal="center" vertical="center" shrinkToFit="1"/>
    </xf>
    <xf numFmtId="0" fontId="37" fillId="0" borderId="12" xfId="0" applyFont="1" applyFill="1" applyBorder="1" applyAlignment="1" applyProtection="1">
      <alignment horizontal="center" vertical="center"/>
    </xf>
    <xf numFmtId="177" fontId="35" fillId="0" borderId="13" xfId="0" applyNumberFormat="1" applyFont="1" applyFill="1" applyBorder="1" applyAlignment="1" applyProtection="1">
      <alignment horizontal="left" vertical="center"/>
      <protection locked="0"/>
    </xf>
    <xf numFmtId="177" fontId="35" fillId="0" borderId="14" xfId="0" applyNumberFormat="1" applyFont="1" applyFill="1" applyBorder="1" applyAlignment="1" applyProtection="1">
      <alignment horizontal="left" vertical="center"/>
      <protection locked="0"/>
    </xf>
    <xf numFmtId="177" fontId="35" fillId="0" borderId="16" xfId="0" applyNumberFormat="1" applyFont="1" applyFill="1" applyBorder="1" applyAlignment="1" applyProtection="1">
      <alignment horizontal="left" vertical="center"/>
      <protection locked="0"/>
    </xf>
    <xf numFmtId="38" fontId="26" fillId="0" borderId="47" xfId="1" applyFont="1" applyBorder="1" applyAlignment="1" applyProtection="1">
      <alignment vertical="center" wrapText="1"/>
      <protection locked="0"/>
    </xf>
    <xf numFmtId="38" fontId="26" fillId="0" borderId="15" xfId="1" applyFont="1" applyBorder="1" applyAlignment="1" applyProtection="1">
      <alignment vertical="center" wrapText="1"/>
      <protection locked="0"/>
    </xf>
    <xf numFmtId="0" fontId="26" fillId="0" borderId="47" xfId="3" applyFont="1" applyBorder="1" applyAlignment="1" applyProtection="1">
      <alignment vertical="center"/>
      <protection locked="0"/>
    </xf>
    <xf numFmtId="0" fontId="72" fillId="0" borderId="15" xfId="0" applyFont="1" applyBorder="1" applyAlignment="1" applyProtection="1">
      <alignment vertical="center"/>
      <protection locked="0"/>
    </xf>
    <xf numFmtId="0" fontId="30" fillId="0" borderId="29" xfId="16" applyFont="1" applyFill="1" applyBorder="1" applyAlignment="1" applyProtection="1">
      <alignment horizontal="left" vertical="center" wrapText="1"/>
    </xf>
    <xf numFmtId="0" fontId="30" fillId="0" borderId="69" xfId="16" applyFont="1" applyFill="1" applyBorder="1" applyAlignment="1" applyProtection="1">
      <alignment horizontal="left" vertical="center" wrapText="1"/>
    </xf>
    <xf numFmtId="49" fontId="28" fillId="0" borderId="0" xfId="16" applyNumberFormat="1" applyFont="1" applyAlignment="1" applyProtection="1">
      <alignment horizontal="left" vertical="center"/>
    </xf>
    <xf numFmtId="0" fontId="30" fillId="0" borderId="0" xfId="16" applyFont="1" applyAlignment="1" applyProtection="1">
      <alignment horizontal="left" vertical="top" wrapText="1"/>
    </xf>
    <xf numFmtId="0" fontId="30" fillId="0" borderId="0" xfId="16" applyFont="1" applyAlignment="1" applyProtection="1">
      <alignment horizontal="left" vertical="top"/>
    </xf>
    <xf numFmtId="0" fontId="49" fillId="0" borderId="0" xfId="16" applyFont="1" applyFill="1" applyBorder="1" applyAlignment="1" applyProtection="1">
      <alignment horizontal="center" vertical="center" wrapText="1"/>
    </xf>
    <xf numFmtId="0" fontId="32" fillId="0" borderId="0" xfId="16" applyFont="1" applyAlignment="1" applyProtection="1">
      <alignment horizontal="left" vertical="justify" wrapText="1"/>
    </xf>
    <xf numFmtId="0" fontId="30" fillId="0" borderId="0" xfId="16" applyFont="1" applyFill="1" applyBorder="1" applyAlignment="1" applyProtection="1">
      <alignment horizontal="center" vertical="center"/>
    </xf>
    <xf numFmtId="0" fontId="30" fillId="0" borderId="11" xfId="16" applyFont="1" applyFill="1" applyBorder="1" applyAlignment="1" applyProtection="1">
      <alignment horizontal="left" vertical="center" wrapText="1"/>
    </xf>
    <xf numFmtId="0" fontId="30" fillId="0" borderId="92" xfId="16" applyFont="1" applyFill="1" applyBorder="1" applyAlignment="1" applyProtection="1">
      <alignment horizontal="left" vertical="center" wrapText="1"/>
    </xf>
    <xf numFmtId="0" fontId="32" fillId="0" borderId="29" xfId="16" applyFont="1" applyBorder="1" applyAlignment="1" applyProtection="1">
      <alignment horizontal="left" vertical="center" wrapText="1"/>
    </xf>
    <xf numFmtId="0" fontId="32" fillId="0" borderId="69" xfId="16" applyFont="1" applyBorder="1" applyAlignment="1" applyProtection="1">
      <alignment horizontal="left" vertical="center" wrapText="1"/>
    </xf>
    <xf numFmtId="0" fontId="33" fillId="0" borderId="29" xfId="16" applyFont="1" applyBorder="1" applyAlignment="1" applyProtection="1">
      <alignment horizontal="left" vertical="center" wrapText="1"/>
    </xf>
    <xf numFmtId="0" fontId="33" fillId="0" borderId="69" xfId="16" applyFont="1" applyBorder="1" applyAlignment="1" applyProtection="1">
      <alignment horizontal="left" vertical="center" wrapText="1"/>
    </xf>
    <xf numFmtId="0" fontId="30" fillId="0" borderId="84" xfId="16" applyFont="1" applyFill="1" applyBorder="1" applyAlignment="1" applyProtection="1">
      <alignment horizontal="center" vertical="center"/>
    </xf>
    <xf numFmtId="0" fontId="30" fillId="0" borderId="89" xfId="16" applyFont="1" applyFill="1" applyBorder="1" applyAlignment="1" applyProtection="1">
      <alignment horizontal="center" vertical="center"/>
    </xf>
    <xf numFmtId="0" fontId="30" fillId="0" borderId="85" xfId="16" applyFont="1" applyFill="1" applyBorder="1" applyAlignment="1" applyProtection="1">
      <alignment horizontal="left" vertical="center" wrapText="1"/>
    </xf>
    <xf numFmtId="0" fontId="30" fillId="0" borderId="88" xfId="16" applyFont="1" applyFill="1" applyBorder="1" applyAlignment="1" applyProtection="1">
      <alignment horizontal="left" vertical="center" wrapText="1"/>
    </xf>
    <xf numFmtId="0" fontId="30" fillId="0" borderId="24" xfId="16" applyFont="1" applyFill="1" applyBorder="1" applyAlignment="1" applyProtection="1">
      <alignment horizontal="left" vertical="center" wrapText="1"/>
    </xf>
    <xf numFmtId="0" fontId="30" fillId="0" borderId="91" xfId="16" applyFont="1" applyFill="1" applyBorder="1" applyAlignment="1" applyProtection="1">
      <alignment horizontal="left" vertical="center" wrapText="1"/>
    </xf>
    <xf numFmtId="0" fontId="33" fillId="0" borderId="85" xfId="16" applyFont="1" applyBorder="1" applyAlignment="1" applyProtection="1">
      <alignment horizontal="left" vertical="center" wrapText="1"/>
    </xf>
    <xf numFmtId="0" fontId="33" fillId="0" borderId="88" xfId="16" applyFont="1" applyBorder="1" applyAlignment="1" applyProtection="1">
      <alignment horizontal="left" vertical="center" wrapText="1"/>
    </xf>
    <xf numFmtId="0" fontId="32" fillId="0" borderId="20" xfId="16" applyFont="1" applyBorder="1" applyAlignment="1" applyProtection="1">
      <alignment horizontal="left" vertical="center" wrapText="1"/>
    </xf>
    <xf numFmtId="0" fontId="32" fillId="0" borderId="93" xfId="16" applyFont="1" applyBorder="1" applyAlignment="1" applyProtection="1">
      <alignment horizontal="left" vertical="center" wrapText="1"/>
    </xf>
    <xf numFmtId="0" fontId="81" fillId="0" borderId="12" xfId="3" applyFont="1" applyFill="1" applyBorder="1" applyAlignment="1" applyProtection="1">
      <alignment horizontal="left" vertical="center" wrapText="1"/>
    </xf>
    <xf numFmtId="0" fontId="56" fillId="2" borderId="1" xfId="3" applyFont="1" applyFill="1" applyBorder="1" applyAlignment="1" applyProtection="1">
      <alignment horizontal="center" vertical="center"/>
    </xf>
    <xf numFmtId="0" fontId="56" fillId="2" borderId="5" xfId="3" applyFont="1" applyFill="1" applyBorder="1" applyAlignment="1" applyProtection="1">
      <alignment horizontal="center" vertical="center"/>
    </xf>
    <xf numFmtId="0" fontId="56" fillId="2" borderId="2" xfId="3" applyFont="1" applyFill="1" applyBorder="1" applyAlignment="1" applyProtection="1">
      <alignment horizontal="center" vertical="center"/>
    </xf>
    <xf numFmtId="0" fontId="56" fillId="2" borderId="3" xfId="3" applyFont="1" applyFill="1" applyBorder="1" applyAlignment="1" applyProtection="1">
      <alignment horizontal="center" vertical="center"/>
    </xf>
    <xf numFmtId="0" fontId="56" fillId="2" borderId="0" xfId="3" applyFont="1" applyFill="1" applyBorder="1" applyAlignment="1" applyProtection="1">
      <alignment horizontal="center" vertical="center"/>
    </xf>
    <xf numFmtId="0" fontId="56" fillId="2" borderId="4" xfId="3" applyFont="1" applyFill="1" applyBorder="1" applyAlignment="1" applyProtection="1">
      <alignment horizontal="center" vertical="center"/>
    </xf>
    <xf numFmtId="0" fontId="56" fillId="2" borderId="6" xfId="3" applyFont="1" applyFill="1" applyBorder="1" applyAlignment="1" applyProtection="1">
      <alignment horizontal="center" vertical="center"/>
    </xf>
    <xf numFmtId="0" fontId="56" fillId="2" borderId="7" xfId="3" applyFont="1" applyFill="1" applyBorder="1" applyAlignment="1" applyProtection="1">
      <alignment horizontal="center" vertical="center"/>
    </xf>
    <xf numFmtId="0" fontId="56" fillId="2" borderId="8" xfId="3" applyFont="1" applyFill="1" applyBorder="1" applyAlignment="1" applyProtection="1">
      <alignment horizontal="center" vertical="center"/>
    </xf>
    <xf numFmtId="0" fontId="63" fillId="0" borderId="1" xfId="0" applyFont="1" applyFill="1" applyBorder="1" applyAlignment="1" applyProtection="1">
      <alignment horizontal="center" vertical="center" wrapText="1"/>
    </xf>
    <xf numFmtId="0" fontId="63" fillId="0" borderId="2" xfId="0" applyFont="1" applyFill="1" applyBorder="1" applyAlignment="1" applyProtection="1">
      <alignment horizontal="center" vertical="center" wrapText="1"/>
    </xf>
    <xf numFmtId="0" fontId="63" fillId="0" borderId="3" xfId="0" applyFont="1" applyFill="1" applyBorder="1" applyAlignment="1" applyProtection="1">
      <alignment horizontal="center" vertical="center" wrapText="1"/>
    </xf>
    <xf numFmtId="0" fontId="63" fillId="0" borderId="4" xfId="0" applyFont="1" applyFill="1" applyBorder="1" applyAlignment="1" applyProtection="1">
      <alignment horizontal="center" vertical="center" wrapText="1"/>
    </xf>
    <xf numFmtId="0" fontId="63" fillId="0" borderId="6" xfId="0" applyFont="1" applyFill="1" applyBorder="1" applyAlignment="1" applyProtection="1">
      <alignment horizontal="center" vertical="center" wrapText="1"/>
    </xf>
    <xf numFmtId="0" fontId="63" fillId="0" borderId="8" xfId="0" applyFont="1" applyFill="1" applyBorder="1" applyAlignment="1" applyProtection="1">
      <alignment horizontal="center" vertical="center" wrapText="1"/>
    </xf>
    <xf numFmtId="0" fontId="61" fillId="0" borderId="1" xfId="3" applyFont="1" applyFill="1" applyBorder="1" applyAlignment="1" applyProtection="1">
      <alignment horizontal="center" vertical="center"/>
    </xf>
    <xf numFmtId="0" fontId="61" fillId="0" borderId="5" xfId="3" applyFont="1" applyFill="1" applyBorder="1" applyAlignment="1" applyProtection="1">
      <alignment horizontal="center" vertical="center"/>
    </xf>
    <xf numFmtId="0" fontId="61" fillId="0" borderId="2" xfId="3" applyFont="1" applyFill="1" applyBorder="1" applyAlignment="1" applyProtection="1">
      <alignment horizontal="center" vertical="center"/>
    </xf>
    <xf numFmtId="0" fontId="61" fillId="0" borderId="3" xfId="3" applyFont="1" applyFill="1" applyBorder="1" applyAlignment="1" applyProtection="1">
      <alignment horizontal="center" vertical="center"/>
    </xf>
    <xf numFmtId="0" fontId="61" fillId="0" borderId="0" xfId="3" applyFont="1" applyFill="1" applyBorder="1" applyAlignment="1" applyProtection="1">
      <alignment horizontal="center" vertical="center"/>
    </xf>
    <xf numFmtId="0" fontId="61" fillId="0" borderId="4" xfId="3" applyFont="1" applyFill="1" applyBorder="1" applyAlignment="1" applyProtection="1">
      <alignment horizontal="center" vertical="center"/>
    </xf>
    <xf numFmtId="0" fontId="61" fillId="0" borderId="6" xfId="3" applyFont="1" applyFill="1" applyBorder="1" applyAlignment="1" applyProtection="1">
      <alignment horizontal="center" vertical="center"/>
    </xf>
    <xf numFmtId="0" fontId="61" fillId="0" borderId="7" xfId="3" applyFont="1" applyFill="1" applyBorder="1" applyAlignment="1" applyProtection="1">
      <alignment horizontal="center" vertical="center"/>
    </xf>
    <xf numFmtId="0" fontId="61" fillId="0" borderId="8" xfId="3" applyFont="1" applyFill="1" applyBorder="1" applyAlignment="1" applyProtection="1">
      <alignment horizontal="center" vertical="center"/>
    </xf>
    <xf numFmtId="0" fontId="61" fillId="0" borderId="13" xfId="3" applyFont="1" applyFill="1" applyBorder="1" applyAlignment="1" applyProtection="1">
      <alignment horizontal="center" vertical="center"/>
      <protection locked="0"/>
    </xf>
    <xf numFmtId="0" fontId="61" fillId="0" borderId="14" xfId="3" applyFont="1" applyFill="1" applyBorder="1" applyAlignment="1" applyProtection="1">
      <alignment horizontal="center" vertical="center"/>
      <protection locked="0"/>
    </xf>
    <xf numFmtId="0" fontId="61" fillId="0" borderId="16" xfId="3" applyFont="1" applyFill="1" applyBorder="1" applyAlignment="1" applyProtection="1">
      <alignment horizontal="center" vertical="center"/>
      <protection locked="0"/>
    </xf>
    <xf numFmtId="0" fontId="61" fillId="2" borderId="13" xfId="3" applyFont="1" applyFill="1" applyBorder="1" applyAlignment="1" applyProtection="1">
      <alignment horizontal="left" vertical="center" wrapText="1"/>
    </xf>
    <xf numFmtId="0" fontId="61" fillId="2" borderId="14" xfId="3" applyFont="1" applyFill="1" applyBorder="1" applyAlignment="1" applyProtection="1">
      <alignment horizontal="left" vertical="center" wrapText="1"/>
    </xf>
    <xf numFmtId="0" fontId="61" fillId="2" borderId="16" xfId="3" applyFont="1" applyFill="1" applyBorder="1" applyAlignment="1" applyProtection="1">
      <alignment horizontal="left" vertical="center" wrapText="1"/>
    </xf>
    <xf numFmtId="38" fontId="61" fillId="0" borderId="13" xfId="1" applyFont="1" applyBorder="1" applyAlignment="1" applyProtection="1">
      <alignment horizontal="center" vertical="center" wrapText="1"/>
      <protection locked="0"/>
    </xf>
    <xf numFmtId="0" fontId="63" fillId="0" borderId="14" xfId="0" applyFont="1" applyBorder="1" applyAlignment="1" applyProtection="1">
      <alignment horizontal="center" vertical="center" wrapText="1"/>
      <protection locked="0"/>
    </xf>
    <xf numFmtId="0" fontId="63" fillId="0" borderId="16" xfId="0" applyFont="1" applyBorder="1" applyAlignment="1" applyProtection="1">
      <alignment horizontal="center" vertical="center" wrapText="1"/>
      <protection locked="0"/>
    </xf>
    <xf numFmtId="0" fontId="63" fillId="0" borderId="13" xfId="0" applyFont="1" applyBorder="1" applyAlignment="1" applyProtection="1">
      <alignment vertical="center"/>
    </xf>
    <xf numFmtId="0" fontId="63" fillId="0" borderId="14" xfId="0" applyFont="1" applyBorder="1" applyAlignment="1" applyProtection="1">
      <alignment vertical="center"/>
    </xf>
    <xf numFmtId="0" fontId="63" fillId="0" borderId="16" xfId="0" applyFont="1" applyBorder="1" applyAlignment="1" applyProtection="1">
      <alignment vertical="center"/>
    </xf>
    <xf numFmtId="0" fontId="61" fillId="0" borderId="13" xfId="3" applyFont="1" applyBorder="1" applyAlignment="1" applyProtection="1">
      <alignment horizontal="center" vertical="center"/>
    </xf>
    <xf numFmtId="0" fontId="63" fillId="0" borderId="16" xfId="0" applyFont="1" applyBorder="1" applyAlignment="1" applyProtection="1">
      <alignment horizontal="center" vertical="center"/>
    </xf>
    <xf numFmtId="0" fontId="61" fillId="0" borderId="12" xfId="3" applyFont="1" applyBorder="1" applyAlignment="1" applyProtection="1">
      <alignment horizontal="center" vertical="center" wrapText="1"/>
      <protection locked="0"/>
    </xf>
    <xf numFmtId="0" fontId="61" fillId="0" borderId="6" xfId="3" applyFont="1" applyBorder="1" applyAlignment="1" applyProtection="1">
      <alignment horizontal="center" vertical="center" wrapText="1"/>
      <protection locked="0"/>
    </xf>
    <xf numFmtId="0" fontId="61" fillId="0" borderId="7" xfId="3" applyFont="1" applyBorder="1" applyAlignment="1" applyProtection="1">
      <alignment horizontal="center" vertical="center" wrapText="1"/>
      <protection locked="0"/>
    </xf>
    <xf numFmtId="0" fontId="61" fillId="0" borderId="8" xfId="3" applyFont="1" applyBorder="1" applyAlignment="1" applyProtection="1">
      <alignment horizontal="center" vertical="center" wrapText="1"/>
      <protection locked="0"/>
    </xf>
    <xf numFmtId="0" fontId="61" fillId="0" borderId="1" xfId="3" applyFont="1" applyBorder="1" applyAlignment="1" applyProtection="1">
      <alignment horizontal="center" vertical="center" wrapText="1"/>
      <protection locked="0"/>
    </xf>
    <xf numFmtId="0" fontId="61" fillId="0" borderId="5" xfId="3" applyFont="1" applyBorder="1" applyAlignment="1" applyProtection="1">
      <alignment horizontal="center" vertical="center" wrapText="1"/>
      <protection locked="0"/>
    </xf>
    <xf numFmtId="0" fontId="61" fillId="0" borderId="2" xfId="3" applyFont="1" applyBorder="1" applyAlignment="1" applyProtection="1">
      <alignment horizontal="center" vertical="center" wrapText="1"/>
      <protection locked="0"/>
    </xf>
    <xf numFmtId="0" fontId="61" fillId="0" borderId="19" xfId="3" applyFont="1" applyBorder="1" applyAlignment="1" applyProtection="1">
      <alignment horizontal="center" vertical="center"/>
      <protection locked="0"/>
    </xf>
    <xf numFmtId="0" fontId="61" fillId="0" borderId="20" xfId="3" applyFont="1" applyBorder="1" applyAlignment="1" applyProtection="1">
      <alignment horizontal="center" vertical="center"/>
      <protection locked="0"/>
    </xf>
    <xf numFmtId="0" fontId="61" fillId="0" borderId="21" xfId="3" applyFont="1" applyBorder="1" applyAlignment="1" applyProtection="1">
      <alignment horizontal="center" vertical="center"/>
      <protection locked="0"/>
    </xf>
    <xf numFmtId="0" fontId="61" fillId="0" borderId="19" xfId="3" applyFont="1" applyBorder="1" applyAlignment="1" applyProtection="1">
      <alignment horizontal="center" vertical="center"/>
    </xf>
    <xf numFmtId="0" fontId="61" fillId="0" borderId="20" xfId="3" applyFont="1" applyBorder="1" applyAlignment="1" applyProtection="1">
      <alignment horizontal="center" vertical="center"/>
    </xf>
    <xf numFmtId="0" fontId="61" fillId="0" borderId="21" xfId="3" applyFont="1" applyBorder="1" applyAlignment="1" applyProtection="1">
      <alignment horizontal="center" vertical="center"/>
    </xf>
    <xf numFmtId="0" fontId="61" fillId="0" borderId="6" xfId="3" applyFont="1" applyBorder="1" applyAlignment="1" applyProtection="1">
      <alignment horizontal="center" vertical="center" wrapText="1"/>
    </xf>
    <xf numFmtId="0" fontId="61" fillId="0" borderId="7" xfId="3" applyFont="1" applyBorder="1" applyAlignment="1" applyProtection="1">
      <alignment horizontal="center" vertical="center" wrapText="1"/>
    </xf>
    <xf numFmtId="0" fontId="61" fillId="0" borderId="8" xfId="3" applyFont="1" applyBorder="1" applyAlignment="1" applyProtection="1">
      <alignment horizontal="center" vertical="center" wrapText="1"/>
    </xf>
    <xf numFmtId="0" fontId="61" fillId="0" borderId="12" xfId="3" applyFont="1" applyBorder="1" applyAlignment="1" applyProtection="1">
      <alignment horizontal="center" vertical="center"/>
      <protection locked="0"/>
    </xf>
    <xf numFmtId="0" fontId="61" fillId="0" borderId="13" xfId="3" applyFont="1" applyBorder="1" applyAlignment="1" applyProtection="1">
      <alignment horizontal="center" vertical="center" wrapText="1"/>
    </xf>
    <xf numFmtId="0" fontId="61" fillId="0" borderId="14" xfId="3" applyFont="1" applyBorder="1" applyAlignment="1" applyProtection="1">
      <alignment horizontal="center" vertical="center" wrapText="1"/>
    </xf>
    <xf numFmtId="0" fontId="61" fillId="0" borderId="16" xfId="3" applyFont="1" applyBorder="1" applyAlignment="1" applyProtection="1">
      <alignment horizontal="center" vertical="center" wrapText="1"/>
    </xf>
    <xf numFmtId="0" fontId="57" fillId="0" borderId="1" xfId="3" applyFont="1" applyFill="1" applyBorder="1" applyAlignment="1" applyProtection="1">
      <alignment horizontal="center" vertical="center"/>
    </xf>
    <xf numFmtId="0" fontId="57" fillId="0" borderId="2" xfId="3" applyFont="1" applyFill="1" applyBorder="1" applyAlignment="1" applyProtection="1">
      <alignment horizontal="center" vertical="center"/>
    </xf>
    <xf numFmtId="0" fontId="57" fillId="0" borderId="3" xfId="3" applyFont="1" applyFill="1" applyBorder="1" applyAlignment="1" applyProtection="1">
      <alignment horizontal="center" vertical="center"/>
    </xf>
    <xf numFmtId="0" fontId="57" fillId="0" borderId="4" xfId="3" applyFont="1" applyFill="1" applyBorder="1" applyAlignment="1" applyProtection="1">
      <alignment horizontal="center" vertical="center"/>
    </xf>
    <xf numFmtId="0" fontId="57" fillId="0" borderId="6" xfId="3" applyFont="1" applyFill="1" applyBorder="1" applyAlignment="1" applyProtection="1">
      <alignment horizontal="center" vertical="center"/>
    </xf>
    <xf numFmtId="0" fontId="57" fillId="0" borderId="8" xfId="3" applyFont="1" applyFill="1" applyBorder="1" applyAlignment="1" applyProtection="1">
      <alignment horizontal="center" vertical="center"/>
    </xf>
    <xf numFmtId="0" fontId="56" fillId="0" borderId="1" xfId="3" applyFont="1" applyFill="1" applyBorder="1" applyAlignment="1" applyProtection="1">
      <alignment horizontal="center" vertical="center"/>
    </xf>
    <xf numFmtId="0" fontId="56" fillId="0" borderId="5" xfId="3" applyFont="1" applyFill="1" applyBorder="1" applyAlignment="1" applyProtection="1">
      <alignment horizontal="center" vertical="center"/>
    </xf>
    <xf numFmtId="0" fontId="56" fillId="0" borderId="2" xfId="3" applyFont="1" applyFill="1" applyBorder="1" applyAlignment="1" applyProtection="1">
      <alignment horizontal="center" vertical="center"/>
    </xf>
    <xf numFmtId="0" fontId="56" fillId="0" borderId="3" xfId="3" applyFont="1" applyFill="1" applyBorder="1" applyAlignment="1" applyProtection="1">
      <alignment horizontal="center" vertical="center"/>
    </xf>
    <xf numFmtId="0" fontId="56" fillId="0" borderId="0" xfId="3" applyFont="1" applyFill="1" applyBorder="1" applyAlignment="1" applyProtection="1">
      <alignment horizontal="center" vertical="center"/>
    </xf>
    <xf numFmtId="0" fontId="56" fillId="0" borderId="4" xfId="3" applyFont="1" applyFill="1" applyBorder="1" applyAlignment="1" applyProtection="1">
      <alignment horizontal="center" vertical="center"/>
    </xf>
    <xf numFmtId="0" fontId="56" fillId="0" borderId="6" xfId="3" applyFont="1" applyFill="1" applyBorder="1" applyAlignment="1" applyProtection="1">
      <alignment horizontal="center" vertical="center"/>
    </xf>
    <xf numFmtId="0" fontId="56" fillId="0" borderId="7" xfId="3" applyFont="1" applyFill="1" applyBorder="1" applyAlignment="1" applyProtection="1">
      <alignment horizontal="center" vertical="center"/>
    </xf>
    <xf numFmtId="0" fontId="56" fillId="0" borderId="8" xfId="3" applyFont="1" applyFill="1" applyBorder="1" applyAlignment="1" applyProtection="1">
      <alignment horizontal="center" vertical="center"/>
    </xf>
    <xf numFmtId="0" fontId="53" fillId="3" borderId="12" xfId="3" applyFont="1" applyFill="1" applyBorder="1" applyAlignment="1" applyProtection="1">
      <alignment horizontal="center" vertical="center"/>
    </xf>
    <xf numFmtId="0" fontId="61" fillId="0" borderId="19" xfId="3" applyFont="1" applyBorder="1" applyAlignment="1" applyProtection="1">
      <alignment horizontal="center" vertical="center" wrapText="1"/>
    </xf>
    <xf numFmtId="0" fontId="57" fillId="0" borderId="1" xfId="3" applyFont="1" applyBorder="1" applyAlignment="1" applyProtection="1">
      <alignment horizontal="center" vertical="center" wrapText="1"/>
    </xf>
    <xf numFmtId="0" fontId="52" fillId="0" borderId="2" xfId="0" applyFont="1" applyBorder="1" applyAlignment="1" applyProtection="1">
      <alignment horizontal="center" vertical="center"/>
    </xf>
    <xf numFmtId="0" fontId="52" fillId="0" borderId="3" xfId="0" applyFont="1" applyBorder="1" applyAlignment="1" applyProtection="1">
      <alignment horizontal="center" vertical="center"/>
    </xf>
    <xf numFmtId="0" fontId="52" fillId="0" borderId="4" xfId="0" applyFont="1" applyBorder="1" applyAlignment="1" applyProtection="1">
      <alignment horizontal="center" vertical="center"/>
    </xf>
    <xf numFmtId="0" fontId="52" fillId="0" borderId="6" xfId="0" applyFont="1" applyBorder="1" applyAlignment="1" applyProtection="1">
      <alignment horizontal="center" vertical="center"/>
    </xf>
    <xf numFmtId="0" fontId="52" fillId="0" borderId="8" xfId="0" applyFont="1" applyBorder="1" applyAlignment="1" applyProtection="1">
      <alignment horizontal="center" vertical="center"/>
    </xf>
    <xf numFmtId="0" fontId="63" fillId="0" borderId="13" xfId="0" applyFont="1" applyFill="1" applyBorder="1" applyAlignment="1" applyProtection="1">
      <alignment horizontal="center" vertical="center"/>
    </xf>
    <xf numFmtId="0" fontId="61" fillId="0" borderId="13" xfId="3" applyFont="1" applyBorder="1" applyAlignment="1" applyProtection="1">
      <alignment horizontal="left" vertical="center" wrapText="1"/>
    </xf>
    <xf numFmtId="0" fontId="63" fillId="0" borderId="14" xfId="0" applyFont="1" applyBorder="1" applyAlignment="1" applyProtection="1">
      <alignment horizontal="left" vertical="center" wrapText="1"/>
    </xf>
    <xf numFmtId="0" fontId="63" fillId="0" borderId="16" xfId="0" applyFont="1" applyBorder="1" applyAlignment="1" applyProtection="1">
      <alignment horizontal="left" vertical="center" wrapText="1"/>
    </xf>
    <xf numFmtId="0" fontId="61" fillId="0" borderId="9" xfId="3" applyFont="1" applyBorder="1" applyAlignment="1" applyProtection="1">
      <alignment horizontal="center" vertical="center" wrapText="1"/>
    </xf>
    <xf numFmtId="0" fontId="61" fillId="0" borderId="11" xfId="3" applyFont="1" applyBorder="1" applyAlignment="1" applyProtection="1">
      <alignment horizontal="center" vertical="center" wrapText="1"/>
    </xf>
    <xf numFmtId="0" fontId="61" fillId="0" borderId="47" xfId="3" applyFont="1" applyBorder="1" applyAlignment="1" applyProtection="1">
      <alignment horizontal="center" vertical="center" wrapText="1"/>
      <protection locked="0"/>
    </xf>
    <xf numFmtId="0" fontId="61" fillId="0" borderId="13" xfId="3" applyFont="1" applyBorder="1" applyAlignment="1" applyProtection="1">
      <alignment horizontal="center" vertical="center"/>
      <protection locked="0"/>
    </xf>
    <xf numFmtId="0" fontId="63" fillId="0" borderId="14" xfId="0" applyFont="1" applyBorder="1" applyAlignment="1" applyProtection="1">
      <alignment horizontal="center" vertical="center"/>
      <protection locked="0"/>
    </xf>
    <xf numFmtId="0" fontId="63" fillId="0" borderId="16" xfId="0" applyFont="1" applyBorder="1" applyAlignment="1" applyProtection="1">
      <alignment horizontal="center" vertical="center"/>
      <protection locked="0"/>
    </xf>
    <xf numFmtId="0" fontId="61" fillId="0" borderId="1" xfId="3" applyFont="1" applyBorder="1" applyAlignment="1" applyProtection="1">
      <alignment horizontal="center" vertical="center" wrapText="1"/>
    </xf>
    <xf numFmtId="0" fontId="61" fillId="0" borderId="5" xfId="3" applyFont="1" applyBorder="1" applyAlignment="1" applyProtection="1">
      <alignment horizontal="center" vertical="center" wrapText="1"/>
    </xf>
    <xf numFmtId="0" fontId="57" fillId="0" borderId="2" xfId="3" applyFont="1" applyBorder="1" applyAlignment="1" applyProtection="1">
      <alignment horizontal="center" vertical="center"/>
    </xf>
    <xf numFmtId="0" fontId="57" fillId="0" borderId="6" xfId="3" applyFont="1" applyBorder="1" applyAlignment="1" applyProtection="1">
      <alignment horizontal="center" vertical="center"/>
    </xf>
    <xf numFmtId="0" fontId="57" fillId="0" borderId="8" xfId="3" applyFont="1" applyBorder="1" applyAlignment="1" applyProtection="1">
      <alignment horizontal="center" vertical="center"/>
    </xf>
    <xf numFmtId="0" fontId="61" fillId="0" borderId="19" xfId="3" applyFont="1" applyBorder="1" applyAlignment="1" applyProtection="1">
      <alignment horizontal="left" vertical="center" wrapText="1"/>
    </xf>
    <xf numFmtId="0" fontId="61" fillId="0" borderId="20" xfId="3" applyFont="1" applyBorder="1" applyAlignment="1" applyProtection="1">
      <alignment horizontal="left" vertical="center" wrapText="1"/>
    </xf>
    <xf numFmtId="0" fontId="61" fillId="0" borderId="21" xfId="3" applyFont="1" applyBorder="1" applyAlignment="1" applyProtection="1">
      <alignment horizontal="left" vertical="center" wrapText="1"/>
    </xf>
    <xf numFmtId="0" fontId="64" fillId="0" borderId="14" xfId="0" applyFont="1" applyBorder="1" applyAlignment="1" applyProtection="1">
      <alignment vertical="center"/>
    </xf>
    <xf numFmtId="0" fontId="64" fillId="0" borderId="16" xfId="0" applyFont="1" applyBorder="1" applyAlignment="1" applyProtection="1">
      <alignment vertical="center"/>
    </xf>
    <xf numFmtId="0" fontId="63" fillId="0" borderId="13" xfId="0" applyFont="1" applyBorder="1" applyAlignment="1" applyProtection="1">
      <alignment vertical="center" wrapText="1"/>
    </xf>
    <xf numFmtId="0" fontId="63" fillId="0" borderId="14" xfId="0" applyFont="1" applyBorder="1" applyAlignment="1" applyProtection="1">
      <alignment vertical="center" wrapText="1"/>
    </xf>
    <xf numFmtId="0" fontId="63" fillId="0" borderId="16" xfId="0" applyFont="1" applyBorder="1" applyAlignment="1" applyProtection="1">
      <alignment vertical="center" wrapText="1"/>
    </xf>
    <xf numFmtId="38" fontId="61" fillId="0" borderId="6" xfId="1" applyFont="1" applyBorder="1" applyAlignment="1" applyProtection="1">
      <alignment horizontal="center" vertical="center"/>
    </xf>
    <xf numFmtId="38" fontId="61" fillId="0" borderId="7" xfId="1" applyFont="1" applyBorder="1" applyAlignment="1" applyProtection="1">
      <alignment horizontal="center" vertical="center"/>
    </xf>
    <xf numFmtId="38" fontId="61" fillId="0" borderId="8" xfId="1" applyFont="1" applyBorder="1" applyAlignment="1" applyProtection="1">
      <alignment horizontal="center" vertical="center"/>
    </xf>
    <xf numFmtId="0" fontId="61" fillId="0" borderId="13" xfId="3" applyFont="1" applyBorder="1" applyAlignment="1" applyProtection="1">
      <alignment vertical="center" wrapText="1"/>
    </xf>
    <xf numFmtId="0" fontId="63" fillId="0" borderId="13" xfId="0" applyFont="1" applyFill="1" applyBorder="1" applyAlignment="1" applyProtection="1">
      <alignment horizontal="center" vertical="center" wrapText="1"/>
    </xf>
    <xf numFmtId="0" fontId="63" fillId="0" borderId="16" xfId="0" applyFont="1" applyFill="1" applyBorder="1" applyAlignment="1" applyProtection="1">
      <alignment horizontal="center" vertical="center" wrapText="1"/>
    </xf>
    <xf numFmtId="0" fontId="61" fillId="0" borderId="6" xfId="3" applyFont="1" applyBorder="1" applyAlignment="1" applyProtection="1">
      <alignment horizontal="left" vertical="center" wrapText="1"/>
    </xf>
    <xf numFmtId="0" fontId="63" fillId="0" borderId="7" xfId="0" applyFont="1" applyBorder="1" applyAlignment="1" applyProtection="1">
      <alignment horizontal="left" vertical="center" wrapText="1"/>
    </xf>
    <xf numFmtId="0" fontId="63" fillId="0" borderId="8" xfId="0" applyFont="1" applyBorder="1" applyAlignment="1" applyProtection="1">
      <alignment horizontal="left" vertical="center" wrapText="1"/>
    </xf>
    <xf numFmtId="0" fontId="63" fillId="0" borderId="6" xfId="0" applyFont="1" applyBorder="1" applyAlignment="1" applyProtection="1">
      <alignment horizontal="center" vertical="center" wrapText="1"/>
    </xf>
    <xf numFmtId="0" fontId="63" fillId="0" borderId="8" xfId="0" applyFont="1" applyBorder="1" applyAlignment="1" applyProtection="1">
      <alignment horizontal="center" vertical="center"/>
    </xf>
    <xf numFmtId="0" fontId="63" fillId="0" borderId="20" xfId="0" applyFont="1" applyBorder="1" applyAlignment="1" applyProtection="1">
      <alignment horizontal="center" vertical="center" wrapText="1"/>
    </xf>
    <xf numFmtId="0" fontId="63" fillId="0" borderId="21" xfId="0" applyFont="1" applyBorder="1" applyAlignment="1" applyProtection="1">
      <alignment horizontal="center" vertical="center" wrapText="1"/>
    </xf>
    <xf numFmtId="0" fontId="61" fillId="0" borderId="5" xfId="3" applyFont="1" applyBorder="1" applyAlignment="1" applyProtection="1">
      <alignment vertical="top" wrapText="1"/>
    </xf>
    <xf numFmtId="0" fontId="63" fillId="0" borderId="5" xfId="0" applyFont="1" applyBorder="1" applyAlignment="1" applyProtection="1">
      <alignment vertical="top"/>
    </xf>
    <xf numFmtId="0" fontId="0" fillId="0" borderId="5" xfId="0" applyBorder="1" applyAlignment="1" applyProtection="1">
      <alignment vertical="center"/>
    </xf>
    <xf numFmtId="0" fontId="63" fillId="0" borderId="0" xfId="0" applyFont="1" applyAlignment="1" applyProtection="1">
      <alignment vertical="top"/>
    </xf>
    <xf numFmtId="0" fontId="0" fillId="0" borderId="0" xfId="0" applyAlignment="1" applyProtection="1">
      <alignment vertical="center"/>
    </xf>
    <xf numFmtId="0" fontId="61" fillId="0" borderId="13" xfId="3" applyFont="1" applyFill="1" applyBorder="1" applyAlignment="1" applyProtection="1">
      <alignment vertical="center" wrapText="1"/>
    </xf>
    <xf numFmtId="0" fontId="61" fillId="0" borderId="13" xfId="3" applyFont="1" applyFill="1" applyBorder="1" applyAlignment="1" applyProtection="1">
      <alignment horizontal="left" vertical="center" wrapText="1"/>
    </xf>
    <xf numFmtId="0" fontId="63" fillId="0" borderId="14" xfId="0" applyFont="1" applyFill="1" applyBorder="1" applyAlignment="1" applyProtection="1">
      <alignment horizontal="left" vertical="center"/>
    </xf>
    <xf numFmtId="0" fontId="57" fillId="0" borderId="3" xfId="3" applyFont="1" applyBorder="1" applyAlignment="1" applyProtection="1">
      <alignment horizontal="center" vertical="center"/>
    </xf>
    <xf numFmtId="0" fontId="57" fillId="0" borderId="4" xfId="3" applyFont="1" applyBorder="1" applyAlignment="1" applyProtection="1">
      <alignment horizontal="center" vertical="center"/>
    </xf>
    <xf numFmtId="0" fontId="56" fillId="0" borderId="1" xfId="3" applyFont="1" applyBorder="1" applyAlignment="1" applyProtection="1">
      <alignment horizontal="center" vertical="center" wrapText="1"/>
    </xf>
    <xf numFmtId="0" fontId="56" fillId="0" borderId="5" xfId="3" applyFont="1" applyBorder="1" applyAlignment="1" applyProtection="1">
      <alignment horizontal="center" vertical="center" wrapText="1"/>
    </xf>
    <xf numFmtId="0" fontId="56" fillId="0" borderId="2" xfId="3" applyFont="1" applyBorder="1" applyAlignment="1" applyProtection="1">
      <alignment horizontal="center" vertical="center" wrapText="1"/>
    </xf>
    <xf numFmtId="0" fontId="56" fillId="0" borderId="3" xfId="3" applyFont="1" applyBorder="1" applyAlignment="1" applyProtection="1">
      <alignment horizontal="center" vertical="center" wrapText="1"/>
    </xf>
    <xf numFmtId="0" fontId="56" fillId="0" borderId="0" xfId="3" applyFont="1" applyBorder="1" applyAlignment="1" applyProtection="1">
      <alignment horizontal="center" vertical="center" wrapText="1"/>
    </xf>
    <xf numFmtId="0" fontId="56" fillId="0" borderId="4" xfId="3" applyFont="1" applyBorder="1" applyAlignment="1" applyProtection="1">
      <alignment horizontal="center" vertical="center" wrapText="1"/>
    </xf>
    <xf numFmtId="0" fontId="52" fillId="0" borderId="3" xfId="0" applyFont="1" applyBorder="1" applyAlignment="1" applyProtection="1">
      <alignment horizontal="center" vertical="center" wrapText="1"/>
    </xf>
    <xf numFmtId="0" fontId="52" fillId="0" borderId="0" xfId="0" applyFont="1" applyAlignment="1" applyProtection="1">
      <alignment horizontal="center" vertical="center" wrapText="1"/>
    </xf>
    <xf numFmtId="0" fontId="52" fillId="0" borderId="4" xfId="0" applyFont="1" applyBorder="1" applyAlignment="1" applyProtection="1">
      <alignment horizontal="center" vertical="center" wrapText="1"/>
    </xf>
    <xf numFmtId="0" fontId="61" fillId="0" borderId="47" xfId="3" applyFont="1" applyBorder="1" applyAlignment="1" applyProtection="1">
      <alignment vertical="center" textRotation="255"/>
    </xf>
    <xf numFmtId="0" fontId="63" fillId="0" borderId="52" xfId="0" applyFont="1" applyBorder="1" applyAlignment="1" applyProtection="1">
      <alignment vertical="center" textRotation="255"/>
    </xf>
    <xf numFmtId="0" fontId="63" fillId="0" borderId="15" xfId="0" applyFont="1" applyBorder="1" applyAlignment="1" applyProtection="1">
      <alignment vertical="center" textRotation="255"/>
    </xf>
    <xf numFmtId="0" fontId="61" fillId="0" borderId="6" xfId="3" applyFont="1" applyBorder="1" applyAlignment="1" applyProtection="1">
      <alignment horizontal="center" vertical="top"/>
      <protection locked="0"/>
    </xf>
    <xf numFmtId="0" fontId="61" fillId="0" borderId="7" xfId="3" applyFont="1" applyBorder="1" applyAlignment="1" applyProtection="1">
      <alignment horizontal="center" vertical="top"/>
      <protection locked="0"/>
    </xf>
    <xf numFmtId="0" fontId="61" fillId="0" borderId="8" xfId="3" applyFont="1" applyBorder="1" applyAlignment="1" applyProtection="1">
      <alignment horizontal="center" vertical="top"/>
      <protection locked="0"/>
    </xf>
    <xf numFmtId="0" fontId="61" fillId="0" borderId="14" xfId="3" applyFont="1" applyBorder="1" applyAlignment="1" applyProtection="1">
      <alignment horizontal="center" vertical="center"/>
    </xf>
    <xf numFmtId="0" fontId="57" fillId="0" borderId="12" xfId="3" applyFont="1" applyFill="1" applyBorder="1" applyAlignment="1" applyProtection="1">
      <alignment horizontal="center" vertical="center"/>
    </xf>
    <xf numFmtId="38" fontId="61" fillId="0" borderId="14" xfId="1" applyFont="1" applyBorder="1" applyAlignment="1" applyProtection="1">
      <alignment horizontal="center" vertical="center" wrapText="1"/>
      <protection locked="0"/>
    </xf>
    <xf numFmtId="38" fontId="61" fillId="0" borderId="16" xfId="1" applyFont="1" applyBorder="1" applyAlignment="1" applyProtection="1">
      <alignment horizontal="center" vertical="center" wrapText="1"/>
      <protection locked="0"/>
    </xf>
    <xf numFmtId="0" fontId="61" fillId="0" borderId="13" xfId="3" applyFont="1" applyFill="1" applyBorder="1" applyAlignment="1" applyProtection="1">
      <alignment horizontal="center" vertical="center"/>
    </xf>
    <xf numFmtId="0" fontId="61" fillId="0" borderId="14" xfId="3" applyFont="1" applyFill="1" applyBorder="1" applyAlignment="1" applyProtection="1">
      <alignment horizontal="center" vertical="center"/>
    </xf>
    <xf numFmtId="0" fontId="61" fillId="0" borderId="16" xfId="3" applyFont="1" applyFill="1" applyBorder="1" applyAlignment="1" applyProtection="1">
      <alignment horizontal="center" vertical="center"/>
    </xf>
    <xf numFmtId="0" fontId="56" fillId="0" borderId="5" xfId="3" applyFont="1" applyFill="1" applyBorder="1" applyAlignment="1" applyProtection="1">
      <alignment horizontal="center" vertical="center" wrapText="1"/>
    </xf>
    <xf numFmtId="0" fontId="56" fillId="0" borderId="7" xfId="3" applyFont="1" applyFill="1" applyBorder="1" applyAlignment="1" applyProtection="1">
      <alignment horizontal="center" vertical="center" wrapText="1"/>
    </xf>
    <xf numFmtId="0" fontId="61" fillId="0" borderId="13" xfId="3" applyFont="1" applyFill="1" applyBorder="1" applyAlignment="1" applyProtection="1">
      <alignment horizontal="center" vertical="center" wrapText="1"/>
    </xf>
    <xf numFmtId="0" fontId="61" fillId="0" borderId="13" xfId="3" applyFont="1" applyBorder="1" applyAlignment="1" applyProtection="1">
      <alignment horizontal="center" vertical="center" wrapText="1"/>
      <protection locked="0"/>
    </xf>
    <xf numFmtId="0" fontId="57" fillId="3" borderId="13" xfId="3" applyFont="1" applyFill="1" applyBorder="1" applyAlignment="1" applyProtection="1">
      <alignment horizontal="center" vertical="center"/>
    </xf>
    <xf numFmtId="0" fontId="57" fillId="3" borderId="14" xfId="3" applyFont="1" applyFill="1" applyBorder="1" applyAlignment="1" applyProtection="1">
      <alignment horizontal="center" vertical="center"/>
    </xf>
    <xf numFmtId="0" fontId="63" fillId="0" borderId="14" xfId="0" applyFont="1" applyBorder="1" applyAlignment="1" applyProtection="1">
      <alignment horizontal="center" vertical="center"/>
    </xf>
    <xf numFmtId="0" fontId="56" fillId="0" borderId="13" xfId="3" applyFont="1" applyFill="1" applyBorder="1" applyAlignment="1" applyProtection="1">
      <alignment horizontal="center" vertical="center" wrapText="1"/>
    </xf>
    <xf numFmtId="0" fontId="56" fillId="0" borderId="14" xfId="3" applyFont="1" applyFill="1" applyBorder="1" applyAlignment="1" applyProtection="1">
      <alignment horizontal="center" vertical="center"/>
    </xf>
    <xf numFmtId="0" fontId="56" fillId="0" borderId="16" xfId="3" applyFont="1" applyFill="1" applyBorder="1" applyAlignment="1" applyProtection="1">
      <alignment horizontal="center" vertical="center"/>
    </xf>
    <xf numFmtId="0" fontId="61" fillId="0" borderId="14" xfId="3" applyFont="1" applyFill="1" applyBorder="1" applyAlignment="1" applyProtection="1">
      <alignment horizontal="left" vertical="center" wrapText="1"/>
    </xf>
    <xf numFmtId="0" fontId="61" fillId="0" borderId="16" xfId="3" applyFont="1" applyFill="1" applyBorder="1" applyAlignment="1" applyProtection="1">
      <alignment horizontal="left" vertical="center" wrapText="1"/>
    </xf>
    <xf numFmtId="0" fontId="57" fillId="0" borderId="13" xfId="3" applyFont="1" applyFill="1" applyBorder="1" applyAlignment="1" applyProtection="1">
      <alignment horizontal="center" vertical="center"/>
    </xf>
    <xf numFmtId="0" fontId="57" fillId="0" borderId="16" xfId="3" applyFont="1" applyFill="1" applyBorder="1" applyAlignment="1" applyProtection="1">
      <alignment horizontal="center" vertical="center"/>
    </xf>
    <xf numFmtId="0" fontId="63" fillId="0" borderId="16" xfId="0" applyFont="1" applyFill="1" applyBorder="1" applyAlignment="1" applyProtection="1">
      <alignment horizontal="center" vertical="center"/>
    </xf>
    <xf numFmtId="0" fontId="61" fillId="0" borderId="13" xfId="3" applyFont="1" applyBorder="1" applyAlignment="1" applyProtection="1">
      <alignment vertical="center"/>
    </xf>
    <xf numFmtId="0" fontId="63" fillId="0" borderId="13" xfId="0" applyFont="1" applyBorder="1" applyAlignment="1" applyProtection="1">
      <alignment horizontal="left" vertical="center" wrapText="1" shrinkToFit="1"/>
    </xf>
    <xf numFmtId="0" fontId="63" fillId="0" borderId="14" xfId="0" applyFont="1" applyBorder="1" applyAlignment="1" applyProtection="1">
      <alignment horizontal="left" vertical="center" wrapText="1" shrinkToFit="1"/>
    </xf>
    <xf numFmtId="0" fontId="63" fillId="0" borderId="14" xfId="0" applyFont="1" applyBorder="1" applyAlignment="1" applyProtection="1">
      <alignment vertical="center" wrapText="1" shrinkToFit="1"/>
    </xf>
    <xf numFmtId="0" fontId="57" fillId="3" borderId="12" xfId="3" applyFont="1" applyFill="1" applyBorder="1" applyAlignment="1" applyProtection="1">
      <alignment horizontal="center" vertical="center"/>
    </xf>
    <xf numFmtId="0" fontId="57" fillId="0" borderId="12" xfId="3" applyFont="1" applyFill="1" applyBorder="1" applyAlignment="1" applyProtection="1">
      <alignment horizontal="center" vertical="center" wrapText="1"/>
    </xf>
    <xf numFmtId="0" fontId="61" fillId="2" borderId="13" xfId="3" applyFont="1" applyFill="1" applyBorder="1" applyAlignment="1" applyProtection="1">
      <alignment vertical="center" wrapText="1"/>
    </xf>
    <xf numFmtId="0" fontId="63" fillId="2" borderId="14" xfId="0" applyFont="1" applyFill="1" applyBorder="1" applyAlignment="1" applyProtection="1">
      <alignment vertical="center"/>
    </xf>
    <xf numFmtId="0" fontId="63" fillId="2" borderId="16" xfId="0" applyFont="1" applyFill="1" applyBorder="1" applyAlignment="1" applyProtection="1">
      <alignment vertical="center"/>
    </xf>
    <xf numFmtId="0" fontId="57" fillId="0" borderId="12" xfId="3" applyFont="1" applyBorder="1" applyAlignment="1" applyProtection="1">
      <alignment horizontal="center" vertical="center" wrapText="1"/>
    </xf>
    <xf numFmtId="0" fontId="57" fillId="0" borderId="12" xfId="3" applyFont="1" applyBorder="1" applyAlignment="1" applyProtection="1">
      <alignment horizontal="center" vertical="center"/>
    </xf>
    <xf numFmtId="0" fontId="56" fillId="0" borderId="13" xfId="3" applyFont="1" applyBorder="1" applyAlignment="1" applyProtection="1">
      <alignment horizontal="center" vertical="center"/>
    </xf>
    <xf numFmtId="0" fontId="56" fillId="0" borderId="14" xfId="3" applyFont="1" applyBorder="1" applyAlignment="1" applyProtection="1">
      <alignment horizontal="center" vertical="center"/>
    </xf>
    <xf numFmtId="0" fontId="56" fillId="0" borderId="16" xfId="3" applyFont="1" applyBorder="1" applyAlignment="1" applyProtection="1">
      <alignment horizontal="center" vertical="center"/>
    </xf>
    <xf numFmtId="0" fontId="56" fillId="2" borderId="5" xfId="3" applyFont="1" applyFill="1" applyBorder="1" applyAlignment="1" applyProtection="1">
      <alignment horizontal="center" vertical="center" wrapText="1"/>
    </xf>
    <xf numFmtId="0" fontId="57" fillId="2" borderId="5" xfId="3" applyFont="1" applyFill="1" applyBorder="1" applyAlignment="1" applyProtection="1">
      <alignment horizontal="center" vertical="center" wrapText="1"/>
    </xf>
    <xf numFmtId="0" fontId="57" fillId="2" borderId="7" xfId="3" applyFont="1" applyFill="1" applyBorder="1" applyAlignment="1" applyProtection="1">
      <alignment horizontal="center" vertical="center" wrapText="1"/>
    </xf>
    <xf numFmtId="0" fontId="56" fillId="0" borderId="13" xfId="3" applyFont="1" applyFill="1" applyBorder="1" applyAlignment="1" applyProtection="1">
      <alignment horizontal="center" vertical="center"/>
    </xf>
    <xf numFmtId="0" fontId="57" fillId="0" borderId="14" xfId="3" applyFont="1" applyFill="1" applyBorder="1" applyAlignment="1" applyProtection="1">
      <alignment horizontal="center" vertical="center"/>
    </xf>
    <xf numFmtId="0" fontId="56" fillId="0" borderId="1" xfId="3" applyFont="1" applyBorder="1" applyAlignment="1" applyProtection="1">
      <alignment horizontal="center" vertical="center"/>
    </xf>
    <xf numFmtId="0" fontId="60" fillId="0" borderId="5" xfId="0" applyFont="1" applyBorder="1" applyAlignment="1" applyProtection="1">
      <alignment horizontal="center" vertical="center"/>
    </xf>
    <xf numFmtId="0" fontId="60" fillId="0" borderId="2" xfId="0" applyFont="1" applyBorder="1" applyAlignment="1" applyProtection="1">
      <alignment horizontal="center" vertical="center"/>
    </xf>
    <xf numFmtId="0" fontId="57" fillId="2" borderId="1" xfId="3" applyFont="1" applyFill="1" applyBorder="1" applyAlignment="1" applyProtection="1">
      <alignment horizontal="center" vertical="center" wrapText="1"/>
    </xf>
    <xf numFmtId="0" fontId="52" fillId="2" borderId="5" xfId="0" applyFont="1" applyFill="1" applyBorder="1" applyAlignment="1" applyProtection="1">
      <alignment horizontal="center" vertical="center"/>
    </xf>
    <xf numFmtId="0" fontId="52" fillId="2" borderId="2" xfId="0" applyFont="1" applyFill="1" applyBorder="1" applyAlignment="1" applyProtection="1">
      <alignment horizontal="center" vertical="center"/>
    </xf>
    <xf numFmtId="0" fontId="52" fillId="2" borderId="3" xfId="0" applyFont="1" applyFill="1" applyBorder="1" applyAlignment="1" applyProtection="1">
      <alignment horizontal="center" vertical="center"/>
    </xf>
    <xf numFmtId="0" fontId="52" fillId="2" borderId="0" xfId="0" applyFont="1" applyFill="1" applyAlignment="1" applyProtection="1">
      <alignment horizontal="center" vertical="center"/>
    </xf>
    <xf numFmtId="0" fontId="52" fillId="2" borderId="4" xfId="0" applyFont="1" applyFill="1" applyBorder="1" applyAlignment="1" applyProtection="1">
      <alignment horizontal="center" vertical="center"/>
    </xf>
    <xf numFmtId="0" fontId="52" fillId="2" borderId="0" xfId="0" applyFont="1" applyFill="1" applyBorder="1" applyAlignment="1" applyProtection="1">
      <alignment horizontal="center" vertical="center"/>
    </xf>
    <xf numFmtId="0" fontId="52" fillId="2" borderId="6" xfId="0" applyFont="1" applyFill="1" applyBorder="1" applyAlignment="1" applyProtection="1">
      <alignment horizontal="center" vertical="center"/>
    </xf>
    <xf numFmtId="0" fontId="52" fillId="2" borderId="7" xfId="0" applyFont="1" applyFill="1" applyBorder="1" applyAlignment="1" applyProtection="1">
      <alignment horizontal="center" vertical="center"/>
    </xf>
    <xf numFmtId="0" fontId="52" fillId="2" borderId="8" xfId="0" applyFont="1" applyFill="1" applyBorder="1" applyAlignment="1" applyProtection="1">
      <alignment horizontal="center" vertical="center"/>
    </xf>
    <xf numFmtId="0" fontId="57" fillId="3" borderId="16" xfId="3" applyFont="1" applyFill="1" applyBorder="1" applyAlignment="1" applyProtection="1">
      <alignment horizontal="center" vertical="center"/>
    </xf>
    <xf numFmtId="0" fontId="61" fillId="0" borderId="1" xfId="3" applyFont="1" applyBorder="1" applyAlignment="1" applyProtection="1">
      <alignment horizontal="center" vertical="center"/>
    </xf>
    <xf numFmtId="0" fontId="61" fillId="0" borderId="5" xfId="3" applyFont="1" applyBorder="1" applyAlignment="1" applyProtection="1">
      <alignment horizontal="center" vertical="center"/>
    </xf>
    <xf numFmtId="0" fontId="61" fillId="0" borderId="2" xfId="3" applyFont="1" applyBorder="1" applyAlignment="1" applyProtection="1">
      <alignment horizontal="center" vertical="center"/>
    </xf>
    <xf numFmtId="0" fontId="73" fillId="0" borderId="0" xfId="3" applyFont="1" applyAlignment="1" applyProtection="1">
      <alignment vertical="center"/>
    </xf>
    <xf numFmtId="0" fontId="79" fillId="10" borderId="0" xfId="3" applyFont="1" applyFill="1" applyAlignment="1" applyProtection="1">
      <alignment horizontal="left" vertical="center" wrapText="1"/>
    </xf>
    <xf numFmtId="0" fontId="61" fillId="0" borderId="13" xfId="3" applyFont="1" applyBorder="1" applyAlignment="1" applyProtection="1">
      <alignment horizontal="left" vertical="top" wrapText="1"/>
    </xf>
    <xf numFmtId="0" fontId="61" fillId="0" borderId="14" xfId="0" applyFont="1" applyBorder="1" applyAlignment="1" applyProtection="1">
      <alignment horizontal="left" vertical="top" wrapText="1"/>
    </xf>
    <xf numFmtId="0" fontId="55" fillId="0" borderId="0" xfId="3" applyFont="1" applyFill="1" applyBorder="1" applyAlignment="1" applyProtection="1">
      <alignment horizontal="right" vertical="center"/>
    </xf>
    <xf numFmtId="0" fontId="63" fillId="0" borderId="14" xfId="0" applyFont="1" applyBorder="1" applyAlignment="1" applyProtection="1">
      <alignment horizontal="left" vertical="center"/>
    </xf>
    <xf numFmtId="0" fontId="63" fillId="0" borderId="16" xfId="0" applyFont="1" applyBorder="1" applyAlignment="1" applyProtection="1">
      <alignment horizontal="left" vertical="center"/>
    </xf>
    <xf numFmtId="0" fontId="63" fillId="0" borderId="16" xfId="0" applyFont="1" applyFill="1" applyBorder="1" applyAlignment="1" applyProtection="1">
      <alignment horizontal="left" vertical="center"/>
    </xf>
    <xf numFmtId="0" fontId="26" fillId="0" borderId="0" xfId="3" applyFont="1" applyAlignment="1" applyProtection="1">
      <alignment horizontal="right" vertical="center"/>
    </xf>
    <xf numFmtId="0" fontId="65" fillId="0" borderId="0" xfId="3" applyFont="1" applyAlignment="1" applyProtection="1">
      <alignment horizontal="left" vertical="center"/>
    </xf>
    <xf numFmtId="0" fontId="65" fillId="0" borderId="0" xfId="3" applyFont="1" applyBorder="1" applyAlignment="1" applyProtection="1">
      <alignment vertical="top" wrapText="1"/>
    </xf>
    <xf numFmtId="0" fontId="65" fillId="0" borderId="7" xfId="3" applyFont="1" applyBorder="1" applyAlignment="1" applyProtection="1">
      <alignment vertical="top" wrapText="1"/>
    </xf>
    <xf numFmtId="0" fontId="65" fillId="0" borderId="0" xfId="3" applyFont="1" applyBorder="1" applyAlignment="1" applyProtection="1">
      <alignment horizontal="left" vertical="center"/>
    </xf>
    <xf numFmtId="0" fontId="26" fillId="0" borderId="0" xfId="3" applyFont="1" applyBorder="1" applyAlignment="1" applyProtection="1">
      <alignment horizontal="left" vertical="center"/>
    </xf>
    <xf numFmtId="0" fontId="26" fillId="0" borderId="7" xfId="3" applyFont="1" applyBorder="1" applyAlignment="1" applyProtection="1">
      <alignment horizontal="left" vertical="center"/>
    </xf>
    <xf numFmtId="0" fontId="65" fillId="0" borderId="7" xfId="3" applyFont="1" applyBorder="1" applyAlignment="1" applyProtection="1">
      <alignment horizontal="left" vertical="center"/>
    </xf>
    <xf numFmtId="0" fontId="26" fillId="0" borderId="0" xfId="3" applyFont="1" applyFill="1" applyBorder="1" applyAlignment="1" applyProtection="1">
      <alignment vertical="top" wrapText="1"/>
    </xf>
    <xf numFmtId="0" fontId="26" fillId="0" borderId="7" xfId="3" applyFont="1" applyFill="1" applyBorder="1" applyAlignment="1" applyProtection="1">
      <alignment vertical="top" wrapText="1"/>
    </xf>
    <xf numFmtId="0" fontId="65" fillId="0" borderId="0" xfId="3" applyFont="1" applyBorder="1" applyAlignment="1" applyProtection="1">
      <alignment horizontal="left" vertical="center" wrapText="1"/>
    </xf>
    <xf numFmtId="176" fontId="26" fillId="0" borderId="11" xfId="0" applyNumberFormat="1" applyFont="1" applyBorder="1" applyAlignment="1" applyProtection="1">
      <alignment horizontal="center" vertical="center" wrapText="1"/>
    </xf>
    <xf numFmtId="176" fontId="26" fillId="0" borderId="92" xfId="0" applyNumberFormat="1" applyFont="1" applyBorder="1" applyAlignment="1" applyProtection="1">
      <alignment horizontal="center" vertical="center" wrapText="1"/>
    </xf>
    <xf numFmtId="49" fontId="65" fillId="0" borderId="11" xfId="0" applyNumberFormat="1" applyFont="1" applyBorder="1" applyAlignment="1" applyProtection="1">
      <alignment horizontal="left" vertical="center" shrinkToFit="1"/>
    </xf>
    <xf numFmtId="49" fontId="65" fillId="0" borderId="10" xfId="0" applyNumberFormat="1" applyFont="1" applyBorder="1" applyAlignment="1" applyProtection="1">
      <alignment horizontal="left" vertical="center" shrinkToFit="1"/>
    </xf>
    <xf numFmtId="49" fontId="65" fillId="0" borderId="25" xfId="0" applyNumberFormat="1" applyFont="1" applyBorder="1" applyAlignment="1" applyProtection="1">
      <alignment horizontal="left" vertical="center" shrinkToFit="1"/>
    </xf>
    <xf numFmtId="49" fontId="65" fillId="0" borderId="29" xfId="0" applyNumberFormat="1" applyFont="1" applyBorder="1" applyAlignment="1" applyProtection="1">
      <alignment horizontal="left" vertical="center" shrinkToFit="1"/>
    </xf>
    <xf numFmtId="49" fontId="65" fillId="0" borderId="69" xfId="0" applyNumberFormat="1" applyFont="1" applyBorder="1" applyAlignment="1" applyProtection="1">
      <alignment horizontal="left" vertical="center" shrinkToFit="1"/>
    </xf>
    <xf numFmtId="49" fontId="65" fillId="0" borderId="25" xfId="6" applyNumberFormat="1" applyFont="1" applyFill="1" applyBorder="1" applyAlignment="1" applyProtection="1">
      <alignment horizontal="left" vertical="center" wrapText="1"/>
    </xf>
    <xf numFmtId="49" fontId="65" fillId="0" borderId="29" xfId="6" applyNumberFormat="1" applyFont="1" applyFill="1" applyBorder="1" applyAlignment="1" applyProtection="1">
      <alignment horizontal="left" vertical="center" wrapText="1"/>
    </xf>
    <xf numFmtId="49" fontId="65" fillId="0" borderId="26" xfId="6" applyNumberFormat="1" applyFont="1" applyFill="1" applyBorder="1" applyAlignment="1" applyProtection="1">
      <alignment horizontal="left" vertical="center" wrapText="1"/>
    </xf>
    <xf numFmtId="0" fontId="65" fillId="0" borderId="17" xfId="0" applyFont="1" applyFill="1" applyBorder="1" applyAlignment="1" applyProtection="1">
      <alignment horizontal="left" vertical="center" shrinkToFit="1"/>
    </xf>
    <xf numFmtId="0" fontId="65" fillId="0" borderId="17" xfId="3" applyFont="1" applyBorder="1" applyAlignment="1" applyProtection="1">
      <alignment horizontal="left" vertical="center"/>
    </xf>
    <xf numFmtId="0" fontId="65" fillId="0" borderId="68" xfId="3" applyFont="1" applyBorder="1" applyAlignment="1" applyProtection="1">
      <alignment horizontal="left" vertical="center"/>
    </xf>
    <xf numFmtId="0" fontId="65" fillId="0" borderId="1" xfId="3" applyFont="1" applyFill="1" applyBorder="1" applyAlignment="1" applyProtection="1">
      <alignment horizontal="left" vertical="center"/>
    </xf>
    <xf numFmtId="0" fontId="26" fillId="0" borderId="5" xfId="3" applyFont="1" applyFill="1" applyBorder="1" applyAlignment="1" applyProtection="1">
      <alignment horizontal="left" vertical="center"/>
    </xf>
    <xf numFmtId="0" fontId="26" fillId="0" borderId="2" xfId="3" applyFont="1" applyFill="1" applyBorder="1" applyAlignment="1" applyProtection="1">
      <alignment horizontal="left" vertical="center"/>
    </xf>
    <xf numFmtId="0" fontId="26" fillId="0" borderId="3" xfId="3" applyFont="1" applyFill="1" applyBorder="1" applyAlignment="1" applyProtection="1">
      <alignment horizontal="left" vertical="center"/>
    </xf>
    <xf numFmtId="0" fontId="26" fillId="0" borderId="0" xfId="3" applyFont="1" applyFill="1" applyBorder="1" applyAlignment="1" applyProtection="1">
      <alignment horizontal="left" vertical="center"/>
    </xf>
    <xf numFmtId="0" fontId="26" fillId="0" borderId="4" xfId="3" applyFont="1" applyFill="1" applyBorder="1" applyAlignment="1" applyProtection="1">
      <alignment horizontal="left" vertical="center"/>
    </xf>
    <xf numFmtId="0" fontId="26" fillId="0" borderId="6" xfId="3" applyFont="1" applyFill="1" applyBorder="1" applyAlignment="1" applyProtection="1">
      <alignment horizontal="left" vertical="center"/>
    </xf>
    <xf numFmtId="0" fontId="26" fillId="0" borderId="7" xfId="3" applyFont="1" applyFill="1" applyBorder="1" applyAlignment="1" applyProtection="1">
      <alignment horizontal="left" vertical="center"/>
    </xf>
    <xf numFmtId="0" fontId="26" fillId="0" borderId="8" xfId="3" applyFont="1" applyFill="1" applyBorder="1" applyAlignment="1" applyProtection="1">
      <alignment horizontal="left" vertical="center"/>
    </xf>
    <xf numFmtId="0" fontId="69" fillId="0" borderId="25" xfId="3" applyFont="1" applyBorder="1" applyAlignment="1" applyProtection="1">
      <alignment horizontal="left" vertical="center" wrapText="1"/>
    </xf>
    <xf numFmtId="0" fontId="69" fillId="0" borderId="29" xfId="3" applyFont="1" applyBorder="1" applyAlignment="1" applyProtection="1">
      <alignment horizontal="left" vertical="center" wrapText="1"/>
    </xf>
    <xf numFmtId="0" fontId="69" fillId="0" borderId="26" xfId="3" applyFont="1" applyBorder="1" applyAlignment="1" applyProtection="1">
      <alignment horizontal="left" vertical="center" wrapText="1"/>
    </xf>
    <xf numFmtId="38" fontId="65" fillId="0" borderId="22" xfId="1" applyFont="1" applyBorder="1" applyAlignment="1" applyProtection="1">
      <alignment horizontal="right" vertical="center"/>
    </xf>
    <xf numFmtId="38" fontId="65" fillId="0" borderId="20" xfId="1" applyFont="1" applyBorder="1" applyAlignment="1" applyProtection="1">
      <alignment horizontal="right" vertical="center"/>
    </xf>
    <xf numFmtId="0" fontId="65" fillId="0" borderId="22" xfId="3" applyFont="1" applyBorder="1" applyAlignment="1" applyProtection="1">
      <alignment horizontal="right" vertical="center"/>
    </xf>
    <xf numFmtId="0" fontId="65" fillId="0" borderId="20" xfId="3" applyFont="1" applyBorder="1" applyAlignment="1" applyProtection="1">
      <alignment horizontal="right" vertical="center"/>
    </xf>
    <xf numFmtId="0" fontId="65" fillId="0" borderId="1" xfId="3" quotePrefix="1" applyFont="1" applyFill="1" applyBorder="1" applyAlignment="1" applyProtection="1">
      <alignment horizontal="left" vertical="center"/>
    </xf>
    <xf numFmtId="0" fontId="27" fillId="0" borderId="5" xfId="3" quotePrefix="1" applyFont="1" applyFill="1" applyBorder="1" applyAlignment="1" applyProtection="1">
      <alignment horizontal="left" vertical="center"/>
    </xf>
    <xf numFmtId="0" fontId="27" fillId="0" borderId="2" xfId="3" quotePrefix="1" applyFont="1" applyFill="1" applyBorder="1" applyAlignment="1" applyProtection="1">
      <alignment horizontal="left" vertical="center"/>
    </xf>
    <xf numFmtId="0" fontId="27" fillId="0" borderId="6" xfId="3" quotePrefix="1" applyFont="1" applyFill="1" applyBorder="1" applyAlignment="1" applyProtection="1">
      <alignment horizontal="left" vertical="center"/>
    </xf>
    <xf numFmtId="0" fontId="27" fillId="0" borderId="7" xfId="3" quotePrefix="1" applyFont="1" applyFill="1" applyBorder="1" applyAlignment="1" applyProtection="1">
      <alignment horizontal="left" vertical="center"/>
    </xf>
    <xf numFmtId="0" fontId="27" fillId="0" borderId="8" xfId="3" quotePrefix="1" applyFont="1" applyFill="1" applyBorder="1" applyAlignment="1" applyProtection="1">
      <alignment horizontal="left" vertical="center"/>
    </xf>
    <xf numFmtId="177" fontId="35" fillId="0" borderId="13" xfId="0" applyNumberFormat="1" applyFont="1" applyFill="1" applyBorder="1" applyAlignment="1" applyProtection="1">
      <alignment horizontal="left" vertical="center"/>
    </xf>
    <xf numFmtId="177" fontId="35" fillId="0" borderId="14" xfId="0" applyNumberFormat="1" applyFont="1" applyFill="1" applyBorder="1" applyAlignment="1" applyProtection="1">
      <alignment horizontal="left" vertical="center"/>
    </xf>
    <xf numFmtId="177" fontId="35" fillId="0" borderId="16" xfId="0" applyNumberFormat="1" applyFont="1" applyFill="1" applyBorder="1" applyAlignment="1" applyProtection="1">
      <alignment horizontal="left" vertical="center"/>
    </xf>
    <xf numFmtId="0" fontId="65" fillId="0" borderId="12" xfId="3" applyFont="1" applyBorder="1" applyAlignment="1" applyProtection="1">
      <alignment horizontal="left" vertical="center" wrapText="1"/>
    </xf>
    <xf numFmtId="177" fontId="65" fillId="0" borderId="1" xfId="1" applyNumberFormat="1" applyFont="1" applyBorder="1" applyAlignment="1" applyProtection="1">
      <alignment horizontal="right" vertical="center" wrapText="1"/>
    </xf>
    <xf numFmtId="177" fontId="65" fillId="0" borderId="6" xfId="1" applyNumberFormat="1" applyFont="1" applyBorder="1" applyAlignment="1" applyProtection="1">
      <alignment horizontal="right" vertical="center" wrapText="1"/>
    </xf>
    <xf numFmtId="177" fontId="65" fillId="0" borderId="47" xfId="3" applyNumberFormat="1" applyFont="1" applyBorder="1" applyAlignment="1" applyProtection="1">
      <alignment horizontal="right" vertical="center" wrapText="1"/>
    </xf>
    <xf numFmtId="177" fontId="65" fillId="0" borderId="15" xfId="3" applyNumberFormat="1" applyFont="1" applyBorder="1" applyAlignment="1" applyProtection="1">
      <alignment horizontal="right" vertical="center" wrapText="1"/>
    </xf>
    <xf numFmtId="0" fontId="65" fillId="0" borderId="15" xfId="3" applyFont="1" applyBorder="1" applyAlignment="1" applyProtection="1">
      <alignment horizontal="left" vertical="center" wrapText="1"/>
    </xf>
    <xf numFmtId="177" fontId="65" fillId="0" borderId="3" xfId="1" applyNumberFormat="1" applyFont="1" applyBorder="1" applyAlignment="1" applyProtection="1">
      <alignment horizontal="right" vertical="center" wrapText="1"/>
    </xf>
    <xf numFmtId="177" fontId="65" fillId="0" borderId="52" xfId="3" applyNumberFormat="1" applyFont="1" applyBorder="1" applyAlignment="1" applyProtection="1">
      <alignment horizontal="right" vertical="center" wrapText="1"/>
    </xf>
    <xf numFmtId="0" fontId="26" fillId="0" borderId="12" xfId="3" applyFont="1" applyBorder="1" applyAlignment="1" applyProtection="1">
      <alignment horizontal="left" vertical="center" wrapText="1"/>
    </xf>
    <xf numFmtId="177" fontId="26" fillId="0" borderId="1" xfId="1" applyNumberFormat="1" applyFont="1" applyBorder="1" applyAlignment="1" applyProtection="1">
      <alignment horizontal="right" vertical="center" wrapText="1"/>
    </xf>
    <xf numFmtId="177" fontId="26" fillId="0" borderId="6" xfId="1" applyNumberFormat="1" applyFont="1" applyBorder="1" applyAlignment="1" applyProtection="1">
      <alignment horizontal="right" vertical="center" wrapText="1"/>
    </xf>
    <xf numFmtId="0" fontId="26" fillId="0" borderId="47" xfId="3" applyFont="1" applyBorder="1" applyAlignment="1" applyProtection="1">
      <alignment vertical="center"/>
    </xf>
    <xf numFmtId="0" fontId="72" fillId="0" borderId="15" xfId="0" applyFont="1" applyBorder="1" applyAlignment="1" applyProtection="1">
      <alignment vertical="center"/>
    </xf>
    <xf numFmtId="177" fontId="26" fillId="0" borderId="47" xfId="3" applyNumberFormat="1" applyFont="1" applyBorder="1" applyAlignment="1" applyProtection="1">
      <alignment horizontal="right" vertical="center" wrapText="1"/>
    </xf>
    <xf numFmtId="177" fontId="26" fillId="0" borderId="15" xfId="3" applyNumberFormat="1" applyFont="1" applyBorder="1" applyAlignment="1" applyProtection="1">
      <alignment horizontal="right" vertical="center" wrapText="1"/>
    </xf>
    <xf numFmtId="0" fontId="26" fillId="0" borderId="12" xfId="3" applyFont="1" applyBorder="1" applyAlignment="1" applyProtection="1">
      <alignment vertical="center" wrapText="1"/>
    </xf>
    <xf numFmtId="38" fontId="26" fillId="0" borderId="1" xfId="1" applyFont="1" applyBorder="1" applyAlignment="1" applyProtection="1">
      <alignment vertical="center" wrapText="1"/>
    </xf>
    <xf numFmtId="38" fontId="26" fillId="0" borderId="6" xfId="1" applyFont="1" applyBorder="1" applyAlignment="1" applyProtection="1">
      <alignment vertical="center" wrapText="1"/>
    </xf>
    <xf numFmtId="0" fontId="26" fillId="0" borderId="47" xfId="3" applyFont="1" applyBorder="1" applyAlignment="1" applyProtection="1">
      <alignment horizontal="right" vertical="center" wrapText="1"/>
    </xf>
    <xf numFmtId="0" fontId="26" fillId="0" borderId="15" xfId="3" applyFont="1" applyBorder="1" applyAlignment="1" applyProtection="1">
      <alignment horizontal="right" vertical="center" wrapText="1"/>
    </xf>
    <xf numFmtId="38" fontId="26" fillId="0" borderId="47" xfId="1" applyFont="1" applyBorder="1" applyAlignment="1" applyProtection="1">
      <alignment vertical="center" wrapText="1"/>
    </xf>
    <xf numFmtId="38" fontId="26" fillId="0" borderId="15" xfId="1" applyFont="1" applyBorder="1" applyAlignment="1" applyProtection="1">
      <alignment vertical="center" wrapText="1"/>
    </xf>
    <xf numFmtId="0" fontId="65" fillId="0" borderId="47" xfId="3" applyFont="1" applyBorder="1" applyAlignment="1" applyProtection="1">
      <alignment horizontal="left" vertical="center" wrapText="1"/>
    </xf>
    <xf numFmtId="0" fontId="3" fillId="2" borderId="63" xfId="4" applyFont="1" applyFill="1" applyBorder="1" applyAlignment="1">
      <alignment horizontal="left" vertical="center"/>
    </xf>
    <xf numFmtId="0" fontId="3" fillId="2" borderId="64" xfId="4" applyFont="1" applyFill="1" applyBorder="1" applyAlignment="1">
      <alignment horizontal="left" vertical="center"/>
    </xf>
    <xf numFmtId="0" fontId="3" fillId="0" borderId="0" xfId="4" applyFont="1" applyAlignment="1">
      <alignment horizontal="left" vertical="center" wrapText="1"/>
    </xf>
    <xf numFmtId="0" fontId="13" fillId="7" borderId="58" xfId="4" applyFont="1" applyFill="1" applyBorder="1" applyAlignment="1">
      <alignment horizontal="left" vertical="center"/>
    </xf>
    <xf numFmtId="0" fontId="13" fillId="7" borderId="59" xfId="4" applyFont="1" applyFill="1" applyBorder="1" applyAlignment="1">
      <alignment horizontal="left" vertical="center"/>
    </xf>
    <xf numFmtId="0" fontId="13" fillId="7" borderId="34" xfId="4" applyFont="1" applyFill="1" applyBorder="1" applyAlignment="1">
      <alignment horizontal="left" vertical="center"/>
    </xf>
    <xf numFmtId="0" fontId="13" fillId="7" borderId="32" xfId="4" applyFont="1" applyFill="1" applyBorder="1" applyAlignment="1">
      <alignment horizontal="left" vertical="center"/>
    </xf>
    <xf numFmtId="0" fontId="13" fillId="7" borderId="35" xfId="4" applyFont="1" applyFill="1" applyBorder="1" applyAlignment="1">
      <alignment horizontal="left" vertical="center"/>
    </xf>
    <xf numFmtId="0" fontId="0" fillId="0" borderId="60" xfId="4" applyFont="1" applyBorder="1" applyAlignment="1">
      <alignment horizontal="left" vertical="center" wrapText="1"/>
    </xf>
    <xf numFmtId="0" fontId="3" fillId="0" borderId="61" xfId="4" applyFont="1" applyBorder="1" applyAlignment="1">
      <alignment horizontal="left" vertical="center" wrapText="1"/>
    </xf>
    <xf numFmtId="0" fontId="3" fillId="0" borderId="38" xfId="4" applyFont="1" applyBorder="1" applyAlignment="1">
      <alignment horizontal="left" vertical="center" wrapText="1"/>
    </xf>
    <xf numFmtId="0" fontId="8" fillId="0" borderId="37" xfId="4" applyBorder="1" applyAlignment="1">
      <alignment horizontal="left" vertical="center"/>
    </xf>
    <xf numFmtId="0" fontId="8" fillId="0" borderId="61" xfId="4" applyBorder="1" applyAlignment="1">
      <alignment horizontal="left" vertical="center"/>
    </xf>
    <xf numFmtId="0" fontId="8" fillId="0" borderId="62" xfId="4" applyBorder="1" applyAlignment="1">
      <alignment horizontal="left" vertical="center"/>
    </xf>
    <xf numFmtId="0" fontId="3" fillId="6" borderId="43" xfId="4" applyFont="1" applyFill="1" applyBorder="1" applyAlignment="1">
      <alignment horizontal="left" vertical="center"/>
    </xf>
    <xf numFmtId="0" fontId="3" fillId="6" borderId="47" xfId="4" applyFont="1" applyFill="1" applyBorder="1" applyAlignment="1">
      <alignment horizontal="left" vertical="center"/>
    </xf>
    <xf numFmtId="0" fontId="3" fillId="4" borderId="45" xfId="4" applyFont="1" applyFill="1" applyBorder="1" applyAlignment="1">
      <alignment horizontal="left" vertical="center"/>
    </xf>
    <xf numFmtId="0" fontId="3" fillId="4" borderId="12" xfId="4" applyFont="1" applyFill="1" applyBorder="1" applyAlignment="1">
      <alignment horizontal="left" vertical="center"/>
    </xf>
    <xf numFmtId="0" fontId="4" fillId="0" borderId="43" xfId="4" applyFont="1" applyBorder="1" applyAlignment="1">
      <alignment horizontal="center" vertical="center"/>
    </xf>
    <xf numFmtId="0" fontId="4" fillId="0" borderId="41" xfId="4" applyFont="1" applyBorder="1" applyAlignment="1">
      <alignment horizontal="center" vertical="center"/>
    </xf>
    <xf numFmtId="0" fontId="3" fillId="0" borderId="1" xfId="4" applyFont="1" applyBorder="1" applyAlignment="1">
      <alignment horizontal="left" vertical="center" wrapText="1"/>
    </xf>
    <xf numFmtId="0" fontId="3" fillId="0" borderId="2" xfId="4" applyFont="1" applyBorder="1" applyAlignment="1">
      <alignment horizontal="left" vertical="center" wrapText="1"/>
    </xf>
    <xf numFmtId="0" fontId="3" fillId="0" borderId="6" xfId="4" applyFont="1" applyBorder="1" applyAlignment="1">
      <alignment horizontal="left" vertical="center" wrapText="1"/>
    </xf>
    <xf numFmtId="0" fontId="3" fillId="0" borderId="8" xfId="4" applyFont="1" applyBorder="1" applyAlignment="1">
      <alignment horizontal="left" vertical="center" wrapText="1"/>
    </xf>
    <xf numFmtId="0" fontId="4" fillId="0" borderId="49" xfId="4" applyFont="1" applyBorder="1" applyAlignment="1">
      <alignment horizontal="center" vertical="center"/>
    </xf>
    <xf numFmtId="0" fontId="3" fillId="0" borderId="3" xfId="4" applyFont="1" applyBorder="1" applyAlignment="1">
      <alignment horizontal="left" vertical="center" wrapText="1"/>
    </xf>
    <xf numFmtId="0" fontId="3" fillId="0" borderId="4" xfId="4" applyFont="1" applyBorder="1" applyAlignment="1">
      <alignment horizontal="left" vertical="center" wrapText="1"/>
    </xf>
    <xf numFmtId="0" fontId="0" fillId="0" borderId="1" xfId="4" applyFont="1" applyBorder="1" applyAlignment="1">
      <alignment horizontal="left" vertical="center" wrapText="1"/>
    </xf>
    <xf numFmtId="0" fontId="0" fillId="0" borderId="2" xfId="4" applyFont="1" applyBorder="1" applyAlignment="1">
      <alignment horizontal="left" vertical="center" wrapText="1"/>
    </xf>
    <xf numFmtId="0" fontId="0" fillId="0" borderId="6" xfId="4" applyFont="1" applyBorder="1" applyAlignment="1">
      <alignment horizontal="left" vertical="center" wrapText="1"/>
    </xf>
    <xf numFmtId="0" fontId="0" fillId="0" borderId="8" xfId="4" applyFont="1" applyBorder="1" applyAlignment="1">
      <alignment horizontal="left" vertical="center" wrapText="1"/>
    </xf>
    <xf numFmtId="0" fontId="3" fillId="0" borderId="70" xfId="4" applyFont="1" applyBorder="1" applyAlignment="1">
      <alignment horizontal="center" vertical="center" wrapText="1"/>
    </xf>
    <xf numFmtId="0" fontId="3" fillId="0" borderId="71" xfId="4" applyFont="1" applyBorder="1" applyAlignment="1">
      <alignment horizontal="center" vertical="center" wrapText="1"/>
    </xf>
    <xf numFmtId="0" fontId="0" fillId="0" borderId="3" xfId="4" applyFont="1" applyBorder="1" applyAlignment="1">
      <alignment horizontal="left" vertical="center" wrapText="1"/>
    </xf>
    <xf numFmtId="0" fontId="0" fillId="0" borderId="4" xfId="4" applyFont="1" applyBorder="1" applyAlignment="1">
      <alignment horizontal="left" vertical="center" wrapText="1"/>
    </xf>
    <xf numFmtId="0" fontId="8" fillId="0" borderId="3" xfId="4" applyFont="1" applyBorder="1" applyAlignment="1">
      <alignment horizontal="left" vertical="center" wrapText="1"/>
    </xf>
    <xf numFmtId="0" fontId="8" fillId="0" borderId="4" xfId="4" applyFont="1" applyBorder="1" applyAlignment="1">
      <alignment horizontal="left" vertical="center" wrapText="1"/>
    </xf>
    <xf numFmtId="0" fontId="8" fillId="0" borderId="6" xfId="4" applyFont="1" applyBorder="1" applyAlignment="1">
      <alignment horizontal="left" vertical="center" wrapText="1"/>
    </xf>
    <xf numFmtId="0" fontId="8" fillId="0" borderId="8" xfId="4" applyFont="1" applyBorder="1" applyAlignment="1">
      <alignment horizontal="left" vertical="center" wrapText="1"/>
    </xf>
    <xf numFmtId="0" fontId="8" fillId="0" borderId="28" xfId="4" applyFont="1" applyBorder="1" applyAlignment="1">
      <alignment horizontal="left" vertical="center" shrinkToFit="1"/>
    </xf>
    <xf numFmtId="0" fontId="3" fillId="0" borderId="29" xfId="4" applyFont="1" applyBorder="1" applyAlignment="1">
      <alignment horizontal="left" vertical="center" shrinkToFit="1"/>
    </xf>
    <xf numFmtId="0" fontId="3" fillId="0" borderId="50" xfId="4" applyFont="1" applyBorder="1" applyAlignment="1">
      <alignment horizontal="left" vertical="center" shrinkToFit="1"/>
    </xf>
    <xf numFmtId="0" fontId="8" fillId="0" borderId="19" xfId="4" applyFont="1" applyBorder="1" applyAlignment="1">
      <alignment horizontal="left" vertical="center" shrinkToFit="1"/>
    </xf>
    <xf numFmtId="0" fontId="8" fillId="0" borderId="20" xfId="4" applyFont="1" applyBorder="1" applyAlignment="1">
      <alignment horizontal="left" vertical="center" shrinkToFit="1"/>
    </xf>
    <xf numFmtId="0" fontId="8" fillId="0" borderId="51" xfId="4" applyFont="1" applyBorder="1" applyAlignment="1">
      <alignment horizontal="left" vertical="center" shrinkToFit="1"/>
    </xf>
    <xf numFmtId="0" fontId="8" fillId="4" borderId="19" xfId="4" applyFont="1" applyFill="1" applyBorder="1" applyAlignment="1">
      <alignment horizontal="left" vertical="center" shrinkToFit="1"/>
    </xf>
    <xf numFmtId="0" fontId="8" fillId="4" borderId="20" xfId="4" applyFont="1" applyFill="1" applyBorder="1" applyAlignment="1">
      <alignment horizontal="left" vertical="center" shrinkToFit="1"/>
    </xf>
    <xf numFmtId="0" fontId="8" fillId="4" borderId="51" xfId="4" applyFont="1" applyFill="1" applyBorder="1" applyAlignment="1">
      <alignment horizontal="left" vertical="center" shrinkToFit="1"/>
    </xf>
    <xf numFmtId="0" fontId="10" fillId="5" borderId="31" xfId="4" applyFont="1" applyFill="1" applyBorder="1" applyAlignment="1">
      <alignment horizontal="center" vertical="center"/>
    </xf>
    <xf numFmtId="0" fontId="10" fillId="5" borderId="32" xfId="4" applyFont="1" applyFill="1" applyBorder="1" applyAlignment="1">
      <alignment horizontal="center" vertical="center"/>
    </xf>
    <xf numFmtId="0" fontId="10" fillId="5" borderId="33" xfId="4" applyFont="1" applyFill="1" applyBorder="1" applyAlignment="1">
      <alignment horizontal="center" vertical="center"/>
    </xf>
    <xf numFmtId="0" fontId="10" fillId="5" borderId="34" xfId="4" applyFont="1" applyFill="1" applyBorder="1" applyAlignment="1">
      <alignment horizontal="center" vertical="center"/>
    </xf>
    <xf numFmtId="0" fontId="10" fillId="5" borderId="35" xfId="4" applyFont="1" applyFill="1" applyBorder="1" applyAlignment="1">
      <alignment horizontal="center" vertical="center"/>
    </xf>
    <xf numFmtId="0" fontId="4" fillId="0" borderId="36" xfId="4" applyFont="1" applyBorder="1" applyAlignment="1">
      <alignment horizontal="center" vertical="center"/>
    </xf>
    <xf numFmtId="0" fontId="8" fillId="0" borderId="37" xfId="4" applyFont="1" applyBorder="1" applyAlignment="1">
      <alignment horizontal="left" vertical="center" wrapText="1"/>
    </xf>
    <xf numFmtId="0" fontId="8" fillId="0" borderId="38" xfId="4" applyFont="1" applyBorder="1" applyAlignment="1">
      <alignment horizontal="left" vertical="center" wrapText="1"/>
    </xf>
    <xf numFmtId="0" fontId="3" fillId="0" borderId="13" xfId="4" applyFont="1" applyBorder="1" applyAlignment="1">
      <alignment horizontal="left" vertical="center" wrapText="1"/>
    </xf>
    <xf numFmtId="0" fontId="3" fillId="0" borderId="16" xfId="4" applyFont="1" applyBorder="1" applyAlignment="1">
      <alignment horizontal="left" vertical="center" wrapText="1"/>
    </xf>
  </cellXfs>
  <cellStyles count="17">
    <cellStyle name="パーセント 2" xfId="7"/>
    <cellStyle name="パーセント 3" xfId="8"/>
    <cellStyle name="ハイパーリンク" xfId="6" builtinId="8"/>
    <cellStyle name="ハイパーリンク 2" xfId="5"/>
    <cellStyle name="桁区切り" xfId="1" builtinId="6"/>
    <cellStyle name="桁区切り 2" xfId="2"/>
    <cellStyle name="桁区切り 2 2" xfId="9"/>
    <cellStyle name="桁区切り 3" xfId="10"/>
    <cellStyle name="桁区切り 3 2" xfId="11"/>
    <cellStyle name="桁区切り 4" xfId="12"/>
    <cellStyle name="標準" xfId="0" builtinId="0"/>
    <cellStyle name="標準 2" xfId="3"/>
    <cellStyle name="標準 2 2" xfId="16"/>
    <cellStyle name="標準 3" xfId="4"/>
    <cellStyle name="標準 3 2" xfId="13"/>
    <cellStyle name="標準 4" xfId="14"/>
    <cellStyle name="標準 5" xfId="15"/>
  </cellStyles>
  <dxfs count="4">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テーブル スタイル 8" pivot="0" count="4">
      <tableStyleElement type="wholeTable" dxfId="3"/>
      <tableStyleElement type="headerRow" dxfId="2"/>
      <tableStyleElement type="totalRow" dxfId="1"/>
      <tableStyleElement type="firstColumn" dxfId="0"/>
    </tableStyle>
  </tableStyles>
  <colors>
    <mruColors>
      <color rgb="FFFF7C80"/>
      <color rgb="FFFF9999"/>
      <color rgb="FFFFFF66"/>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Radio" firstButton="1" noThreeD="1"/>
</file>

<file path=xl/ctrlProps/ctrlProp10.xml><?xml version="1.0" encoding="utf-8"?>
<formControlPr xmlns="http://schemas.microsoft.com/office/spreadsheetml/2009/9/main" objectType="Radio"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noThreeD="1"/>
</file>

<file path=xl/ctrlProps/ctrlProp15.xml><?xml version="1.0" encoding="utf-8"?>
<formControlPr xmlns="http://schemas.microsoft.com/office/spreadsheetml/2009/9/main" objectType="Radio" firstButton="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noThreeD="1"/>
</file>

<file path=xl/ctrlProps/ctrlProp2.xml><?xml version="1.0" encoding="utf-8"?>
<formControlPr xmlns="http://schemas.microsoft.com/office/spreadsheetml/2009/9/main" objectType="Radio" noThreeD="1"/>
</file>

<file path=xl/ctrlProps/ctrlProp20.xml><?xml version="1.0" encoding="utf-8"?>
<formControlPr xmlns="http://schemas.microsoft.com/office/spreadsheetml/2009/9/main" objectType="Radio" noThreeD="1"/>
</file>

<file path=xl/ctrlProps/ctrlProp21.xml><?xml version="1.0" encoding="utf-8"?>
<formControlPr xmlns="http://schemas.microsoft.com/office/spreadsheetml/2009/9/main" objectType="Radio" firstButton="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noThreeD="1"/>
</file>

<file path=xl/ctrlProps/ctrlProp24.xml><?xml version="1.0" encoding="utf-8"?>
<formControlPr xmlns="http://schemas.microsoft.com/office/spreadsheetml/2009/9/main" objectType="Radio" noThreeD="1"/>
</file>

<file path=xl/ctrlProps/ctrlProp25.xml><?xml version="1.0" encoding="utf-8"?>
<formControlPr xmlns="http://schemas.microsoft.com/office/spreadsheetml/2009/9/main" objectType="Radio" firstButton="1" noThreeD="1"/>
</file>

<file path=xl/ctrlProps/ctrlProp26.xml><?xml version="1.0" encoding="utf-8"?>
<formControlPr xmlns="http://schemas.microsoft.com/office/spreadsheetml/2009/9/main" objectType="Radio"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noThreeD="1"/>
</file>

<file path=xl/ctrlProps/ctrlProp29.xml><?xml version="1.0" encoding="utf-8"?>
<formControlPr xmlns="http://schemas.microsoft.com/office/spreadsheetml/2009/9/main" objectType="Radio" noThreeD="1"/>
</file>

<file path=xl/ctrlProps/ctrlProp3.xml><?xml version="1.0" encoding="utf-8"?>
<formControlPr xmlns="http://schemas.microsoft.com/office/spreadsheetml/2009/9/main" objectType="Radio"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noThreeD="1"/>
</file>

<file path=xl/ctrlProps/ctrlProp32.xml><?xml version="1.0" encoding="utf-8"?>
<formControlPr xmlns="http://schemas.microsoft.com/office/spreadsheetml/2009/9/main" objectType="Radio"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noThreeD="1"/>
</file>

<file path=xl/ctrlProps/ctrlProp35.xml><?xml version="1.0" encoding="utf-8"?>
<formControlPr xmlns="http://schemas.microsoft.com/office/spreadsheetml/2009/9/main" objectType="Radio"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noThreeD="1"/>
</file>

<file path=xl/ctrlProps/ctrlProp38.xml><?xml version="1.0" encoding="utf-8"?>
<formControlPr xmlns="http://schemas.microsoft.com/office/spreadsheetml/2009/9/main" objectType="Radio" firstButton="1" noThreeD="1"/>
</file>

<file path=xl/ctrlProps/ctrlProp39.xml><?xml version="1.0" encoding="utf-8"?>
<formControlPr xmlns="http://schemas.microsoft.com/office/spreadsheetml/2009/9/main" objectType="Radio" noThreeD="1"/>
</file>

<file path=xl/ctrlProps/ctrlProp4.xml><?xml version="1.0" encoding="utf-8"?>
<formControlPr xmlns="http://schemas.microsoft.com/office/spreadsheetml/2009/9/main" objectType="Radio"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noThreeD="1"/>
</file>

<file path=xl/ctrlProps/ctrlProp42.xml><?xml version="1.0" encoding="utf-8"?>
<formControlPr xmlns="http://schemas.microsoft.com/office/spreadsheetml/2009/9/main" objectType="Radio"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noThreeD="1"/>
</file>

<file path=xl/ctrlProps/ctrlProp45.xml><?xml version="1.0" encoding="utf-8"?>
<formControlPr xmlns="http://schemas.microsoft.com/office/spreadsheetml/2009/9/main" objectType="Radio"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noThreeD="1"/>
</file>

<file path=xl/ctrlProps/ctrlProp48.xml><?xml version="1.0" encoding="utf-8"?>
<formControlPr xmlns="http://schemas.microsoft.com/office/spreadsheetml/2009/9/main" objectType="Radio"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noThreeD="1"/>
</file>

<file path=xl/ctrlProps/ctrlProp50.xml><?xml version="1.0" encoding="utf-8"?>
<formControlPr xmlns="http://schemas.microsoft.com/office/spreadsheetml/2009/9/main" objectType="Radio" firstButton="1" noThreeD="1"/>
</file>

<file path=xl/ctrlProps/ctrlProp51.xml><?xml version="1.0" encoding="utf-8"?>
<formControlPr xmlns="http://schemas.microsoft.com/office/spreadsheetml/2009/9/main" objectType="Radio"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noThreeD="1"/>
</file>

<file path=xl/ctrlProps/ctrlProp54.xml><?xml version="1.0" encoding="utf-8"?>
<formControlPr xmlns="http://schemas.microsoft.com/office/spreadsheetml/2009/9/main" objectType="Radio"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noThreeD="1"/>
</file>

<file path=xl/ctrlProps/ctrlProp57.xml><?xml version="1.0" encoding="utf-8"?>
<formControlPr xmlns="http://schemas.microsoft.com/office/spreadsheetml/2009/9/main" objectType="Radio"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Radio" firstButton="1" noThreeD="1"/>
</file>

<file path=xl/ctrlProps/ctrlProp84.xml><?xml version="1.0" encoding="utf-8"?>
<formControlPr xmlns="http://schemas.microsoft.com/office/spreadsheetml/2009/9/main" objectType="Radio" noThreeD="1"/>
</file>

<file path=xl/ctrlProps/ctrlProp85.xml><?xml version="1.0" encoding="utf-8"?>
<formControlPr xmlns="http://schemas.microsoft.com/office/spreadsheetml/2009/9/main" objectType="Radio" noThreeD="1"/>
</file>

<file path=xl/ctrlProps/ctrlProp86.xml><?xml version="1.0" encoding="utf-8"?>
<formControlPr xmlns="http://schemas.microsoft.com/office/spreadsheetml/2009/9/main" objectType="Radio" noThreeD="1"/>
</file>

<file path=xl/ctrlProps/ctrlProp87.xml><?xml version="1.0" encoding="utf-8"?>
<formControlPr xmlns="http://schemas.microsoft.com/office/spreadsheetml/2009/9/main" objectType="Radio" noThreeD="1"/>
</file>

<file path=xl/ctrlProps/ctrlProp88.xml><?xml version="1.0" encoding="utf-8"?>
<formControlPr xmlns="http://schemas.microsoft.com/office/spreadsheetml/2009/9/main" objectType="Radio" noThreeD="1"/>
</file>

<file path=xl/ctrlProps/ctrlProp89.xml><?xml version="1.0" encoding="utf-8"?>
<formControlPr xmlns="http://schemas.microsoft.com/office/spreadsheetml/2009/9/main" objectType="Radio" noThreeD="1"/>
</file>

<file path=xl/ctrlProps/ctrlProp9.xml><?xml version="1.0" encoding="utf-8"?>
<formControlPr xmlns="http://schemas.microsoft.com/office/spreadsheetml/2009/9/main" objectType="Radio" noThreeD="1"/>
</file>

<file path=xl/ctrlProps/ctrlProp90.xml><?xml version="1.0" encoding="utf-8"?>
<formControlPr xmlns="http://schemas.microsoft.com/office/spreadsheetml/2009/9/main" objectType="Radio" noThreeD="1"/>
</file>

<file path=xl/ctrlProps/ctrlProp91.xml><?xml version="1.0" encoding="utf-8"?>
<formControlPr xmlns="http://schemas.microsoft.com/office/spreadsheetml/2009/9/main" objectType="Radio" noThreeD="1"/>
</file>

<file path=xl/ctrlProps/ctrlProp92.xml><?xml version="1.0" encoding="utf-8"?>
<formControlPr xmlns="http://schemas.microsoft.com/office/spreadsheetml/2009/9/main" objectType="Radio"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50800</xdr:colOff>
          <xdr:row>123</xdr:row>
          <xdr:rowOff>0</xdr:rowOff>
        </xdr:from>
        <xdr:to>
          <xdr:col>26</xdr:col>
          <xdr:colOff>57150</xdr:colOff>
          <xdr:row>124</xdr:row>
          <xdr:rowOff>31750</xdr:rowOff>
        </xdr:to>
        <xdr:sp macro="" textlink="">
          <xdr:nvSpPr>
            <xdr:cNvPr id="10314" name="Option Button 74" descr="はい" hidden="1">
              <a:extLst>
                <a:ext uri="{63B3BB69-23CF-44E3-9099-C40C66FF867C}">
                  <a14:compatExt spid="_x0000_s10314"/>
                </a:ext>
                <a:ext uri="{FF2B5EF4-FFF2-40B4-BE49-F238E27FC236}">
                  <a16:creationId xmlns:a16="http://schemas.microsoft.com/office/drawing/2014/main" id="{00000000-0008-0000-00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1098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123</xdr:row>
          <xdr:rowOff>0</xdr:rowOff>
        </xdr:from>
        <xdr:to>
          <xdr:col>22</xdr:col>
          <xdr:colOff>0</xdr:colOff>
          <xdr:row>124</xdr:row>
          <xdr:rowOff>19050</xdr:rowOff>
        </xdr:to>
        <xdr:sp macro="" textlink="">
          <xdr:nvSpPr>
            <xdr:cNvPr id="10318" name="Option Button 78" descr="はい" hidden="1">
              <a:extLst>
                <a:ext uri="{63B3BB69-23CF-44E3-9099-C40C66FF867C}">
                  <a14:compatExt spid="_x0000_s10318"/>
                </a:ext>
                <a:ext uri="{FF2B5EF4-FFF2-40B4-BE49-F238E27FC236}">
                  <a16:creationId xmlns:a16="http://schemas.microsoft.com/office/drawing/2014/main" id="{00000000-0008-0000-00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1102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96</xdr:row>
          <xdr:rowOff>31750</xdr:rowOff>
        </xdr:from>
        <xdr:to>
          <xdr:col>26</xdr:col>
          <xdr:colOff>69850</xdr:colOff>
          <xdr:row>96</xdr:row>
          <xdr:rowOff>247650</xdr:rowOff>
        </xdr:to>
        <xdr:sp macro="" textlink="">
          <xdr:nvSpPr>
            <xdr:cNvPr id="10319" name="Option Button 74" descr="はい" hidden="1">
              <a:extLst>
                <a:ext uri="{63B3BB69-23CF-44E3-9099-C40C66FF867C}">
                  <a14:compatExt spid="_x0000_s10319"/>
                </a:ext>
                <a:ext uri="{FF2B5EF4-FFF2-40B4-BE49-F238E27FC236}">
                  <a16:creationId xmlns:a16="http://schemas.microsoft.com/office/drawing/2014/main" id="{00000000-0008-0000-00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1098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96</xdr:row>
          <xdr:rowOff>12700</xdr:rowOff>
        </xdr:from>
        <xdr:to>
          <xdr:col>22</xdr:col>
          <xdr:colOff>0</xdr:colOff>
          <xdr:row>96</xdr:row>
          <xdr:rowOff>222250</xdr:rowOff>
        </xdr:to>
        <xdr:sp macro="" textlink="">
          <xdr:nvSpPr>
            <xdr:cNvPr id="10320" name="Option Button 78" descr="はい" hidden="1">
              <a:extLst>
                <a:ext uri="{63B3BB69-23CF-44E3-9099-C40C66FF867C}">
                  <a14:compatExt spid="_x0000_s10320"/>
                </a:ext>
                <a:ext uri="{FF2B5EF4-FFF2-40B4-BE49-F238E27FC236}">
                  <a16:creationId xmlns:a16="http://schemas.microsoft.com/office/drawing/2014/main" id="{00000000-0008-0000-00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1102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50800</xdr:colOff>
          <xdr:row>99</xdr:row>
          <xdr:rowOff>31750</xdr:rowOff>
        </xdr:from>
        <xdr:to>
          <xdr:col>31</xdr:col>
          <xdr:colOff>57150</xdr:colOff>
          <xdr:row>99</xdr:row>
          <xdr:rowOff>247650</xdr:rowOff>
        </xdr:to>
        <xdr:sp macro="" textlink="">
          <xdr:nvSpPr>
            <xdr:cNvPr id="10327" name="Option Button 74" descr="はい" hidden="1">
              <a:extLst>
                <a:ext uri="{63B3BB69-23CF-44E3-9099-C40C66FF867C}">
                  <a14:compatExt spid="_x0000_s10327"/>
                </a:ext>
                <a:ext uri="{FF2B5EF4-FFF2-40B4-BE49-F238E27FC236}">
                  <a16:creationId xmlns:a16="http://schemas.microsoft.com/office/drawing/2014/main" id="{00000000-0008-0000-00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1098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99</xdr:row>
          <xdr:rowOff>12700</xdr:rowOff>
        </xdr:from>
        <xdr:to>
          <xdr:col>27</xdr:col>
          <xdr:colOff>50800</xdr:colOff>
          <xdr:row>99</xdr:row>
          <xdr:rowOff>222250</xdr:rowOff>
        </xdr:to>
        <xdr:sp macro="" textlink="">
          <xdr:nvSpPr>
            <xdr:cNvPr id="10328" name="Option Button 78" descr="はい" hidden="1">
              <a:extLst>
                <a:ext uri="{63B3BB69-23CF-44E3-9099-C40C66FF867C}">
                  <a14:compatExt spid="_x0000_s10328"/>
                </a:ext>
                <a:ext uri="{FF2B5EF4-FFF2-40B4-BE49-F238E27FC236}">
                  <a16:creationId xmlns:a16="http://schemas.microsoft.com/office/drawing/2014/main" id="{00000000-0008-0000-00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1102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50800</xdr:colOff>
          <xdr:row>96</xdr:row>
          <xdr:rowOff>31750</xdr:rowOff>
        </xdr:from>
        <xdr:to>
          <xdr:col>31</xdr:col>
          <xdr:colOff>57150</xdr:colOff>
          <xdr:row>96</xdr:row>
          <xdr:rowOff>247650</xdr:rowOff>
        </xdr:to>
        <xdr:sp macro="" textlink="">
          <xdr:nvSpPr>
            <xdr:cNvPr id="10329" name="Option Button 74" descr="はい" hidden="1">
              <a:extLst>
                <a:ext uri="{63B3BB69-23CF-44E3-9099-C40C66FF867C}">
                  <a14:compatExt spid="_x0000_s10329"/>
                </a:ext>
                <a:ext uri="{FF2B5EF4-FFF2-40B4-BE49-F238E27FC236}">
                  <a16:creationId xmlns:a16="http://schemas.microsoft.com/office/drawing/2014/main" id="{00000000-0008-0000-00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1098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96</xdr:row>
          <xdr:rowOff>12700</xdr:rowOff>
        </xdr:from>
        <xdr:to>
          <xdr:col>27</xdr:col>
          <xdr:colOff>50800</xdr:colOff>
          <xdr:row>96</xdr:row>
          <xdr:rowOff>222250</xdr:rowOff>
        </xdr:to>
        <xdr:sp macro="" textlink="">
          <xdr:nvSpPr>
            <xdr:cNvPr id="10330" name="Option Button 78" descr="はい" hidden="1">
              <a:extLst>
                <a:ext uri="{63B3BB69-23CF-44E3-9099-C40C66FF867C}">
                  <a14:compatExt spid="_x0000_s10330"/>
                </a:ext>
                <a:ext uri="{FF2B5EF4-FFF2-40B4-BE49-F238E27FC236}">
                  <a16:creationId xmlns:a16="http://schemas.microsoft.com/office/drawing/2014/main" id="{00000000-0008-0000-00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1102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50800</xdr:colOff>
          <xdr:row>96</xdr:row>
          <xdr:rowOff>31750</xdr:rowOff>
        </xdr:from>
        <xdr:to>
          <xdr:col>31</xdr:col>
          <xdr:colOff>57150</xdr:colOff>
          <xdr:row>96</xdr:row>
          <xdr:rowOff>247650</xdr:rowOff>
        </xdr:to>
        <xdr:sp macro="" textlink="">
          <xdr:nvSpPr>
            <xdr:cNvPr id="10331" name="Option Button 74" descr="はい" hidden="1">
              <a:extLst>
                <a:ext uri="{63B3BB69-23CF-44E3-9099-C40C66FF867C}">
                  <a14:compatExt spid="_x0000_s10331"/>
                </a:ext>
                <a:ext uri="{FF2B5EF4-FFF2-40B4-BE49-F238E27FC236}">
                  <a16:creationId xmlns:a16="http://schemas.microsoft.com/office/drawing/2014/main" id="{00000000-0008-0000-00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1098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96</xdr:row>
          <xdr:rowOff>12700</xdr:rowOff>
        </xdr:from>
        <xdr:to>
          <xdr:col>27</xdr:col>
          <xdr:colOff>50800</xdr:colOff>
          <xdr:row>96</xdr:row>
          <xdr:rowOff>222250</xdr:rowOff>
        </xdr:to>
        <xdr:sp macro="" textlink="">
          <xdr:nvSpPr>
            <xdr:cNvPr id="10332" name="Option Button 78" descr="はい" hidden="1">
              <a:extLst>
                <a:ext uri="{63B3BB69-23CF-44E3-9099-C40C66FF867C}">
                  <a14:compatExt spid="_x0000_s10332"/>
                </a:ext>
                <a:ext uri="{FF2B5EF4-FFF2-40B4-BE49-F238E27FC236}">
                  <a16:creationId xmlns:a16="http://schemas.microsoft.com/office/drawing/2014/main" id="{00000000-0008-0000-00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1102</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2</xdr:col>
      <xdr:colOff>314326</xdr:colOff>
      <xdr:row>65</xdr:row>
      <xdr:rowOff>66677</xdr:rowOff>
    </xdr:from>
    <xdr:to>
      <xdr:col>2</xdr:col>
      <xdr:colOff>733426</xdr:colOff>
      <xdr:row>65</xdr:row>
      <xdr:rowOff>285751</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855346" y="16762097"/>
          <a:ext cx="419100" cy="219074"/>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314326</xdr:colOff>
      <xdr:row>56</xdr:row>
      <xdr:rowOff>66677</xdr:rowOff>
    </xdr:from>
    <xdr:to>
      <xdr:col>2</xdr:col>
      <xdr:colOff>733426</xdr:colOff>
      <xdr:row>56</xdr:row>
      <xdr:rowOff>285751</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855346" y="11900537"/>
          <a:ext cx="419100" cy="219074"/>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314324</xdr:colOff>
      <xdr:row>118</xdr:row>
      <xdr:rowOff>57150</xdr:rowOff>
    </xdr:from>
    <xdr:to>
      <xdr:col>7</xdr:col>
      <xdr:colOff>1266825</xdr:colOff>
      <xdr:row>126</xdr:row>
      <xdr:rowOff>152400</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314324" y="28927425"/>
          <a:ext cx="5543551" cy="154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申請にあたり</a:t>
          </a:r>
          <a:r>
            <a:rPr lang="ja-JP" altLang="en-US" sz="1100" b="0" i="0">
              <a:solidFill>
                <a:schemeClr val="dk1"/>
              </a:solidFill>
              <a:effectLst/>
              <a:latin typeface="+mn-lt"/>
              <a:ea typeface="+mn-ea"/>
              <a:cs typeface="+mn-cs"/>
            </a:rPr>
            <a:t>「</a:t>
          </a:r>
          <a:r>
            <a:rPr lang="ja-JP" altLang="en-US" sz="1100" b="0" i="0" u="none" strike="noStrike">
              <a:solidFill>
                <a:schemeClr val="dk1"/>
              </a:solidFill>
              <a:effectLst/>
              <a:latin typeface="+mn-ea"/>
              <a:ea typeface="+mn-ea"/>
              <a:cs typeface="+mn-cs"/>
            </a:rPr>
            <a:t>業種」を確認する際は、</a:t>
          </a:r>
          <a:r>
            <a:rPr lang="ja-JP" altLang="en-US" sz="1100">
              <a:latin typeface="+mn-ea"/>
              <a:ea typeface="+mn-ea"/>
            </a:rPr>
            <a:t> </a:t>
          </a:r>
          <a:r>
            <a:rPr lang="ja-JP" altLang="en-US" sz="1100" b="0" i="0" u="none" strike="noStrike">
              <a:solidFill>
                <a:schemeClr val="dk1"/>
              </a:solidFill>
              <a:effectLst/>
              <a:latin typeface="+mn-ea"/>
              <a:ea typeface="+mn-ea"/>
              <a:cs typeface="+mn-cs"/>
            </a:rPr>
            <a:t>日本標準産業分類の最新の分類でご確認ください。確認には、</a:t>
          </a:r>
          <a:r>
            <a:rPr lang="ja-JP" altLang="ja-JP" sz="1100" b="0" i="0">
              <a:solidFill>
                <a:schemeClr val="dk1"/>
              </a:solidFill>
              <a:effectLst/>
              <a:latin typeface="+mn-lt"/>
              <a:ea typeface="+mn-ea"/>
              <a:cs typeface="+mn-cs"/>
            </a:rPr>
            <a:t>下記ホームページ等をご参照ください。</a:t>
          </a:r>
          <a:endParaRPr lang="en-US" altLang="ja-JP"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effectLst/>
              <a:latin typeface="+mn-ea"/>
              <a:ea typeface="+mn-ea"/>
              <a:cs typeface="+mn-cs"/>
            </a:rPr>
            <a:t>なお、</a:t>
          </a:r>
          <a:r>
            <a:rPr lang="ja-JP" altLang="ja-JP" sz="1100" b="0" i="0">
              <a:solidFill>
                <a:schemeClr val="dk1"/>
              </a:solidFill>
              <a:effectLst/>
              <a:latin typeface="+mn-ea"/>
              <a:ea typeface="+mn-ea"/>
              <a:cs typeface="+mn-cs"/>
            </a:rPr>
            <a:t>分類に関するお問い合わせにはお答えできません</a:t>
          </a:r>
          <a:r>
            <a:rPr lang="ja-JP" altLang="en-US" sz="1100" b="0" i="0">
              <a:solidFill>
                <a:schemeClr val="dk1"/>
              </a:solidFill>
              <a:effectLst/>
              <a:latin typeface="+mn-ea"/>
              <a:ea typeface="+mn-ea"/>
              <a:cs typeface="+mn-cs"/>
            </a:rPr>
            <a:t>。</a:t>
          </a:r>
          <a:endParaRPr lang="en-US" altLang="ja-JP" sz="1100" b="0" i="0">
            <a:solidFill>
              <a:schemeClr val="dk1"/>
            </a:solidFill>
            <a:effectLst/>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100" b="1" i="0">
            <a:solidFill>
              <a:schemeClr val="dk1"/>
            </a:solidFill>
            <a:effectLst/>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100" b="1" i="0">
            <a:solidFill>
              <a:schemeClr val="dk1"/>
            </a:solidFill>
            <a:effectLst/>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100" b="1" i="0">
            <a:solidFill>
              <a:schemeClr val="dk1"/>
            </a:solidFill>
            <a:effectLst/>
            <a:latin typeface="+mn-ea"/>
            <a:ea typeface="+mn-ea"/>
            <a:cs typeface="+mn-cs"/>
          </a:endParaRPr>
        </a:p>
        <a:p>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複数事業を行っている場合の考え方は下記をご参照ください。</a:t>
          </a:r>
          <a:endParaRPr lang="en-US" altLang="ja-JP" sz="1100" b="0" i="0" u="none" strike="noStrike">
            <a:solidFill>
              <a:schemeClr val="dk1"/>
            </a:solidFill>
            <a:effectLst/>
            <a:latin typeface="+mn-ea"/>
            <a:ea typeface="+mn-ea"/>
            <a:cs typeface="+mn-cs"/>
          </a:endParaRPr>
        </a:p>
      </xdr:txBody>
    </xdr:sp>
    <xdr:clientData/>
  </xdr:twoCellAnchor>
  <xdr:twoCellAnchor>
    <xdr:from>
      <xdr:col>0</xdr:col>
      <xdr:colOff>66676</xdr:colOff>
      <xdr:row>121</xdr:row>
      <xdr:rowOff>123826</xdr:rowOff>
    </xdr:from>
    <xdr:to>
      <xdr:col>6</xdr:col>
      <xdr:colOff>390526</xdr:colOff>
      <xdr:row>124</xdr:row>
      <xdr:rowOff>76201</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6676" y="29537026"/>
          <a:ext cx="42291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ea"/>
              <a:ea typeface="+mn-ea"/>
              <a:cs typeface="+mn-cs"/>
            </a:rPr>
            <a:t>◆　</a:t>
          </a:r>
          <a:r>
            <a:rPr lang="en-US" altLang="ja-JP" sz="1100" b="0" i="0" u="none" strike="noStrike">
              <a:solidFill>
                <a:schemeClr val="dk1"/>
              </a:solidFill>
              <a:effectLst/>
              <a:latin typeface="+mn-ea"/>
              <a:ea typeface="+mn-ea"/>
              <a:cs typeface="+mn-cs"/>
            </a:rPr>
            <a:t>http://www.e-stat.go.jp/SG1/htoukeib/htoukeib.do</a:t>
          </a:r>
        </a:p>
        <a:p>
          <a:r>
            <a:rPr lang="ja-JP" altLang="en-US" sz="1100" b="0" i="0" u="none" strike="noStrike">
              <a:solidFill>
                <a:schemeClr val="dk1"/>
              </a:solidFill>
              <a:effectLst/>
              <a:latin typeface="+mn-ea"/>
              <a:ea typeface="+mn-ea"/>
              <a:cs typeface="+mn-cs"/>
            </a:rPr>
            <a:t>　　政府統計の総合窓口</a:t>
          </a:r>
          <a:r>
            <a:rPr lang="en-US" altLang="ja-JP" sz="1100" b="0" i="0" u="none" strike="noStrike">
              <a:solidFill>
                <a:schemeClr val="dk1"/>
              </a:solidFill>
              <a:effectLst/>
              <a:latin typeface="+mn-ea"/>
              <a:ea typeface="+mn-ea"/>
              <a:cs typeface="+mn-cs"/>
            </a:rPr>
            <a:t>(e-Stat)</a:t>
          </a:r>
          <a:r>
            <a:rPr lang="ja-JP" altLang="en-US" sz="1100" b="0" i="0" u="none" strike="noStrike">
              <a:solidFill>
                <a:schemeClr val="dk1"/>
              </a:solidFill>
              <a:effectLst/>
              <a:latin typeface="+mn-ea"/>
              <a:ea typeface="+mn-ea"/>
              <a:cs typeface="+mn-cs"/>
            </a:rPr>
            <a:t>（</a:t>
          </a:r>
          <a:r>
            <a:rPr lang="en-US" altLang="ja-JP" sz="1100" b="0" i="0" u="none" strike="noStrike">
              <a:solidFill>
                <a:schemeClr val="dk1"/>
              </a:solidFill>
              <a:effectLst/>
              <a:latin typeface="+mn-ea"/>
              <a:ea typeface="+mn-ea"/>
              <a:cs typeface="+mn-cs"/>
            </a:rPr>
            <a:t>http://www.e-stat.go.jp/</a:t>
          </a:r>
          <a:r>
            <a:rPr lang="ja-JP" altLang="en-US" sz="1100" b="0" i="0" u="none" strike="noStrike">
              <a:solidFill>
                <a:schemeClr val="dk1"/>
              </a:solidFill>
              <a:effectLst/>
              <a:latin typeface="+mn-ea"/>
              <a:ea typeface="+mn-ea"/>
              <a:cs typeface="+mn-cs"/>
            </a:rPr>
            <a:t>）</a:t>
          </a:r>
          <a:r>
            <a:rPr lang="en-US" altLang="ja-JP" sz="1100" b="0" i="0" u="none" strike="noStrike">
              <a:solidFill>
                <a:schemeClr val="dk1"/>
              </a:solidFill>
              <a:effectLst/>
              <a:latin typeface="+mn-ea"/>
              <a:ea typeface="+mn-ea"/>
              <a:cs typeface="+mn-cs"/>
            </a:rPr>
            <a:t> </a:t>
          </a:r>
        </a:p>
      </xdr:txBody>
    </xdr:sp>
    <xdr:clientData/>
  </xdr:twoCellAnchor>
  <xdr:twoCellAnchor>
    <xdr:from>
      <xdr:col>0</xdr:col>
      <xdr:colOff>57150</xdr:colOff>
      <xdr:row>125</xdr:row>
      <xdr:rowOff>76201</xdr:rowOff>
    </xdr:from>
    <xdr:to>
      <xdr:col>7</xdr:col>
      <xdr:colOff>104775</xdr:colOff>
      <xdr:row>128</xdr:row>
      <xdr:rowOff>0</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57150" y="30213301"/>
          <a:ext cx="4638675"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ea"/>
              <a:ea typeface="+mn-ea"/>
              <a:cs typeface="+mn-cs"/>
            </a:rPr>
            <a:t>◆</a:t>
          </a:r>
          <a:r>
            <a:rPr lang="en-US" altLang="ja-JP" sz="1100" b="0" i="0" u="none" strike="noStrike">
              <a:solidFill>
                <a:schemeClr val="dk1"/>
              </a:solidFill>
              <a:effectLst/>
              <a:latin typeface="+mn-ea"/>
              <a:ea typeface="+mn-ea"/>
              <a:cs typeface="+mn-cs"/>
            </a:rPr>
            <a:t>http://www.soumu.go.jp/main_content/000317696.pdf</a:t>
          </a:r>
        </a:p>
        <a:p>
          <a:r>
            <a:rPr lang="ja-JP" altLang="en-US" sz="1100" b="0" i="0" u="none" strike="noStrike">
              <a:solidFill>
                <a:schemeClr val="dk1"/>
              </a:solidFill>
              <a:effectLst/>
              <a:latin typeface="+mn-ea"/>
              <a:ea typeface="+mn-ea"/>
              <a:cs typeface="+mn-cs"/>
            </a:rPr>
            <a:t>　総務省「</a:t>
          </a:r>
          <a:r>
            <a:rPr lang="ja-JP" altLang="en-US" sz="1100">
              <a:latin typeface="+mn-ea"/>
              <a:ea typeface="+mn-ea"/>
            </a:rPr>
            <a:t>日本標準産業分類に関するよくあるお問合せについて」</a:t>
          </a:r>
          <a:endParaRPr lang="en-US" altLang="ja-JP" sz="1100" b="0" i="0" u="none" strike="noStrike">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314326</xdr:colOff>
      <xdr:row>65</xdr:row>
      <xdr:rowOff>66677</xdr:rowOff>
    </xdr:from>
    <xdr:to>
      <xdr:col>2</xdr:col>
      <xdr:colOff>733426</xdr:colOff>
      <xdr:row>65</xdr:row>
      <xdr:rowOff>285751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14376" y="17164052"/>
          <a:ext cx="419100" cy="219074"/>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314326</xdr:colOff>
      <xdr:row>56</xdr:row>
      <xdr:rowOff>66677</xdr:rowOff>
    </xdr:from>
    <xdr:to>
      <xdr:col>2</xdr:col>
      <xdr:colOff>733426</xdr:colOff>
      <xdr:row>56</xdr:row>
      <xdr:rowOff>285751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855346" y="18202277"/>
          <a:ext cx="419100" cy="219074"/>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18</xdr:row>
          <xdr:rowOff>190500</xdr:rowOff>
        </xdr:from>
        <xdr:to>
          <xdr:col>10</xdr:col>
          <xdr:colOff>203200</xdr:colOff>
          <xdr:row>18</xdr:row>
          <xdr:rowOff>374650</xdr:rowOff>
        </xdr:to>
        <xdr:sp macro="" textlink="">
          <xdr:nvSpPr>
            <xdr:cNvPr id="57348" name="Option Button 4" descr="はい" hidden="1">
              <a:extLst>
                <a:ext uri="{63B3BB69-23CF-44E3-9099-C40C66FF867C}">
                  <a14:compatExt spid="_x0000_s57348"/>
                </a:ext>
                <a:ext uri="{FF2B5EF4-FFF2-40B4-BE49-F238E27FC236}">
                  <a16:creationId xmlns:a16="http://schemas.microsoft.com/office/drawing/2014/main" id="{00000000-0008-0000-03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18</xdr:row>
          <xdr:rowOff>190500</xdr:rowOff>
        </xdr:from>
        <xdr:to>
          <xdr:col>13</xdr:col>
          <xdr:colOff>12700</xdr:colOff>
          <xdr:row>18</xdr:row>
          <xdr:rowOff>374650</xdr:rowOff>
        </xdr:to>
        <xdr:sp macro="" textlink="">
          <xdr:nvSpPr>
            <xdr:cNvPr id="57349" name="Option Button 5" descr="はい" hidden="1">
              <a:extLst>
                <a:ext uri="{63B3BB69-23CF-44E3-9099-C40C66FF867C}">
                  <a14:compatExt spid="_x0000_s57349"/>
                </a:ext>
                <a:ext uri="{FF2B5EF4-FFF2-40B4-BE49-F238E27FC236}">
                  <a16:creationId xmlns:a16="http://schemas.microsoft.com/office/drawing/2014/main" id="{00000000-0008-0000-03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152400</xdr:rowOff>
        </xdr:from>
        <xdr:to>
          <xdr:col>13</xdr:col>
          <xdr:colOff>660400</xdr:colOff>
          <xdr:row>18</xdr:row>
          <xdr:rowOff>431800</xdr:rowOff>
        </xdr:to>
        <xdr:sp macro="" textlink="">
          <xdr:nvSpPr>
            <xdr:cNvPr id="57350" name="Group Box 6" hidden="1">
              <a:extLst>
                <a:ext uri="{63B3BB69-23CF-44E3-9099-C40C66FF867C}">
                  <a14:compatExt spid="_x0000_s57350"/>
                </a:ext>
                <a:ext uri="{FF2B5EF4-FFF2-40B4-BE49-F238E27FC236}">
                  <a16:creationId xmlns:a16="http://schemas.microsoft.com/office/drawing/2014/main" id="{00000000-0008-0000-0300-000006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165100</xdr:rowOff>
        </xdr:from>
        <xdr:to>
          <xdr:col>13</xdr:col>
          <xdr:colOff>679450</xdr:colOff>
          <xdr:row>12</xdr:row>
          <xdr:rowOff>438150</xdr:rowOff>
        </xdr:to>
        <xdr:sp macro="" textlink="">
          <xdr:nvSpPr>
            <xdr:cNvPr id="57351" name="Group Box 7" hidden="1">
              <a:extLst>
                <a:ext uri="{63B3BB69-23CF-44E3-9099-C40C66FF867C}">
                  <a14:compatExt spid="_x0000_s57351"/>
                </a:ext>
                <a:ext uri="{FF2B5EF4-FFF2-40B4-BE49-F238E27FC236}">
                  <a16:creationId xmlns:a16="http://schemas.microsoft.com/office/drawing/2014/main" id="{00000000-0008-0000-0300-000007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12</xdr:row>
          <xdr:rowOff>203200</xdr:rowOff>
        </xdr:from>
        <xdr:to>
          <xdr:col>11</xdr:col>
          <xdr:colOff>0</xdr:colOff>
          <xdr:row>12</xdr:row>
          <xdr:rowOff>381000</xdr:rowOff>
        </xdr:to>
        <xdr:sp macro="" textlink="">
          <xdr:nvSpPr>
            <xdr:cNvPr id="57352" name="Option Button 8" descr="はい" hidden="1">
              <a:extLst>
                <a:ext uri="{63B3BB69-23CF-44E3-9099-C40C66FF867C}">
                  <a14:compatExt spid="_x0000_s57352"/>
                </a:ext>
                <a:ext uri="{FF2B5EF4-FFF2-40B4-BE49-F238E27FC236}">
                  <a16:creationId xmlns:a16="http://schemas.microsoft.com/office/drawing/2014/main" id="{00000000-0008-0000-03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12</xdr:row>
          <xdr:rowOff>209550</xdr:rowOff>
        </xdr:from>
        <xdr:to>
          <xdr:col>13</xdr:col>
          <xdr:colOff>31750</xdr:colOff>
          <xdr:row>12</xdr:row>
          <xdr:rowOff>393700</xdr:rowOff>
        </xdr:to>
        <xdr:sp macro="" textlink="">
          <xdr:nvSpPr>
            <xdr:cNvPr id="57353" name="Option Button 9" descr="はい" hidden="1">
              <a:extLst>
                <a:ext uri="{63B3BB69-23CF-44E3-9099-C40C66FF867C}">
                  <a14:compatExt spid="_x0000_s57353"/>
                </a:ext>
                <a:ext uri="{FF2B5EF4-FFF2-40B4-BE49-F238E27FC236}">
                  <a16:creationId xmlns:a16="http://schemas.microsoft.com/office/drawing/2014/main" id="{00000000-0008-0000-03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13</xdr:row>
          <xdr:rowOff>203200</xdr:rowOff>
        </xdr:from>
        <xdr:to>
          <xdr:col>11</xdr:col>
          <xdr:colOff>0</xdr:colOff>
          <xdr:row>13</xdr:row>
          <xdr:rowOff>381000</xdr:rowOff>
        </xdr:to>
        <xdr:sp macro="" textlink="">
          <xdr:nvSpPr>
            <xdr:cNvPr id="57354" name="Option Button 10" descr="はい" hidden="1">
              <a:extLst>
                <a:ext uri="{63B3BB69-23CF-44E3-9099-C40C66FF867C}">
                  <a14:compatExt spid="_x0000_s57354"/>
                </a:ext>
                <a:ext uri="{FF2B5EF4-FFF2-40B4-BE49-F238E27FC236}">
                  <a16:creationId xmlns:a16="http://schemas.microsoft.com/office/drawing/2014/main" id="{00000000-0008-0000-03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13</xdr:row>
          <xdr:rowOff>190500</xdr:rowOff>
        </xdr:from>
        <xdr:to>
          <xdr:col>13</xdr:col>
          <xdr:colOff>76200</xdr:colOff>
          <xdr:row>13</xdr:row>
          <xdr:rowOff>374650</xdr:rowOff>
        </xdr:to>
        <xdr:sp macro="" textlink="">
          <xdr:nvSpPr>
            <xdr:cNvPr id="57355" name="Option Button 11" descr="はい" hidden="1">
              <a:extLst>
                <a:ext uri="{63B3BB69-23CF-44E3-9099-C40C66FF867C}">
                  <a14:compatExt spid="_x0000_s57355"/>
                </a:ext>
                <a:ext uri="{FF2B5EF4-FFF2-40B4-BE49-F238E27FC236}">
                  <a16:creationId xmlns:a16="http://schemas.microsoft.com/office/drawing/2014/main" id="{00000000-0008-0000-03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13</xdr:row>
          <xdr:rowOff>165100</xdr:rowOff>
        </xdr:from>
        <xdr:to>
          <xdr:col>13</xdr:col>
          <xdr:colOff>666750</xdr:colOff>
          <xdr:row>13</xdr:row>
          <xdr:rowOff>438150</xdr:rowOff>
        </xdr:to>
        <xdr:sp macro="" textlink="">
          <xdr:nvSpPr>
            <xdr:cNvPr id="57356" name="Group Box 12" hidden="1">
              <a:extLst>
                <a:ext uri="{63B3BB69-23CF-44E3-9099-C40C66FF867C}">
                  <a14:compatExt spid="_x0000_s57356"/>
                </a:ext>
                <a:ext uri="{FF2B5EF4-FFF2-40B4-BE49-F238E27FC236}">
                  <a16:creationId xmlns:a16="http://schemas.microsoft.com/office/drawing/2014/main" id="{00000000-0008-0000-0300-00000C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152400</xdr:rowOff>
        </xdr:from>
        <xdr:to>
          <xdr:col>13</xdr:col>
          <xdr:colOff>317500</xdr:colOff>
          <xdr:row>8</xdr:row>
          <xdr:rowOff>431800</xdr:rowOff>
        </xdr:to>
        <xdr:sp macro="" textlink="">
          <xdr:nvSpPr>
            <xdr:cNvPr id="57358" name="Group Box 14" hidden="1">
              <a:extLst>
                <a:ext uri="{63B3BB69-23CF-44E3-9099-C40C66FF867C}">
                  <a14:compatExt spid="_x0000_s57358"/>
                </a:ext>
                <a:ext uri="{FF2B5EF4-FFF2-40B4-BE49-F238E27FC236}">
                  <a16:creationId xmlns:a16="http://schemas.microsoft.com/office/drawing/2014/main" id="{00000000-0008-0000-0300-00000E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xdr:row>
          <xdr:rowOff>584200</xdr:rowOff>
        </xdr:from>
        <xdr:to>
          <xdr:col>11</xdr:col>
          <xdr:colOff>0</xdr:colOff>
          <xdr:row>11</xdr:row>
          <xdr:rowOff>762000</xdr:rowOff>
        </xdr:to>
        <xdr:sp macro="" textlink="">
          <xdr:nvSpPr>
            <xdr:cNvPr id="57359" name="Option Button 15" descr="はい" hidden="1">
              <a:extLst>
                <a:ext uri="{63B3BB69-23CF-44E3-9099-C40C66FF867C}">
                  <a14:compatExt spid="_x0000_s57359"/>
                </a:ext>
                <a:ext uri="{FF2B5EF4-FFF2-40B4-BE49-F238E27FC236}">
                  <a16:creationId xmlns:a16="http://schemas.microsoft.com/office/drawing/2014/main" id="{00000000-0008-0000-0300-00000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11</xdr:row>
          <xdr:rowOff>476250</xdr:rowOff>
        </xdr:from>
        <xdr:to>
          <xdr:col>13</xdr:col>
          <xdr:colOff>628650</xdr:colOff>
          <xdr:row>11</xdr:row>
          <xdr:rowOff>831850</xdr:rowOff>
        </xdr:to>
        <xdr:sp macro="" textlink="">
          <xdr:nvSpPr>
            <xdr:cNvPr id="57360" name="Group Box 16" hidden="1">
              <a:extLst>
                <a:ext uri="{63B3BB69-23CF-44E3-9099-C40C66FF867C}">
                  <a14:compatExt spid="_x0000_s57360"/>
                </a:ext>
                <a:ext uri="{FF2B5EF4-FFF2-40B4-BE49-F238E27FC236}">
                  <a16:creationId xmlns:a16="http://schemas.microsoft.com/office/drawing/2014/main" id="{00000000-0008-0000-0300-000010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xdr:col>
      <xdr:colOff>10579</xdr:colOff>
      <xdr:row>11</xdr:row>
      <xdr:rowOff>74083</xdr:rowOff>
    </xdr:from>
    <xdr:to>
      <xdr:col>9</xdr:col>
      <xdr:colOff>0</xdr:colOff>
      <xdr:row>11</xdr:row>
      <xdr:rowOff>1291167</xdr:rowOff>
    </xdr:to>
    <xdr:sp macro="" textlink="">
      <xdr:nvSpPr>
        <xdr:cNvPr id="18" name="大かっこ 17">
          <a:extLst>
            <a:ext uri="{FF2B5EF4-FFF2-40B4-BE49-F238E27FC236}">
              <a16:creationId xmlns:a16="http://schemas.microsoft.com/office/drawing/2014/main" id="{00000000-0008-0000-0300-000012000000}"/>
            </a:ext>
          </a:extLst>
        </xdr:cNvPr>
        <xdr:cNvSpPr/>
      </xdr:nvSpPr>
      <xdr:spPr>
        <a:xfrm>
          <a:off x="399199" y="5621443"/>
          <a:ext cx="6969341" cy="12170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19050</xdr:colOff>
          <xdr:row>14</xdr:row>
          <xdr:rowOff>190500</xdr:rowOff>
        </xdr:from>
        <xdr:to>
          <xdr:col>11</xdr:col>
          <xdr:colOff>0</xdr:colOff>
          <xdr:row>14</xdr:row>
          <xdr:rowOff>374650</xdr:rowOff>
        </xdr:to>
        <xdr:sp macro="" textlink="">
          <xdr:nvSpPr>
            <xdr:cNvPr id="57361" name="Option Button 17" descr="はい" hidden="1">
              <a:extLst>
                <a:ext uri="{63B3BB69-23CF-44E3-9099-C40C66FF867C}">
                  <a14:compatExt spid="_x0000_s57361"/>
                </a:ext>
                <a:ext uri="{FF2B5EF4-FFF2-40B4-BE49-F238E27FC236}">
                  <a16:creationId xmlns:a16="http://schemas.microsoft.com/office/drawing/2014/main" id="{00000000-0008-0000-0300-00001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14</xdr:row>
          <xdr:rowOff>203200</xdr:rowOff>
        </xdr:from>
        <xdr:to>
          <xdr:col>13</xdr:col>
          <xdr:colOff>50800</xdr:colOff>
          <xdr:row>14</xdr:row>
          <xdr:rowOff>381000</xdr:rowOff>
        </xdr:to>
        <xdr:sp macro="" textlink="">
          <xdr:nvSpPr>
            <xdr:cNvPr id="57362" name="Option Button 18" descr="はい" hidden="1">
              <a:extLst>
                <a:ext uri="{63B3BB69-23CF-44E3-9099-C40C66FF867C}">
                  <a14:compatExt spid="_x0000_s57362"/>
                </a:ext>
                <a:ext uri="{FF2B5EF4-FFF2-40B4-BE49-F238E27FC236}">
                  <a16:creationId xmlns:a16="http://schemas.microsoft.com/office/drawing/2014/main" id="{00000000-0008-0000-0300-00001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152400</xdr:rowOff>
        </xdr:from>
        <xdr:to>
          <xdr:col>13</xdr:col>
          <xdr:colOff>660400</xdr:colOff>
          <xdr:row>14</xdr:row>
          <xdr:rowOff>438150</xdr:rowOff>
        </xdr:to>
        <xdr:sp macro="" textlink="">
          <xdr:nvSpPr>
            <xdr:cNvPr id="57363" name="Group Box 19" hidden="1">
              <a:extLst>
                <a:ext uri="{63B3BB69-23CF-44E3-9099-C40C66FF867C}">
                  <a14:compatExt spid="_x0000_s57363"/>
                </a:ext>
                <a:ext uri="{FF2B5EF4-FFF2-40B4-BE49-F238E27FC236}">
                  <a16:creationId xmlns:a16="http://schemas.microsoft.com/office/drawing/2014/main" id="{00000000-0008-0000-0300-000013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15</xdr:row>
          <xdr:rowOff>190500</xdr:rowOff>
        </xdr:from>
        <xdr:to>
          <xdr:col>11</xdr:col>
          <xdr:colOff>0</xdr:colOff>
          <xdr:row>15</xdr:row>
          <xdr:rowOff>374650</xdr:rowOff>
        </xdr:to>
        <xdr:sp macro="" textlink="">
          <xdr:nvSpPr>
            <xdr:cNvPr id="57364" name="Option Button 20" descr="はい" hidden="1">
              <a:extLst>
                <a:ext uri="{63B3BB69-23CF-44E3-9099-C40C66FF867C}">
                  <a14:compatExt spid="_x0000_s57364"/>
                </a:ext>
                <a:ext uri="{FF2B5EF4-FFF2-40B4-BE49-F238E27FC236}">
                  <a16:creationId xmlns:a16="http://schemas.microsoft.com/office/drawing/2014/main" id="{00000000-0008-0000-0300-00001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15</xdr:row>
          <xdr:rowOff>190500</xdr:rowOff>
        </xdr:from>
        <xdr:to>
          <xdr:col>13</xdr:col>
          <xdr:colOff>57150</xdr:colOff>
          <xdr:row>15</xdr:row>
          <xdr:rowOff>374650</xdr:rowOff>
        </xdr:to>
        <xdr:sp macro="" textlink="">
          <xdr:nvSpPr>
            <xdr:cNvPr id="57365" name="Option Button 21" descr="はい" hidden="1">
              <a:extLst>
                <a:ext uri="{63B3BB69-23CF-44E3-9099-C40C66FF867C}">
                  <a14:compatExt spid="_x0000_s57365"/>
                </a:ext>
                <a:ext uri="{FF2B5EF4-FFF2-40B4-BE49-F238E27FC236}">
                  <a16:creationId xmlns:a16="http://schemas.microsoft.com/office/drawing/2014/main" id="{00000000-0008-0000-0300-00001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152400</xdr:rowOff>
        </xdr:from>
        <xdr:to>
          <xdr:col>13</xdr:col>
          <xdr:colOff>679450</xdr:colOff>
          <xdr:row>15</xdr:row>
          <xdr:rowOff>438150</xdr:rowOff>
        </xdr:to>
        <xdr:sp macro="" textlink="">
          <xdr:nvSpPr>
            <xdr:cNvPr id="57366" name="Group Box 22" hidden="1">
              <a:extLst>
                <a:ext uri="{63B3BB69-23CF-44E3-9099-C40C66FF867C}">
                  <a14:compatExt spid="_x0000_s57366"/>
                </a:ext>
                <a:ext uri="{FF2B5EF4-FFF2-40B4-BE49-F238E27FC236}">
                  <a16:creationId xmlns:a16="http://schemas.microsoft.com/office/drawing/2014/main" id="{00000000-0008-0000-0300-000016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xdr:row>
          <xdr:rowOff>571500</xdr:rowOff>
        </xdr:from>
        <xdr:to>
          <xdr:col>13</xdr:col>
          <xdr:colOff>19050</xdr:colOff>
          <xdr:row>11</xdr:row>
          <xdr:rowOff>755650</xdr:rowOff>
        </xdr:to>
        <xdr:sp macro="" textlink="">
          <xdr:nvSpPr>
            <xdr:cNvPr id="57367" name="Option Button 23" descr="はい" hidden="1">
              <a:extLst>
                <a:ext uri="{63B3BB69-23CF-44E3-9099-C40C66FF867C}">
                  <a14:compatExt spid="_x0000_s57367"/>
                </a:ext>
                <a:ext uri="{FF2B5EF4-FFF2-40B4-BE49-F238E27FC236}">
                  <a16:creationId xmlns:a16="http://schemas.microsoft.com/office/drawing/2014/main" id="{00000000-0008-0000-0300-00001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19</xdr:row>
          <xdr:rowOff>203200</xdr:rowOff>
        </xdr:from>
        <xdr:to>
          <xdr:col>11</xdr:col>
          <xdr:colOff>0</xdr:colOff>
          <xdr:row>19</xdr:row>
          <xdr:rowOff>381000</xdr:rowOff>
        </xdr:to>
        <xdr:sp macro="" textlink="">
          <xdr:nvSpPr>
            <xdr:cNvPr id="57368" name="Option Button 24" descr="はい" hidden="1">
              <a:extLst>
                <a:ext uri="{63B3BB69-23CF-44E3-9099-C40C66FF867C}">
                  <a14:compatExt spid="_x0000_s57368"/>
                </a:ext>
                <a:ext uri="{FF2B5EF4-FFF2-40B4-BE49-F238E27FC236}">
                  <a16:creationId xmlns:a16="http://schemas.microsoft.com/office/drawing/2014/main" id="{00000000-0008-0000-0300-00001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19</xdr:row>
          <xdr:rowOff>203200</xdr:rowOff>
        </xdr:from>
        <xdr:to>
          <xdr:col>13</xdr:col>
          <xdr:colOff>31750</xdr:colOff>
          <xdr:row>19</xdr:row>
          <xdr:rowOff>381000</xdr:rowOff>
        </xdr:to>
        <xdr:sp macro="" textlink="">
          <xdr:nvSpPr>
            <xdr:cNvPr id="57369" name="Option Button 25" descr="はい" hidden="1">
              <a:extLst>
                <a:ext uri="{63B3BB69-23CF-44E3-9099-C40C66FF867C}">
                  <a14:compatExt spid="_x0000_s57369"/>
                </a:ext>
                <a:ext uri="{FF2B5EF4-FFF2-40B4-BE49-F238E27FC236}">
                  <a16:creationId xmlns:a16="http://schemas.microsoft.com/office/drawing/2014/main" id="{00000000-0008-0000-0300-00001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152400</xdr:rowOff>
        </xdr:from>
        <xdr:to>
          <xdr:col>13</xdr:col>
          <xdr:colOff>660400</xdr:colOff>
          <xdr:row>19</xdr:row>
          <xdr:rowOff>438150</xdr:rowOff>
        </xdr:to>
        <xdr:sp macro="" textlink="">
          <xdr:nvSpPr>
            <xdr:cNvPr id="57370" name="Group Box 26" hidden="1">
              <a:extLst>
                <a:ext uri="{63B3BB69-23CF-44E3-9099-C40C66FF867C}">
                  <a14:compatExt spid="_x0000_s57370"/>
                </a:ext>
                <a:ext uri="{FF2B5EF4-FFF2-40B4-BE49-F238E27FC236}">
                  <a16:creationId xmlns:a16="http://schemas.microsoft.com/office/drawing/2014/main" id="{00000000-0008-0000-0300-00001A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76200</xdr:rowOff>
        </xdr:from>
        <xdr:to>
          <xdr:col>11</xdr:col>
          <xdr:colOff>0</xdr:colOff>
          <xdr:row>16</xdr:row>
          <xdr:rowOff>260350</xdr:rowOff>
        </xdr:to>
        <xdr:sp macro="" textlink="">
          <xdr:nvSpPr>
            <xdr:cNvPr id="57371" name="Option Button 27" descr="はい" hidden="1">
              <a:extLst>
                <a:ext uri="{63B3BB69-23CF-44E3-9099-C40C66FF867C}">
                  <a14:compatExt spid="_x0000_s57371"/>
                </a:ext>
                <a:ext uri="{FF2B5EF4-FFF2-40B4-BE49-F238E27FC236}">
                  <a16:creationId xmlns:a16="http://schemas.microsoft.com/office/drawing/2014/main" id="{00000000-0008-0000-0300-00001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16</xdr:row>
          <xdr:rowOff>76200</xdr:rowOff>
        </xdr:from>
        <xdr:to>
          <xdr:col>13</xdr:col>
          <xdr:colOff>50800</xdr:colOff>
          <xdr:row>16</xdr:row>
          <xdr:rowOff>260350</xdr:rowOff>
        </xdr:to>
        <xdr:sp macro="" textlink="">
          <xdr:nvSpPr>
            <xdr:cNvPr id="57372" name="Option Button 28" descr="はい" hidden="1">
              <a:extLst>
                <a:ext uri="{63B3BB69-23CF-44E3-9099-C40C66FF867C}">
                  <a14:compatExt spid="_x0000_s57372"/>
                </a:ext>
                <a:ext uri="{FF2B5EF4-FFF2-40B4-BE49-F238E27FC236}">
                  <a16:creationId xmlns:a16="http://schemas.microsoft.com/office/drawing/2014/main" id="{00000000-0008-0000-0300-00001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31750</xdr:rowOff>
        </xdr:from>
        <xdr:to>
          <xdr:col>13</xdr:col>
          <xdr:colOff>679450</xdr:colOff>
          <xdr:row>17</xdr:row>
          <xdr:rowOff>279400</xdr:rowOff>
        </xdr:to>
        <xdr:sp macro="" textlink="">
          <xdr:nvSpPr>
            <xdr:cNvPr id="57373" name="Group Box 29" hidden="1">
              <a:extLst>
                <a:ext uri="{63B3BB69-23CF-44E3-9099-C40C66FF867C}">
                  <a14:compatExt spid="_x0000_s57373"/>
                </a:ext>
                <a:ext uri="{FF2B5EF4-FFF2-40B4-BE49-F238E27FC236}">
                  <a16:creationId xmlns:a16="http://schemas.microsoft.com/office/drawing/2014/main" id="{00000000-0008-0000-0300-00001D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17</xdr:row>
          <xdr:rowOff>69850</xdr:rowOff>
        </xdr:from>
        <xdr:to>
          <xdr:col>11</xdr:col>
          <xdr:colOff>0</xdr:colOff>
          <xdr:row>17</xdr:row>
          <xdr:rowOff>247650</xdr:rowOff>
        </xdr:to>
        <xdr:sp macro="" textlink="">
          <xdr:nvSpPr>
            <xdr:cNvPr id="57374" name="Option Button 30" descr="はい" hidden="1">
              <a:extLst>
                <a:ext uri="{63B3BB69-23CF-44E3-9099-C40C66FF867C}">
                  <a14:compatExt spid="_x0000_s57374"/>
                </a:ext>
                <a:ext uri="{FF2B5EF4-FFF2-40B4-BE49-F238E27FC236}">
                  <a16:creationId xmlns:a16="http://schemas.microsoft.com/office/drawing/2014/main" id="{00000000-0008-0000-0300-00001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10</xdr:row>
          <xdr:rowOff>304800</xdr:rowOff>
        </xdr:from>
        <xdr:to>
          <xdr:col>11</xdr:col>
          <xdr:colOff>0</xdr:colOff>
          <xdr:row>10</xdr:row>
          <xdr:rowOff>488950</xdr:rowOff>
        </xdr:to>
        <xdr:sp macro="" textlink="">
          <xdr:nvSpPr>
            <xdr:cNvPr id="57375" name="Option Button 31" descr="はい" hidden="1">
              <a:extLst>
                <a:ext uri="{63B3BB69-23CF-44E3-9099-C40C66FF867C}">
                  <a14:compatExt spid="_x0000_s57375"/>
                </a:ext>
                <a:ext uri="{FF2B5EF4-FFF2-40B4-BE49-F238E27FC236}">
                  <a16:creationId xmlns:a16="http://schemas.microsoft.com/office/drawing/2014/main" id="{00000000-0008-0000-0300-00001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203200</xdr:rowOff>
        </xdr:from>
        <xdr:to>
          <xdr:col>13</xdr:col>
          <xdr:colOff>641350</xdr:colOff>
          <xdr:row>10</xdr:row>
          <xdr:rowOff>552450</xdr:rowOff>
        </xdr:to>
        <xdr:sp macro="" textlink="">
          <xdr:nvSpPr>
            <xdr:cNvPr id="57376" name="Group Box 32" hidden="1">
              <a:extLst>
                <a:ext uri="{63B3BB69-23CF-44E3-9099-C40C66FF867C}">
                  <a14:compatExt spid="_x0000_s57376"/>
                </a:ext>
                <a:ext uri="{FF2B5EF4-FFF2-40B4-BE49-F238E27FC236}">
                  <a16:creationId xmlns:a16="http://schemas.microsoft.com/office/drawing/2014/main" id="{00000000-0008-0000-0300-000020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xdr:row>
          <xdr:rowOff>298450</xdr:rowOff>
        </xdr:from>
        <xdr:to>
          <xdr:col>13</xdr:col>
          <xdr:colOff>19050</xdr:colOff>
          <xdr:row>10</xdr:row>
          <xdr:rowOff>476250</xdr:rowOff>
        </xdr:to>
        <xdr:sp macro="" textlink="">
          <xdr:nvSpPr>
            <xdr:cNvPr id="57377" name="Option Button 33" descr="はい" hidden="1">
              <a:extLst>
                <a:ext uri="{63B3BB69-23CF-44E3-9099-C40C66FF867C}">
                  <a14:compatExt spid="_x0000_s57377"/>
                </a:ext>
                <a:ext uri="{FF2B5EF4-FFF2-40B4-BE49-F238E27FC236}">
                  <a16:creationId xmlns:a16="http://schemas.microsoft.com/office/drawing/2014/main" id="{00000000-0008-0000-0300-00002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9</xdr:row>
          <xdr:rowOff>133350</xdr:rowOff>
        </xdr:from>
        <xdr:to>
          <xdr:col>13</xdr:col>
          <xdr:colOff>628650</xdr:colOff>
          <xdr:row>9</xdr:row>
          <xdr:rowOff>488950</xdr:rowOff>
        </xdr:to>
        <xdr:sp macro="" textlink="">
          <xdr:nvSpPr>
            <xdr:cNvPr id="57378" name="Group Box 34" hidden="1">
              <a:extLst>
                <a:ext uri="{63B3BB69-23CF-44E3-9099-C40C66FF867C}">
                  <a14:compatExt spid="_x0000_s57378"/>
                </a:ext>
                <a:ext uri="{FF2B5EF4-FFF2-40B4-BE49-F238E27FC236}">
                  <a16:creationId xmlns:a16="http://schemas.microsoft.com/office/drawing/2014/main" id="{00000000-0008-0000-0300-000022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xdr:row>
          <xdr:rowOff>222250</xdr:rowOff>
        </xdr:from>
        <xdr:to>
          <xdr:col>11</xdr:col>
          <xdr:colOff>0</xdr:colOff>
          <xdr:row>9</xdr:row>
          <xdr:rowOff>400050</xdr:rowOff>
        </xdr:to>
        <xdr:sp macro="" textlink="">
          <xdr:nvSpPr>
            <xdr:cNvPr id="57379" name="Option Button 35" descr="はい" hidden="1">
              <a:extLst>
                <a:ext uri="{63B3BB69-23CF-44E3-9099-C40C66FF867C}">
                  <a14:compatExt spid="_x0000_s57379"/>
                </a:ext>
                <a:ext uri="{FF2B5EF4-FFF2-40B4-BE49-F238E27FC236}">
                  <a16:creationId xmlns:a16="http://schemas.microsoft.com/office/drawing/2014/main" id="{00000000-0008-0000-0300-00002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xdr:row>
          <xdr:rowOff>222250</xdr:rowOff>
        </xdr:from>
        <xdr:to>
          <xdr:col>13</xdr:col>
          <xdr:colOff>19050</xdr:colOff>
          <xdr:row>9</xdr:row>
          <xdr:rowOff>400050</xdr:rowOff>
        </xdr:to>
        <xdr:sp macro="" textlink="">
          <xdr:nvSpPr>
            <xdr:cNvPr id="57380" name="Option Button 36" descr="はい" hidden="1">
              <a:extLst>
                <a:ext uri="{63B3BB69-23CF-44E3-9099-C40C66FF867C}">
                  <a14:compatExt spid="_x0000_s57380"/>
                </a:ext>
                <a:ext uri="{FF2B5EF4-FFF2-40B4-BE49-F238E27FC236}">
                  <a16:creationId xmlns:a16="http://schemas.microsoft.com/office/drawing/2014/main" id="{00000000-0008-0000-0300-00002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20</xdr:row>
          <xdr:rowOff>304800</xdr:rowOff>
        </xdr:from>
        <xdr:to>
          <xdr:col>11</xdr:col>
          <xdr:colOff>0</xdr:colOff>
          <xdr:row>20</xdr:row>
          <xdr:rowOff>488950</xdr:rowOff>
        </xdr:to>
        <xdr:sp macro="" textlink="">
          <xdr:nvSpPr>
            <xdr:cNvPr id="57381" name="Option Button 37" descr="はい" hidden="1">
              <a:extLst>
                <a:ext uri="{63B3BB69-23CF-44E3-9099-C40C66FF867C}">
                  <a14:compatExt spid="_x0000_s57381"/>
                </a:ext>
                <a:ext uri="{FF2B5EF4-FFF2-40B4-BE49-F238E27FC236}">
                  <a16:creationId xmlns:a16="http://schemas.microsoft.com/office/drawing/2014/main" id="{00000000-0008-0000-03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20</xdr:row>
          <xdr:rowOff>317500</xdr:rowOff>
        </xdr:from>
        <xdr:to>
          <xdr:col>13</xdr:col>
          <xdr:colOff>0</xdr:colOff>
          <xdr:row>20</xdr:row>
          <xdr:rowOff>508000</xdr:rowOff>
        </xdr:to>
        <xdr:sp macro="" textlink="">
          <xdr:nvSpPr>
            <xdr:cNvPr id="57382" name="Option Button 38" descr="はい" hidden="1">
              <a:extLst>
                <a:ext uri="{63B3BB69-23CF-44E3-9099-C40C66FF867C}">
                  <a14:compatExt spid="_x0000_s57382"/>
                </a:ext>
                <a:ext uri="{FF2B5EF4-FFF2-40B4-BE49-F238E27FC236}">
                  <a16:creationId xmlns:a16="http://schemas.microsoft.com/office/drawing/2014/main" id="{00000000-0008-0000-03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260350</xdr:rowOff>
        </xdr:from>
        <xdr:to>
          <xdr:col>13</xdr:col>
          <xdr:colOff>641350</xdr:colOff>
          <xdr:row>20</xdr:row>
          <xdr:rowOff>546100</xdr:rowOff>
        </xdr:to>
        <xdr:sp macro="" textlink="">
          <xdr:nvSpPr>
            <xdr:cNvPr id="57383" name="Group Box 39" hidden="1">
              <a:extLst>
                <a:ext uri="{63B3BB69-23CF-44E3-9099-C40C66FF867C}">
                  <a14:compatExt spid="_x0000_s57383"/>
                </a:ext>
                <a:ext uri="{FF2B5EF4-FFF2-40B4-BE49-F238E27FC236}">
                  <a16:creationId xmlns:a16="http://schemas.microsoft.com/office/drawing/2014/main" id="{00000000-0008-0000-0300-000027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21</xdr:row>
          <xdr:rowOff>203200</xdr:rowOff>
        </xdr:from>
        <xdr:to>
          <xdr:col>11</xdr:col>
          <xdr:colOff>0</xdr:colOff>
          <xdr:row>21</xdr:row>
          <xdr:rowOff>381000</xdr:rowOff>
        </xdr:to>
        <xdr:sp macro="" textlink="">
          <xdr:nvSpPr>
            <xdr:cNvPr id="57387" name="Option Button 43" descr="はい" hidden="1">
              <a:extLst>
                <a:ext uri="{63B3BB69-23CF-44E3-9099-C40C66FF867C}">
                  <a14:compatExt spid="_x0000_s57387"/>
                </a:ext>
                <a:ext uri="{FF2B5EF4-FFF2-40B4-BE49-F238E27FC236}">
                  <a16:creationId xmlns:a16="http://schemas.microsoft.com/office/drawing/2014/main" id="{00000000-0008-0000-0300-00002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21</xdr:row>
          <xdr:rowOff>203200</xdr:rowOff>
        </xdr:from>
        <xdr:to>
          <xdr:col>13</xdr:col>
          <xdr:colOff>69850</xdr:colOff>
          <xdr:row>21</xdr:row>
          <xdr:rowOff>381000</xdr:rowOff>
        </xdr:to>
        <xdr:sp macro="" textlink="">
          <xdr:nvSpPr>
            <xdr:cNvPr id="57388" name="Option Button 44" descr="はい" hidden="1">
              <a:extLst>
                <a:ext uri="{63B3BB69-23CF-44E3-9099-C40C66FF867C}">
                  <a14:compatExt spid="_x0000_s57388"/>
                </a:ext>
                <a:ext uri="{FF2B5EF4-FFF2-40B4-BE49-F238E27FC236}">
                  <a16:creationId xmlns:a16="http://schemas.microsoft.com/office/drawing/2014/main" id="{00000000-0008-0000-0300-00002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171450</xdr:rowOff>
        </xdr:from>
        <xdr:to>
          <xdr:col>13</xdr:col>
          <xdr:colOff>628650</xdr:colOff>
          <xdr:row>21</xdr:row>
          <xdr:rowOff>438150</xdr:rowOff>
        </xdr:to>
        <xdr:sp macro="" textlink="">
          <xdr:nvSpPr>
            <xdr:cNvPr id="57389" name="Group Box 45" hidden="1">
              <a:extLst>
                <a:ext uri="{63B3BB69-23CF-44E3-9099-C40C66FF867C}">
                  <a14:compatExt spid="_x0000_s57389"/>
                </a:ext>
                <a:ext uri="{FF2B5EF4-FFF2-40B4-BE49-F238E27FC236}">
                  <a16:creationId xmlns:a16="http://schemas.microsoft.com/office/drawing/2014/main" id="{00000000-0008-0000-0300-00002D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xdr:row>
          <xdr:rowOff>209550</xdr:rowOff>
        </xdr:from>
        <xdr:to>
          <xdr:col>11</xdr:col>
          <xdr:colOff>0</xdr:colOff>
          <xdr:row>8</xdr:row>
          <xdr:rowOff>393700</xdr:rowOff>
        </xdr:to>
        <xdr:sp macro="" textlink="">
          <xdr:nvSpPr>
            <xdr:cNvPr id="57357" name="Option Button 13" descr="はい" hidden="1">
              <a:extLst>
                <a:ext uri="{63B3BB69-23CF-44E3-9099-C40C66FF867C}">
                  <a14:compatExt spid="_x0000_s57357"/>
                </a:ext>
                <a:ext uri="{FF2B5EF4-FFF2-40B4-BE49-F238E27FC236}">
                  <a16:creationId xmlns:a16="http://schemas.microsoft.com/office/drawing/2014/main" id="{00000000-0008-0000-0300-00000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22</xdr:row>
          <xdr:rowOff>438150</xdr:rowOff>
        </xdr:from>
        <xdr:to>
          <xdr:col>11</xdr:col>
          <xdr:colOff>19050</xdr:colOff>
          <xdr:row>22</xdr:row>
          <xdr:rowOff>622300</xdr:rowOff>
        </xdr:to>
        <xdr:sp macro="" textlink="">
          <xdr:nvSpPr>
            <xdr:cNvPr id="57405" name="Option Button 61" descr="はい" hidden="1">
              <a:extLst>
                <a:ext uri="{63B3BB69-23CF-44E3-9099-C40C66FF867C}">
                  <a14:compatExt spid="_x0000_s57405"/>
                </a:ext>
                <a:ext uri="{FF2B5EF4-FFF2-40B4-BE49-F238E27FC236}">
                  <a16:creationId xmlns:a16="http://schemas.microsoft.com/office/drawing/2014/main" id="{00000000-0008-0000-0300-00003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22</xdr:row>
          <xdr:rowOff>431800</xdr:rowOff>
        </xdr:from>
        <xdr:to>
          <xdr:col>13</xdr:col>
          <xdr:colOff>50800</xdr:colOff>
          <xdr:row>22</xdr:row>
          <xdr:rowOff>609600</xdr:rowOff>
        </xdr:to>
        <xdr:sp macro="" textlink="">
          <xdr:nvSpPr>
            <xdr:cNvPr id="57406" name="Option Button 62" descr="はい" hidden="1">
              <a:extLst>
                <a:ext uri="{63B3BB69-23CF-44E3-9099-C40C66FF867C}">
                  <a14:compatExt spid="_x0000_s57406"/>
                </a:ext>
                <a:ext uri="{FF2B5EF4-FFF2-40B4-BE49-F238E27FC236}">
                  <a16:creationId xmlns:a16="http://schemas.microsoft.com/office/drawing/2014/main" id="{00000000-0008-0000-0300-00003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393700</xdr:rowOff>
        </xdr:from>
        <xdr:to>
          <xdr:col>13</xdr:col>
          <xdr:colOff>628650</xdr:colOff>
          <xdr:row>22</xdr:row>
          <xdr:rowOff>660400</xdr:rowOff>
        </xdr:to>
        <xdr:sp macro="" textlink="">
          <xdr:nvSpPr>
            <xdr:cNvPr id="57407" name="Group Box 63" hidden="1">
              <a:extLst>
                <a:ext uri="{63B3BB69-23CF-44E3-9099-C40C66FF867C}">
                  <a14:compatExt spid="_x0000_s57407"/>
                </a:ext>
                <a:ext uri="{FF2B5EF4-FFF2-40B4-BE49-F238E27FC236}">
                  <a16:creationId xmlns:a16="http://schemas.microsoft.com/office/drawing/2014/main" id="{00000000-0008-0000-0300-00003F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23</xdr:row>
          <xdr:rowOff>323850</xdr:rowOff>
        </xdr:from>
        <xdr:to>
          <xdr:col>11</xdr:col>
          <xdr:colOff>19050</xdr:colOff>
          <xdr:row>23</xdr:row>
          <xdr:rowOff>508000</xdr:rowOff>
        </xdr:to>
        <xdr:sp macro="" textlink="">
          <xdr:nvSpPr>
            <xdr:cNvPr id="57408" name="Option Button 64" descr="はい" hidden="1">
              <a:extLst>
                <a:ext uri="{63B3BB69-23CF-44E3-9099-C40C66FF867C}">
                  <a14:compatExt spid="_x0000_s57408"/>
                </a:ext>
                <a:ext uri="{FF2B5EF4-FFF2-40B4-BE49-F238E27FC236}">
                  <a16:creationId xmlns:a16="http://schemas.microsoft.com/office/drawing/2014/main" id="{00000000-0008-0000-0300-00004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23</xdr:row>
          <xdr:rowOff>285750</xdr:rowOff>
        </xdr:from>
        <xdr:to>
          <xdr:col>13</xdr:col>
          <xdr:colOff>38100</xdr:colOff>
          <xdr:row>23</xdr:row>
          <xdr:rowOff>476250</xdr:rowOff>
        </xdr:to>
        <xdr:sp macro="" textlink="">
          <xdr:nvSpPr>
            <xdr:cNvPr id="57409" name="Option Button 65" descr="はい" hidden="1">
              <a:extLst>
                <a:ext uri="{63B3BB69-23CF-44E3-9099-C40C66FF867C}">
                  <a14:compatExt spid="_x0000_s57409"/>
                </a:ext>
                <a:ext uri="{FF2B5EF4-FFF2-40B4-BE49-F238E27FC236}">
                  <a16:creationId xmlns:a16="http://schemas.microsoft.com/office/drawing/2014/main" id="{00000000-0008-0000-0300-00004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241300</xdr:rowOff>
        </xdr:from>
        <xdr:to>
          <xdr:col>13</xdr:col>
          <xdr:colOff>628650</xdr:colOff>
          <xdr:row>23</xdr:row>
          <xdr:rowOff>508000</xdr:rowOff>
        </xdr:to>
        <xdr:sp macro="" textlink="">
          <xdr:nvSpPr>
            <xdr:cNvPr id="57410" name="Group Box 66" hidden="1">
              <a:extLst>
                <a:ext uri="{63B3BB69-23CF-44E3-9099-C40C66FF867C}">
                  <a14:compatExt spid="_x0000_s57410"/>
                </a:ext>
                <a:ext uri="{FF2B5EF4-FFF2-40B4-BE49-F238E27FC236}">
                  <a16:creationId xmlns:a16="http://schemas.microsoft.com/office/drawing/2014/main" id="{00000000-0008-0000-0300-000042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222250</xdr:rowOff>
        </xdr:from>
        <xdr:to>
          <xdr:col>11</xdr:col>
          <xdr:colOff>19050</xdr:colOff>
          <xdr:row>24</xdr:row>
          <xdr:rowOff>400050</xdr:rowOff>
        </xdr:to>
        <xdr:sp macro="" textlink="">
          <xdr:nvSpPr>
            <xdr:cNvPr id="57411" name="Option Button 67" descr="はい" hidden="1">
              <a:extLst>
                <a:ext uri="{63B3BB69-23CF-44E3-9099-C40C66FF867C}">
                  <a14:compatExt spid="_x0000_s57411"/>
                </a:ext>
                <a:ext uri="{FF2B5EF4-FFF2-40B4-BE49-F238E27FC236}">
                  <a16:creationId xmlns:a16="http://schemas.microsoft.com/office/drawing/2014/main" id="{00000000-0008-0000-0300-00004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24</xdr:row>
          <xdr:rowOff>209550</xdr:rowOff>
        </xdr:from>
        <xdr:to>
          <xdr:col>13</xdr:col>
          <xdr:colOff>50800</xdr:colOff>
          <xdr:row>24</xdr:row>
          <xdr:rowOff>400050</xdr:rowOff>
        </xdr:to>
        <xdr:sp macro="" textlink="">
          <xdr:nvSpPr>
            <xdr:cNvPr id="57412" name="Option Button 68" descr="はい" hidden="1">
              <a:extLst>
                <a:ext uri="{63B3BB69-23CF-44E3-9099-C40C66FF867C}">
                  <a14:compatExt spid="_x0000_s57412"/>
                </a:ext>
                <a:ext uri="{FF2B5EF4-FFF2-40B4-BE49-F238E27FC236}">
                  <a16:creationId xmlns:a16="http://schemas.microsoft.com/office/drawing/2014/main" id="{00000000-0008-0000-0300-00004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24</xdr:row>
          <xdr:rowOff>171450</xdr:rowOff>
        </xdr:from>
        <xdr:to>
          <xdr:col>13</xdr:col>
          <xdr:colOff>641350</xdr:colOff>
          <xdr:row>24</xdr:row>
          <xdr:rowOff>438150</xdr:rowOff>
        </xdr:to>
        <xdr:sp macro="" textlink="">
          <xdr:nvSpPr>
            <xdr:cNvPr id="57413" name="Group Box 69" hidden="1">
              <a:extLst>
                <a:ext uri="{63B3BB69-23CF-44E3-9099-C40C66FF867C}">
                  <a14:compatExt spid="_x0000_s57413"/>
                </a:ext>
                <a:ext uri="{FF2B5EF4-FFF2-40B4-BE49-F238E27FC236}">
                  <a16:creationId xmlns:a16="http://schemas.microsoft.com/office/drawing/2014/main" id="{00000000-0008-0000-0300-000045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107950</xdr:colOff>
          <xdr:row>17</xdr:row>
          <xdr:rowOff>0</xdr:rowOff>
        </xdr:from>
        <xdr:to>
          <xdr:col>33</xdr:col>
          <xdr:colOff>19050</xdr:colOff>
          <xdr:row>18</xdr:row>
          <xdr:rowOff>336550</xdr:rowOff>
        </xdr:to>
        <xdr:sp macro="" textlink="">
          <xdr:nvSpPr>
            <xdr:cNvPr id="47118" name="Check Box 14" hidden="1">
              <a:extLst>
                <a:ext uri="{63B3BB69-23CF-44E3-9099-C40C66FF867C}">
                  <a14:compatExt spid="_x0000_s47118"/>
                </a:ext>
                <a:ext uri="{FF2B5EF4-FFF2-40B4-BE49-F238E27FC236}">
                  <a16:creationId xmlns:a16="http://schemas.microsoft.com/office/drawing/2014/main" id="{00000000-0008-0000-04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146050</xdr:colOff>
          <xdr:row>35</xdr:row>
          <xdr:rowOff>114300</xdr:rowOff>
        </xdr:from>
        <xdr:to>
          <xdr:col>36</xdr:col>
          <xdr:colOff>152400</xdr:colOff>
          <xdr:row>35</xdr:row>
          <xdr:rowOff>450850</xdr:rowOff>
        </xdr:to>
        <xdr:sp macro="" textlink="">
          <xdr:nvSpPr>
            <xdr:cNvPr id="47134" name="Check Box 30" hidden="1">
              <a:extLst>
                <a:ext uri="{63B3BB69-23CF-44E3-9099-C40C66FF867C}">
                  <a14:compatExt spid="_x0000_s47134"/>
                </a:ext>
                <a:ext uri="{FF2B5EF4-FFF2-40B4-BE49-F238E27FC236}">
                  <a16:creationId xmlns:a16="http://schemas.microsoft.com/office/drawing/2014/main" id="{00000000-0008-0000-0400-00001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38</xdr:row>
          <xdr:rowOff>184150</xdr:rowOff>
        </xdr:from>
        <xdr:to>
          <xdr:col>36</xdr:col>
          <xdr:colOff>114300</xdr:colOff>
          <xdr:row>38</xdr:row>
          <xdr:rowOff>527050</xdr:rowOff>
        </xdr:to>
        <xdr:sp macro="" textlink="">
          <xdr:nvSpPr>
            <xdr:cNvPr id="47135" name="Check Box 31" hidden="1">
              <a:extLst>
                <a:ext uri="{63B3BB69-23CF-44E3-9099-C40C66FF867C}">
                  <a14:compatExt spid="_x0000_s47135"/>
                </a:ext>
                <a:ext uri="{FF2B5EF4-FFF2-40B4-BE49-F238E27FC236}">
                  <a16:creationId xmlns:a16="http://schemas.microsoft.com/office/drawing/2014/main" id="{00000000-0008-0000-0400-00001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88900</xdr:colOff>
          <xdr:row>44</xdr:row>
          <xdr:rowOff>69850</xdr:rowOff>
        </xdr:from>
        <xdr:to>
          <xdr:col>36</xdr:col>
          <xdr:colOff>95250</xdr:colOff>
          <xdr:row>44</xdr:row>
          <xdr:rowOff>419100</xdr:rowOff>
        </xdr:to>
        <xdr:sp macro="" textlink="">
          <xdr:nvSpPr>
            <xdr:cNvPr id="47136" name="Check Box 32" hidden="1">
              <a:extLst>
                <a:ext uri="{63B3BB69-23CF-44E3-9099-C40C66FF867C}">
                  <a14:compatExt spid="_x0000_s47136"/>
                </a:ext>
                <a:ext uri="{FF2B5EF4-FFF2-40B4-BE49-F238E27FC236}">
                  <a16:creationId xmlns:a16="http://schemas.microsoft.com/office/drawing/2014/main" id="{00000000-0008-0000-0400-00002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45</xdr:row>
          <xdr:rowOff>107950</xdr:rowOff>
        </xdr:from>
        <xdr:to>
          <xdr:col>36</xdr:col>
          <xdr:colOff>127000</xdr:colOff>
          <xdr:row>45</xdr:row>
          <xdr:rowOff>431800</xdr:rowOff>
        </xdr:to>
        <xdr:sp macro="" textlink="">
          <xdr:nvSpPr>
            <xdr:cNvPr id="47137" name="Check Box 33" hidden="1">
              <a:extLst>
                <a:ext uri="{63B3BB69-23CF-44E3-9099-C40C66FF867C}">
                  <a14:compatExt spid="_x0000_s47137"/>
                </a:ext>
                <a:ext uri="{FF2B5EF4-FFF2-40B4-BE49-F238E27FC236}">
                  <a16:creationId xmlns:a16="http://schemas.microsoft.com/office/drawing/2014/main" id="{00000000-0008-0000-0400-00002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50</xdr:row>
          <xdr:rowOff>355600</xdr:rowOff>
        </xdr:from>
        <xdr:to>
          <xdr:col>36</xdr:col>
          <xdr:colOff>114300</xdr:colOff>
          <xdr:row>50</xdr:row>
          <xdr:rowOff>698500</xdr:rowOff>
        </xdr:to>
        <xdr:sp macro="" textlink="">
          <xdr:nvSpPr>
            <xdr:cNvPr id="47144" name="Check Box 40" hidden="1">
              <a:extLst>
                <a:ext uri="{63B3BB69-23CF-44E3-9099-C40C66FF867C}">
                  <a14:compatExt spid="_x0000_s47144"/>
                </a:ext>
                <a:ext uri="{FF2B5EF4-FFF2-40B4-BE49-F238E27FC236}">
                  <a16:creationId xmlns:a16="http://schemas.microsoft.com/office/drawing/2014/main" id="{00000000-0008-0000-04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47</xdr:row>
          <xdr:rowOff>171450</xdr:rowOff>
        </xdr:from>
        <xdr:to>
          <xdr:col>36</xdr:col>
          <xdr:colOff>107950</xdr:colOff>
          <xdr:row>47</xdr:row>
          <xdr:rowOff>514350</xdr:rowOff>
        </xdr:to>
        <xdr:sp macro="" textlink="">
          <xdr:nvSpPr>
            <xdr:cNvPr id="47145" name="Check Box 41" hidden="1">
              <a:extLst>
                <a:ext uri="{63B3BB69-23CF-44E3-9099-C40C66FF867C}">
                  <a14:compatExt spid="_x0000_s47145"/>
                </a:ext>
                <a:ext uri="{FF2B5EF4-FFF2-40B4-BE49-F238E27FC236}">
                  <a16:creationId xmlns:a16="http://schemas.microsoft.com/office/drawing/2014/main" id="{00000000-0008-0000-04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88900</xdr:colOff>
          <xdr:row>48</xdr:row>
          <xdr:rowOff>203200</xdr:rowOff>
        </xdr:from>
        <xdr:to>
          <xdr:col>36</xdr:col>
          <xdr:colOff>95250</xdr:colOff>
          <xdr:row>48</xdr:row>
          <xdr:rowOff>546100</xdr:rowOff>
        </xdr:to>
        <xdr:sp macro="" textlink="">
          <xdr:nvSpPr>
            <xdr:cNvPr id="47146" name="Check Box 42" hidden="1">
              <a:extLst>
                <a:ext uri="{63B3BB69-23CF-44E3-9099-C40C66FF867C}">
                  <a14:compatExt spid="_x0000_s47146"/>
                </a:ext>
                <a:ext uri="{FF2B5EF4-FFF2-40B4-BE49-F238E27FC236}">
                  <a16:creationId xmlns:a16="http://schemas.microsoft.com/office/drawing/2014/main" id="{00000000-0008-0000-04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88900</xdr:colOff>
          <xdr:row>39</xdr:row>
          <xdr:rowOff>228600</xdr:rowOff>
        </xdr:from>
        <xdr:to>
          <xdr:col>36</xdr:col>
          <xdr:colOff>95250</xdr:colOff>
          <xdr:row>39</xdr:row>
          <xdr:rowOff>571500</xdr:rowOff>
        </xdr:to>
        <xdr:sp macro="" textlink="">
          <xdr:nvSpPr>
            <xdr:cNvPr id="47152" name="Check Box 48" hidden="1">
              <a:extLst>
                <a:ext uri="{63B3BB69-23CF-44E3-9099-C40C66FF867C}">
                  <a14:compatExt spid="_x0000_s47152"/>
                </a:ext>
                <a:ext uri="{FF2B5EF4-FFF2-40B4-BE49-F238E27FC236}">
                  <a16:creationId xmlns:a16="http://schemas.microsoft.com/office/drawing/2014/main" id="{00000000-0008-0000-0400-00003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107950</xdr:colOff>
          <xdr:row>46</xdr:row>
          <xdr:rowOff>69850</xdr:rowOff>
        </xdr:from>
        <xdr:to>
          <xdr:col>36</xdr:col>
          <xdr:colOff>114300</xdr:colOff>
          <xdr:row>46</xdr:row>
          <xdr:rowOff>412750</xdr:rowOff>
        </xdr:to>
        <xdr:sp macro="" textlink="">
          <xdr:nvSpPr>
            <xdr:cNvPr id="47174" name="Check Box 70" hidden="1">
              <a:extLst>
                <a:ext uri="{63B3BB69-23CF-44E3-9099-C40C66FF867C}">
                  <a14:compatExt spid="_x0000_s47174"/>
                </a:ext>
                <a:ext uri="{FF2B5EF4-FFF2-40B4-BE49-F238E27FC236}">
                  <a16:creationId xmlns:a16="http://schemas.microsoft.com/office/drawing/2014/main" id="{00000000-0008-0000-0400-00004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49</xdr:row>
          <xdr:rowOff>285750</xdr:rowOff>
        </xdr:from>
        <xdr:to>
          <xdr:col>36</xdr:col>
          <xdr:colOff>114300</xdr:colOff>
          <xdr:row>49</xdr:row>
          <xdr:rowOff>622300</xdr:rowOff>
        </xdr:to>
        <xdr:sp macro="" textlink="">
          <xdr:nvSpPr>
            <xdr:cNvPr id="47175" name="Check Box 71" hidden="1">
              <a:extLst>
                <a:ext uri="{63B3BB69-23CF-44E3-9099-C40C66FF867C}">
                  <a14:compatExt spid="_x0000_s47175"/>
                </a:ext>
                <a:ext uri="{FF2B5EF4-FFF2-40B4-BE49-F238E27FC236}">
                  <a16:creationId xmlns:a16="http://schemas.microsoft.com/office/drawing/2014/main" id="{00000000-0008-0000-0400-00004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107950</xdr:colOff>
          <xdr:row>40</xdr:row>
          <xdr:rowOff>323850</xdr:rowOff>
        </xdr:from>
        <xdr:to>
          <xdr:col>36</xdr:col>
          <xdr:colOff>114300</xdr:colOff>
          <xdr:row>40</xdr:row>
          <xdr:rowOff>679450</xdr:rowOff>
        </xdr:to>
        <xdr:sp macro="" textlink="">
          <xdr:nvSpPr>
            <xdr:cNvPr id="47192" name="Check Box 88" hidden="1">
              <a:extLst>
                <a:ext uri="{63B3BB69-23CF-44E3-9099-C40C66FF867C}">
                  <a14:compatExt spid="_x0000_s47192"/>
                </a:ext>
                <a:ext uri="{FF2B5EF4-FFF2-40B4-BE49-F238E27FC236}">
                  <a16:creationId xmlns:a16="http://schemas.microsoft.com/office/drawing/2014/main" id="{00000000-0008-0000-0400-00005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21</xdr:row>
          <xdr:rowOff>266700</xdr:rowOff>
        </xdr:from>
        <xdr:to>
          <xdr:col>36</xdr:col>
          <xdr:colOff>133350</xdr:colOff>
          <xdr:row>21</xdr:row>
          <xdr:rowOff>603250</xdr:rowOff>
        </xdr:to>
        <xdr:sp macro="" textlink="">
          <xdr:nvSpPr>
            <xdr:cNvPr id="47193" name="Check Box 89" hidden="1">
              <a:extLst>
                <a:ext uri="{63B3BB69-23CF-44E3-9099-C40C66FF867C}">
                  <a14:compatExt spid="_x0000_s47193"/>
                </a:ext>
                <a:ext uri="{FF2B5EF4-FFF2-40B4-BE49-F238E27FC236}">
                  <a16:creationId xmlns:a16="http://schemas.microsoft.com/office/drawing/2014/main" id="{00000000-0008-0000-0400-00005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22</xdr:row>
          <xdr:rowOff>146050</xdr:rowOff>
        </xdr:from>
        <xdr:to>
          <xdr:col>36</xdr:col>
          <xdr:colOff>127000</xdr:colOff>
          <xdr:row>22</xdr:row>
          <xdr:rowOff>488950</xdr:rowOff>
        </xdr:to>
        <xdr:sp macro="" textlink="">
          <xdr:nvSpPr>
            <xdr:cNvPr id="47194" name="Check Box 90" hidden="1">
              <a:extLst>
                <a:ext uri="{63B3BB69-23CF-44E3-9099-C40C66FF867C}">
                  <a14:compatExt spid="_x0000_s47194"/>
                </a:ext>
                <a:ext uri="{FF2B5EF4-FFF2-40B4-BE49-F238E27FC236}">
                  <a16:creationId xmlns:a16="http://schemas.microsoft.com/office/drawing/2014/main" id="{00000000-0008-0000-0400-00005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23</xdr:row>
          <xdr:rowOff>228600</xdr:rowOff>
        </xdr:from>
        <xdr:to>
          <xdr:col>36</xdr:col>
          <xdr:colOff>114300</xdr:colOff>
          <xdr:row>23</xdr:row>
          <xdr:rowOff>571500</xdr:rowOff>
        </xdr:to>
        <xdr:sp macro="" textlink="">
          <xdr:nvSpPr>
            <xdr:cNvPr id="47195" name="Check Box 91" hidden="1">
              <a:extLst>
                <a:ext uri="{63B3BB69-23CF-44E3-9099-C40C66FF867C}">
                  <a14:compatExt spid="_x0000_s47195"/>
                </a:ext>
                <a:ext uri="{FF2B5EF4-FFF2-40B4-BE49-F238E27FC236}">
                  <a16:creationId xmlns:a16="http://schemas.microsoft.com/office/drawing/2014/main" id="{00000000-0008-0000-0400-00005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27</xdr:row>
          <xdr:rowOff>88900</xdr:rowOff>
        </xdr:from>
        <xdr:to>
          <xdr:col>36</xdr:col>
          <xdr:colOff>146050</xdr:colOff>
          <xdr:row>27</xdr:row>
          <xdr:rowOff>431800</xdr:rowOff>
        </xdr:to>
        <xdr:sp macro="" textlink="">
          <xdr:nvSpPr>
            <xdr:cNvPr id="47196" name="Check Box 92" hidden="1">
              <a:extLst>
                <a:ext uri="{63B3BB69-23CF-44E3-9099-C40C66FF867C}">
                  <a14:compatExt spid="_x0000_s47196"/>
                </a:ext>
                <a:ext uri="{FF2B5EF4-FFF2-40B4-BE49-F238E27FC236}">
                  <a16:creationId xmlns:a16="http://schemas.microsoft.com/office/drawing/2014/main" id="{00000000-0008-0000-0400-00005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146050</xdr:colOff>
          <xdr:row>28</xdr:row>
          <xdr:rowOff>88900</xdr:rowOff>
        </xdr:from>
        <xdr:to>
          <xdr:col>36</xdr:col>
          <xdr:colOff>152400</xdr:colOff>
          <xdr:row>28</xdr:row>
          <xdr:rowOff>431800</xdr:rowOff>
        </xdr:to>
        <xdr:sp macro="" textlink="">
          <xdr:nvSpPr>
            <xdr:cNvPr id="47197" name="Check Box 93" hidden="1">
              <a:extLst>
                <a:ext uri="{63B3BB69-23CF-44E3-9099-C40C66FF867C}">
                  <a14:compatExt spid="_x0000_s47197"/>
                </a:ext>
                <a:ext uri="{FF2B5EF4-FFF2-40B4-BE49-F238E27FC236}">
                  <a16:creationId xmlns:a16="http://schemas.microsoft.com/office/drawing/2014/main" id="{00000000-0008-0000-0400-00005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165100</xdr:colOff>
          <xdr:row>29</xdr:row>
          <xdr:rowOff>76200</xdr:rowOff>
        </xdr:from>
        <xdr:to>
          <xdr:col>36</xdr:col>
          <xdr:colOff>171450</xdr:colOff>
          <xdr:row>29</xdr:row>
          <xdr:rowOff>412750</xdr:rowOff>
        </xdr:to>
        <xdr:sp macro="" textlink="">
          <xdr:nvSpPr>
            <xdr:cNvPr id="47200" name="Check Box 96" hidden="1">
              <a:extLst>
                <a:ext uri="{63B3BB69-23CF-44E3-9099-C40C66FF867C}">
                  <a14:compatExt spid="_x0000_s47200"/>
                </a:ext>
                <a:ext uri="{FF2B5EF4-FFF2-40B4-BE49-F238E27FC236}">
                  <a16:creationId xmlns:a16="http://schemas.microsoft.com/office/drawing/2014/main" id="{00000000-0008-0000-0400-00006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31</xdr:row>
          <xdr:rowOff>88900</xdr:rowOff>
        </xdr:from>
        <xdr:to>
          <xdr:col>36</xdr:col>
          <xdr:colOff>184150</xdr:colOff>
          <xdr:row>31</xdr:row>
          <xdr:rowOff>419100</xdr:rowOff>
        </xdr:to>
        <xdr:sp macro="" textlink="">
          <xdr:nvSpPr>
            <xdr:cNvPr id="47202" name="Check Box 98" hidden="1">
              <a:extLst>
                <a:ext uri="{63B3BB69-23CF-44E3-9099-C40C66FF867C}">
                  <a14:compatExt spid="_x0000_s47202"/>
                </a:ext>
                <a:ext uri="{FF2B5EF4-FFF2-40B4-BE49-F238E27FC236}">
                  <a16:creationId xmlns:a16="http://schemas.microsoft.com/office/drawing/2014/main" id="{00000000-0008-0000-0400-00006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32</xdr:row>
          <xdr:rowOff>190500</xdr:rowOff>
        </xdr:from>
        <xdr:to>
          <xdr:col>36</xdr:col>
          <xdr:colOff>184150</xdr:colOff>
          <xdr:row>32</xdr:row>
          <xdr:rowOff>527050</xdr:rowOff>
        </xdr:to>
        <xdr:sp macro="" textlink="">
          <xdr:nvSpPr>
            <xdr:cNvPr id="47203" name="Check Box 99" hidden="1">
              <a:extLst>
                <a:ext uri="{63B3BB69-23CF-44E3-9099-C40C66FF867C}">
                  <a14:compatExt spid="_x0000_s47203"/>
                </a:ext>
                <a:ext uri="{FF2B5EF4-FFF2-40B4-BE49-F238E27FC236}">
                  <a16:creationId xmlns:a16="http://schemas.microsoft.com/office/drawing/2014/main" id="{00000000-0008-0000-0400-00006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33</xdr:row>
          <xdr:rowOff>171450</xdr:rowOff>
        </xdr:from>
        <xdr:to>
          <xdr:col>36</xdr:col>
          <xdr:colOff>165100</xdr:colOff>
          <xdr:row>33</xdr:row>
          <xdr:rowOff>508000</xdr:rowOff>
        </xdr:to>
        <xdr:sp macro="" textlink="">
          <xdr:nvSpPr>
            <xdr:cNvPr id="47204" name="Check Box 100" hidden="1">
              <a:extLst>
                <a:ext uri="{63B3BB69-23CF-44E3-9099-C40C66FF867C}">
                  <a14:compatExt spid="_x0000_s47204"/>
                </a:ext>
                <a:ext uri="{FF2B5EF4-FFF2-40B4-BE49-F238E27FC236}">
                  <a16:creationId xmlns:a16="http://schemas.microsoft.com/office/drawing/2014/main" id="{00000000-0008-0000-0400-00006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34</xdr:row>
          <xdr:rowOff>381000</xdr:rowOff>
        </xdr:from>
        <xdr:to>
          <xdr:col>36</xdr:col>
          <xdr:colOff>165100</xdr:colOff>
          <xdr:row>34</xdr:row>
          <xdr:rowOff>679450</xdr:rowOff>
        </xdr:to>
        <xdr:sp macro="" textlink="">
          <xdr:nvSpPr>
            <xdr:cNvPr id="47205" name="Check Box 101" hidden="1">
              <a:extLst>
                <a:ext uri="{63B3BB69-23CF-44E3-9099-C40C66FF867C}">
                  <a14:compatExt spid="_x0000_s47205"/>
                </a:ext>
                <a:ext uri="{FF2B5EF4-FFF2-40B4-BE49-F238E27FC236}">
                  <a16:creationId xmlns:a16="http://schemas.microsoft.com/office/drawing/2014/main" id="{00000000-0008-0000-0400-00006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51</xdr:row>
          <xdr:rowOff>203200</xdr:rowOff>
        </xdr:from>
        <xdr:to>
          <xdr:col>36</xdr:col>
          <xdr:colOff>88900</xdr:colOff>
          <xdr:row>51</xdr:row>
          <xdr:rowOff>546100</xdr:rowOff>
        </xdr:to>
        <xdr:sp macro="" textlink="">
          <xdr:nvSpPr>
            <xdr:cNvPr id="47206" name="Check Box 102" hidden="1">
              <a:extLst>
                <a:ext uri="{63B3BB69-23CF-44E3-9099-C40C66FF867C}">
                  <a14:compatExt spid="_x0000_s47206"/>
                </a:ext>
                <a:ext uri="{FF2B5EF4-FFF2-40B4-BE49-F238E27FC236}">
                  <a16:creationId xmlns:a16="http://schemas.microsoft.com/office/drawing/2014/main" id="{00000000-0008-0000-0400-00006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40</xdr:row>
          <xdr:rowOff>228600</xdr:rowOff>
        </xdr:from>
        <xdr:to>
          <xdr:col>36</xdr:col>
          <xdr:colOff>127000</xdr:colOff>
          <xdr:row>40</xdr:row>
          <xdr:rowOff>571500</xdr:rowOff>
        </xdr:to>
        <xdr:sp macro="" textlink="">
          <xdr:nvSpPr>
            <xdr:cNvPr id="47207" name="Check Box 91" hidden="1">
              <a:extLst>
                <a:ext uri="{63B3BB69-23CF-44E3-9099-C40C66FF867C}">
                  <a14:compatExt spid="_x0000_s47207"/>
                </a:ext>
                <a:ext uri="{FF2B5EF4-FFF2-40B4-BE49-F238E27FC236}">
                  <a16:creationId xmlns:a16="http://schemas.microsoft.com/office/drawing/2014/main" id="{00000000-0008-0000-0400-00005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91</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314326</xdr:colOff>
      <xdr:row>56</xdr:row>
      <xdr:rowOff>66677</xdr:rowOff>
    </xdr:from>
    <xdr:to>
      <xdr:col>2</xdr:col>
      <xdr:colOff>733426</xdr:colOff>
      <xdr:row>56</xdr:row>
      <xdr:rowOff>285751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914401" y="13725527"/>
          <a:ext cx="419100" cy="219074"/>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314326</xdr:colOff>
      <xdr:row>56</xdr:row>
      <xdr:rowOff>66677</xdr:rowOff>
    </xdr:from>
    <xdr:to>
      <xdr:col>2</xdr:col>
      <xdr:colOff>733426</xdr:colOff>
      <xdr:row>56</xdr:row>
      <xdr:rowOff>285751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914401" y="13725527"/>
          <a:ext cx="419100" cy="219074"/>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314326</xdr:colOff>
      <xdr:row>56</xdr:row>
      <xdr:rowOff>66677</xdr:rowOff>
    </xdr:from>
    <xdr:to>
      <xdr:col>2</xdr:col>
      <xdr:colOff>733426</xdr:colOff>
      <xdr:row>56</xdr:row>
      <xdr:rowOff>285751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914401" y="13725527"/>
          <a:ext cx="419100" cy="219074"/>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50800</xdr:colOff>
          <xdr:row>61</xdr:row>
          <xdr:rowOff>0</xdr:rowOff>
        </xdr:from>
        <xdr:to>
          <xdr:col>26</xdr:col>
          <xdr:colOff>57150</xdr:colOff>
          <xdr:row>62</xdr:row>
          <xdr:rowOff>31750</xdr:rowOff>
        </xdr:to>
        <xdr:sp macro="" textlink="">
          <xdr:nvSpPr>
            <xdr:cNvPr id="63489" name="Option Button 74" descr="はい" hidden="1">
              <a:extLst>
                <a:ext uri="{63B3BB69-23CF-44E3-9099-C40C66FF867C}">
                  <a14:compatExt spid="_x0000_s63489"/>
                </a:ext>
                <a:ext uri="{FF2B5EF4-FFF2-40B4-BE49-F238E27FC236}">
                  <a16:creationId xmlns:a16="http://schemas.microsoft.com/office/drawing/2014/main" id="{00000000-0008-0000-0500-00000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1098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61</xdr:row>
          <xdr:rowOff>0</xdr:rowOff>
        </xdr:from>
        <xdr:to>
          <xdr:col>22</xdr:col>
          <xdr:colOff>0</xdr:colOff>
          <xdr:row>62</xdr:row>
          <xdr:rowOff>19050</xdr:rowOff>
        </xdr:to>
        <xdr:sp macro="" textlink="">
          <xdr:nvSpPr>
            <xdr:cNvPr id="63490" name="Option Button 78" descr="はい" hidden="1">
              <a:extLst>
                <a:ext uri="{63B3BB69-23CF-44E3-9099-C40C66FF867C}">
                  <a14:compatExt spid="_x0000_s63490"/>
                </a:ext>
                <a:ext uri="{FF2B5EF4-FFF2-40B4-BE49-F238E27FC236}">
                  <a16:creationId xmlns:a16="http://schemas.microsoft.com/office/drawing/2014/main" id="{00000000-0008-0000-05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1102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34</xdr:row>
          <xdr:rowOff>31750</xdr:rowOff>
        </xdr:from>
        <xdr:to>
          <xdr:col>26</xdr:col>
          <xdr:colOff>69850</xdr:colOff>
          <xdr:row>34</xdr:row>
          <xdr:rowOff>247650</xdr:rowOff>
        </xdr:to>
        <xdr:sp macro="" textlink="">
          <xdr:nvSpPr>
            <xdr:cNvPr id="63491" name="Option Button 74" descr="はい" hidden="1">
              <a:extLst>
                <a:ext uri="{63B3BB69-23CF-44E3-9099-C40C66FF867C}">
                  <a14:compatExt spid="_x0000_s63491"/>
                </a:ext>
                <a:ext uri="{FF2B5EF4-FFF2-40B4-BE49-F238E27FC236}">
                  <a16:creationId xmlns:a16="http://schemas.microsoft.com/office/drawing/2014/main" id="{00000000-0008-0000-05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1098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34</xdr:row>
          <xdr:rowOff>12700</xdr:rowOff>
        </xdr:from>
        <xdr:to>
          <xdr:col>22</xdr:col>
          <xdr:colOff>0</xdr:colOff>
          <xdr:row>34</xdr:row>
          <xdr:rowOff>222250</xdr:rowOff>
        </xdr:to>
        <xdr:sp macro="" textlink="">
          <xdr:nvSpPr>
            <xdr:cNvPr id="63492" name="Option Button 78" descr="はい" hidden="1">
              <a:extLst>
                <a:ext uri="{63B3BB69-23CF-44E3-9099-C40C66FF867C}">
                  <a14:compatExt spid="_x0000_s63492"/>
                </a:ext>
                <a:ext uri="{FF2B5EF4-FFF2-40B4-BE49-F238E27FC236}">
                  <a16:creationId xmlns:a16="http://schemas.microsoft.com/office/drawing/2014/main" id="{00000000-0008-0000-0500-00000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1102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50800</xdr:colOff>
          <xdr:row>37</xdr:row>
          <xdr:rowOff>31750</xdr:rowOff>
        </xdr:from>
        <xdr:to>
          <xdr:col>31</xdr:col>
          <xdr:colOff>57150</xdr:colOff>
          <xdr:row>37</xdr:row>
          <xdr:rowOff>247650</xdr:rowOff>
        </xdr:to>
        <xdr:sp macro="" textlink="">
          <xdr:nvSpPr>
            <xdr:cNvPr id="63493" name="Option Button 74" descr="はい" hidden="1">
              <a:extLst>
                <a:ext uri="{63B3BB69-23CF-44E3-9099-C40C66FF867C}">
                  <a14:compatExt spid="_x0000_s63493"/>
                </a:ext>
                <a:ext uri="{FF2B5EF4-FFF2-40B4-BE49-F238E27FC236}">
                  <a16:creationId xmlns:a16="http://schemas.microsoft.com/office/drawing/2014/main" id="{00000000-0008-0000-0500-00000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1098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37</xdr:row>
          <xdr:rowOff>12700</xdr:rowOff>
        </xdr:from>
        <xdr:to>
          <xdr:col>27</xdr:col>
          <xdr:colOff>50800</xdr:colOff>
          <xdr:row>37</xdr:row>
          <xdr:rowOff>222250</xdr:rowOff>
        </xdr:to>
        <xdr:sp macro="" textlink="">
          <xdr:nvSpPr>
            <xdr:cNvPr id="63494" name="Option Button 78" descr="はい" hidden="1">
              <a:extLst>
                <a:ext uri="{63B3BB69-23CF-44E3-9099-C40C66FF867C}">
                  <a14:compatExt spid="_x0000_s63494"/>
                </a:ext>
                <a:ext uri="{FF2B5EF4-FFF2-40B4-BE49-F238E27FC236}">
                  <a16:creationId xmlns:a16="http://schemas.microsoft.com/office/drawing/2014/main" id="{00000000-0008-0000-05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1102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50800</xdr:colOff>
          <xdr:row>34</xdr:row>
          <xdr:rowOff>31750</xdr:rowOff>
        </xdr:from>
        <xdr:to>
          <xdr:col>31</xdr:col>
          <xdr:colOff>57150</xdr:colOff>
          <xdr:row>34</xdr:row>
          <xdr:rowOff>247650</xdr:rowOff>
        </xdr:to>
        <xdr:sp macro="" textlink="">
          <xdr:nvSpPr>
            <xdr:cNvPr id="63495" name="Option Button 74" descr="はい" hidden="1">
              <a:extLst>
                <a:ext uri="{63B3BB69-23CF-44E3-9099-C40C66FF867C}">
                  <a14:compatExt spid="_x0000_s63495"/>
                </a:ext>
                <a:ext uri="{FF2B5EF4-FFF2-40B4-BE49-F238E27FC236}">
                  <a16:creationId xmlns:a16="http://schemas.microsoft.com/office/drawing/2014/main" id="{00000000-0008-0000-0500-00000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1098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34</xdr:row>
          <xdr:rowOff>12700</xdr:rowOff>
        </xdr:from>
        <xdr:to>
          <xdr:col>27</xdr:col>
          <xdr:colOff>50800</xdr:colOff>
          <xdr:row>34</xdr:row>
          <xdr:rowOff>222250</xdr:rowOff>
        </xdr:to>
        <xdr:sp macro="" textlink="">
          <xdr:nvSpPr>
            <xdr:cNvPr id="63496" name="Option Button 78" descr="はい" hidden="1">
              <a:extLst>
                <a:ext uri="{63B3BB69-23CF-44E3-9099-C40C66FF867C}">
                  <a14:compatExt spid="_x0000_s63496"/>
                </a:ext>
                <a:ext uri="{FF2B5EF4-FFF2-40B4-BE49-F238E27FC236}">
                  <a16:creationId xmlns:a16="http://schemas.microsoft.com/office/drawing/2014/main" id="{00000000-0008-0000-0500-00000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1102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50800</xdr:colOff>
          <xdr:row>34</xdr:row>
          <xdr:rowOff>31750</xdr:rowOff>
        </xdr:from>
        <xdr:to>
          <xdr:col>31</xdr:col>
          <xdr:colOff>57150</xdr:colOff>
          <xdr:row>34</xdr:row>
          <xdr:rowOff>247650</xdr:rowOff>
        </xdr:to>
        <xdr:sp macro="" textlink="">
          <xdr:nvSpPr>
            <xdr:cNvPr id="63497" name="Option Button 74" descr="はい" hidden="1">
              <a:extLst>
                <a:ext uri="{63B3BB69-23CF-44E3-9099-C40C66FF867C}">
                  <a14:compatExt spid="_x0000_s63497"/>
                </a:ext>
                <a:ext uri="{FF2B5EF4-FFF2-40B4-BE49-F238E27FC236}">
                  <a16:creationId xmlns:a16="http://schemas.microsoft.com/office/drawing/2014/main" id="{00000000-0008-0000-0500-00000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1098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34</xdr:row>
          <xdr:rowOff>12700</xdr:rowOff>
        </xdr:from>
        <xdr:to>
          <xdr:col>27</xdr:col>
          <xdr:colOff>50800</xdr:colOff>
          <xdr:row>34</xdr:row>
          <xdr:rowOff>222250</xdr:rowOff>
        </xdr:to>
        <xdr:sp macro="" textlink="">
          <xdr:nvSpPr>
            <xdr:cNvPr id="63498" name="Option Button 78" descr="はい" hidden="1">
              <a:extLst>
                <a:ext uri="{63B3BB69-23CF-44E3-9099-C40C66FF867C}">
                  <a14:compatExt spid="_x0000_s63498"/>
                </a:ext>
                <a:ext uri="{FF2B5EF4-FFF2-40B4-BE49-F238E27FC236}">
                  <a16:creationId xmlns:a16="http://schemas.microsoft.com/office/drawing/2014/main" id="{00000000-0008-0000-0500-00000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1102</a:t>
              </a:r>
            </a:p>
          </xdr:txBody>
        </xdr:sp>
        <xdr:clientData fLocksWithSheet="0"/>
      </xdr:twoCellAnchor>
    </mc:Choice>
    <mc:Fallback/>
  </mc:AlternateContent>
  <xdr:twoCellAnchor>
    <xdr:from>
      <xdr:col>25</xdr:col>
      <xdr:colOff>185057</xdr:colOff>
      <xdr:row>33</xdr:row>
      <xdr:rowOff>239486</xdr:rowOff>
    </xdr:from>
    <xdr:to>
      <xdr:col>29</xdr:col>
      <xdr:colOff>21771</xdr:colOff>
      <xdr:row>35</xdr:row>
      <xdr:rowOff>54429</xdr:rowOff>
    </xdr:to>
    <xdr:sp macro="" textlink="">
      <xdr:nvSpPr>
        <xdr:cNvPr id="12" name="楕円 11">
          <a:extLst>
            <a:ext uri="{FF2B5EF4-FFF2-40B4-BE49-F238E27FC236}">
              <a16:creationId xmlns:a16="http://schemas.microsoft.com/office/drawing/2014/main" id="{00000000-0008-0000-0500-00000C000000}"/>
            </a:ext>
          </a:extLst>
        </xdr:cNvPr>
        <xdr:cNvSpPr/>
      </xdr:nvSpPr>
      <xdr:spPr>
        <a:xfrm>
          <a:off x="7304314" y="10210800"/>
          <a:ext cx="1012371" cy="413658"/>
        </a:xfrm>
        <a:prstGeom prst="ellipse">
          <a:avLst/>
        </a:prstGeom>
        <a:noFill/>
        <a:ln w="63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141515</xdr:colOff>
      <xdr:row>36</xdr:row>
      <xdr:rowOff>206829</xdr:rowOff>
    </xdr:from>
    <xdr:to>
      <xdr:col>28</xdr:col>
      <xdr:colOff>261257</xdr:colOff>
      <xdr:row>38</xdr:row>
      <xdr:rowOff>76201</xdr:rowOff>
    </xdr:to>
    <xdr:sp macro="" textlink="">
      <xdr:nvSpPr>
        <xdr:cNvPr id="13" name="楕円 12">
          <a:extLst>
            <a:ext uri="{FF2B5EF4-FFF2-40B4-BE49-F238E27FC236}">
              <a16:creationId xmlns:a16="http://schemas.microsoft.com/office/drawing/2014/main" id="{00000000-0008-0000-0500-00000D000000}"/>
            </a:ext>
          </a:extLst>
        </xdr:cNvPr>
        <xdr:cNvSpPr/>
      </xdr:nvSpPr>
      <xdr:spPr>
        <a:xfrm>
          <a:off x="7260772" y="11049000"/>
          <a:ext cx="1012371" cy="413658"/>
        </a:xfrm>
        <a:prstGeom prst="ellipse">
          <a:avLst/>
        </a:prstGeom>
        <a:noFill/>
        <a:ln w="63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_&#20225;&#30011;&#31649;&#29702;&#37096;/030_&#21161;&#25104;&#35506;/010%20&#21161;&#25104;&#20107;&#26989;/010%20&#20107;&#26989;&#31649;&#29702;/230_&#23637;&#31034;&#20250;&#31561;&#20986;&#23637;&#25903;&#25588;&#21161;&#25104;&#20107;&#26989;/&#24179;&#25104;31&#24180;&#24230;(&#36009;&#25313;&#65289;/030_&#21215;&#38598;&#35201;&#38917;&#12539;&#30003;&#35531;&#26360;/010_&#21215;&#38598;&#35201;&#38917;&#12539;&#30003;&#35531;&#26360;&#26412;&#20307;/02_&#30003;&#35531;&#26360;_&#2356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 val="Sheet1"/>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9" Type="http://schemas.openxmlformats.org/officeDocument/2006/relationships/ctrlProp" Target="../ctrlProps/ctrlProp46.xml"/><Relationship Id="rId21" Type="http://schemas.openxmlformats.org/officeDocument/2006/relationships/ctrlProp" Target="../ctrlProps/ctrlProp28.xml"/><Relationship Id="rId34" Type="http://schemas.openxmlformats.org/officeDocument/2006/relationships/ctrlProp" Target="../ctrlProps/ctrlProp41.xml"/><Relationship Id="rId42" Type="http://schemas.openxmlformats.org/officeDocument/2006/relationships/ctrlProp" Target="../ctrlProps/ctrlProp49.xml"/><Relationship Id="rId47" Type="http://schemas.openxmlformats.org/officeDocument/2006/relationships/ctrlProp" Target="../ctrlProps/ctrlProp54.xml"/><Relationship Id="rId50" Type="http://schemas.openxmlformats.org/officeDocument/2006/relationships/ctrlProp" Target="../ctrlProps/ctrlProp57.xml"/><Relationship Id="rId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23.xml"/><Relationship Id="rId29" Type="http://schemas.openxmlformats.org/officeDocument/2006/relationships/ctrlProp" Target="../ctrlProps/ctrlProp36.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40" Type="http://schemas.openxmlformats.org/officeDocument/2006/relationships/ctrlProp" Target="../ctrlProps/ctrlProp47.xml"/><Relationship Id="rId45" Type="http://schemas.openxmlformats.org/officeDocument/2006/relationships/ctrlProp" Target="../ctrlProps/ctrlProp52.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trlProp" Target="../ctrlProps/ctrlProp56.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4" Type="http://schemas.openxmlformats.org/officeDocument/2006/relationships/ctrlProp" Target="../ctrlProps/ctrlProp51.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43" Type="http://schemas.openxmlformats.org/officeDocument/2006/relationships/ctrlProp" Target="../ctrlProps/ctrlProp50.xml"/><Relationship Id="rId48" Type="http://schemas.openxmlformats.org/officeDocument/2006/relationships/ctrlProp" Target="../ctrlProps/ctrlProp55.xml"/><Relationship Id="rId8" Type="http://schemas.openxmlformats.org/officeDocument/2006/relationships/ctrlProp" Target="../ctrlProps/ctrlProp15.xml"/><Relationship Id="rId51" Type="http://schemas.openxmlformats.org/officeDocument/2006/relationships/ctrlProp" Target="../ctrlProps/ctrlProp58.xml"/><Relationship Id="rId3"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20" Type="http://schemas.openxmlformats.org/officeDocument/2006/relationships/ctrlProp" Target="../ctrlProps/ctrlProp27.xml"/><Relationship Id="rId41" Type="http://schemas.openxmlformats.org/officeDocument/2006/relationships/ctrlProp" Target="../ctrlProps/ctrlProp48.xml"/><Relationship Id="rId1" Type="http://schemas.openxmlformats.org/officeDocument/2006/relationships/printerSettings" Target="../printerSettings/printerSettings4.bin"/><Relationship Id="rId6"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3.xml"/><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 Type="http://schemas.openxmlformats.org/officeDocument/2006/relationships/vmlDrawing" Target="../drawings/vmlDrawing3.vml"/><Relationship Id="rId21" Type="http://schemas.openxmlformats.org/officeDocument/2006/relationships/ctrlProp" Target="../ctrlProps/ctrlProp76.xml"/><Relationship Id="rId7" Type="http://schemas.openxmlformats.org/officeDocument/2006/relationships/ctrlProp" Target="../ctrlProps/ctrlProp62.x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2" Type="http://schemas.openxmlformats.org/officeDocument/2006/relationships/drawing" Target="../drawings/drawing5.xml"/><Relationship Id="rId16" Type="http://schemas.openxmlformats.org/officeDocument/2006/relationships/ctrlProp" Target="../ctrlProps/ctrlProp71.xml"/><Relationship Id="rId20" Type="http://schemas.openxmlformats.org/officeDocument/2006/relationships/ctrlProp" Target="../ctrlProps/ctrlProp75.xml"/><Relationship Id="rId1" Type="http://schemas.openxmlformats.org/officeDocument/2006/relationships/printerSettings" Target="../printerSettings/printerSettings5.bin"/><Relationship Id="rId6" Type="http://schemas.openxmlformats.org/officeDocument/2006/relationships/ctrlProp" Target="../ctrlProps/ctrlProp61.xml"/><Relationship Id="rId11" Type="http://schemas.openxmlformats.org/officeDocument/2006/relationships/ctrlProp" Target="../ctrlProps/ctrlProp66.xml"/><Relationship Id="rId24" Type="http://schemas.openxmlformats.org/officeDocument/2006/relationships/ctrlProp" Target="../ctrlProps/ctrlProp79.xml"/><Relationship Id="rId5" Type="http://schemas.openxmlformats.org/officeDocument/2006/relationships/ctrlProp" Target="../ctrlProps/ctrlProp60.xml"/><Relationship Id="rId15" Type="http://schemas.openxmlformats.org/officeDocument/2006/relationships/ctrlProp" Target="../ctrlProps/ctrlProp70.xml"/><Relationship Id="rId23" Type="http://schemas.openxmlformats.org/officeDocument/2006/relationships/ctrlProp" Target="../ctrlProps/ctrlProp78.xml"/><Relationship Id="rId10" Type="http://schemas.openxmlformats.org/officeDocument/2006/relationships/ctrlProp" Target="../ctrlProps/ctrlProp65.xml"/><Relationship Id="rId19" Type="http://schemas.openxmlformats.org/officeDocument/2006/relationships/ctrlProp" Target="../ctrlProps/ctrlProp74.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7.xml"/><Relationship Id="rId13" Type="http://schemas.openxmlformats.org/officeDocument/2006/relationships/ctrlProp" Target="../ctrlProps/ctrlProp92.xml"/><Relationship Id="rId3" Type="http://schemas.openxmlformats.org/officeDocument/2006/relationships/vmlDrawing" Target="../drawings/vmlDrawing4.vml"/><Relationship Id="rId7" Type="http://schemas.openxmlformats.org/officeDocument/2006/relationships/ctrlProp" Target="../ctrlProps/ctrlProp86.xml"/><Relationship Id="rId12" Type="http://schemas.openxmlformats.org/officeDocument/2006/relationships/ctrlProp" Target="../ctrlProps/ctrlProp91.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85.xml"/><Relationship Id="rId11" Type="http://schemas.openxmlformats.org/officeDocument/2006/relationships/ctrlProp" Target="../ctrlProps/ctrlProp90.xml"/><Relationship Id="rId5" Type="http://schemas.openxmlformats.org/officeDocument/2006/relationships/ctrlProp" Target="../ctrlProps/ctrlProp84.xml"/><Relationship Id="rId10" Type="http://schemas.openxmlformats.org/officeDocument/2006/relationships/ctrlProp" Target="../ctrlProps/ctrlProp89.xml"/><Relationship Id="rId4" Type="http://schemas.openxmlformats.org/officeDocument/2006/relationships/ctrlProp" Target="../ctrlProps/ctrlProp83.xml"/><Relationship Id="rId9" Type="http://schemas.openxmlformats.org/officeDocument/2006/relationships/ctrlProp" Target="../ctrlProps/ctrlProp8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7C80"/>
  </sheetPr>
  <dimension ref="A1:BA242"/>
  <sheetViews>
    <sheetView showZeros="0" view="pageBreakPreview" zoomScale="52" zoomScaleNormal="100" zoomScaleSheetLayoutView="42" zoomScalePageLayoutView="85" workbookViewId="0">
      <selection sqref="A1:AL61"/>
    </sheetView>
  </sheetViews>
  <sheetFormatPr defaultColWidth="2.6328125" defaultRowHeight="15" customHeight="1" x14ac:dyDescent="0.2"/>
  <cols>
    <col min="1" max="21" width="4.08984375" style="222" customWidth="1"/>
    <col min="22" max="22" width="4.7265625" style="222" customWidth="1"/>
    <col min="23" max="27" width="4.08984375" style="222" customWidth="1"/>
    <col min="28" max="28" width="4.7265625" style="222" customWidth="1"/>
    <col min="29" max="38" width="4.08984375" style="222" customWidth="1"/>
    <col min="39" max="16384" width="2.6328125" style="222"/>
  </cols>
  <sheetData>
    <row r="1" spans="1:38" ht="15" customHeight="1" x14ac:dyDescent="0.2">
      <c r="A1" s="481" t="s">
        <v>607</v>
      </c>
      <c r="B1" s="482"/>
      <c r="C1" s="482"/>
      <c r="D1" s="482"/>
      <c r="E1" s="482"/>
      <c r="F1" s="482"/>
      <c r="G1" s="482"/>
      <c r="H1" s="482"/>
      <c r="I1" s="482"/>
      <c r="J1" s="482"/>
      <c r="K1" s="482"/>
      <c r="L1" s="482"/>
      <c r="M1" s="482"/>
      <c r="N1" s="482"/>
      <c r="O1" s="482"/>
      <c r="P1" s="482"/>
      <c r="Q1" s="482"/>
      <c r="R1" s="482"/>
      <c r="S1" s="482"/>
      <c r="T1" s="482"/>
      <c r="U1" s="482"/>
      <c r="V1" s="482"/>
      <c r="W1" s="482"/>
      <c r="X1" s="482"/>
      <c r="Y1" s="482"/>
      <c r="Z1" s="482"/>
      <c r="AA1" s="482"/>
      <c r="AB1" s="482"/>
      <c r="AC1" s="482"/>
      <c r="AD1" s="482"/>
      <c r="AE1" s="482"/>
      <c r="AF1" s="482"/>
      <c r="AG1" s="482"/>
      <c r="AH1" s="482"/>
      <c r="AI1" s="482"/>
      <c r="AJ1" s="482"/>
      <c r="AK1" s="482"/>
      <c r="AL1" s="482"/>
    </row>
    <row r="2" spans="1:38" ht="15" customHeight="1" x14ac:dyDescent="0.2">
      <c r="A2" s="482"/>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row>
    <row r="3" spans="1:38" ht="15" customHeight="1" x14ac:dyDescent="0.2">
      <c r="A3" s="482"/>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row>
    <row r="4" spans="1:38" ht="15" customHeight="1" x14ac:dyDescent="0.2">
      <c r="A4" s="482"/>
      <c r="B4" s="482"/>
      <c r="C4" s="482"/>
      <c r="D4" s="482"/>
      <c r="E4" s="482"/>
      <c r="F4" s="482"/>
      <c r="G4" s="482"/>
      <c r="H4" s="482"/>
      <c r="I4" s="482"/>
      <c r="J4" s="482"/>
      <c r="K4" s="482"/>
      <c r="L4" s="482"/>
      <c r="M4" s="482"/>
      <c r="N4" s="482"/>
      <c r="O4" s="482"/>
      <c r="P4" s="482"/>
      <c r="Q4" s="482"/>
      <c r="R4" s="482"/>
      <c r="S4" s="482"/>
      <c r="T4" s="482"/>
      <c r="U4" s="482"/>
      <c r="V4" s="482"/>
      <c r="W4" s="482"/>
      <c r="X4" s="482"/>
      <c r="Y4" s="482"/>
      <c r="Z4" s="482"/>
      <c r="AA4" s="482"/>
      <c r="AB4" s="482"/>
      <c r="AC4" s="482"/>
      <c r="AD4" s="482"/>
      <c r="AE4" s="482"/>
      <c r="AF4" s="482"/>
      <c r="AG4" s="482"/>
      <c r="AH4" s="482"/>
      <c r="AI4" s="482"/>
      <c r="AJ4" s="482"/>
      <c r="AK4" s="482"/>
      <c r="AL4" s="482"/>
    </row>
    <row r="5" spans="1:38" ht="15" customHeight="1" x14ac:dyDescent="0.2">
      <c r="A5" s="482"/>
      <c r="B5" s="482"/>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482"/>
      <c r="AL5" s="482"/>
    </row>
    <row r="6" spans="1:38" ht="15" customHeight="1" x14ac:dyDescent="0.2">
      <c r="A6" s="482"/>
      <c r="B6" s="482"/>
      <c r="C6" s="482"/>
      <c r="D6" s="482"/>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482"/>
      <c r="AF6" s="482"/>
      <c r="AG6" s="482"/>
      <c r="AH6" s="482"/>
      <c r="AI6" s="482"/>
      <c r="AJ6" s="482"/>
      <c r="AK6" s="482"/>
      <c r="AL6" s="482"/>
    </row>
    <row r="7" spans="1:38" ht="15" customHeight="1" x14ac:dyDescent="0.2">
      <c r="A7" s="482"/>
      <c r="B7" s="482"/>
      <c r="C7" s="482"/>
      <c r="D7" s="482"/>
      <c r="E7" s="482"/>
      <c r="F7" s="482"/>
      <c r="G7" s="482"/>
      <c r="H7" s="482"/>
      <c r="I7" s="482"/>
      <c r="J7" s="482"/>
      <c r="K7" s="482"/>
      <c r="L7" s="482"/>
      <c r="M7" s="482"/>
      <c r="N7" s="482"/>
      <c r="O7" s="482"/>
      <c r="P7" s="482"/>
      <c r="Q7" s="482"/>
      <c r="R7" s="482"/>
      <c r="S7" s="482"/>
      <c r="T7" s="482"/>
      <c r="U7" s="482"/>
      <c r="V7" s="482"/>
      <c r="W7" s="482"/>
      <c r="X7" s="482"/>
      <c r="Y7" s="482"/>
      <c r="Z7" s="482"/>
      <c r="AA7" s="482"/>
      <c r="AB7" s="482"/>
      <c r="AC7" s="482"/>
      <c r="AD7" s="482"/>
      <c r="AE7" s="482"/>
      <c r="AF7" s="482"/>
      <c r="AG7" s="482"/>
      <c r="AH7" s="482"/>
      <c r="AI7" s="482"/>
      <c r="AJ7" s="482"/>
      <c r="AK7" s="482"/>
      <c r="AL7" s="482"/>
    </row>
    <row r="8" spans="1:38" ht="15" customHeight="1" x14ac:dyDescent="0.2">
      <c r="A8" s="482"/>
      <c r="B8" s="482"/>
      <c r="C8" s="482"/>
      <c r="D8" s="482"/>
      <c r="E8" s="482"/>
      <c r="F8" s="482"/>
      <c r="G8" s="482"/>
      <c r="H8" s="482"/>
      <c r="I8" s="482"/>
      <c r="J8" s="482"/>
      <c r="K8" s="482"/>
      <c r="L8" s="482"/>
      <c r="M8" s="482"/>
      <c r="N8" s="482"/>
      <c r="O8" s="482"/>
      <c r="P8" s="482"/>
      <c r="Q8" s="482"/>
      <c r="R8" s="482"/>
      <c r="S8" s="482"/>
      <c r="T8" s="482"/>
      <c r="U8" s="482"/>
      <c r="V8" s="482"/>
      <c r="W8" s="482"/>
      <c r="X8" s="482"/>
      <c r="Y8" s="482"/>
      <c r="Z8" s="482"/>
      <c r="AA8" s="482"/>
      <c r="AB8" s="482"/>
      <c r="AC8" s="482"/>
      <c r="AD8" s="482"/>
      <c r="AE8" s="482"/>
      <c r="AF8" s="482"/>
      <c r="AG8" s="482"/>
      <c r="AH8" s="482"/>
      <c r="AI8" s="482"/>
      <c r="AJ8" s="482"/>
      <c r="AK8" s="482"/>
      <c r="AL8" s="482"/>
    </row>
    <row r="9" spans="1:38" ht="15" customHeight="1" x14ac:dyDescent="0.2">
      <c r="A9" s="482"/>
      <c r="B9" s="482"/>
      <c r="C9" s="482"/>
      <c r="D9" s="482"/>
      <c r="E9" s="482"/>
      <c r="F9" s="482"/>
      <c r="G9" s="482"/>
      <c r="H9" s="482"/>
      <c r="I9" s="482"/>
      <c r="J9" s="482"/>
      <c r="K9" s="482"/>
      <c r="L9" s="482"/>
      <c r="M9" s="482"/>
      <c r="N9" s="482"/>
      <c r="O9" s="482"/>
      <c r="P9" s="482"/>
      <c r="Q9" s="482"/>
      <c r="R9" s="482"/>
      <c r="S9" s="482"/>
      <c r="T9" s="482"/>
      <c r="U9" s="482"/>
      <c r="V9" s="482"/>
      <c r="W9" s="482"/>
      <c r="X9" s="482"/>
      <c r="Y9" s="482"/>
      <c r="Z9" s="482"/>
      <c r="AA9" s="482"/>
      <c r="AB9" s="482"/>
      <c r="AC9" s="482"/>
      <c r="AD9" s="482"/>
      <c r="AE9" s="482"/>
      <c r="AF9" s="482"/>
      <c r="AG9" s="482"/>
      <c r="AH9" s="482"/>
      <c r="AI9" s="482"/>
      <c r="AJ9" s="482"/>
      <c r="AK9" s="482"/>
      <c r="AL9" s="482"/>
    </row>
    <row r="10" spans="1:38" ht="15" customHeight="1" x14ac:dyDescent="0.2">
      <c r="A10" s="482"/>
      <c r="B10" s="482"/>
      <c r="C10" s="482"/>
      <c r="D10" s="482"/>
      <c r="E10" s="482"/>
      <c r="F10" s="482"/>
      <c r="G10" s="482"/>
      <c r="H10" s="482"/>
      <c r="I10" s="482"/>
      <c r="J10" s="482"/>
      <c r="K10" s="482"/>
      <c r="L10" s="482"/>
      <c r="M10" s="482"/>
      <c r="N10" s="482"/>
      <c r="O10" s="482"/>
      <c r="P10" s="482"/>
      <c r="Q10" s="482"/>
      <c r="R10" s="482"/>
      <c r="S10" s="482"/>
      <c r="T10" s="482"/>
      <c r="U10" s="482"/>
      <c r="V10" s="482"/>
      <c r="W10" s="482"/>
      <c r="X10" s="482"/>
      <c r="Y10" s="482"/>
      <c r="Z10" s="482"/>
      <c r="AA10" s="482"/>
      <c r="AB10" s="482"/>
      <c r="AC10" s="482"/>
      <c r="AD10" s="482"/>
      <c r="AE10" s="482"/>
      <c r="AF10" s="482"/>
      <c r="AG10" s="482"/>
      <c r="AH10" s="482"/>
      <c r="AI10" s="482"/>
      <c r="AJ10" s="482"/>
      <c r="AK10" s="482"/>
      <c r="AL10" s="482"/>
    </row>
    <row r="11" spans="1:38" ht="15" customHeight="1" x14ac:dyDescent="0.2">
      <c r="A11" s="482"/>
      <c r="B11" s="482"/>
      <c r="C11" s="482"/>
      <c r="D11" s="482"/>
      <c r="E11" s="482"/>
      <c r="F11" s="482"/>
      <c r="G11" s="482"/>
      <c r="H11" s="482"/>
      <c r="I11" s="482"/>
      <c r="J11" s="482"/>
      <c r="K11" s="482"/>
      <c r="L11" s="482"/>
      <c r="M11" s="482"/>
      <c r="N11" s="482"/>
      <c r="O11" s="482"/>
      <c r="P11" s="482"/>
      <c r="Q11" s="482"/>
      <c r="R11" s="482"/>
      <c r="S11" s="482"/>
      <c r="T11" s="482"/>
      <c r="U11" s="482"/>
      <c r="V11" s="482"/>
      <c r="W11" s="482"/>
      <c r="X11" s="482"/>
      <c r="Y11" s="482"/>
      <c r="Z11" s="482"/>
      <c r="AA11" s="482"/>
      <c r="AB11" s="482"/>
      <c r="AC11" s="482"/>
      <c r="AD11" s="482"/>
      <c r="AE11" s="482"/>
      <c r="AF11" s="482"/>
      <c r="AG11" s="482"/>
      <c r="AH11" s="482"/>
      <c r="AI11" s="482"/>
      <c r="AJ11" s="482"/>
      <c r="AK11" s="482"/>
      <c r="AL11" s="482"/>
    </row>
    <row r="12" spans="1:38" ht="15" customHeight="1" x14ac:dyDescent="0.2">
      <c r="A12" s="482"/>
      <c r="B12" s="482"/>
      <c r="C12" s="482"/>
      <c r="D12" s="482"/>
      <c r="E12" s="482"/>
      <c r="F12" s="482"/>
      <c r="G12" s="482"/>
      <c r="H12" s="482"/>
      <c r="I12" s="482"/>
      <c r="J12" s="482"/>
      <c r="K12" s="482"/>
      <c r="L12" s="482"/>
      <c r="M12" s="482"/>
      <c r="N12" s="482"/>
      <c r="O12" s="482"/>
      <c r="P12" s="482"/>
      <c r="Q12" s="482"/>
      <c r="R12" s="482"/>
      <c r="S12" s="482"/>
      <c r="T12" s="482"/>
      <c r="U12" s="482"/>
      <c r="V12" s="482"/>
      <c r="W12" s="482"/>
      <c r="X12" s="482"/>
      <c r="Y12" s="482"/>
      <c r="Z12" s="482"/>
      <c r="AA12" s="482"/>
      <c r="AB12" s="482"/>
      <c r="AC12" s="482"/>
      <c r="AD12" s="482"/>
      <c r="AE12" s="482"/>
      <c r="AF12" s="482"/>
      <c r="AG12" s="482"/>
      <c r="AH12" s="482"/>
      <c r="AI12" s="482"/>
      <c r="AJ12" s="482"/>
      <c r="AK12" s="482"/>
      <c r="AL12" s="482"/>
    </row>
    <row r="13" spans="1:38" ht="15" customHeight="1" x14ac:dyDescent="0.2">
      <c r="A13" s="482"/>
      <c r="B13" s="482"/>
      <c r="C13" s="482"/>
      <c r="D13" s="482"/>
      <c r="E13" s="482"/>
      <c r="F13" s="482"/>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482"/>
      <c r="AL13" s="482"/>
    </row>
    <row r="14" spans="1:38" ht="15" customHeight="1" x14ac:dyDescent="0.2">
      <c r="A14" s="482"/>
      <c r="B14" s="482"/>
      <c r="C14" s="482"/>
      <c r="D14" s="482"/>
      <c r="E14" s="482"/>
      <c r="F14" s="482"/>
      <c r="G14" s="482"/>
      <c r="H14" s="482"/>
      <c r="I14" s="482"/>
      <c r="J14" s="482"/>
      <c r="K14" s="482"/>
      <c r="L14" s="482"/>
      <c r="M14" s="482"/>
      <c r="N14" s="482"/>
      <c r="O14" s="482"/>
      <c r="P14" s="482"/>
      <c r="Q14" s="482"/>
      <c r="R14" s="482"/>
      <c r="S14" s="482"/>
      <c r="T14" s="482"/>
      <c r="U14" s="482"/>
      <c r="V14" s="482"/>
      <c r="W14" s="482"/>
      <c r="X14" s="482"/>
      <c r="Y14" s="482"/>
      <c r="Z14" s="482"/>
      <c r="AA14" s="482"/>
      <c r="AB14" s="482"/>
      <c r="AC14" s="482"/>
      <c r="AD14" s="482"/>
      <c r="AE14" s="482"/>
      <c r="AF14" s="482"/>
      <c r="AG14" s="482"/>
      <c r="AH14" s="482"/>
      <c r="AI14" s="482"/>
      <c r="AJ14" s="482"/>
      <c r="AK14" s="482"/>
      <c r="AL14" s="482"/>
    </row>
    <row r="15" spans="1:38" ht="15" customHeight="1" x14ac:dyDescent="0.2">
      <c r="A15" s="482"/>
      <c r="B15" s="482"/>
      <c r="C15" s="482"/>
      <c r="D15" s="482"/>
      <c r="E15" s="482"/>
      <c r="F15" s="482"/>
      <c r="G15" s="482"/>
      <c r="H15" s="482"/>
      <c r="I15" s="482"/>
      <c r="J15" s="482"/>
      <c r="K15" s="482"/>
      <c r="L15" s="482"/>
      <c r="M15" s="482"/>
      <c r="N15" s="482"/>
      <c r="O15" s="482"/>
      <c r="P15" s="482"/>
      <c r="Q15" s="482"/>
      <c r="R15" s="482"/>
      <c r="S15" s="482"/>
      <c r="T15" s="482"/>
      <c r="U15" s="482"/>
      <c r="V15" s="482"/>
      <c r="W15" s="482"/>
      <c r="X15" s="482"/>
      <c r="Y15" s="482"/>
      <c r="Z15" s="482"/>
      <c r="AA15" s="482"/>
      <c r="AB15" s="482"/>
      <c r="AC15" s="482"/>
      <c r="AD15" s="482"/>
      <c r="AE15" s="482"/>
      <c r="AF15" s="482"/>
      <c r="AG15" s="482"/>
      <c r="AH15" s="482"/>
      <c r="AI15" s="482"/>
      <c r="AJ15" s="482"/>
      <c r="AK15" s="482"/>
      <c r="AL15" s="482"/>
    </row>
    <row r="16" spans="1:38" ht="15" customHeight="1" x14ac:dyDescent="0.2">
      <c r="A16" s="482"/>
      <c r="B16" s="482"/>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482"/>
      <c r="AD16" s="482"/>
      <c r="AE16" s="482"/>
      <c r="AF16" s="482"/>
      <c r="AG16" s="482"/>
      <c r="AH16" s="482"/>
      <c r="AI16" s="482"/>
      <c r="AJ16" s="482"/>
      <c r="AK16" s="482"/>
      <c r="AL16" s="482"/>
    </row>
    <row r="17" spans="1:38" ht="15" customHeight="1" x14ac:dyDescent="0.2">
      <c r="A17" s="482"/>
      <c r="B17" s="482"/>
      <c r="C17" s="482"/>
      <c r="D17" s="482"/>
      <c r="E17" s="482"/>
      <c r="F17" s="482"/>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2"/>
      <c r="AG17" s="482"/>
      <c r="AH17" s="482"/>
      <c r="AI17" s="482"/>
      <c r="AJ17" s="482"/>
      <c r="AK17" s="482"/>
      <c r="AL17" s="482"/>
    </row>
    <row r="18" spans="1:38" ht="15" customHeight="1" x14ac:dyDescent="0.2">
      <c r="A18" s="482"/>
      <c r="B18" s="482"/>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c r="AF18" s="482"/>
      <c r="AG18" s="482"/>
      <c r="AH18" s="482"/>
      <c r="AI18" s="482"/>
      <c r="AJ18" s="482"/>
      <c r="AK18" s="482"/>
      <c r="AL18" s="482"/>
    </row>
    <row r="19" spans="1:38" ht="15" customHeight="1" x14ac:dyDescent="0.2">
      <c r="A19" s="482"/>
      <c r="B19" s="482"/>
      <c r="C19" s="482"/>
      <c r="D19" s="482"/>
      <c r="E19" s="482"/>
      <c r="F19" s="482"/>
      <c r="G19" s="482"/>
      <c r="H19" s="482"/>
      <c r="I19" s="482"/>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2"/>
      <c r="AL19" s="482"/>
    </row>
    <row r="20" spans="1:38" ht="15" customHeight="1" x14ac:dyDescent="0.2">
      <c r="A20" s="482"/>
      <c r="B20" s="482"/>
      <c r="C20" s="482"/>
      <c r="D20" s="482"/>
      <c r="E20" s="482"/>
      <c r="F20" s="482"/>
      <c r="G20" s="482"/>
      <c r="H20" s="482"/>
      <c r="I20" s="482"/>
      <c r="J20" s="482"/>
      <c r="K20" s="482"/>
      <c r="L20" s="482"/>
      <c r="M20" s="482"/>
      <c r="N20" s="482"/>
      <c r="O20" s="482"/>
      <c r="P20" s="482"/>
      <c r="Q20" s="482"/>
      <c r="R20" s="482"/>
      <c r="S20" s="482"/>
      <c r="T20" s="482"/>
      <c r="U20" s="482"/>
      <c r="V20" s="482"/>
      <c r="W20" s="482"/>
      <c r="X20" s="482"/>
      <c r="Y20" s="482"/>
      <c r="Z20" s="482"/>
      <c r="AA20" s="482"/>
      <c r="AB20" s="482"/>
      <c r="AC20" s="482"/>
      <c r="AD20" s="482"/>
      <c r="AE20" s="482"/>
      <c r="AF20" s="482"/>
      <c r="AG20" s="482"/>
      <c r="AH20" s="482"/>
      <c r="AI20" s="482"/>
      <c r="AJ20" s="482"/>
      <c r="AK20" s="482"/>
      <c r="AL20" s="482"/>
    </row>
    <row r="21" spans="1:38" ht="15" customHeight="1" x14ac:dyDescent="0.2">
      <c r="A21" s="482"/>
      <c r="B21" s="482"/>
      <c r="C21" s="482"/>
      <c r="D21" s="482"/>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2"/>
      <c r="AL21" s="482"/>
    </row>
    <row r="22" spans="1:38" ht="15" customHeight="1" x14ac:dyDescent="0.2">
      <c r="A22" s="482"/>
      <c r="B22" s="482"/>
      <c r="C22" s="482"/>
      <c r="D22" s="482"/>
      <c r="E22" s="482"/>
      <c r="F22" s="482"/>
      <c r="G22" s="482"/>
      <c r="H22" s="482"/>
      <c r="I22" s="482"/>
      <c r="J22" s="482"/>
      <c r="K22" s="482"/>
      <c r="L22" s="482"/>
      <c r="M22" s="482"/>
      <c r="N22" s="482"/>
      <c r="O22" s="482"/>
      <c r="P22" s="482"/>
      <c r="Q22" s="482"/>
      <c r="R22" s="482"/>
      <c r="S22" s="482"/>
      <c r="T22" s="482"/>
      <c r="U22" s="482"/>
      <c r="V22" s="482"/>
      <c r="W22" s="482"/>
      <c r="X22" s="482"/>
      <c r="Y22" s="482"/>
      <c r="Z22" s="482"/>
      <c r="AA22" s="482"/>
      <c r="AB22" s="482"/>
      <c r="AC22" s="482"/>
      <c r="AD22" s="482"/>
      <c r="AE22" s="482"/>
      <c r="AF22" s="482"/>
      <c r="AG22" s="482"/>
      <c r="AH22" s="482"/>
      <c r="AI22" s="482"/>
      <c r="AJ22" s="482"/>
      <c r="AK22" s="482"/>
      <c r="AL22" s="482"/>
    </row>
    <row r="23" spans="1:38" ht="15" customHeight="1" x14ac:dyDescent="0.2">
      <c r="A23" s="482"/>
      <c r="B23" s="482"/>
      <c r="C23" s="482"/>
      <c r="D23" s="482"/>
      <c r="E23" s="482"/>
      <c r="F23" s="482"/>
      <c r="G23" s="482"/>
      <c r="H23" s="482"/>
      <c r="I23" s="482"/>
      <c r="J23" s="482"/>
      <c r="K23" s="482"/>
      <c r="L23" s="482"/>
      <c r="M23" s="482"/>
      <c r="N23" s="482"/>
      <c r="O23" s="482"/>
      <c r="P23" s="482"/>
      <c r="Q23" s="482"/>
      <c r="R23" s="482"/>
      <c r="S23" s="482"/>
      <c r="T23" s="482"/>
      <c r="U23" s="482"/>
      <c r="V23" s="482"/>
      <c r="W23" s="482"/>
      <c r="X23" s="482"/>
      <c r="Y23" s="482"/>
      <c r="Z23" s="482"/>
      <c r="AA23" s="482"/>
      <c r="AB23" s="482"/>
      <c r="AC23" s="482"/>
      <c r="AD23" s="482"/>
      <c r="AE23" s="482"/>
      <c r="AF23" s="482"/>
      <c r="AG23" s="482"/>
      <c r="AH23" s="482"/>
      <c r="AI23" s="482"/>
      <c r="AJ23" s="482"/>
      <c r="AK23" s="482"/>
      <c r="AL23" s="482"/>
    </row>
    <row r="24" spans="1:38" ht="15" customHeight="1" x14ac:dyDescent="0.2">
      <c r="A24" s="482"/>
      <c r="B24" s="482"/>
      <c r="C24" s="482"/>
      <c r="D24" s="482"/>
      <c r="E24" s="482"/>
      <c r="F24" s="482"/>
      <c r="G24" s="482"/>
      <c r="H24" s="482"/>
      <c r="I24" s="482"/>
      <c r="J24" s="482"/>
      <c r="K24" s="482"/>
      <c r="L24" s="482"/>
      <c r="M24" s="482"/>
      <c r="N24" s="482"/>
      <c r="O24" s="482"/>
      <c r="P24" s="482"/>
      <c r="Q24" s="482"/>
      <c r="R24" s="482"/>
      <c r="S24" s="482"/>
      <c r="T24" s="482"/>
      <c r="U24" s="482"/>
      <c r="V24" s="482"/>
      <c r="W24" s="482"/>
      <c r="X24" s="482"/>
      <c r="Y24" s="482"/>
      <c r="Z24" s="482"/>
      <c r="AA24" s="482"/>
      <c r="AB24" s="482"/>
      <c r="AC24" s="482"/>
      <c r="AD24" s="482"/>
      <c r="AE24" s="482"/>
      <c r="AF24" s="482"/>
      <c r="AG24" s="482"/>
      <c r="AH24" s="482"/>
      <c r="AI24" s="482"/>
      <c r="AJ24" s="482"/>
      <c r="AK24" s="482"/>
      <c r="AL24" s="482"/>
    </row>
    <row r="25" spans="1:38" ht="15" customHeight="1" x14ac:dyDescent="0.2">
      <c r="A25" s="482"/>
      <c r="B25" s="482"/>
      <c r="C25" s="482"/>
      <c r="D25" s="482"/>
      <c r="E25" s="482"/>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2"/>
    </row>
    <row r="26" spans="1:38" ht="15" customHeight="1" x14ac:dyDescent="0.2">
      <c r="A26" s="482"/>
      <c r="B26" s="482"/>
      <c r="C26" s="482"/>
      <c r="D26" s="482"/>
      <c r="E26" s="482"/>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2"/>
    </row>
    <row r="27" spans="1:38" ht="15" customHeight="1" x14ac:dyDescent="0.2">
      <c r="A27" s="482"/>
      <c r="B27" s="482"/>
      <c r="C27" s="482"/>
      <c r="D27" s="482"/>
      <c r="E27" s="482"/>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2"/>
    </row>
    <row r="28" spans="1:38" ht="15" customHeight="1" x14ac:dyDescent="0.2">
      <c r="A28" s="482"/>
      <c r="B28" s="482"/>
      <c r="C28" s="482"/>
      <c r="D28" s="482"/>
      <c r="E28" s="482"/>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2"/>
    </row>
    <row r="29" spans="1:38" ht="15" customHeight="1" x14ac:dyDescent="0.2">
      <c r="A29" s="482"/>
      <c r="B29" s="482"/>
      <c r="C29" s="482"/>
      <c r="D29" s="482"/>
      <c r="E29" s="482"/>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2"/>
    </row>
    <row r="30" spans="1:38" ht="15" customHeight="1" x14ac:dyDescent="0.2">
      <c r="A30" s="482"/>
      <c r="B30" s="482"/>
      <c r="C30" s="482"/>
      <c r="D30" s="482"/>
      <c r="E30" s="482"/>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row>
    <row r="31" spans="1:38" ht="15" customHeight="1" x14ac:dyDescent="0.2">
      <c r="A31" s="482"/>
      <c r="B31" s="482"/>
      <c r="C31" s="482"/>
      <c r="D31" s="482"/>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2"/>
    </row>
    <row r="32" spans="1:38" ht="15" customHeight="1" x14ac:dyDescent="0.2">
      <c r="A32" s="482"/>
      <c r="B32" s="482"/>
      <c r="C32" s="482"/>
      <c r="D32" s="482"/>
      <c r="E32" s="482"/>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2"/>
    </row>
    <row r="33" spans="1:38" ht="15" customHeight="1" x14ac:dyDescent="0.2">
      <c r="A33" s="482"/>
      <c r="B33" s="482"/>
      <c r="C33" s="482"/>
      <c r="D33" s="482"/>
      <c r="E33" s="482"/>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2"/>
    </row>
    <row r="34" spans="1:38" ht="15" customHeight="1" x14ac:dyDescent="0.2">
      <c r="A34" s="482"/>
      <c r="B34" s="482"/>
      <c r="C34" s="482"/>
      <c r="D34" s="482"/>
      <c r="E34" s="482"/>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2"/>
    </row>
    <row r="35" spans="1:38" ht="15" customHeight="1" x14ac:dyDescent="0.2">
      <c r="A35" s="482"/>
      <c r="B35" s="482"/>
      <c r="C35" s="482"/>
      <c r="D35" s="482"/>
      <c r="E35" s="482"/>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2"/>
    </row>
    <row r="36" spans="1:38" ht="15" customHeight="1" x14ac:dyDescent="0.2">
      <c r="A36" s="482"/>
      <c r="B36" s="482"/>
      <c r="C36" s="482"/>
      <c r="D36" s="482"/>
      <c r="E36" s="482"/>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2"/>
    </row>
    <row r="37" spans="1:38" ht="15" customHeight="1" x14ac:dyDescent="0.2">
      <c r="A37" s="482"/>
      <c r="B37" s="482"/>
      <c r="C37" s="482"/>
      <c r="D37" s="482"/>
      <c r="E37" s="482"/>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2"/>
    </row>
    <row r="38" spans="1:38" ht="15" customHeight="1" x14ac:dyDescent="0.2">
      <c r="A38" s="482"/>
      <c r="B38" s="482"/>
      <c r="C38" s="482"/>
      <c r="D38" s="482"/>
      <c r="E38" s="482"/>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2"/>
    </row>
    <row r="39" spans="1:38" ht="15" customHeight="1" x14ac:dyDescent="0.2">
      <c r="A39" s="482"/>
      <c r="B39" s="482"/>
      <c r="C39" s="482"/>
      <c r="D39" s="482"/>
      <c r="E39" s="482"/>
      <c r="F39" s="482"/>
      <c r="G39" s="482"/>
      <c r="H39" s="482"/>
      <c r="I39" s="482"/>
      <c r="J39" s="482"/>
      <c r="K39" s="482"/>
      <c r="L39" s="482"/>
      <c r="M39" s="482"/>
      <c r="N39" s="482"/>
      <c r="O39" s="482"/>
      <c r="P39" s="482"/>
      <c r="Q39" s="482"/>
      <c r="R39" s="482"/>
      <c r="S39" s="482"/>
      <c r="T39" s="482"/>
      <c r="U39" s="482"/>
      <c r="V39" s="482"/>
      <c r="W39" s="482"/>
      <c r="X39" s="482"/>
      <c r="Y39" s="482"/>
      <c r="Z39" s="482"/>
      <c r="AA39" s="482"/>
      <c r="AB39" s="482"/>
      <c r="AC39" s="482"/>
      <c r="AD39" s="482"/>
      <c r="AE39" s="482"/>
      <c r="AF39" s="482"/>
      <c r="AG39" s="482"/>
      <c r="AH39" s="482"/>
      <c r="AI39" s="482"/>
      <c r="AJ39" s="482"/>
      <c r="AK39" s="482"/>
      <c r="AL39" s="482"/>
    </row>
    <row r="40" spans="1:38" ht="15" customHeight="1" x14ac:dyDescent="0.2">
      <c r="A40" s="482"/>
      <c r="B40" s="482"/>
      <c r="C40" s="482"/>
      <c r="D40" s="482"/>
      <c r="E40" s="482"/>
      <c r="F40" s="482"/>
      <c r="G40" s="482"/>
      <c r="H40" s="482"/>
      <c r="I40" s="482"/>
      <c r="J40" s="482"/>
      <c r="K40" s="482"/>
      <c r="L40" s="482"/>
      <c r="M40" s="482"/>
      <c r="N40" s="482"/>
      <c r="O40" s="482"/>
      <c r="P40" s="482"/>
      <c r="Q40" s="482"/>
      <c r="R40" s="482"/>
      <c r="S40" s="482"/>
      <c r="T40" s="482"/>
      <c r="U40" s="482"/>
      <c r="V40" s="482"/>
      <c r="W40" s="482"/>
      <c r="X40" s="482"/>
      <c r="Y40" s="482"/>
      <c r="Z40" s="482"/>
      <c r="AA40" s="482"/>
      <c r="AB40" s="482"/>
      <c r="AC40" s="482"/>
      <c r="AD40" s="482"/>
      <c r="AE40" s="482"/>
      <c r="AF40" s="482"/>
      <c r="AG40" s="482"/>
      <c r="AH40" s="482"/>
      <c r="AI40" s="482"/>
      <c r="AJ40" s="482"/>
      <c r="AK40" s="482"/>
      <c r="AL40" s="482"/>
    </row>
    <row r="41" spans="1:38" ht="15" customHeight="1" x14ac:dyDescent="0.2">
      <c r="A41" s="482"/>
      <c r="B41" s="482"/>
      <c r="C41" s="482"/>
      <c r="D41" s="482"/>
      <c r="E41" s="482"/>
      <c r="F41" s="482"/>
      <c r="G41" s="482"/>
      <c r="H41" s="482"/>
      <c r="I41" s="482"/>
      <c r="J41" s="482"/>
      <c r="K41" s="482"/>
      <c r="L41" s="482"/>
      <c r="M41" s="482"/>
      <c r="N41" s="482"/>
      <c r="O41" s="482"/>
      <c r="P41" s="482"/>
      <c r="Q41" s="482"/>
      <c r="R41" s="482"/>
      <c r="S41" s="482"/>
      <c r="T41" s="482"/>
      <c r="U41" s="482"/>
      <c r="V41" s="482"/>
      <c r="W41" s="482"/>
      <c r="X41" s="482"/>
      <c r="Y41" s="482"/>
      <c r="Z41" s="482"/>
      <c r="AA41" s="482"/>
      <c r="AB41" s="482"/>
      <c r="AC41" s="482"/>
      <c r="AD41" s="482"/>
      <c r="AE41" s="482"/>
      <c r="AF41" s="482"/>
      <c r="AG41" s="482"/>
      <c r="AH41" s="482"/>
      <c r="AI41" s="482"/>
      <c r="AJ41" s="482"/>
      <c r="AK41" s="482"/>
      <c r="AL41" s="482"/>
    </row>
    <row r="42" spans="1:38" ht="15" customHeight="1" x14ac:dyDescent="0.2">
      <c r="A42" s="482"/>
      <c r="B42" s="482"/>
      <c r="C42" s="482"/>
      <c r="D42" s="482"/>
      <c r="E42" s="482"/>
      <c r="F42" s="482"/>
      <c r="G42" s="482"/>
      <c r="H42" s="482"/>
      <c r="I42" s="482"/>
      <c r="J42" s="482"/>
      <c r="K42" s="482"/>
      <c r="L42" s="482"/>
      <c r="M42" s="482"/>
      <c r="N42" s="482"/>
      <c r="O42" s="482"/>
      <c r="P42" s="482"/>
      <c r="Q42" s="482"/>
      <c r="R42" s="482"/>
      <c r="S42" s="482"/>
      <c r="T42" s="482"/>
      <c r="U42" s="482"/>
      <c r="V42" s="482"/>
      <c r="W42" s="482"/>
      <c r="X42" s="482"/>
      <c r="Y42" s="482"/>
      <c r="Z42" s="482"/>
      <c r="AA42" s="482"/>
      <c r="AB42" s="482"/>
      <c r="AC42" s="482"/>
      <c r="AD42" s="482"/>
      <c r="AE42" s="482"/>
      <c r="AF42" s="482"/>
      <c r="AG42" s="482"/>
      <c r="AH42" s="482"/>
      <c r="AI42" s="482"/>
      <c r="AJ42" s="482"/>
      <c r="AK42" s="482"/>
      <c r="AL42" s="482"/>
    </row>
    <row r="43" spans="1:38" ht="15" customHeight="1" x14ac:dyDescent="0.2">
      <c r="A43" s="482"/>
      <c r="B43" s="482"/>
      <c r="C43" s="482"/>
      <c r="D43" s="482"/>
      <c r="E43" s="482"/>
      <c r="F43" s="482"/>
      <c r="G43" s="482"/>
      <c r="H43" s="482"/>
      <c r="I43" s="482"/>
      <c r="J43" s="482"/>
      <c r="K43" s="482"/>
      <c r="L43" s="482"/>
      <c r="M43" s="482"/>
      <c r="N43" s="482"/>
      <c r="O43" s="482"/>
      <c r="P43" s="482"/>
      <c r="Q43" s="482"/>
      <c r="R43" s="482"/>
      <c r="S43" s="482"/>
      <c r="T43" s="482"/>
      <c r="U43" s="482"/>
      <c r="V43" s="482"/>
      <c r="W43" s="482"/>
      <c r="X43" s="482"/>
      <c r="Y43" s="482"/>
      <c r="Z43" s="482"/>
      <c r="AA43" s="482"/>
      <c r="AB43" s="482"/>
      <c r="AC43" s="482"/>
      <c r="AD43" s="482"/>
      <c r="AE43" s="482"/>
      <c r="AF43" s="482"/>
      <c r="AG43" s="482"/>
      <c r="AH43" s="482"/>
      <c r="AI43" s="482"/>
      <c r="AJ43" s="482"/>
      <c r="AK43" s="482"/>
      <c r="AL43" s="482"/>
    </row>
    <row r="44" spans="1:38" ht="15" customHeight="1" x14ac:dyDescent="0.2">
      <c r="A44" s="482"/>
      <c r="B44" s="482"/>
      <c r="C44" s="482"/>
      <c r="D44" s="482"/>
      <c r="E44" s="482"/>
      <c r="F44" s="482"/>
      <c r="G44" s="482"/>
      <c r="H44" s="482"/>
      <c r="I44" s="482"/>
      <c r="J44" s="482"/>
      <c r="K44" s="482"/>
      <c r="L44" s="482"/>
      <c r="M44" s="482"/>
      <c r="N44" s="482"/>
      <c r="O44" s="482"/>
      <c r="P44" s="482"/>
      <c r="Q44" s="482"/>
      <c r="R44" s="482"/>
      <c r="S44" s="482"/>
      <c r="T44" s="482"/>
      <c r="U44" s="482"/>
      <c r="V44" s="482"/>
      <c r="W44" s="482"/>
      <c r="X44" s="482"/>
      <c r="Y44" s="482"/>
      <c r="Z44" s="482"/>
      <c r="AA44" s="482"/>
      <c r="AB44" s="482"/>
      <c r="AC44" s="482"/>
      <c r="AD44" s="482"/>
      <c r="AE44" s="482"/>
      <c r="AF44" s="482"/>
      <c r="AG44" s="482"/>
      <c r="AH44" s="482"/>
      <c r="AI44" s="482"/>
      <c r="AJ44" s="482"/>
      <c r="AK44" s="482"/>
      <c r="AL44" s="482"/>
    </row>
    <row r="45" spans="1:38" ht="15" customHeight="1" x14ac:dyDescent="0.2">
      <c r="A45" s="482"/>
      <c r="B45" s="482"/>
      <c r="C45" s="482"/>
      <c r="D45" s="482"/>
      <c r="E45" s="482"/>
      <c r="F45" s="482"/>
      <c r="G45" s="482"/>
      <c r="H45" s="482"/>
      <c r="I45" s="482"/>
      <c r="J45" s="482"/>
      <c r="K45" s="482"/>
      <c r="L45" s="482"/>
      <c r="M45" s="482"/>
      <c r="N45" s="482"/>
      <c r="O45" s="482"/>
      <c r="P45" s="482"/>
      <c r="Q45" s="482"/>
      <c r="R45" s="482"/>
      <c r="S45" s="482"/>
      <c r="T45" s="482"/>
      <c r="U45" s="482"/>
      <c r="V45" s="482"/>
      <c r="W45" s="482"/>
      <c r="X45" s="482"/>
      <c r="Y45" s="482"/>
      <c r="Z45" s="482"/>
      <c r="AA45" s="482"/>
      <c r="AB45" s="482"/>
      <c r="AC45" s="482"/>
      <c r="AD45" s="482"/>
      <c r="AE45" s="482"/>
      <c r="AF45" s="482"/>
      <c r="AG45" s="482"/>
      <c r="AH45" s="482"/>
      <c r="AI45" s="482"/>
      <c r="AJ45" s="482"/>
      <c r="AK45" s="482"/>
      <c r="AL45" s="482"/>
    </row>
    <row r="46" spans="1:38" ht="15" customHeight="1" x14ac:dyDescent="0.2">
      <c r="A46" s="482"/>
      <c r="B46" s="482"/>
      <c r="C46" s="482"/>
      <c r="D46" s="482"/>
      <c r="E46" s="482"/>
      <c r="F46" s="482"/>
      <c r="G46" s="482"/>
      <c r="H46" s="482"/>
      <c r="I46" s="482"/>
      <c r="J46" s="482"/>
      <c r="K46" s="482"/>
      <c r="L46" s="482"/>
      <c r="M46" s="482"/>
      <c r="N46" s="482"/>
      <c r="O46" s="482"/>
      <c r="P46" s="482"/>
      <c r="Q46" s="482"/>
      <c r="R46" s="482"/>
      <c r="S46" s="482"/>
      <c r="T46" s="482"/>
      <c r="U46" s="482"/>
      <c r="V46" s="482"/>
      <c r="W46" s="482"/>
      <c r="X46" s="482"/>
      <c r="Y46" s="482"/>
      <c r="Z46" s="482"/>
      <c r="AA46" s="482"/>
      <c r="AB46" s="482"/>
      <c r="AC46" s="482"/>
      <c r="AD46" s="482"/>
      <c r="AE46" s="482"/>
      <c r="AF46" s="482"/>
      <c r="AG46" s="482"/>
      <c r="AH46" s="482"/>
      <c r="AI46" s="482"/>
      <c r="AJ46" s="482"/>
      <c r="AK46" s="482"/>
      <c r="AL46" s="482"/>
    </row>
    <row r="47" spans="1:38" ht="15" customHeight="1" x14ac:dyDescent="0.2">
      <c r="A47" s="482"/>
      <c r="B47" s="482"/>
      <c r="C47" s="482"/>
      <c r="D47" s="482"/>
      <c r="E47" s="482"/>
      <c r="F47" s="482"/>
      <c r="G47" s="482"/>
      <c r="H47" s="482"/>
      <c r="I47" s="482"/>
      <c r="J47" s="482"/>
      <c r="K47" s="482"/>
      <c r="L47" s="482"/>
      <c r="M47" s="482"/>
      <c r="N47" s="482"/>
      <c r="O47" s="482"/>
      <c r="P47" s="482"/>
      <c r="Q47" s="482"/>
      <c r="R47" s="482"/>
      <c r="S47" s="482"/>
      <c r="T47" s="482"/>
      <c r="U47" s="482"/>
      <c r="V47" s="482"/>
      <c r="W47" s="482"/>
      <c r="X47" s="482"/>
      <c r="Y47" s="482"/>
      <c r="Z47" s="482"/>
      <c r="AA47" s="482"/>
      <c r="AB47" s="482"/>
      <c r="AC47" s="482"/>
      <c r="AD47" s="482"/>
      <c r="AE47" s="482"/>
      <c r="AF47" s="482"/>
      <c r="AG47" s="482"/>
      <c r="AH47" s="482"/>
      <c r="AI47" s="482"/>
      <c r="AJ47" s="482"/>
      <c r="AK47" s="482"/>
      <c r="AL47" s="482"/>
    </row>
    <row r="48" spans="1:38" ht="15" customHeight="1" x14ac:dyDescent="0.2">
      <c r="A48" s="482"/>
      <c r="B48" s="482"/>
      <c r="C48" s="482"/>
      <c r="D48" s="482"/>
      <c r="E48" s="482"/>
      <c r="F48" s="482"/>
      <c r="G48" s="482"/>
      <c r="H48" s="482"/>
      <c r="I48" s="482"/>
      <c r="J48" s="482"/>
      <c r="K48" s="482"/>
      <c r="L48" s="482"/>
      <c r="M48" s="482"/>
      <c r="N48" s="482"/>
      <c r="O48" s="482"/>
      <c r="P48" s="482"/>
      <c r="Q48" s="482"/>
      <c r="R48" s="482"/>
      <c r="S48" s="482"/>
      <c r="T48" s="482"/>
      <c r="U48" s="482"/>
      <c r="V48" s="482"/>
      <c r="W48" s="482"/>
      <c r="X48" s="482"/>
      <c r="Y48" s="482"/>
      <c r="Z48" s="482"/>
      <c r="AA48" s="482"/>
      <c r="AB48" s="482"/>
      <c r="AC48" s="482"/>
      <c r="AD48" s="482"/>
      <c r="AE48" s="482"/>
      <c r="AF48" s="482"/>
      <c r="AG48" s="482"/>
      <c r="AH48" s="482"/>
      <c r="AI48" s="482"/>
      <c r="AJ48" s="482"/>
      <c r="AK48" s="482"/>
      <c r="AL48" s="482"/>
    </row>
    <row r="49" spans="1:38" ht="15" customHeight="1" x14ac:dyDescent="0.2">
      <c r="A49" s="482"/>
      <c r="B49" s="482"/>
      <c r="C49" s="482"/>
      <c r="D49" s="482"/>
      <c r="E49" s="482"/>
      <c r="F49" s="482"/>
      <c r="G49" s="482"/>
      <c r="H49" s="482"/>
      <c r="I49" s="482"/>
      <c r="J49" s="482"/>
      <c r="K49" s="482"/>
      <c r="L49" s="482"/>
      <c r="M49" s="482"/>
      <c r="N49" s="482"/>
      <c r="O49" s="482"/>
      <c r="P49" s="482"/>
      <c r="Q49" s="482"/>
      <c r="R49" s="482"/>
      <c r="S49" s="482"/>
      <c r="T49" s="482"/>
      <c r="U49" s="482"/>
      <c r="V49" s="482"/>
      <c r="W49" s="482"/>
      <c r="X49" s="482"/>
      <c r="Y49" s="482"/>
      <c r="Z49" s="482"/>
      <c r="AA49" s="482"/>
      <c r="AB49" s="482"/>
      <c r="AC49" s="482"/>
      <c r="AD49" s="482"/>
      <c r="AE49" s="482"/>
      <c r="AF49" s="482"/>
      <c r="AG49" s="482"/>
      <c r="AH49" s="482"/>
      <c r="AI49" s="482"/>
      <c r="AJ49" s="482"/>
      <c r="AK49" s="482"/>
      <c r="AL49" s="482"/>
    </row>
    <row r="50" spans="1:38" ht="15" customHeight="1" x14ac:dyDescent="0.2">
      <c r="A50" s="482"/>
      <c r="B50" s="482"/>
      <c r="C50" s="482"/>
      <c r="D50" s="482"/>
      <c r="E50" s="482"/>
      <c r="F50" s="482"/>
      <c r="G50" s="482"/>
      <c r="H50" s="482"/>
      <c r="I50" s="482"/>
      <c r="J50" s="482"/>
      <c r="K50" s="482"/>
      <c r="L50" s="482"/>
      <c r="M50" s="482"/>
      <c r="N50" s="482"/>
      <c r="O50" s="482"/>
      <c r="P50" s="482"/>
      <c r="Q50" s="482"/>
      <c r="R50" s="482"/>
      <c r="S50" s="482"/>
      <c r="T50" s="482"/>
      <c r="U50" s="482"/>
      <c r="V50" s="482"/>
      <c r="W50" s="482"/>
      <c r="X50" s="482"/>
      <c r="Y50" s="482"/>
      <c r="Z50" s="482"/>
      <c r="AA50" s="482"/>
      <c r="AB50" s="482"/>
      <c r="AC50" s="482"/>
      <c r="AD50" s="482"/>
      <c r="AE50" s="482"/>
      <c r="AF50" s="482"/>
      <c r="AG50" s="482"/>
      <c r="AH50" s="482"/>
      <c r="AI50" s="482"/>
      <c r="AJ50" s="482"/>
      <c r="AK50" s="482"/>
      <c r="AL50" s="482"/>
    </row>
    <row r="51" spans="1:38" ht="15" customHeight="1" x14ac:dyDescent="0.2">
      <c r="A51" s="482"/>
      <c r="B51" s="482"/>
      <c r="C51" s="482"/>
      <c r="D51" s="482"/>
      <c r="E51" s="482"/>
      <c r="F51" s="482"/>
      <c r="G51" s="482"/>
      <c r="H51" s="482"/>
      <c r="I51" s="482"/>
      <c r="J51" s="482"/>
      <c r="K51" s="482"/>
      <c r="L51" s="482"/>
      <c r="M51" s="482"/>
      <c r="N51" s="482"/>
      <c r="O51" s="482"/>
      <c r="P51" s="482"/>
      <c r="Q51" s="482"/>
      <c r="R51" s="482"/>
      <c r="S51" s="482"/>
      <c r="T51" s="482"/>
      <c r="U51" s="482"/>
      <c r="V51" s="482"/>
      <c r="W51" s="482"/>
      <c r="X51" s="482"/>
      <c r="Y51" s="482"/>
      <c r="Z51" s="482"/>
      <c r="AA51" s="482"/>
      <c r="AB51" s="482"/>
      <c r="AC51" s="482"/>
      <c r="AD51" s="482"/>
      <c r="AE51" s="482"/>
      <c r="AF51" s="482"/>
      <c r="AG51" s="482"/>
      <c r="AH51" s="482"/>
      <c r="AI51" s="482"/>
      <c r="AJ51" s="482"/>
      <c r="AK51" s="482"/>
      <c r="AL51" s="482"/>
    </row>
    <row r="52" spans="1:38" ht="15" customHeight="1" x14ac:dyDescent="0.2">
      <c r="A52" s="482"/>
      <c r="B52" s="482"/>
      <c r="C52" s="482"/>
      <c r="D52" s="482"/>
      <c r="E52" s="482"/>
      <c r="F52" s="482"/>
      <c r="G52" s="482"/>
      <c r="H52" s="482"/>
      <c r="I52" s="482"/>
      <c r="J52" s="482"/>
      <c r="K52" s="482"/>
      <c r="L52" s="482"/>
      <c r="M52" s="482"/>
      <c r="N52" s="482"/>
      <c r="O52" s="482"/>
      <c r="P52" s="482"/>
      <c r="Q52" s="482"/>
      <c r="R52" s="482"/>
      <c r="S52" s="482"/>
      <c r="T52" s="482"/>
      <c r="U52" s="482"/>
      <c r="V52" s="482"/>
      <c r="W52" s="482"/>
      <c r="X52" s="482"/>
      <c r="Y52" s="482"/>
      <c r="Z52" s="482"/>
      <c r="AA52" s="482"/>
      <c r="AB52" s="482"/>
      <c r="AC52" s="482"/>
      <c r="AD52" s="482"/>
      <c r="AE52" s="482"/>
      <c r="AF52" s="482"/>
      <c r="AG52" s="482"/>
      <c r="AH52" s="482"/>
      <c r="AI52" s="482"/>
      <c r="AJ52" s="482"/>
      <c r="AK52" s="482"/>
      <c r="AL52" s="482"/>
    </row>
    <row r="53" spans="1:38" ht="15" customHeight="1" x14ac:dyDescent="0.2">
      <c r="A53" s="482"/>
      <c r="B53" s="482"/>
      <c r="C53" s="482"/>
      <c r="D53" s="482"/>
      <c r="E53" s="482"/>
      <c r="F53" s="482"/>
      <c r="G53" s="482"/>
      <c r="H53" s="482"/>
      <c r="I53" s="482"/>
      <c r="J53" s="482"/>
      <c r="K53" s="482"/>
      <c r="L53" s="482"/>
      <c r="M53" s="482"/>
      <c r="N53" s="482"/>
      <c r="O53" s="482"/>
      <c r="P53" s="482"/>
      <c r="Q53" s="482"/>
      <c r="R53" s="482"/>
      <c r="S53" s="482"/>
      <c r="T53" s="482"/>
      <c r="U53" s="482"/>
      <c r="V53" s="482"/>
      <c r="W53" s="482"/>
      <c r="X53" s="482"/>
      <c r="Y53" s="482"/>
      <c r="Z53" s="482"/>
      <c r="AA53" s="482"/>
      <c r="AB53" s="482"/>
      <c r="AC53" s="482"/>
      <c r="AD53" s="482"/>
      <c r="AE53" s="482"/>
      <c r="AF53" s="482"/>
      <c r="AG53" s="482"/>
      <c r="AH53" s="482"/>
      <c r="AI53" s="482"/>
      <c r="AJ53" s="482"/>
      <c r="AK53" s="482"/>
      <c r="AL53" s="482"/>
    </row>
    <row r="54" spans="1:38" ht="15" customHeight="1" x14ac:dyDescent="0.2">
      <c r="A54" s="482"/>
      <c r="B54" s="482"/>
      <c r="C54" s="482"/>
      <c r="D54" s="482"/>
      <c r="E54" s="482"/>
      <c r="F54" s="482"/>
      <c r="G54" s="482"/>
      <c r="H54" s="482"/>
      <c r="I54" s="482"/>
      <c r="J54" s="482"/>
      <c r="K54" s="482"/>
      <c r="L54" s="482"/>
      <c r="M54" s="482"/>
      <c r="N54" s="482"/>
      <c r="O54" s="482"/>
      <c r="P54" s="482"/>
      <c r="Q54" s="482"/>
      <c r="R54" s="482"/>
      <c r="S54" s="482"/>
      <c r="T54" s="482"/>
      <c r="U54" s="482"/>
      <c r="V54" s="482"/>
      <c r="W54" s="482"/>
      <c r="X54" s="482"/>
      <c r="Y54" s="482"/>
      <c r="Z54" s="482"/>
      <c r="AA54" s="482"/>
      <c r="AB54" s="482"/>
      <c r="AC54" s="482"/>
      <c r="AD54" s="482"/>
      <c r="AE54" s="482"/>
      <c r="AF54" s="482"/>
      <c r="AG54" s="482"/>
      <c r="AH54" s="482"/>
      <c r="AI54" s="482"/>
      <c r="AJ54" s="482"/>
      <c r="AK54" s="482"/>
      <c r="AL54" s="482"/>
    </row>
    <row r="55" spans="1:38" ht="15" customHeight="1" x14ac:dyDescent="0.2">
      <c r="A55" s="482"/>
      <c r="B55" s="482"/>
      <c r="C55" s="482"/>
      <c r="D55" s="482"/>
      <c r="E55" s="482"/>
      <c r="F55" s="482"/>
      <c r="G55" s="482"/>
      <c r="H55" s="482"/>
      <c r="I55" s="482"/>
      <c r="J55" s="482"/>
      <c r="K55" s="482"/>
      <c r="L55" s="482"/>
      <c r="M55" s="482"/>
      <c r="N55" s="482"/>
      <c r="O55" s="482"/>
      <c r="P55" s="482"/>
      <c r="Q55" s="482"/>
      <c r="R55" s="482"/>
      <c r="S55" s="482"/>
      <c r="T55" s="482"/>
      <c r="U55" s="482"/>
      <c r="V55" s="482"/>
      <c r="W55" s="482"/>
      <c r="X55" s="482"/>
      <c r="Y55" s="482"/>
      <c r="Z55" s="482"/>
      <c r="AA55" s="482"/>
      <c r="AB55" s="482"/>
      <c r="AC55" s="482"/>
      <c r="AD55" s="482"/>
      <c r="AE55" s="482"/>
      <c r="AF55" s="482"/>
      <c r="AG55" s="482"/>
      <c r="AH55" s="482"/>
      <c r="AI55" s="482"/>
      <c r="AJ55" s="482"/>
      <c r="AK55" s="482"/>
      <c r="AL55" s="482"/>
    </row>
    <row r="56" spans="1:38" ht="15" customHeight="1" x14ac:dyDescent="0.2">
      <c r="A56" s="482"/>
      <c r="B56" s="482"/>
      <c r="C56" s="482"/>
      <c r="D56" s="482"/>
      <c r="E56" s="482"/>
      <c r="F56" s="482"/>
      <c r="G56" s="482"/>
      <c r="H56" s="482"/>
      <c r="I56" s="482"/>
      <c r="J56" s="482"/>
      <c r="K56" s="482"/>
      <c r="L56" s="482"/>
      <c r="M56" s="482"/>
      <c r="N56" s="482"/>
      <c r="O56" s="482"/>
      <c r="P56" s="482"/>
      <c r="Q56" s="482"/>
      <c r="R56" s="482"/>
      <c r="S56" s="482"/>
      <c r="T56" s="482"/>
      <c r="U56" s="482"/>
      <c r="V56" s="482"/>
      <c r="W56" s="482"/>
      <c r="X56" s="482"/>
      <c r="Y56" s="482"/>
      <c r="Z56" s="482"/>
      <c r="AA56" s="482"/>
      <c r="AB56" s="482"/>
      <c r="AC56" s="482"/>
      <c r="AD56" s="482"/>
      <c r="AE56" s="482"/>
      <c r="AF56" s="482"/>
      <c r="AG56" s="482"/>
      <c r="AH56" s="482"/>
      <c r="AI56" s="482"/>
      <c r="AJ56" s="482"/>
      <c r="AK56" s="482"/>
      <c r="AL56" s="482"/>
    </row>
    <row r="57" spans="1:38" ht="15" customHeight="1" x14ac:dyDescent="0.2">
      <c r="A57" s="482"/>
      <c r="B57" s="482"/>
      <c r="C57" s="482"/>
      <c r="D57" s="482"/>
      <c r="E57" s="482"/>
      <c r="F57" s="482"/>
      <c r="G57" s="482"/>
      <c r="H57" s="482"/>
      <c r="I57" s="482"/>
      <c r="J57" s="482"/>
      <c r="K57" s="482"/>
      <c r="L57" s="482"/>
      <c r="M57" s="482"/>
      <c r="N57" s="482"/>
      <c r="O57" s="482"/>
      <c r="P57" s="482"/>
      <c r="Q57" s="482"/>
      <c r="R57" s="482"/>
      <c r="S57" s="482"/>
      <c r="T57" s="482"/>
      <c r="U57" s="482"/>
      <c r="V57" s="482"/>
      <c r="W57" s="482"/>
      <c r="X57" s="482"/>
      <c r="Y57" s="482"/>
      <c r="Z57" s="482"/>
      <c r="AA57" s="482"/>
      <c r="AB57" s="482"/>
      <c r="AC57" s="482"/>
      <c r="AD57" s="482"/>
      <c r="AE57" s="482"/>
      <c r="AF57" s="482"/>
      <c r="AG57" s="482"/>
      <c r="AH57" s="482"/>
      <c r="AI57" s="482"/>
      <c r="AJ57" s="482"/>
      <c r="AK57" s="482"/>
      <c r="AL57" s="482"/>
    </row>
    <row r="58" spans="1:38" ht="15" customHeight="1" x14ac:dyDescent="0.2">
      <c r="A58" s="482"/>
      <c r="B58" s="482"/>
      <c r="C58" s="482"/>
      <c r="D58" s="482"/>
      <c r="E58" s="482"/>
      <c r="F58" s="482"/>
      <c r="G58" s="482"/>
      <c r="H58" s="482"/>
      <c r="I58" s="482"/>
      <c r="J58" s="482"/>
      <c r="K58" s="482"/>
      <c r="L58" s="482"/>
      <c r="M58" s="482"/>
      <c r="N58" s="482"/>
      <c r="O58" s="482"/>
      <c r="P58" s="482"/>
      <c r="Q58" s="482"/>
      <c r="R58" s="482"/>
      <c r="S58" s="482"/>
      <c r="T58" s="482"/>
      <c r="U58" s="482"/>
      <c r="V58" s="482"/>
      <c r="W58" s="482"/>
      <c r="X58" s="482"/>
      <c r="Y58" s="482"/>
      <c r="Z58" s="482"/>
      <c r="AA58" s="482"/>
      <c r="AB58" s="482"/>
      <c r="AC58" s="482"/>
      <c r="AD58" s="482"/>
      <c r="AE58" s="482"/>
      <c r="AF58" s="482"/>
      <c r="AG58" s="482"/>
      <c r="AH58" s="482"/>
      <c r="AI58" s="482"/>
      <c r="AJ58" s="482"/>
      <c r="AK58" s="482"/>
      <c r="AL58" s="482"/>
    </row>
    <row r="59" spans="1:38" ht="15" customHeight="1" x14ac:dyDescent="0.2">
      <c r="A59" s="482"/>
      <c r="B59" s="482"/>
      <c r="C59" s="482"/>
      <c r="D59" s="482"/>
      <c r="E59" s="482"/>
      <c r="F59" s="482"/>
      <c r="G59" s="482"/>
      <c r="H59" s="482"/>
      <c r="I59" s="482"/>
      <c r="J59" s="482"/>
      <c r="K59" s="482"/>
      <c r="L59" s="482"/>
      <c r="M59" s="482"/>
      <c r="N59" s="482"/>
      <c r="O59" s="482"/>
      <c r="P59" s="482"/>
      <c r="Q59" s="482"/>
      <c r="R59" s="482"/>
      <c r="S59" s="482"/>
      <c r="T59" s="482"/>
      <c r="U59" s="482"/>
      <c r="V59" s="482"/>
      <c r="W59" s="482"/>
      <c r="X59" s="482"/>
      <c r="Y59" s="482"/>
      <c r="Z59" s="482"/>
      <c r="AA59" s="482"/>
      <c r="AB59" s="482"/>
      <c r="AC59" s="482"/>
      <c r="AD59" s="482"/>
      <c r="AE59" s="482"/>
      <c r="AF59" s="482"/>
      <c r="AG59" s="482"/>
      <c r="AH59" s="482"/>
      <c r="AI59" s="482"/>
      <c r="AJ59" s="482"/>
      <c r="AK59" s="482"/>
      <c r="AL59" s="482"/>
    </row>
    <row r="60" spans="1:38" ht="15" customHeight="1" x14ac:dyDescent="0.2">
      <c r="A60" s="482"/>
      <c r="B60" s="482"/>
      <c r="C60" s="482"/>
      <c r="D60" s="482"/>
      <c r="E60" s="482"/>
      <c r="F60" s="482"/>
      <c r="G60" s="482"/>
      <c r="H60" s="482"/>
      <c r="I60" s="482"/>
      <c r="J60" s="482"/>
      <c r="K60" s="482"/>
      <c r="L60" s="482"/>
      <c r="M60" s="482"/>
      <c r="N60" s="482"/>
      <c r="O60" s="482"/>
      <c r="P60" s="482"/>
      <c r="Q60" s="482"/>
      <c r="R60" s="482"/>
      <c r="S60" s="482"/>
      <c r="T60" s="482"/>
      <c r="U60" s="482"/>
      <c r="V60" s="482"/>
      <c r="W60" s="482"/>
      <c r="X60" s="482"/>
      <c r="Y60" s="482"/>
      <c r="Z60" s="482"/>
      <c r="AA60" s="482"/>
      <c r="AB60" s="482"/>
      <c r="AC60" s="482"/>
      <c r="AD60" s="482"/>
      <c r="AE60" s="482"/>
      <c r="AF60" s="482"/>
      <c r="AG60" s="482"/>
      <c r="AH60" s="482"/>
      <c r="AI60" s="482"/>
      <c r="AJ60" s="482"/>
      <c r="AK60" s="482"/>
      <c r="AL60" s="482"/>
    </row>
    <row r="61" spans="1:38" ht="15" customHeight="1" x14ac:dyDescent="0.2">
      <c r="A61" s="482"/>
      <c r="B61" s="482"/>
      <c r="C61" s="482"/>
      <c r="D61" s="482"/>
      <c r="E61" s="482"/>
      <c r="F61" s="482"/>
      <c r="G61" s="482"/>
      <c r="H61" s="482"/>
      <c r="I61" s="482"/>
      <c r="J61" s="482"/>
      <c r="K61" s="482"/>
      <c r="L61" s="482"/>
      <c r="M61" s="482"/>
      <c r="N61" s="482"/>
      <c r="O61" s="482"/>
      <c r="P61" s="482"/>
      <c r="Q61" s="482"/>
      <c r="R61" s="482"/>
      <c r="S61" s="482"/>
      <c r="T61" s="482"/>
      <c r="U61" s="482"/>
      <c r="V61" s="482"/>
      <c r="W61" s="482"/>
      <c r="X61" s="482"/>
      <c r="Y61" s="482"/>
      <c r="Z61" s="482"/>
      <c r="AA61" s="482"/>
      <c r="AB61" s="482"/>
      <c r="AC61" s="482"/>
      <c r="AD61" s="482"/>
      <c r="AE61" s="482"/>
      <c r="AF61" s="482"/>
      <c r="AG61" s="482"/>
      <c r="AH61" s="482"/>
      <c r="AI61" s="482"/>
      <c r="AJ61" s="482"/>
      <c r="AK61" s="482"/>
      <c r="AL61" s="482"/>
    </row>
    <row r="63" spans="1:38" ht="18" customHeight="1" x14ac:dyDescent="0.2">
      <c r="A63" s="392" t="s">
        <v>581</v>
      </c>
    </row>
    <row r="64" spans="1:38" ht="21" customHeight="1" x14ac:dyDescent="0.2">
      <c r="A64" s="198" t="s">
        <v>579</v>
      </c>
      <c r="B64" s="198"/>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484" t="s">
        <v>1</v>
      </c>
      <c r="AC64" s="485"/>
      <c r="AD64" s="485"/>
      <c r="AE64" s="485"/>
      <c r="AF64" s="485"/>
      <c r="AG64" s="485"/>
      <c r="AH64" s="485"/>
      <c r="AI64" s="485"/>
      <c r="AJ64" s="485"/>
      <c r="AK64" s="485"/>
      <c r="AL64" s="486"/>
    </row>
    <row r="65" spans="1:53" ht="19.5" customHeight="1" x14ac:dyDescent="0.2">
      <c r="A65" s="198"/>
      <c r="B65" s="198" t="s">
        <v>320</v>
      </c>
      <c r="C65" s="198"/>
      <c r="D65" s="198"/>
      <c r="E65" s="198"/>
      <c r="F65" s="198"/>
      <c r="G65" s="198"/>
      <c r="H65" s="190"/>
      <c r="I65" s="190"/>
      <c r="J65" s="190"/>
      <c r="K65" s="190"/>
      <c r="L65" s="198"/>
      <c r="M65" s="198"/>
      <c r="N65" s="198"/>
      <c r="O65" s="198"/>
      <c r="P65" s="198"/>
      <c r="Q65" s="198"/>
      <c r="R65" s="198"/>
      <c r="S65" s="467" t="s">
        <v>547</v>
      </c>
      <c r="T65" s="467"/>
      <c r="U65" s="467"/>
      <c r="V65" s="467"/>
      <c r="W65" s="467"/>
      <c r="X65" s="467"/>
      <c r="Y65" s="467"/>
      <c r="Z65" s="467"/>
      <c r="AA65" s="198"/>
      <c r="AB65" s="487" t="s">
        <v>2</v>
      </c>
      <c r="AC65" s="488"/>
      <c r="AD65" s="488"/>
      <c r="AE65" s="489"/>
      <c r="AF65" s="493"/>
      <c r="AG65" s="494"/>
      <c r="AH65" s="494"/>
      <c r="AI65" s="494"/>
      <c r="AJ65" s="494"/>
      <c r="AK65" s="494"/>
      <c r="AL65" s="495"/>
    </row>
    <row r="66" spans="1:53" ht="19.5" customHeight="1" x14ac:dyDescent="0.2">
      <c r="A66" s="198"/>
      <c r="B66" s="198" t="s">
        <v>255</v>
      </c>
      <c r="C66" s="198"/>
      <c r="D66" s="198"/>
      <c r="E66" s="198"/>
      <c r="F66" s="198"/>
      <c r="G66" s="198"/>
      <c r="H66" s="190"/>
      <c r="I66" s="190"/>
      <c r="J66" s="190"/>
      <c r="K66" s="190"/>
      <c r="L66" s="198"/>
      <c r="M66" s="198"/>
      <c r="N66" s="198"/>
      <c r="O66" s="198"/>
      <c r="P66" s="198"/>
      <c r="Q66" s="198"/>
      <c r="R66" s="198"/>
      <c r="S66" s="198"/>
      <c r="T66" s="198"/>
      <c r="U66" s="198"/>
      <c r="V66" s="198"/>
      <c r="W66" s="198"/>
      <c r="X66" s="198"/>
      <c r="Y66" s="198"/>
      <c r="Z66" s="198"/>
      <c r="AA66" s="198"/>
      <c r="AB66" s="487" t="s">
        <v>3</v>
      </c>
      <c r="AC66" s="488"/>
      <c r="AD66" s="488"/>
      <c r="AE66" s="489"/>
      <c r="AF66" s="496"/>
      <c r="AG66" s="497"/>
      <c r="AH66" s="497"/>
      <c r="AI66" s="497"/>
      <c r="AJ66" s="497"/>
      <c r="AK66" s="497"/>
      <c r="AL66" s="498"/>
    </row>
    <row r="67" spans="1:53" ht="19.5" customHeight="1" x14ac:dyDescent="0.2">
      <c r="A67" s="198"/>
      <c r="B67" s="198"/>
      <c r="C67" s="198"/>
      <c r="D67" s="198"/>
      <c r="E67" s="198"/>
      <c r="F67" s="198"/>
      <c r="G67" s="198"/>
      <c r="H67" s="190"/>
      <c r="I67" s="190"/>
      <c r="J67" s="190"/>
      <c r="K67" s="190"/>
      <c r="L67" s="198"/>
      <c r="M67" s="198"/>
      <c r="N67" s="198"/>
      <c r="O67" s="198"/>
      <c r="P67" s="198"/>
      <c r="Q67" s="198"/>
      <c r="R67" s="198"/>
      <c r="S67" s="198"/>
      <c r="T67" s="198"/>
      <c r="U67" s="198"/>
      <c r="V67" s="198"/>
      <c r="W67" s="198"/>
      <c r="X67" s="198"/>
      <c r="Y67" s="198"/>
      <c r="Z67" s="198"/>
      <c r="AA67" s="198"/>
      <c r="AB67" s="490" t="s">
        <v>4</v>
      </c>
      <c r="AC67" s="491"/>
      <c r="AD67" s="491"/>
      <c r="AE67" s="492"/>
      <c r="AF67" s="499"/>
      <c r="AG67" s="500"/>
      <c r="AH67" s="500"/>
      <c r="AI67" s="500"/>
      <c r="AJ67" s="500"/>
      <c r="AK67" s="500"/>
      <c r="AL67" s="501"/>
    </row>
    <row r="68" spans="1:53" ht="18" customHeight="1" x14ac:dyDescent="0.2">
      <c r="A68" s="198"/>
      <c r="B68" s="198"/>
      <c r="C68" s="198"/>
      <c r="D68" s="198"/>
      <c r="E68" s="198"/>
      <c r="F68" s="198"/>
      <c r="G68" s="198"/>
      <c r="H68" s="190"/>
      <c r="I68" s="190"/>
      <c r="J68" s="190"/>
      <c r="K68" s="190"/>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row>
    <row r="69" spans="1:53" ht="18" customHeight="1" x14ac:dyDescent="0.2">
      <c r="A69" s="198"/>
      <c r="B69" s="198"/>
      <c r="C69" s="198"/>
      <c r="D69" s="198"/>
      <c r="E69" s="198"/>
      <c r="F69" s="198"/>
      <c r="G69" s="198"/>
      <c r="H69" s="190"/>
      <c r="I69" s="190"/>
      <c r="J69" s="190"/>
      <c r="K69" s="190"/>
      <c r="L69" s="198"/>
      <c r="M69" s="198"/>
      <c r="N69" s="198"/>
      <c r="O69" s="198"/>
      <c r="P69" s="198"/>
      <c r="Q69" s="198"/>
      <c r="R69" s="198"/>
      <c r="S69" s="471" t="s">
        <v>322</v>
      </c>
      <c r="T69" s="471"/>
      <c r="U69" s="471"/>
      <c r="V69" s="472"/>
      <c r="W69" s="472"/>
      <c r="X69" s="472"/>
      <c r="Y69" s="472"/>
      <c r="Z69" s="472"/>
      <c r="AA69" s="472"/>
      <c r="AB69" s="472"/>
      <c r="AC69" s="472"/>
      <c r="AD69" s="472"/>
      <c r="AE69" s="472"/>
      <c r="AF69" s="472"/>
      <c r="AG69" s="472"/>
      <c r="AH69" s="472"/>
      <c r="AI69" s="472"/>
      <c r="AJ69" s="472"/>
      <c r="AK69" s="198"/>
      <c r="AL69" s="198"/>
    </row>
    <row r="70" spans="1:53" ht="18" customHeight="1" x14ac:dyDescent="0.2">
      <c r="A70" s="198"/>
      <c r="B70" s="407" t="s">
        <v>413</v>
      </c>
      <c r="C70" s="407"/>
      <c r="D70" s="407"/>
      <c r="E70" s="468" t="s">
        <v>257</v>
      </c>
      <c r="F70" s="468"/>
      <c r="G70" s="468"/>
      <c r="H70" s="468"/>
      <c r="I70" s="468"/>
      <c r="J70" s="468"/>
      <c r="K70" s="468"/>
      <c r="L70" s="468"/>
      <c r="M70" s="468"/>
      <c r="N70" s="468"/>
      <c r="O70" s="468"/>
      <c r="P70" s="468"/>
      <c r="Q70" s="468"/>
      <c r="R70" s="198"/>
      <c r="S70" s="407" t="s">
        <v>327</v>
      </c>
      <c r="T70" s="407"/>
      <c r="U70" s="407"/>
      <c r="V70" s="473"/>
      <c r="W70" s="473"/>
      <c r="X70" s="473"/>
      <c r="Y70" s="473"/>
      <c r="Z70" s="473"/>
      <c r="AA70" s="473"/>
      <c r="AB70" s="473"/>
      <c r="AC70" s="473"/>
      <c r="AD70" s="473"/>
      <c r="AE70" s="473"/>
      <c r="AF70" s="473"/>
      <c r="AG70" s="473"/>
      <c r="AH70" s="473"/>
      <c r="AI70" s="473"/>
      <c r="AJ70" s="473"/>
      <c r="AK70" s="190"/>
      <c r="AL70" s="198"/>
      <c r="AN70" s="191"/>
      <c r="AO70" s="191"/>
      <c r="AP70" s="191"/>
      <c r="AQ70" s="191"/>
      <c r="AR70" s="191"/>
    </row>
    <row r="71" spans="1:53" ht="18" customHeight="1" x14ac:dyDescent="0.2">
      <c r="A71" s="198"/>
      <c r="B71" s="470"/>
      <c r="C71" s="470"/>
      <c r="D71" s="470"/>
      <c r="E71" s="469"/>
      <c r="F71" s="469"/>
      <c r="G71" s="469"/>
      <c r="H71" s="469"/>
      <c r="I71" s="469"/>
      <c r="J71" s="469"/>
      <c r="K71" s="469"/>
      <c r="L71" s="469"/>
      <c r="M71" s="469"/>
      <c r="N71" s="469"/>
      <c r="O71" s="469"/>
      <c r="P71" s="469"/>
      <c r="Q71" s="469"/>
      <c r="R71" s="198"/>
      <c r="S71" s="470"/>
      <c r="T71" s="470"/>
      <c r="U71" s="470"/>
      <c r="V71" s="434"/>
      <c r="W71" s="434"/>
      <c r="X71" s="434"/>
      <c r="Y71" s="434"/>
      <c r="Z71" s="434"/>
      <c r="AA71" s="434"/>
      <c r="AB71" s="434"/>
      <c r="AC71" s="434"/>
      <c r="AD71" s="434"/>
      <c r="AE71" s="434"/>
      <c r="AF71" s="434"/>
      <c r="AG71" s="434"/>
      <c r="AH71" s="434"/>
      <c r="AI71" s="434"/>
      <c r="AJ71" s="434"/>
      <c r="AK71" s="190"/>
      <c r="AL71" s="198"/>
      <c r="AN71" s="191"/>
      <c r="AO71" s="223"/>
      <c r="AP71" s="191"/>
      <c r="AQ71" s="191"/>
      <c r="AR71" s="191"/>
    </row>
    <row r="72" spans="1:53" ht="32.25" customHeight="1" x14ac:dyDescent="0.2">
      <c r="A72" s="198"/>
      <c r="B72" s="476" t="s">
        <v>414</v>
      </c>
      <c r="C72" s="477"/>
      <c r="D72" s="477"/>
      <c r="E72" s="477"/>
      <c r="F72" s="477"/>
      <c r="G72" s="477"/>
      <c r="H72" s="477"/>
      <c r="I72" s="477"/>
      <c r="J72" s="477"/>
      <c r="K72" s="477"/>
      <c r="L72" s="477"/>
      <c r="M72" s="477"/>
      <c r="N72" s="224"/>
      <c r="O72" s="224"/>
      <c r="P72" s="224"/>
      <c r="Q72" s="224"/>
      <c r="R72" s="198"/>
      <c r="S72" s="214"/>
      <c r="T72" s="214"/>
      <c r="U72" s="214"/>
      <c r="V72" s="196"/>
      <c r="W72" s="196"/>
      <c r="X72" s="196"/>
      <c r="Y72" s="196"/>
      <c r="Z72" s="196"/>
      <c r="AA72" s="196"/>
      <c r="AB72" s="196"/>
      <c r="AC72" s="196"/>
      <c r="AD72" s="196"/>
      <c r="AE72" s="196"/>
      <c r="AF72" s="196"/>
      <c r="AG72" s="196"/>
      <c r="AH72" s="196"/>
      <c r="AI72" s="196"/>
      <c r="AJ72" s="196"/>
      <c r="AK72" s="190"/>
      <c r="AL72" s="198"/>
      <c r="AN72" s="191"/>
      <c r="AO72" s="223"/>
      <c r="AP72" s="191"/>
      <c r="AQ72" s="191"/>
      <c r="AR72" s="191"/>
    </row>
    <row r="73" spans="1:53" ht="20.25" customHeight="1" x14ac:dyDescent="0.2">
      <c r="A73" s="198"/>
      <c r="B73" s="193"/>
      <c r="C73" s="214"/>
      <c r="D73" s="214"/>
      <c r="E73" s="224"/>
      <c r="F73" s="224"/>
      <c r="G73" s="224"/>
      <c r="H73" s="224"/>
      <c r="I73" s="224"/>
      <c r="J73" s="224"/>
      <c r="K73" s="224"/>
      <c r="L73" s="224"/>
      <c r="M73" s="224"/>
      <c r="N73" s="224"/>
      <c r="O73" s="224"/>
      <c r="P73" s="224"/>
      <c r="Q73" s="224"/>
      <c r="R73" s="198"/>
      <c r="S73" s="214"/>
      <c r="T73" s="214"/>
      <c r="U73" s="214"/>
      <c r="V73" s="196"/>
      <c r="W73" s="196"/>
      <c r="X73" s="196"/>
      <c r="Y73" s="196"/>
      <c r="Z73" s="196"/>
      <c r="AA73" s="196"/>
      <c r="AB73" s="196"/>
      <c r="AC73" s="196"/>
      <c r="AD73" s="196"/>
      <c r="AE73" s="196"/>
      <c r="AF73" s="196"/>
      <c r="AG73" s="196"/>
      <c r="AH73" s="196"/>
      <c r="AI73" s="196"/>
      <c r="AJ73" s="196"/>
      <c r="AK73" s="190"/>
      <c r="AL73" s="198"/>
      <c r="AN73" s="191"/>
      <c r="AO73" s="223"/>
      <c r="AP73" s="191"/>
      <c r="AQ73" s="191"/>
      <c r="AR73" s="191"/>
    </row>
    <row r="74" spans="1:53" ht="20.25" customHeight="1" x14ac:dyDescent="0.2">
      <c r="A74" s="198"/>
      <c r="B74" s="478" t="s">
        <v>272</v>
      </c>
      <c r="C74" s="478"/>
      <c r="D74" s="478"/>
      <c r="E74" s="474" t="s">
        <v>257</v>
      </c>
      <c r="F74" s="474"/>
      <c r="G74" s="474"/>
      <c r="H74" s="474"/>
      <c r="I74" s="474"/>
      <c r="J74" s="474"/>
      <c r="K74" s="474"/>
      <c r="L74" s="474"/>
      <c r="M74" s="474"/>
      <c r="N74" s="474"/>
      <c r="O74" s="474"/>
      <c r="P74" s="474"/>
      <c r="Q74" s="474"/>
      <c r="R74" s="198"/>
      <c r="S74" s="214"/>
      <c r="T74" s="214"/>
      <c r="U74" s="214"/>
      <c r="V74" s="196"/>
      <c r="W74" s="196"/>
      <c r="X74" s="196"/>
      <c r="Y74" s="196"/>
      <c r="Z74" s="196"/>
      <c r="AA74" s="196"/>
      <c r="AB74" s="196"/>
      <c r="AC74" s="196"/>
      <c r="AD74" s="196"/>
      <c r="AE74" s="196"/>
      <c r="AF74" s="196"/>
      <c r="AG74" s="196"/>
      <c r="AH74" s="196"/>
      <c r="AI74" s="196"/>
      <c r="AJ74" s="196"/>
      <c r="AK74" s="190"/>
      <c r="AL74" s="198"/>
      <c r="AN74" s="191"/>
      <c r="AO74" s="223"/>
      <c r="AP74" s="191"/>
      <c r="AQ74" s="191"/>
      <c r="AR74" s="191"/>
    </row>
    <row r="75" spans="1:53" ht="20.25" customHeight="1" x14ac:dyDescent="0.2">
      <c r="A75" s="198"/>
      <c r="B75" s="479"/>
      <c r="C75" s="479"/>
      <c r="D75" s="479"/>
      <c r="E75" s="475"/>
      <c r="F75" s="475"/>
      <c r="G75" s="475"/>
      <c r="H75" s="475"/>
      <c r="I75" s="475"/>
      <c r="J75" s="475"/>
      <c r="K75" s="475"/>
      <c r="L75" s="475"/>
      <c r="M75" s="475"/>
      <c r="N75" s="475"/>
      <c r="O75" s="475"/>
      <c r="P75" s="475"/>
      <c r="Q75" s="475"/>
      <c r="R75" s="198"/>
      <c r="S75" s="214"/>
      <c r="T75" s="214"/>
      <c r="U75" s="214"/>
      <c r="V75" s="196"/>
      <c r="W75" s="196"/>
      <c r="X75" s="196"/>
      <c r="Y75" s="196"/>
      <c r="Z75" s="196"/>
      <c r="AA75" s="196"/>
      <c r="AB75" s="196"/>
      <c r="AC75" s="196"/>
      <c r="AD75" s="196"/>
      <c r="AE75" s="196"/>
      <c r="AF75" s="196"/>
      <c r="AG75" s="196"/>
      <c r="AH75" s="196"/>
      <c r="AI75" s="196"/>
      <c r="AJ75" s="196"/>
      <c r="AK75" s="190"/>
      <c r="AL75" s="198"/>
      <c r="AN75" s="191"/>
      <c r="AO75" s="223"/>
      <c r="AP75" s="191"/>
      <c r="AQ75" s="191"/>
      <c r="AR75" s="191"/>
    </row>
    <row r="76" spans="1:53" ht="25.5" customHeight="1" x14ac:dyDescent="0.2">
      <c r="A76" s="198"/>
      <c r="B76" s="194" t="s">
        <v>330</v>
      </c>
      <c r="C76" s="217"/>
      <c r="D76" s="217"/>
      <c r="E76" s="225"/>
      <c r="F76" s="225"/>
      <c r="G76" s="225"/>
      <c r="H76" s="225"/>
      <c r="I76" s="225"/>
      <c r="J76" s="225"/>
      <c r="K76" s="225"/>
      <c r="L76" s="225"/>
      <c r="M76" s="225"/>
      <c r="N76" s="225"/>
      <c r="O76" s="225"/>
      <c r="P76" s="225"/>
      <c r="Q76" s="225"/>
      <c r="R76" s="198"/>
      <c r="S76" s="214"/>
      <c r="T76" s="214"/>
      <c r="U76" s="214"/>
      <c r="V76" s="196"/>
      <c r="W76" s="196"/>
      <c r="X76" s="196"/>
      <c r="Y76" s="196"/>
      <c r="Z76" s="196"/>
      <c r="AA76" s="196"/>
      <c r="AB76" s="196"/>
      <c r="AC76" s="196"/>
      <c r="AD76" s="196"/>
      <c r="AE76" s="196"/>
      <c r="AF76" s="196"/>
      <c r="AG76" s="196"/>
      <c r="AH76" s="196"/>
      <c r="AI76" s="196"/>
      <c r="AJ76" s="196"/>
      <c r="AK76" s="190"/>
      <c r="AL76" s="198"/>
      <c r="AN76" s="191"/>
      <c r="AO76" s="223"/>
      <c r="AP76" s="191"/>
      <c r="AQ76" s="191"/>
      <c r="AR76" s="191"/>
    </row>
    <row r="77" spans="1:53" ht="15.75" customHeight="1" x14ac:dyDescent="0.2">
      <c r="A77" s="198"/>
      <c r="B77" s="193"/>
      <c r="C77" s="214"/>
      <c r="D77" s="214"/>
      <c r="E77" s="224"/>
      <c r="F77" s="224"/>
      <c r="G77" s="224"/>
      <c r="H77" s="224"/>
      <c r="I77" s="224"/>
      <c r="J77" s="224"/>
      <c r="K77" s="224"/>
      <c r="L77" s="224"/>
      <c r="M77" s="224"/>
      <c r="N77" s="224"/>
      <c r="O77" s="224"/>
      <c r="P77" s="224"/>
      <c r="Q77" s="224"/>
      <c r="R77" s="198"/>
      <c r="S77" s="214"/>
      <c r="T77" s="214"/>
      <c r="U77" s="214"/>
      <c r="V77" s="196"/>
      <c r="W77" s="196"/>
      <c r="X77" s="196"/>
      <c r="Y77" s="196"/>
      <c r="Z77" s="196"/>
      <c r="AA77" s="196"/>
      <c r="AB77" s="196"/>
      <c r="AC77" s="196"/>
      <c r="AD77" s="196"/>
      <c r="AE77" s="196"/>
      <c r="AF77" s="196"/>
      <c r="AG77" s="196"/>
      <c r="AH77" s="196"/>
      <c r="AI77" s="196"/>
      <c r="AJ77" s="196"/>
      <c r="AK77" s="190"/>
      <c r="AL77" s="198"/>
      <c r="AN77" s="191"/>
      <c r="AO77" s="223"/>
      <c r="AP77" s="191"/>
      <c r="AQ77" s="191"/>
      <c r="AR77" s="191"/>
    </row>
    <row r="78" spans="1:53" ht="15.75" customHeight="1" x14ac:dyDescent="0.2">
      <c r="A78" s="198"/>
      <c r="B78" s="193"/>
      <c r="C78" s="214"/>
      <c r="D78" s="214"/>
      <c r="E78" s="224"/>
      <c r="F78" s="224"/>
      <c r="G78" s="224"/>
      <c r="H78" s="224"/>
      <c r="I78" s="224"/>
      <c r="J78" s="224"/>
      <c r="K78" s="224"/>
      <c r="L78" s="224"/>
      <c r="M78" s="224"/>
      <c r="N78" s="224"/>
      <c r="O78" s="224"/>
      <c r="P78" s="224"/>
      <c r="Q78" s="224"/>
      <c r="R78" s="198"/>
      <c r="S78" s="480" t="s">
        <v>323</v>
      </c>
      <c r="T78" s="480"/>
      <c r="U78" s="480"/>
      <c r="V78" s="483"/>
      <c r="W78" s="483"/>
      <c r="X78" s="483"/>
      <c r="Y78" s="483"/>
      <c r="Z78" s="483"/>
      <c r="AA78" s="483"/>
      <c r="AB78" s="483"/>
      <c r="AC78" s="483"/>
      <c r="AD78" s="483"/>
      <c r="AE78" s="483"/>
      <c r="AF78" s="483"/>
      <c r="AG78" s="483"/>
      <c r="AH78" s="483"/>
      <c r="AI78" s="483"/>
      <c r="AJ78" s="483"/>
      <c r="AK78" s="190"/>
      <c r="AL78" s="198"/>
      <c r="AN78" s="191"/>
      <c r="AO78" s="223"/>
      <c r="AP78" s="191"/>
      <c r="AQ78" s="191"/>
      <c r="AR78" s="191"/>
    </row>
    <row r="79" spans="1:53" ht="38.25" customHeight="1" x14ac:dyDescent="0.2">
      <c r="A79" s="198"/>
      <c r="B79" s="407" t="s">
        <v>321</v>
      </c>
      <c r="C79" s="407"/>
      <c r="D79" s="407"/>
      <c r="E79" s="437" t="s">
        <v>258</v>
      </c>
      <c r="F79" s="437"/>
      <c r="G79" s="437"/>
      <c r="H79" s="434"/>
      <c r="I79" s="434"/>
      <c r="J79" s="434"/>
      <c r="K79" s="434"/>
      <c r="L79" s="434"/>
      <c r="M79" s="434"/>
      <c r="N79" s="434"/>
      <c r="O79" s="434"/>
      <c r="P79" s="434"/>
      <c r="Q79" s="434"/>
      <c r="R79" s="195"/>
      <c r="S79" s="437" t="s">
        <v>259</v>
      </c>
      <c r="T79" s="437"/>
      <c r="U79" s="437"/>
      <c r="V79" s="434"/>
      <c r="W79" s="434"/>
      <c r="X79" s="434"/>
      <c r="Y79" s="434"/>
      <c r="Z79" s="434"/>
      <c r="AA79" s="434"/>
      <c r="AB79" s="434"/>
      <c r="AC79" s="434"/>
      <c r="AD79" s="434"/>
      <c r="AE79" s="434"/>
      <c r="AF79" s="434"/>
      <c r="AG79" s="434"/>
      <c r="AH79" s="434"/>
      <c r="AI79" s="434"/>
      <c r="AJ79" s="434"/>
      <c r="AK79" s="190" t="s">
        <v>262</v>
      </c>
      <c r="AL79" s="198"/>
      <c r="AN79" s="191"/>
      <c r="AO79" s="191"/>
      <c r="AP79" s="191"/>
      <c r="AQ79" s="191"/>
      <c r="AR79" s="191"/>
    </row>
    <row r="80" spans="1:53" ht="24" customHeight="1" x14ac:dyDescent="0.2">
      <c r="A80" s="198"/>
      <c r="B80" s="214"/>
      <c r="C80" s="196"/>
      <c r="D80" s="196"/>
      <c r="E80" s="196"/>
      <c r="F80" s="190"/>
      <c r="G80" s="190"/>
      <c r="H80" s="196"/>
      <c r="I80" s="196"/>
      <c r="J80" s="196"/>
      <c r="K80" s="196"/>
      <c r="L80" s="196"/>
      <c r="M80" s="196"/>
      <c r="N80" s="196"/>
      <c r="O80" s="196"/>
      <c r="P80" s="196"/>
      <c r="Q80" s="196"/>
      <c r="R80" s="195"/>
      <c r="S80" s="190"/>
      <c r="T80" s="190" t="s">
        <v>564</v>
      </c>
      <c r="W80" s="196"/>
      <c r="X80" s="196"/>
      <c r="Y80" s="196"/>
      <c r="Z80" s="196"/>
      <c r="AA80" s="196"/>
      <c r="AB80" s="196"/>
      <c r="AC80" s="196"/>
      <c r="AD80" s="196"/>
      <c r="AE80" s="196"/>
      <c r="AF80" s="196"/>
      <c r="AG80" s="196"/>
      <c r="AH80" s="196"/>
      <c r="AI80" s="196"/>
      <c r="AJ80" s="196"/>
      <c r="AL80" s="190"/>
      <c r="AM80" s="190"/>
      <c r="AN80" s="190"/>
      <c r="AO80" s="190"/>
      <c r="AP80" s="190"/>
      <c r="AQ80" s="190"/>
      <c r="AR80" s="190"/>
      <c r="AS80" s="190"/>
      <c r="AT80" s="190"/>
      <c r="AU80" s="190"/>
      <c r="AV80" s="190"/>
      <c r="AW80" s="190"/>
      <c r="AX80" s="190"/>
      <c r="AY80" s="190"/>
      <c r="AZ80" s="190"/>
      <c r="BA80" s="190"/>
    </row>
    <row r="81" spans="1:44" ht="24" customHeight="1" x14ac:dyDescent="0.2">
      <c r="A81" s="198"/>
      <c r="B81" s="214"/>
      <c r="C81" s="196"/>
      <c r="D81" s="196"/>
      <c r="E81" s="196"/>
      <c r="F81" s="190"/>
      <c r="G81" s="226"/>
      <c r="H81" s="196"/>
      <c r="I81" s="196"/>
      <c r="J81" s="196"/>
      <c r="K81" s="196"/>
      <c r="L81" s="196"/>
      <c r="M81" s="196"/>
      <c r="N81" s="196"/>
      <c r="O81" s="196"/>
      <c r="P81" s="196"/>
      <c r="Q81" s="196"/>
      <c r="R81" s="195"/>
      <c r="S81" s="190"/>
      <c r="T81" s="190" t="s">
        <v>565</v>
      </c>
      <c r="U81" s="190"/>
      <c r="V81" s="190"/>
      <c r="W81" s="190"/>
      <c r="X81" s="190"/>
      <c r="Y81" s="190"/>
      <c r="Z81" s="190"/>
      <c r="AA81" s="190"/>
      <c r="AB81" s="190"/>
      <c r="AC81" s="190"/>
      <c r="AD81" s="190"/>
      <c r="AE81" s="190"/>
      <c r="AF81" s="190"/>
      <c r="AG81" s="190"/>
      <c r="AH81" s="190"/>
      <c r="AI81" s="190"/>
      <c r="AJ81" s="190"/>
      <c r="AN81" s="191"/>
      <c r="AO81" s="191"/>
      <c r="AP81" s="191"/>
      <c r="AQ81" s="191"/>
      <c r="AR81" s="191"/>
    </row>
    <row r="82" spans="1:44" ht="9.75" customHeight="1" x14ac:dyDescent="0.2">
      <c r="A82" s="198"/>
      <c r="B82" s="214"/>
      <c r="C82" s="196"/>
      <c r="D82" s="196"/>
      <c r="E82" s="196"/>
      <c r="F82" s="190"/>
      <c r="G82" s="190"/>
      <c r="H82" s="196"/>
      <c r="I82" s="196"/>
      <c r="J82" s="196"/>
      <c r="K82" s="196"/>
      <c r="L82" s="196"/>
      <c r="M82" s="196"/>
      <c r="N82" s="196"/>
      <c r="O82" s="196"/>
      <c r="P82" s="196"/>
      <c r="Q82" s="196"/>
      <c r="R82" s="195"/>
      <c r="S82" s="190"/>
      <c r="T82" s="195"/>
      <c r="U82" s="196"/>
      <c r="V82" s="196"/>
      <c r="W82" s="196"/>
      <c r="X82" s="196"/>
      <c r="Y82" s="196"/>
      <c r="Z82" s="196"/>
      <c r="AA82" s="196"/>
      <c r="AB82" s="196"/>
      <c r="AC82" s="196"/>
      <c r="AD82" s="196"/>
      <c r="AE82" s="196"/>
      <c r="AF82" s="196"/>
      <c r="AG82" s="196"/>
      <c r="AH82" s="196"/>
      <c r="AI82" s="196"/>
      <c r="AJ82" s="196"/>
      <c r="AK82" s="190"/>
      <c r="AL82" s="226"/>
      <c r="AN82" s="191"/>
      <c r="AO82" s="191"/>
      <c r="AP82" s="191"/>
      <c r="AQ82" s="191"/>
      <c r="AR82" s="191"/>
    </row>
    <row r="83" spans="1:44" s="227" customFormat="1" ht="35.25" customHeight="1" x14ac:dyDescent="0.2">
      <c r="A83" s="408" t="s">
        <v>550</v>
      </c>
      <c r="B83" s="408"/>
      <c r="C83" s="408"/>
      <c r="D83" s="408"/>
      <c r="E83" s="408"/>
      <c r="F83" s="408"/>
      <c r="G83" s="408"/>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c r="AH83" s="408"/>
      <c r="AI83" s="408"/>
      <c r="AJ83" s="408"/>
      <c r="AK83" s="408"/>
      <c r="AL83" s="408"/>
      <c r="AM83" s="197"/>
      <c r="AN83" s="223"/>
      <c r="AO83" s="191"/>
      <c r="AP83" s="191"/>
      <c r="AQ83" s="191"/>
      <c r="AR83" s="191"/>
    </row>
    <row r="84" spans="1:44" ht="15.75" customHeight="1" x14ac:dyDescent="0.2">
      <c r="A84" s="198"/>
      <c r="B84" s="198"/>
      <c r="C84" s="198"/>
      <c r="D84" s="198"/>
      <c r="E84" s="198"/>
      <c r="F84" s="198"/>
      <c r="G84" s="198"/>
      <c r="H84" s="198"/>
      <c r="I84" s="198"/>
      <c r="J84" s="198"/>
      <c r="K84" s="198"/>
      <c r="L84" s="198"/>
      <c r="M84" s="198"/>
      <c r="N84" s="198"/>
      <c r="O84" s="198"/>
      <c r="P84" s="198"/>
      <c r="Q84" s="198"/>
      <c r="R84" s="198"/>
      <c r="S84" s="198"/>
      <c r="T84" s="198"/>
      <c r="U84" s="199"/>
      <c r="V84" s="198"/>
      <c r="W84" s="198"/>
      <c r="X84" s="228"/>
      <c r="Y84" s="228"/>
      <c r="Z84" s="228"/>
      <c r="AA84" s="228"/>
      <c r="AB84" s="228"/>
      <c r="AC84" s="228"/>
      <c r="AD84" s="228"/>
      <c r="AE84" s="228"/>
      <c r="AF84" s="228"/>
      <c r="AG84" s="198"/>
      <c r="AH84" s="198"/>
      <c r="AI84" s="198"/>
      <c r="AJ84" s="198"/>
      <c r="AK84" s="190"/>
      <c r="AL84" s="198"/>
      <c r="AN84" s="191"/>
      <c r="AO84" s="192"/>
      <c r="AP84" s="191"/>
      <c r="AQ84" s="191"/>
      <c r="AR84" s="191"/>
    </row>
    <row r="85" spans="1:44" ht="18.75" customHeight="1" x14ac:dyDescent="0.25">
      <c r="A85" s="198"/>
      <c r="B85" s="198"/>
      <c r="C85" s="198" t="s">
        <v>284</v>
      </c>
      <c r="D85" s="198"/>
      <c r="E85" s="200"/>
      <c r="F85" s="198"/>
      <c r="G85" s="198"/>
      <c r="H85" s="198"/>
      <c r="I85" s="198"/>
      <c r="J85" s="198"/>
      <c r="K85" s="198"/>
      <c r="L85" s="198"/>
      <c r="M85" s="198"/>
      <c r="N85" s="198"/>
      <c r="O85" s="198"/>
      <c r="P85" s="198"/>
      <c r="Q85" s="198"/>
      <c r="R85" s="198"/>
      <c r="S85" s="198"/>
      <c r="T85" s="198"/>
      <c r="U85" s="199"/>
      <c r="V85" s="198"/>
      <c r="W85" s="198"/>
      <c r="X85" s="228"/>
      <c r="Y85" s="228"/>
      <c r="Z85" s="228"/>
      <c r="AA85" s="228"/>
      <c r="AB85" s="228"/>
      <c r="AC85" s="228"/>
      <c r="AD85" s="228"/>
      <c r="AE85" s="228"/>
      <c r="AF85" s="228"/>
      <c r="AG85" s="198"/>
      <c r="AH85" s="198"/>
      <c r="AI85" s="198"/>
      <c r="AJ85" s="198"/>
      <c r="AK85" s="190"/>
      <c r="AL85" s="198"/>
      <c r="AN85" s="191"/>
      <c r="AO85" s="192"/>
      <c r="AP85" s="191"/>
      <c r="AQ85" s="191"/>
      <c r="AR85" s="191"/>
    </row>
    <row r="86" spans="1:44" ht="27" customHeight="1" x14ac:dyDescent="0.2">
      <c r="A86" s="198"/>
      <c r="B86" s="198"/>
      <c r="C86" s="198"/>
      <c r="D86" s="198"/>
      <c r="E86" s="198"/>
      <c r="F86" s="198"/>
      <c r="G86" s="198"/>
      <c r="H86" s="198"/>
      <c r="I86" s="198"/>
      <c r="J86" s="198"/>
      <c r="K86" s="198"/>
      <c r="L86" s="198"/>
      <c r="M86" s="198"/>
      <c r="N86" s="198"/>
      <c r="O86" s="198"/>
      <c r="P86" s="198"/>
      <c r="Q86" s="198"/>
      <c r="R86" s="198"/>
      <c r="S86" s="198"/>
      <c r="T86" s="198"/>
      <c r="U86" s="199"/>
      <c r="V86" s="198"/>
      <c r="W86" s="198"/>
      <c r="X86" s="228"/>
      <c r="Y86" s="228"/>
      <c r="Z86" s="228"/>
      <c r="AA86" s="228"/>
      <c r="AB86" s="228"/>
      <c r="AC86" s="228"/>
      <c r="AD86" s="228"/>
      <c r="AE86" s="228"/>
      <c r="AF86" s="228"/>
      <c r="AG86" s="198"/>
      <c r="AH86" s="198"/>
      <c r="AI86" s="198"/>
      <c r="AJ86" s="198"/>
      <c r="AK86" s="190"/>
      <c r="AL86" s="198"/>
      <c r="AN86" s="191"/>
      <c r="AO86" s="192"/>
      <c r="AP86" s="191"/>
      <c r="AQ86" s="191"/>
      <c r="AR86" s="191"/>
    </row>
    <row r="87" spans="1:44" s="227" customFormat="1" ht="24" customHeight="1" x14ac:dyDescent="0.2">
      <c r="A87" s="229"/>
      <c r="B87" s="201" t="s">
        <v>285</v>
      </c>
      <c r="C87" s="202" t="s">
        <v>574</v>
      </c>
      <c r="D87" s="199"/>
      <c r="E87" s="199"/>
      <c r="F87" s="199"/>
      <c r="G87" s="199"/>
      <c r="H87" s="202"/>
      <c r="I87" s="202"/>
      <c r="J87" s="202"/>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229"/>
      <c r="AK87" s="205"/>
      <c r="AL87" s="205"/>
      <c r="AM87" s="192"/>
      <c r="AN87" s="191"/>
      <c r="AO87" s="191"/>
      <c r="AP87" s="191"/>
      <c r="AQ87" s="191"/>
      <c r="AR87" s="191"/>
    </row>
    <row r="88" spans="1:44" ht="45" customHeight="1" x14ac:dyDescent="0.2">
      <c r="A88" s="198"/>
      <c r="B88" s="203"/>
      <c r="C88" s="464" t="s">
        <v>575</v>
      </c>
      <c r="D88" s="465"/>
      <c r="E88" s="466"/>
      <c r="F88" s="204" t="s">
        <v>287</v>
      </c>
      <c r="G88" s="410" t="s">
        <v>325</v>
      </c>
      <c r="H88" s="410"/>
      <c r="I88" s="410"/>
      <c r="J88" s="410"/>
      <c r="K88" s="410"/>
      <c r="L88" s="411"/>
      <c r="M88" s="412"/>
      <c r="N88" s="412"/>
      <c r="O88" s="412"/>
      <c r="P88" s="412"/>
      <c r="Q88" s="412"/>
      <c r="R88" s="412"/>
      <c r="S88" s="412"/>
      <c r="T88" s="412"/>
      <c r="U88" s="412"/>
      <c r="V88" s="412"/>
      <c r="W88" s="412"/>
      <c r="X88" s="412"/>
      <c r="Y88" s="412"/>
      <c r="Z88" s="412"/>
      <c r="AA88" s="412"/>
      <c r="AB88" s="412"/>
      <c r="AC88" s="412"/>
      <c r="AD88" s="412"/>
      <c r="AE88" s="412"/>
      <c r="AF88" s="412"/>
      <c r="AG88" s="412"/>
      <c r="AH88" s="412"/>
      <c r="AI88" s="412"/>
      <c r="AJ88" s="413"/>
      <c r="AK88" s="205"/>
      <c r="AL88" s="198"/>
      <c r="AM88" s="192"/>
      <c r="AN88" s="191"/>
      <c r="AO88" s="191"/>
      <c r="AP88" s="191"/>
      <c r="AQ88" s="191"/>
      <c r="AR88" s="191"/>
    </row>
    <row r="89" spans="1:44" ht="41.25" customHeight="1" x14ac:dyDescent="0.2">
      <c r="A89" s="198"/>
      <c r="B89" s="198"/>
      <c r="C89" s="414" t="s">
        <v>589</v>
      </c>
      <c r="D89" s="415"/>
      <c r="E89" s="416"/>
      <c r="F89" s="417"/>
      <c r="G89" s="418"/>
      <c r="H89" s="418"/>
      <c r="I89" s="418"/>
      <c r="J89" s="418"/>
      <c r="K89" s="418"/>
      <c r="L89" s="418"/>
      <c r="M89" s="418"/>
      <c r="N89" s="418"/>
      <c r="O89" s="419"/>
      <c r="P89" s="420" t="s">
        <v>324</v>
      </c>
      <c r="Q89" s="421"/>
      <c r="R89" s="422"/>
      <c r="S89" s="423"/>
      <c r="T89" s="424"/>
      <c r="U89" s="424"/>
      <c r="V89" s="424"/>
      <c r="W89" s="424"/>
      <c r="X89" s="424"/>
      <c r="Y89" s="424"/>
      <c r="Z89" s="424"/>
      <c r="AA89" s="424"/>
      <c r="AB89" s="424"/>
      <c r="AC89" s="424"/>
      <c r="AD89" s="424"/>
      <c r="AE89" s="424"/>
      <c r="AF89" s="424"/>
      <c r="AG89" s="424"/>
      <c r="AH89" s="424"/>
      <c r="AI89" s="424"/>
      <c r="AJ89" s="425"/>
      <c r="AK89" s="205"/>
      <c r="AL89" s="190"/>
      <c r="AM89" s="191"/>
      <c r="AN89" s="191"/>
      <c r="AO89" s="191"/>
      <c r="AP89" s="191"/>
      <c r="AQ89" s="191"/>
      <c r="AR89" s="191"/>
    </row>
    <row r="90" spans="1:44" ht="30" customHeight="1" x14ac:dyDescent="0.2">
      <c r="A90" s="198"/>
      <c r="B90" s="198"/>
      <c r="C90" s="426" t="s">
        <v>576</v>
      </c>
      <c r="D90" s="427"/>
      <c r="E90" s="428"/>
      <c r="F90" s="432" t="s">
        <v>288</v>
      </c>
      <c r="G90" s="432"/>
      <c r="H90" s="432"/>
      <c r="I90" s="433"/>
      <c r="J90" s="433"/>
      <c r="K90" s="433"/>
      <c r="L90" s="433"/>
      <c r="M90" s="433"/>
      <c r="N90" s="433"/>
      <c r="O90" s="433"/>
      <c r="P90" s="433"/>
      <c r="Q90" s="433"/>
      <c r="R90" s="433"/>
      <c r="S90" s="433"/>
      <c r="T90" s="433"/>
      <c r="U90" s="420" t="s">
        <v>244</v>
      </c>
      <c r="V90" s="421"/>
      <c r="W90" s="421"/>
      <c r="X90" s="421"/>
      <c r="Y90" s="422"/>
      <c r="Z90" s="447"/>
      <c r="AA90" s="447"/>
      <c r="AB90" s="447"/>
      <c r="AC90" s="447"/>
      <c r="AD90" s="447"/>
      <c r="AE90" s="447"/>
      <c r="AF90" s="447"/>
      <c r="AG90" s="447"/>
      <c r="AH90" s="447"/>
      <c r="AI90" s="447"/>
      <c r="AJ90" s="448"/>
      <c r="AK90" s="190"/>
      <c r="AL90" s="190"/>
      <c r="AM90" s="191"/>
      <c r="AN90" s="191"/>
      <c r="AO90" s="223"/>
      <c r="AP90" s="191"/>
      <c r="AQ90" s="191"/>
      <c r="AR90" s="223"/>
    </row>
    <row r="91" spans="1:44" ht="39.75" customHeight="1" x14ac:dyDescent="0.2">
      <c r="A91" s="198"/>
      <c r="B91" s="198"/>
      <c r="C91" s="429"/>
      <c r="D91" s="430"/>
      <c r="E91" s="431"/>
      <c r="F91" s="432" t="s">
        <v>243</v>
      </c>
      <c r="G91" s="432"/>
      <c r="H91" s="432"/>
      <c r="I91" s="433"/>
      <c r="J91" s="433"/>
      <c r="K91" s="433"/>
      <c r="L91" s="433"/>
      <c r="M91" s="433"/>
      <c r="N91" s="433"/>
      <c r="O91" s="433"/>
      <c r="P91" s="433"/>
      <c r="Q91" s="433"/>
      <c r="R91" s="433"/>
      <c r="S91" s="433"/>
      <c r="T91" s="433"/>
      <c r="U91" s="450" t="s">
        <v>245</v>
      </c>
      <c r="V91" s="451"/>
      <c r="W91" s="451"/>
      <c r="X91" s="451"/>
      <c r="Y91" s="452"/>
      <c r="Z91" s="447"/>
      <c r="AA91" s="447"/>
      <c r="AB91" s="447"/>
      <c r="AC91" s="447"/>
      <c r="AD91" s="447"/>
      <c r="AE91" s="447"/>
      <c r="AF91" s="447"/>
      <c r="AG91" s="447"/>
      <c r="AH91" s="447"/>
      <c r="AI91" s="447"/>
      <c r="AJ91" s="448"/>
      <c r="AK91" s="190"/>
      <c r="AL91" s="198"/>
      <c r="AN91" s="191"/>
      <c r="AO91" s="191"/>
      <c r="AP91" s="191"/>
      <c r="AQ91" s="191"/>
      <c r="AR91" s="223"/>
    </row>
    <row r="92" spans="1:44" ht="42" customHeight="1" x14ac:dyDescent="0.2">
      <c r="A92" s="198"/>
      <c r="B92" s="198"/>
      <c r="C92" s="449" t="s">
        <v>328</v>
      </c>
      <c r="D92" s="421"/>
      <c r="E92" s="422"/>
      <c r="F92" s="432" t="s">
        <v>289</v>
      </c>
      <c r="G92" s="432"/>
      <c r="H92" s="432"/>
      <c r="I92" s="433"/>
      <c r="J92" s="433"/>
      <c r="K92" s="433"/>
      <c r="L92" s="433"/>
      <c r="M92" s="433"/>
      <c r="N92" s="433"/>
      <c r="O92" s="433"/>
      <c r="P92" s="433"/>
      <c r="Q92" s="433"/>
      <c r="R92" s="433"/>
      <c r="S92" s="433"/>
      <c r="T92" s="433"/>
      <c r="U92" s="420" t="s">
        <v>290</v>
      </c>
      <c r="V92" s="451"/>
      <c r="W92" s="451"/>
      <c r="X92" s="451"/>
      <c r="Y92" s="452"/>
      <c r="Z92" s="453"/>
      <c r="AA92" s="454"/>
      <c r="AB92" s="454"/>
      <c r="AC92" s="454"/>
      <c r="AD92" s="454"/>
      <c r="AE92" s="454"/>
      <c r="AF92" s="454"/>
      <c r="AG92" s="454"/>
      <c r="AH92" s="454"/>
      <c r="AI92" s="454"/>
      <c r="AJ92" s="455"/>
      <c r="AK92" s="190"/>
      <c r="AL92" s="198"/>
      <c r="AN92" s="191"/>
      <c r="AO92" s="191"/>
      <c r="AP92" s="191"/>
      <c r="AQ92" s="191"/>
      <c r="AR92" s="223"/>
    </row>
    <row r="93" spans="1:44" ht="37.5" customHeight="1" x14ac:dyDescent="0.2">
      <c r="A93" s="198"/>
      <c r="B93" s="205"/>
      <c r="C93" s="456" t="s">
        <v>329</v>
      </c>
      <c r="D93" s="457"/>
      <c r="E93" s="458"/>
      <c r="F93" s="459"/>
      <c r="G93" s="460"/>
      <c r="H93" s="460"/>
      <c r="I93" s="460"/>
      <c r="J93" s="460"/>
      <c r="K93" s="460"/>
      <c r="L93" s="460"/>
      <c r="M93" s="461" t="s">
        <v>291</v>
      </c>
      <c r="N93" s="462"/>
      <c r="O93" s="463" t="s">
        <v>567</v>
      </c>
      <c r="P93" s="457"/>
      <c r="Q93" s="457"/>
      <c r="R93" s="458"/>
      <c r="S93" s="435"/>
      <c r="T93" s="436"/>
      <c r="U93" s="436"/>
      <c r="V93" s="436"/>
      <c r="W93" s="436"/>
      <c r="X93" s="436"/>
      <c r="Y93" s="212" t="s">
        <v>246</v>
      </c>
      <c r="Z93" s="444"/>
      <c r="AA93" s="445"/>
      <c r="AB93" s="445"/>
      <c r="AC93" s="445"/>
      <c r="AD93" s="445"/>
      <c r="AE93" s="445"/>
      <c r="AF93" s="445"/>
      <c r="AG93" s="445"/>
      <c r="AH93" s="445"/>
      <c r="AI93" s="445"/>
      <c r="AJ93" s="446"/>
      <c r="AK93" s="190"/>
      <c r="AL93" s="198"/>
      <c r="AN93" s="191"/>
      <c r="AO93" s="206"/>
      <c r="AP93" s="206"/>
      <c r="AQ93" s="191"/>
      <c r="AR93" s="191"/>
    </row>
    <row r="94" spans="1:44" ht="19.5" customHeight="1" x14ac:dyDescent="0.2">
      <c r="A94" s="198"/>
      <c r="B94" s="205"/>
      <c r="C94" s="207" t="s">
        <v>584</v>
      </c>
      <c r="D94" s="210"/>
      <c r="E94" s="210"/>
      <c r="F94" s="210"/>
      <c r="G94" s="210"/>
      <c r="H94" s="210"/>
      <c r="I94" s="210"/>
      <c r="J94" s="210"/>
      <c r="K94" s="210"/>
      <c r="L94" s="210"/>
      <c r="M94" s="210"/>
      <c r="N94" s="210"/>
      <c r="O94" s="210"/>
      <c r="P94" s="210"/>
      <c r="Q94" s="210"/>
      <c r="R94" s="210"/>
      <c r="S94" s="210"/>
      <c r="T94" s="210"/>
      <c r="U94" s="210"/>
      <c r="V94" s="210"/>
      <c r="W94" s="210"/>
      <c r="X94" s="210"/>
      <c r="Y94" s="207"/>
      <c r="Z94" s="207"/>
      <c r="AA94" s="207"/>
      <c r="AB94" s="207"/>
      <c r="AC94" s="207"/>
      <c r="AD94" s="208"/>
      <c r="AE94" s="208"/>
      <c r="AF94" s="208"/>
      <c r="AG94" s="208"/>
      <c r="AH94" s="208"/>
      <c r="AI94" s="208"/>
      <c r="AJ94" s="208"/>
      <c r="AK94" s="205"/>
      <c r="AL94" s="198"/>
      <c r="AN94" s="191"/>
      <c r="AO94" s="191"/>
      <c r="AP94" s="230"/>
      <c r="AQ94" s="230"/>
      <c r="AR94" s="230"/>
    </row>
    <row r="95" spans="1:44" ht="19.5" customHeight="1" x14ac:dyDescent="0.2">
      <c r="A95" s="198"/>
      <c r="B95" s="205"/>
      <c r="C95" s="213" t="s">
        <v>566</v>
      </c>
      <c r="D95" s="216"/>
      <c r="E95" s="216"/>
      <c r="F95" s="216"/>
      <c r="G95" s="216"/>
      <c r="H95" s="216"/>
      <c r="I95" s="216"/>
      <c r="J95" s="216"/>
      <c r="K95" s="216"/>
      <c r="L95" s="216"/>
      <c r="M95" s="216"/>
      <c r="N95" s="216"/>
      <c r="O95" s="216"/>
      <c r="P95" s="216"/>
      <c r="Q95" s="216"/>
      <c r="R95" s="216"/>
      <c r="S95" s="216"/>
      <c r="T95" s="216"/>
      <c r="U95" s="216"/>
      <c r="V95" s="216"/>
      <c r="W95" s="216"/>
      <c r="X95" s="216"/>
      <c r="Y95" s="207"/>
      <c r="Z95" s="207"/>
      <c r="AA95" s="207"/>
      <c r="AB95" s="207"/>
      <c r="AC95" s="207"/>
      <c r="AD95" s="208"/>
      <c r="AE95" s="208"/>
      <c r="AF95" s="208"/>
      <c r="AG95" s="208"/>
      <c r="AH95" s="208"/>
      <c r="AI95" s="208"/>
      <c r="AJ95" s="208"/>
      <c r="AK95" s="205"/>
      <c r="AL95" s="198"/>
      <c r="AN95" s="191"/>
      <c r="AO95" s="191"/>
      <c r="AP95" s="230"/>
      <c r="AQ95" s="230"/>
      <c r="AR95" s="230"/>
    </row>
    <row r="96" spans="1:44" ht="26.25" customHeight="1" thickBot="1" x14ac:dyDescent="0.25">
      <c r="A96" s="198"/>
      <c r="B96" s="229"/>
      <c r="C96" s="229"/>
      <c r="D96" s="229"/>
      <c r="E96" s="229"/>
      <c r="F96" s="229"/>
      <c r="G96" s="229"/>
      <c r="H96" s="229"/>
      <c r="I96" s="198"/>
      <c r="J96" s="198"/>
      <c r="K96" s="198"/>
      <c r="L96" s="198"/>
      <c r="M96" s="198"/>
      <c r="N96" s="198"/>
      <c r="O96" s="198"/>
      <c r="P96" s="198"/>
      <c r="Q96" s="198"/>
      <c r="R96" s="198"/>
      <c r="S96" s="198"/>
      <c r="T96" s="198"/>
      <c r="U96" s="198"/>
      <c r="V96" s="198"/>
      <c r="W96" s="198"/>
      <c r="X96" s="190"/>
      <c r="Y96" s="205"/>
      <c r="Z96" s="205"/>
      <c r="AA96" s="205"/>
      <c r="AB96" s="205"/>
      <c r="AC96" s="205"/>
      <c r="AD96" s="205"/>
      <c r="AE96" s="205"/>
      <c r="AF96" s="205"/>
      <c r="AG96" s="205"/>
      <c r="AH96" s="205"/>
      <c r="AI96" s="205"/>
      <c r="AJ96" s="205"/>
      <c r="AK96" s="190"/>
      <c r="AL96" s="190"/>
      <c r="AM96" s="191"/>
      <c r="AN96" s="191"/>
      <c r="AO96" s="191"/>
      <c r="AP96" s="191"/>
      <c r="AQ96" s="191"/>
      <c r="AR96" s="231"/>
    </row>
    <row r="97" spans="1:38" s="245" customFormat="1" ht="21" customHeight="1" thickBot="1" x14ac:dyDescent="0.25">
      <c r="A97" s="232"/>
      <c r="B97" s="209" t="s">
        <v>558</v>
      </c>
      <c r="C97" s="189" t="s">
        <v>551</v>
      </c>
      <c r="D97" s="233"/>
      <c r="E97" s="233"/>
      <c r="F97" s="233"/>
      <c r="G97" s="233"/>
      <c r="H97" s="233"/>
      <c r="I97" s="233"/>
      <c r="J97" s="233"/>
      <c r="K97" s="233"/>
      <c r="L97" s="233"/>
      <c r="M97" s="233"/>
      <c r="N97" s="233"/>
      <c r="O97" s="233"/>
      <c r="P97" s="233"/>
      <c r="Q97" s="233"/>
      <c r="R97" s="233"/>
      <c r="S97" s="233"/>
      <c r="T97" s="205"/>
      <c r="U97" s="205"/>
      <c r="V97" s="189"/>
      <c r="W97" s="205"/>
      <c r="X97" s="191"/>
      <c r="Y97" s="234"/>
      <c r="Z97" s="235"/>
      <c r="AA97" s="236" t="s">
        <v>539</v>
      </c>
      <c r="AB97" s="235"/>
      <c r="AC97" s="237"/>
      <c r="AD97" s="235"/>
      <c r="AE97" s="238" t="s">
        <v>540</v>
      </c>
      <c r="AF97" s="239"/>
      <c r="AG97" s="240"/>
      <c r="AH97" s="241"/>
      <c r="AI97" s="242"/>
      <c r="AJ97" s="243"/>
      <c r="AK97" s="244"/>
      <c r="AL97" s="244"/>
    </row>
    <row r="98" spans="1:38" s="245" customFormat="1" ht="21" customHeight="1" x14ac:dyDescent="0.2">
      <c r="A98" s="232"/>
      <c r="B98" s="209"/>
      <c r="C98" s="189"/>
      <c r="D98" s="233"/>
      <c r="E98" s="233"/>
      <c r="F98" s="233"/>
      <c r="G98" s="233"/>
      <c r="H98" s="233"/>
      <c r="I98" s="233"/>
      <c r="J98" s="233"/>
      <c r="K98" s="233"/>
      <c r="L98" s="233"/>
      <c r="M98" s="233"/>
      <c r="N98" s="233"/>
      <c r="O98" s="233"/>
      <c r="P98" s="233"/>
      <c r="Q98" s="233"/>
      <c r="R98" s="233"/>
      <c r="S98" s="233"/>
      <c r="T98" s="205"/>
      <c r="U98" s="205"/>
      <c r="V98" s="189"/>
      <c r="W98" s="205"/>
      <c r="X98" s="191"/>
      <c r="Y98" s="205"/>
      <c r="Z98" s="205"/>
      <c r="AA98" s="189"/>
      <c r="AB98" s="205"/>
      <c r="AC98" s="191"/>
      <c r="AD98" s="205"/>
      <c r="AE98" s="246"/>
      <c r="AF98" s="190"/>
      <c r="AG98" s="191"/>
      <c r="AH98" s="247"/>
      <c r="AI98" s="248"/>
      <c r="AJ98" s="249"/>
      <c r="AK98" s="244"/>
      <c r="AL98" s="244"/>
    </row>
    <row r="99" spans="1:38" s="245" customFormat="1" ht="21" customHeight="1" thickBot="1" x14ac:dyDescent="0.25">
      <c r="A99" s="232"/>
      <c r="B99" s="209"/>
      <c r="C99" s="189"/>
      <c r="D99" s="233"/>
      <c r="E99" s="233"/>
      <c r="F99" s="233"/>
      <c r="G99" s="233"/>
      <c r="H99" s="233"/>
      <c r="I99" s="233"/>
      <c r="J99" s="233"/>
      <c r="K99" s="233"/>
      <c r="L99" s="233"/>
      <c r="M99" s="233"/>
      <c r="N99" s="233"/>
      <c r="O99" s="233"/>
      <c r="P99" s="233"/>
      <c r="Q99" s="233"/>
      <c r="R99" s="233"/>
      <c r="S99" s="233"/>
      <c r="T99" s="205"/>
      <c r="U99" s="205"/>
      <c r="V99" s="189"/>
      <c r="W99" s="205"/>
      <c r="X99" s="191"/>
      <c r="Y99" s="205"/>
      <c r="Z99" s="246"/>
      <c r="AA99" s="190"/>
      <c r="AB99" s="191"/>
      <c r="AC99" s="247"/>
      <c r="AD99" s="248"/>
      <c r="AE99" s="249"/>
      <c r="AG99" s="244"/>
      <c r="AH99" s="250"/>
      <c r="AI99" s="251"/>
      <c r="AJ99" s="252"/>
      <c r="AK99" s="244"/>
      <c r="AL99" s="244"/>
    </row>
    <row r="100" spans="1:38" s="245" customFormat="1" ht="21" customHeight="1" thickBot="1" x14ac:dyDescent="0.25">
      <c r="A100" s="232"/>
      <c r="B100" s="209" t="s">
        <v>559</v>
      </c>
      <c r="C100" s="409" t="s">
        <v>605</v>
      </c>
      <c r="D100" s="409"/>
      <c r="E100" s="409"/>
      <c r="F100" s="409"/>
      <c r="G100" s="409"/>
      <c r="H100" s="409"/>
      <c r="I100" s="409"/>
      <c r="J100" s="409"/>
      <c r="K100" s="409"/>
      <c r="L100" s="409"/>
      <c r="M100" s="409"/>
      <c r="N100" s="409"/>
      <c r="O100" s="409"/>
      <c r="P100" s="409"/>
      <c r="Q100" s="409"/>
      <c r="R100" s="409"/>
      <c r="S100" s="409"/>
      <c r="T100" s="409"/>
      <c r="U100" s="409"/>
      <c r="V100" s="409"/>
      <c r="W100" s="409"/>
      <c r="X100" s="409"/>
      <c r="Y100" s="234"/>
      <c r="Z100" s="235"/>
      <c r="AA100" s="236" t="s">
        <v>539</v>
      </c>
      <c r="AB100" s="235"/>
      <c r="AC100" s="237"/>
      <c r="AD100" s="235"/>
      <c r="AE100" s="238" t="s">
        <v>540</v>
      </c>
      <c r="AF100" s="239"/>
      <c r="AG100" s="240"/>
      <c r="AH100" s="241"/>
      <c r="AI100" s="242"/>
      <c r="AJ100" s="243"/>
      <c r="AK100" s="244"/>
      <c r="AL100" s="244"/>
    </row>
    <row r="101" spans="1:38" s="245" customFormat="1" ht="21" customHeight="1" x14ac:dyDescent="0.2">
      <c r="A101" s="232"/>
      <c r="B101" s="209"/>
      <c r="C101" s="409"/>
      <c r="D101" s="409"/>
      <c r="E101" s="409"/>
      <c r="F101" s="409"/>
      <c r="G101" s="409"/>
      <c r="H101" s="409"/>
      <c r="I101" s="409"/>
      <c r="J101" s="409"/>
      <c r="K101" s="409"/>
      <c r="L101" s="409"/>
      <c r="M101" s="409"/>
      <c r="N101" s="409"/>
      <c r="O101" s="409"/>
      <c r="P101" s="409"/>
      <c r="Q101" s="409"/>
      <c r="R101" s="409"/>
      <c r="S101" s="409"/>
      <c r="T101" s="409"/>
      <c r="U101" s="409"/>
      <c r="V101" s="409"/>
      <c r="W101" s="409"/>
      <c r="X101" s="409"/>
      <c r="Y101" s="205"/>
      <c r="Z101" s="205"/>
      <c r="AA101" s="189"/>
      <c r="AB101" s="205"/>
      <c r="AC101" s="191"/>
      <c r="AD101" s="205"/>
      <c r="AE101" s="246"/>
      <c r="AF101" s="190"/>
      <c r="AG101" s="191"/>
      <c r="AH101" s="247"/>
      <c r="AI101" s="248"/>
      <c r="AJ101" s="249"/>
      <c r="AK101" s="244"/>
      <c r="AL101" s="244"/>
    </row>
    <row r="102" spans="1:38" s="245" customFormat="1" ht="21" customHeight="1" x14ac:dyDescent="0.2">
      <c r="A102" s="232"/>
      <c r="B102" s="209"/>
      <c r="C102" s="215"/>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05"/>
      <c r="Z102" s="205"/>
      <c r="AA102" s="189"/>
      <c r="AB102" s="205"/>
      <c r="AC102" s="191"/>
      <c r="AD102" s="205"/>
      <c r="AE102" s="246"/>
      <c r="AF102" s="190"/>
      <c r="AG102" s="191"/>
      <c r="AH102" s="247"/>
      <c r="AI102" s="248"/>
      <c r="AJ102" s="249"/>
      <c r="AK102" s="244"/>
      <c r="AL102" s="244"/>
    </row>
    <row r="103" spans="1:38" s="245" customFormat="1" ht="21" customHeight="1" x14ac:dyDescent="0.2">
      <c r="A103" s="232"/>
      <c r="B103" s="209"/>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05"/>
      <c r="Z103" s="205"/>
      <c r="AA103" s="189"/>
      <c r="AB103" s="205"/>
      <c r="AC103" s="191"/>
      <c r="AD103" s="205"/>
      <c r="AE103" s="246"/>
      <c r="AF103" s="190"/>
      <c r="AG103" s="191"/>
      <c r="AH103" s="247"/>
      <c r="AI103" s="248"/>
      <c r="AJ103" s="249"/>
      <c r="AK103" s="244"/>
      <c r="AL103" s="244"/>
    </row>
    <row r="104" spans="1:38" s="245" customFormat="1" ht="21" customHeight="1" x14ac:dyDescent="0.2">
      <c r="A104" s="232"/>
      <c r="B104" s="253" t="s">
        <v>560</v>
      </c>
      <c r="C104" s="253" t="s">
        <v>553</v>
      </c>
      <c r="D104" s="189"/>
      <c r="E104" s="233"/>
      <c r="F104" s="233"/>
      <c r="G104" s="233"/>
      <c r="H104" s="254"/>
      <c r="I104" s="254"/>
      <c r="J104" s="215"/>
      <c r="K104" s="215"/>
      <c r="L104" s="215"/>
      <c r="M104" s="215"/>
      <c r="N104" s="215"/>
      <c r="O104" s="215"/>
      <c r="P104" s="215"/>
      <c r="Q104" s="215"/>
      <c r="R104" s="215"/>
      <c r="S104" s="215"/>
      <c r="T104" s="215"/>
      <c r="U104" s="215"/>
      <c r="V104" s="215"/>
      <c r="W104" s="215"/>
      <c r="X104" s="215"/>
      <c r="Y104" s="205"/>
      <c r="Z104" s="205"/>
      <c r="AA104" s="189"/>
      <c r="AB104" s="205"/>
      <c r="AC104" s="191"/>
      <c r="AD104" s="205"/>
      <c r="AE104" s="246"/>
      <c r="AF104" s="190"/>
      <c r="AG104" s="191"/>
      <c r="AH104" s="247"/>
      <c r="AI104" s="248"/>
      <c r="AJ104" s="249"/>
      <c r="AK104" s="244"/>
      <c r="AL104" s="244"/>
    </row>
    <row r="105" spans="1:38" s="245" customFormat="1" ht="21" customHeight="1" x14ac:dyDescent="0.2">
      <c r="A105" s="232"/>
      <c r="B105" s="253"/>
      <c r="C105" s="253" t="s">
        <v>572</v>
      </c>
      <c r="D105" s="189"/>
      <c r="E105" s="233"/>
      <c r="F105" s="233"/>
      <c r="G105" s="233"/>
      <c r="H105" s="254"/>
      <c r="I105" s="254"/>
      <c r="J105" s="215"/>
      <c r="K105" s="215"/>
      <c r="L105" s="215"/>
      <c r="M105" s="215"/>
      <c r="N105" s="215"/>
      <c r="O105" s="215"/>
      <c r="P105" s="215"/>
      <c r="Q105" s="215"/>
      <c r="R105" s="215"/>
      <c r="S105" s="215"/>
      <c r="T105" s="215"/>
      <c r="U105" s="215"/>
      <c r="V105" s="215"/>
      <c r="W105" s="215"/>
      <c r="X105" s="215"/>
      <c r="Y105" s="205"/>
      <c r="Z105" s="205"/>
      <c r="AA105" s="189"/>
      <c r="AB105" s="205"/>
      <c r="AC105" s="191"/>
      <c r="AD105" s="205"/>
      <c r="AE105" s="246"/>
      <c r="AF105" s="190"/>
      <c r="AG105" s="191"/>
      <c r="AH105" s="247"/>
      <c r="AI105" s="248"/>
      <c r="AJ105" s="249"/>
      <c r="AK105" s="244"/>
      <c r="AL105" s="244"/>
    </row>
    <row r="106" spans="1:38" s="245" customFormat="1" ht="15" customHeight="1" x14ac:dyDescent="0.2">
      <c r="A106" s="232"/>
      <c r="B106" s="253"/>
      <c r="C106" s="253"/>
      <c r="D106" s="189"/>
      <c r="E106" s="233"/>
      <c r="F106" s="233"/>
      <c r="G106" s="233"/>
      <c r="H106" s="254"/>
      <c r="I106" s="254"/>
      <c r="J106" s="215"/>
      <c r="K106" s="215"/>
      <c r="L106" s="215"/>
      <c r="M106" s="215"/>
      <c r="N106" s="215"/>
      <c r="O106" s="215"/>
      <c r="P106" s="215"/>
      <c r="Q106" s="215"/>
      <c r="R106" s="215"/>
      <c r="S106" s="215"/>
      <c r="T106" s="215"/>
      <c r="U106" s="215"/>
      <c r="V106" s="215"/>
      <c r="W106" s="215"/>
      <c r="X106" s="215"/>
      <c r="Y106" s="205"/>
      <c r="Z106" s="205"/>
      <c r="AA106" s="189"/>
      <c r="AB106" s="205"/>
      <c r="AC106" s="191"/>
      <c r="AD106" s="205"/>
      <c r="AE106" s="246"/>
      <c r="AF106" s="190"/>
      <c r="AG106" s="191"/>
      <c r="AH106" s="247"/>
      <c r="AI106" s="248"/>
      <c r="AJ106" s="249"/>
      <c r="AK106" s="244"/>
      <c r="AL106" s="244"/>
    </row>
    <row r="107" spans="1:38" s="245" customFormat="1" ht="21" customHeight="1" x14ac:dyDescent="0.2">
      <c r="A107" s="232"/>
      <c r="B107" s="253"/>
      <c r="C107" s="438"/>
      <c r="D107" s="439"/>
      <c r="E107" s="439"/>
      <c r="F107" s="439"/>
      <c r="G107" s="439"/>
      <c r="H107" s="439"/>
      <c r="I107" s="439"/>
      <c r="J107" s="439"/>
      <c r="K107" s="439"/>
      <c r="L107" s="439"/>
      <c r="M107" s="439"/>
      <c r="N107" s="439"/>
      <c r="O107" s="439"/>
      <c r="P107" s="439"/>
      <c r="Q107" s="439"/>
      <c r="R107" s="439"/>
      <c r="S107" s="439"/>
      <c r="T107" s="439"/>
      <c r="U107" s="439"/>
      <c r="V107" s="439"/>
      <c r="W107" s="440"/>
      <c r="X107" s="215"/>
      <c r="Y107" s="205"/>
      <c r="Z107" s="205"/>
      <c r="AA107" s="189"/>
      <c r="AB107" s="205"/>
      <c r="AC107" s="191"/>
      <c r="AD107" s="205"/>
      <c r="AE107" s="246"/>
      <c r="AF107" s="190"/>
      <c r="AG107" s="191"/>
      <c r="AH107" s="247"/>
      <c r="AI107" s="248"/>
      <c r="AJ107" s="249"/>
      <c r="AK107" s="244"/>
      <c r="AL107" s="244"/>
    </row>
    <row r="108" spans="1:38" s="245" customFormat="1" ht="21" customHeight="1" x14ac:dyDescent="0.2">
      <c r="A108" s="232"/>
      <c r="B108" s="253"/>
      <c r="C108" s="441"/>
      <c r="D108" s="442"/>
      <c r="E108" s="442"/>
      <c r="F108" s="442"/>
      <c r="G108" s="442"/>
      <c r="H108" s="442"/>
      <c r="I108" s="442"/>
      <c r="J108" s="442"/>
      <c r="K108" s="442"/>
      <c r="L108" s="442"/>
      <c r="M108" s="442"/>
      <c r="N108" s="442"/>
      <c r="O108" s="442"/>
      <c r="P108" s="442"/>
      <c r="Q108" s="442"/>
      <c r="R108" s="442"/>
      <c r="S108" s="442"/>
      <c r="T108" s="442"/>
      <c r="U108" s="442"/>
      <c r="V108" s="442"/>
      <c r="W108" s="443"/>
      <c r="X108" s="215"/>
      <c r="Y108" s="205"/>
      <c r="Z108" s="205"/>
      <c r="AA108" s="189"/>
      <c r="AB108" s="205"/>
      <c r="AC108" s="191"/>
      <c r="AD108" s="205"/>
      <c r="AE108" s="246"/>
      <c r="AF108" s="190"/>
      <c r="AG108" s="191"/>
      <c r="AH108" s="247"/>
      <c r="AI108" s="248"/>
      <c r="AJ108" s="249"/>
      <c r="AK108" s="244"/>
      <c r="AL108" s="244"/>
    </row>
    <row r="109" spans="1:38" s="245" customFormat="1" ht="10" customHeight="1" x14ac:dyDescent="0.2">
      <c r="A109" s="232"/>
      <c r="B109" s="253"/>
      <c r="C109" s="255"/>
      <c r="D109" s="255"/>
      <c r="E109" s="255"/>
      <c r="F109" s="255"/>
      <c r="G109" s="255"/>
      <c r="H109" s="255"/>
      <c r="I109" s="255"/>
      <c r="J109" s="255"/>
      <c r="K109" s="255"/>
      <c r="L109" s="255"/>
      <c r="M109" s="255"/>
      <c r="N109" s="255"/>
      <c r="O109" s="255"/>
      <c r="P109" s="255"/>
      <c r="Q109" s="255"/>
      <c r="R109" s="255"/>
      <c r="S109" s="255"/>
      <c r="T109" s="255"/>
      <c r="U109" s="255"/>
      <c r="V109" s="255"/>
      <c r="W109" s="255"/>
      <c r="X109" s="215"/>
      <c r="Y109" s="205"/>
      <c r="Z109" s="205"/>
      <c r="AA109" s="189"/>
      <c r="AB109" s="205"/>
      <c r="AC109" s="191"/>
      <c r="AD109" s="205"/>
      <c r="AE109" s="246"/>
      <c r="AF109" s="190"/>
      <c r="AG109" s="191"/>
      <c r="AH109" s="247"/>
      <c r="AI109" s="248"/>
      <c r="AJ109" s="249"/>
      <c r="AK109" s="244"/>
      <c r="AL109" s="244"/>
    </row>
    <row r="110" spans="1:38" s="245" customFormat="1" ht="21" customHeight="1" x14ac:dyDescent="0.2">
      <c r="A110" s="232"/>
      <c r="B110" s="253"/>
      <c r="C110" s="255"/>
      <c r="D110" s="255"/>
      <c r="E110" s="233"/>
      <c r="F110" s="233"/>
      <c r="G110" s="233"/>
      <c r="H110" s="254"/>
      <c r="I110" s="254"/>
      <c r="J110" s="215"/>
      <c r="K110" s="215"/>
      <c r="L110" s="215"/>
      <c r="M110" s="215"/>
      <c r="N110" s="215"/>
      <c r="O110" s="215"/>
      <c r="P110" s="215"/>
      <c r="Q110" s="215"/>
      <c r="R110" s="215"/>
      <c r="S110" s="215"/>
      <c r="T110" s="215"/>
      <c r="U110" s="215"/>
      <c r="V110" s="215"/>
      <c r="W110" s="215"/>
      <c r="X110" s="215"/>
      <c r="Y110" s="205"/>
      <c r="Z110" s="205"/>
      <c r="AA110" s="189"/>
      <c r="AB110" s="205"/>
      <c r="AC110" s="191"/>
      <c r="AD110" s="205"/>
      <c r="AE110" s="246"/>
      <c r="AF110" s="190"/>
      <c r="AG110" s="191"/>
      <c r="AH110" s="247"/>
      <c r="AI110" s="248"/>
      <c r="AJ110" s="249"/>
      <c r="AK110" s="244"/>
      <c r="AL110" s="244"/>
    </row>
    <row r="111" spans="1:38" s="245" customFormat="1" ht="21" customHeight="1" x14ac:dyDescent="0.2">
      <c r="A111" s="232"/>
      <c r="B111" s="253" t="s">
        <v>561</v>
      </c>
      <c r="C111" s="189" t="s">
        <v>582</v>
      </c>
      <c r="D111" s="256"/>
      <c r="E111" s="256"/>
      <c r="F111" s="210"/>
      <c r="G111" s="210"/>
      <c r="H111" s="210"/>
      <c r="I111" s="210"/>
      <c r="J111" s="215"/>
      <c r="K111" s="215"/>
      <c r="L111" s="215"/>
      <c r="M111" s="215"/>
      <c r="N111" s="215"/>
      <c r="O111" s="215"/>
      <c r="P111" s="215"/>
      <c r="Q111" s="215"/>
      <c r="R111" s="215"/>
      <c r="S111" s="215"/>
      <c r="T111" s="215"/>
      <c r="U111" s="215"/>
      <c r="V111" s="215"/>
      <c r="W111" s="215"/>
      <c r="X111" s="215"/>
      <c r="Y111" s="205"/>
      <c r="Z111" s="205"/>
      <c r="AA111" s="189"/>
      <c r="AB111" s="205"/>
      <c r="AC111" s="191"/>
      <c r="AD111" s="205"/>
      <c r="AE111" s="246"/>
      <c r="AF111" s="190"/>
      <c r="AG111" s="191"/>
      <c r="AH111" s="247"/>
      <c r="AI111" s="248"/>
      <c r="AJ111" s="249"/>
      <c r="AK111" s="244"/>
      <c r="AL111" s="244"/>
    </row>
    <row r="112" spans="1:38" s="245" customFormat="1" ht="21" customHeight="1" x14ac:dyDescent="0.2">
      <c r="A112" s="232"/>
      <c r="B112" s="253"/>
      <c r="C112" s="257" t="s">
        <v>573</v>
      </c>
      <c r="D112" s="256"/>
      <c r="E112" s="256"/>
      <c r="F112" s="210"/>
      <c r="G112" s="210"/>
      <c r="H112" s="210"/>
      <c r="I112" s="210"/>
      <c r="J112" s="215"/>
      <c r="K112" s="215"/>
      <c r="L112" s="215"/>
      <c r="M112" s="215"/>
      <c r="N112" s="215"/>
      <c r="O112" s="215"/>
      <c r="P112" s="215"/>
      <c r="Q112" s="215"/>
      <c r="R112" s="215"/>
      <c r="S112" s="215"/>
      <c r="T112" s="215"/>
      <c r="U112" s="215"/>
      <c r="V112" s="215"/>
      <c r="W112" s="215"/>
      <c r="X112" s="215"/>
      <c r="Y112" s="205"/>
      <c r="Z112" s="205"/>
      <c r="AA112" s="189"/>
      <c r="AB112" s="205"/>
      <c r="AC112" s="191"/>
      <c r="AD112" s="205"/>
      <c r="AE112" s="246"/>
      <c r="AF112" s="190"/>
      <c r="AG112" s="191"/>
      <c r="AH112" s="247"/>
      <c r="AI112" s="248"/>
      <c r="AJ112" s="249"/>
      <c r="AK112" s="244"/>
      <c r="AL112" s="244"/>
    </row>
    <row r="113" spans="1:38" s="245" customFormat="1" ht="15" customHeight="1" x14ac:dyDescent="0.2">
      <c r="A113" s="232"/>
      <c r="B113" s="253"/>
      <c r="C113" s="257"/>
      <c r="D113" s="256"/>
      <c r="E113" s="256"/>
      <c r="F113" s="210"/>
      <c r="G113" s="210"/>
      <c r="H113" s="210"/>
      <c r="I113" s="210"/>
      <c r="J113" s="215"/>
      <c r="K113" s="215"/>
      <c r="L113" s="215"/>
      <c r="M113" s="215"/>
      <c r="N113" s="215"/>
      <c r="O113" s="215"/>
      <c r="P113" s="215"/>
      <c r="Q113" s="215"/>
      <c r="R113" s="215"/>
      <c r="S113" s="215"/>
      <c r="T113" s="215"/>
      <c r="U113" s="215"/>
      <c r="V113" s="215"/>
      <c r="W113" s="215"/>
      <c r="X113" s="215"/>
      <c r="Y113" s="205"/>
      <c r="Z113" s="205"/>
      <c r="AA113" s="189"/>
      <c r="AB113" s="205"/>
      <c r="AC113" s="191"/>
      <c r="AD113" s="205"/>
      <c r="AE113" s="246"/>
      <c r="AF113" s="190"/>
      <c r="AG113" s="191"/>
      <c r="AH113" s="247"/>
      <c r="AI113" s="248"/>
      <c r="AJ113" s="249"/>
      <c r="AK113" s="244"/>
      <c r="AL113" s="244"/>
    </row>
    <row r="114" spans="1:38" s="245" customFormat="1" ht="21" customHeight="1" x14ac:dyDescent="0.2">
      <c r="A114" s="232"/>
      <c r="B114" s="205"/>
      <c r="C114" s="398"/>
      <c r="D114" s="399"/>
      <c r="E114" s="399"/>
      <c r="F114" s="399"/>
      <c r="G114" s="399"/>
      <c r="H114" s="399"/>
      <c r="I114" s="399"/>
      <c r="J114" s="399"/>
      <c r="K114" s="399"/>
      <c r="L114" s="399"/>
      <c r="M114" s="399"/>
      <c r="N114" s="399"/>
      <c r="O114" s="399"/>
      <c r="P114" s="399"/>
      <c r="Q114" s="399"/>
      <c r="R114" s="399"/>
      <c r="S114" s="399"/>
      <c r="T114" s="399"/>
      <c r="U114" s="399"/>
      <c r="V114" s="399"/>
      <c r="W114" s="400"/>
      <c r="X114" s="215"/>
      <c r="Y114" s="205"/>
      <c r="Z114" s="205"/>
      <c r="AA114" s="189"/>
      <c r="AB114" s="205"/>
      <c r="AC114" s="191"/>
      <c r="AD114" s="205"/>
      <c r="AE114" s="246"/>
      <c r="AF114" s="190"/>
      <c r="AG114" s="191"/>
      <c r="AH114" s="247"/>
      <c r="AI114" s="248"/>
      <c r="AJ114" s="249"/>
      <c r="AK114" s="244"/>
      <c r="AL114" s="244"/>
    </row>
    <row r="115" spans="1:38" s="245" customFormat="1" ht="21" customHeight="1" x14ac:dyDescent="0.2">
      <c r="A115" s="232"/>
      <c r="B115" s="205"/>
      <c r="C115" s="404"/>
      <c r="D115" s="405"/>
      <c r="E115" s="405"/>
      <c r="F115" s="405"/>
      <c r="G115" s="405"/>
      <c r="H115" s="405"/>
      <c r="I115" s="405"/>
      <c r="J115" s="405"/>
      <c r="K115" s="405"/>
      <c r="L115" s="405"/>
      <c r="M115" s="405"/>
      <c r="N115" s="405"/>
      <c r="O115" s="405"/>
      <c r="P115" s="405"/>
      <c r="Q115" s="405"/>
      <c r="R115" s="405"/>
      <c r="S115" s="405"/>
      <c r="T115" s="405"/>
      <c r="U115" s="405"/>
      <c r="V115" s="405"/>
      <c r="W115" s="406"/>
      <c r="X115" s="215"/>
      <c r="Y115" s="205"/>
      <c r="Z115" s="205"/>
      <c r="AA115" s="189"/>
      <c r="AB115" s="205"/>
      <c r="AC115" s="191"/>
      <c r="AD115" s="205"/>
      <c r="AE115" s="246"/>
      <c r="AF115" s="190"/>
      <c r="AG115" s="191"/>
      <c r="AH115" s="247"/>
      <c r="AI115" s="248"/>
      <c r="AJ115" s="249"/>
      <c r="AK115" s="244"/>
      <c r="AL115" s="244"/>
    </row>
    <row r="116" spans="1:38" s="245" customFormat="1" ht="10" customHeight="1" x14ac:dyDescent="0.2">
      <c r="A116" s="232"/>
      <c r="B116" s="205"/>
      <c r="C116" s="258"/>
      <c r="D116" s="258"/>
      <c r="E116" s="258"/>
      <c r="F116" s="258"/>
      <c r="G116" s="258"/>
      <c r="H116" s="258"/>
      <c r="I116" s="258"/>
      <c r="J116" s="258"/>
      <c r="K116" s="258"/>
      <c r="L116" s="258"/>
      <c r="M116" s="258"/>
      <c r="N116" s="258"/>
      <c r="O116" s="258"/>
      <c r="P116" s="258"/>
      <c r="Q116" s="258"/>
      <c r="R116" s="258"/>
      <c r="S116" s="258"/>
      <c r="T116" s="258"/>
      <c r="U116" s="258"/>
      <c r="V116" s="258"/>
      <c r="W116" s="258"/>
      <c r="X116" s="215"/>
      <c r="Y116" s="205"/>
      <c r="Z116" s="205"/>
      <c r="AA116" s="189"/>
      <c r="AB116" s="205"/>
      <c r="AC116" s="191"/>
      <c r="AD116" s="205"/>
      <c r="AE116" s="246"/>
      <c r="AF116" s="190"/>
      <c r="AG116" s="191"/>
      <c r="AH116" s="247"/>
      <c r="AI116" s="248"/>
      <c r="AJ116" s="249"/>
      <c r="AK116" s="244"/>
      <c r="AL116" s="244"/>
    </row>
    <row r="117" spans="1:38" s="245" customFormat="1" ht="10" customHeight="1" x14ac:dyDescent="0.2">
      <c r="A117" s="232"/>
      <c r="B117" s="253"/>
      <c r="C117" s="253"/>
      <c r="D117" s="189"/>
      <c r="E117" s="233"/>
      <c r="F117" s="233"/>
      <c r="G117" s="233"/>
      <c r="H117" s="254"/>
      <c r="I117" s="254"/>
      <c r="J117" s="215"/>
      <c r="K117" s="215"/>
      <c r="L117" s="215"/>
      <c r="M117" s="215"/>
      <c r="N117" s="215"/>
      <c r="O117" s="215"/>
      <c r="P117" s="215"/>
      <c r="Q117" s="215"/>
      <c r="R117" s="215"/>
      <c r="S117" s="215"/>
      <c r="T117" s="215"/>
      <c r="U117" s="215"/>
      <c r="V117" s="215"/>
      <c r="W117" s="215"/>
      <c r="X117" s="215"/>
      <c r="Y117" s="205"/>
      <c r="Z117" s="205"/>
      <c r="AA117" s="189"/>
      <c r="AB117" s="205"/>
      <c r="AC117" s="191"/>
      <c r="AD117" s="205"/>
      <c r="AE117" s="246"/>
      <c r="AF117" s="190"/>
      <c r="AG117" s="191"/>
      <c r="AH117" s="247"/>
      <c r="AI117" s="248"/>
      <c r="AJ117" s="249"/>
      <c r="AK117" s="244"/>
      <c r="AL117" s="244"/>
    </row>
    <row r="118" spans="1:38" s="245" customFormat="1" ht="21" customHeight="1" x14ac:dyDescent="0.2">
      <c r="A118" s="232"/>
      <c r="B118" s="253" t="s">
        <v>562</v>
      </c>
      <c r="C118" s="253" t="s">
        <v>543</v>
      </c>
      <c r="D118" s="189"/>
      <c r="E118" s="233"/>
      <c r="F118" s="233"/>
      <c r="G118" s="233"/>
      <c r="H118" s="254"/>
      <c r="I118" s="254"/>
      <c r="J118" s="215"/>
      <c r="K118" s="215"/>
      <c r="L118" s="215"/>
      <c r="M118" s="215"/>
      <c r="N118" s="215"/>
      <c r="O118" s="215"/>
      <c r="P118" s="215"/>
      <c r="Q118" s="215"/>
      <c r="R118" s="215"/>
      <c r="S118" s="215"/>
      <c r="T118" s="215"/>
      <c r="U118" s="215"/>
      <c r="V118" s="215"/>
      <c r="W118" s="215"/>
      <c r="X118" s="215"/>
      <c r="Y118" s="205"/>
      <c r="Z118" s="205"/>
      <c r="AA118" s="189"/>
      <c r="AB118" s="205"/>
      <c r="AC118" s="191"/>
      <c r="AD118" s="205"/>
      <c r="AE118" s="246"/>
      <c r="AF118" s="190"/>
      <c r="AG118" s="191"/>
      <c r="AH118" s="247"/>
      <c r="AI118" s="248"/>
      <c r="AJ118" s="249"/>
      <c r="AK118" s="244"/>
      <c r="AL118" s="244"/>
    </row>
    <row r="119" spans="1:38" s="245" customFormat="1" ht="21" customHeight="1" x14ac:dyDescent="0.2">
      <c r="A119" s="232"/>
      <c r="B119" s="253"/>
      <c r="C119" s="257" t="s">
        <v>573</v>
      </c>
      <c r="D119" s="189"/>
      <c r="E119" s="233"/>
      <c r="F119" s="233"/>
      <c r="G119" s="233"/>
      <c r="H119" s="254"/>
      <c r="I119" s="254"/>
      <c r="J119" s="215"/>
      <c r="K119" s="215"/>
      <c r="L119" s="215"/>
      <c r="M119" s="215"/>
      <c r="N119" s="215"/>
      <c r="O119" s="215"/>
      <c r="P119" s="215"/>
      <c r="Q119" s="215"/>
      <c r="R119" s="215"/>
      <c r="S119" s="215"/>
      <c r="T119" s="215"/>
      <c r="U119" s="215"/>
      <c r="V119" s="215"/>
      <c r="W119" s="215"/>
      <c r="X119" s="215"/>
      <c r="Y119" s="205"/>
      <c r="Z119" s="205"/>
      <c r="AA119" s="189"/>
      <c r="AB119" s="205"/>
      <c r="AC119" s="191"/>
      <c r="AD119" s="205"/>
      <c r="AE119" s="246"/>
      <c r="AF119" s="190"/>
      <c r="AG119" s="191"/>
      <c r="AH119" s="247"/>
      <c r="AI119" s="248"/>
      <c r="AJ119" s="249"/>
      <c r="AK119" s="244"/>
      <c r="AL119" s="244"/>
    </row>
    <row r="120" spans="1:38" s="245" customFormat="1" ht="15" customHeight="1" x14ac:dyDescent="0.2">
      <c r="A120" s="232"/>
      <c r="B120" s="253"/>
      <c r="C120" s="257"/>
      <c r="D120" s="189"/>
      <c r="E120" s="233"/>
      <c r="F120" s="233"/>
      <c r="G120" s="233"/>
      <c r="H120" s="254"/>
      <c r="I120" s="254"/>
      <c r="J120" s="215"/>
      <c r="K120" s="215"/>
      <c r="L120" s="215"/>
      <c r="M120" s="215"/>
      <c r="N120" s="215"/>
      <c r="O120" s="215"/>
      <c r="P120" s="215"/>
      <c r="Q120" s="215"/>
      <c r="R120" s="215"/>
      <c r="S120" s="215"/>
      <c r="T120" s="215"/>
      <c r="U120" s="215"/>
      <c r="V120" s="215"/>
      <c r="W120" s="215"/>
      <c r="X120" s="215"/>
      <c r="Y120" s="205"/>
      <c r="Z120" s="205"/>
      <c r="AA120" s="189"/>
      <c r="AB120" s="205"/>
      <c r="AC120" s="191"/>
      <c r="AD120" s="205"/>
      <c r="AE120" s="246"/>
      <c r="AF120" s="190"/>
      <c r="AG120" s="191"/>
      <c r="AH120" s="247"/>
      <c r="AI120" s="248"/>
      <c r="AJ120" s="249"/>
      <c r="AK120" s="244"/>
      <c r="AL120" s="244"/>
    </row>
    <row r="121" spans="1:38" s="245" customFormat="1" ht="21" customHeight="1" x14ac:dyDescent="0.2">
      <c r="A121" s="232"/>
      <c r="B121" s="205"/>
      <c r="C121" s="398"/>
      <c r="D121" s="399"/>
      <c r="E121" s="399"/>
      <c r="F121" s="399"/>
      <c r="G121" s="399"/>
      <c r="H121" s="399"/>
      <c r="I121" s="399"/>
      <c r="J121" s="399"/>
      <c r="K121" s="399"/>
      <c r="L121" s="399"/>
      <c r="M121" s="399"/>
      <c r="N121" s="399"/>
      <c r="O121" s="399"/>
      <c r="P121" s="399"/>
      <c r="Q121" s="399"/>
      <c r="R121" s="399"/>
      <c r="S121" s="399"/>
      <c r="T121" s="399"/>
      <c r="U121" s="399"/>
      <c r="V121" s="399"/>
      <c r="W121" s="399"/>
      <c r="X121" s="399"/>
      <c r="Y121" s="399"/>
      <c r="Z121" s="399"/>
      <c r="AA121" s="399"/>
      <c r="AB121" s="399"/>
      <c r="AC121" s="399"/>
      <c r="AD121" s="399"/>
      <c r="AE121" s="399"/>
      <c r="AF121" s="399"/>
      <c r="AG121" s="399"/>
      <c r="AH121" s="399"/>
      <c r="AI121" s="400"/>
      <c r="AJ121" s="249"/>
      <c r="AK121" s="244"/>
      <c r="AL121" s="244"/>
    </row>
    <row r="122" spans="1:38" s="245" customFormat="1" ht="21" customHeight="1" x14ac:dyDescent="0.2">
      <c r="A122" s="232"/>
      <c r="B122" s="205"/>
      <c r="C122" s="401"/>
      <c r="D122" s="402"/>
      <c r="E122" s="402"/>
      <c r="F122" s="402"/>
      <c r="G122" s="402"/>
      <c r="H122" s="402"/>
      <c r="I122" s="402"/>
      <c r="J122" s="402"/>
      <c r="K122" s="402"/>
      <c r="L122" s="402"/>
      <c r="M122" s="402"/>
      <c r="N122" s="402"/>
      <c r="O122" s="402"/>
      <c r="P122" s="402"/>
      <c r="Q122" s="402"/>
      <c r="R122" s="402"/>
      <c r="S122" s="402"/>
      <c r="T122" s="402"/>
      <c r="U122" s="402"/>
      <c r="V122" s="402"/>
      <c r="W122" s="402"/>
      <c r="X122" s="402"/>
      <c r="Y122" s="402"/>
      <c r="Z122" s="402"/>
      <c r="AA122" s="402"/>
      <c r="AB122" s="402"/>
      <c r="AC122" s="402"/>
      <c r="AD122" s="402"/>
      <c r="AE122" s="402"/>
      <c r="AF122" s="402"/>
      <c r="AG122" s="402"/>
      <c r="AH122" s="402"/>
      <c r="AI122" s="403"/>
      <c r="AJ122" s="249"/>
      <c r="AK122" s="244"/>
      <c r="AL122" s="244"/>
    </row>
    <row r="123" spans="1:38" s="262" customFormat="1" ht="25.5" customHeight="1" x14ac:dyDescent="0.2">
      <c r="A123" s="259"/>
      <c r="B123" s="260"/>
      <c r="C123" s="404"/>
      <c r="D123" s="405"/>
      <c r="E123" s="405"/>
      <c r="F123" s="405"/>
      <c r="G123" s="405"/>
      <c r="H123" s="405"/>
      <c r="I123" s="405"/>
      <c r="J123" s="405"/>
      <c r="K123" s="405"/>
      <c r="L123" s="405"/>
      <c r="M123" s="405"/>
      <c r="N123" s="405"/>
      <c r="O123" s="405"/>
      <c r="P123" s="405"/>
      <c r="Q123" s="405"/>
      <c r="R123" s="405"/>
      <c r="S123" s="405"/>
      <c r="T123" s="405"/>
      <c r="U123" s="405"/>
      <c r="V123" s="405"/>
      <c r="W123" s="405"/>
      <c r="X123" s="405"/>
      <c r="Y123" s="405"/>
      <c r="Z123" s="405"/>
      <c r="AA123" s="405"/>
      <c r="AB123" s="405"/>
      <c r="AC123" s="405"/>
      <c r="AD123" s="405"/>
      <c r="AE123" s="405"/>
      <c r="AF123" s="405"/>
      <c r="AG123" s="405"/>
      <c r="AH123" s="405"/>
      <c r="AI123" s="406"/>
      <c r="AJ123" s="261"/>
      <c r="AK123" s="260"/>
      <c r="AL123" s="260"/>
    </row>
    <row r="124" spans="1:38" ht="15" customHeight="1" x14ac:dyDescent="0.2">
      <c r="A124" s="198"/>
      <c r="B124" s="198"/>
      <c r="C124" s="263"/>
      <c r="D124" s="198"/>
      <c r="E124" s="198"/>
      <c r="F124" s="198"/>
      <c r="G124" s="198"/>
      <c r="H124" s="198"/>
      <c r="I124" s="198"/>
      <c r="J124" s="198"/>
      <c r="K124" s="198"/>
      <c r="L124" s="198"/>
      <c r="M124" s="198"/>
      <c r="N124" s="198"/>
      <c r="O124" s="198"/>
      <c r="P124" s="198"/>
      <c r="Q124" s="198"/>
      <c r="R124" s="198"/>
      <c r="S124" s="198"/>
      <c r="T124" s="198"/>
      <c r="U124" s="198"/>
      <c r="V124" s="198"/>
      <c r="W124" s="264"/>
      <c r="X124" s="198"/>
      <c r="Y124" s="198"/>
      <c r="Z124" s="198"/>
      <c r="AA124" s="198"/>
      <c r="AB124" s="198"/>
      <c r="AC124" s="198"/>
      <c r="AD124" s="198"/>
      <c r="AE124" s="198"/>
      <c r="AF124" s="198"/>
      <c r="AG124" s="198"/>
      <c r="AH124" s="198"/>
      <c r="AI124" s="198"/>
      <c r="AJ124" s="198"/>
      <c r="AK124" s="198"/>
      <c r="AL124" s="198"/>
    </row>
    <row r="126" spans="1:38" ht="15" customHeight="1" x14ac:dyDescent="0.2">
      <c r="R126" s="265"/>
      <c r="S126" s="265"/>
      <c r="T126" s="265"/>
      <c r="U126" s="266"/>
      <c r="V126" s="266"/>
      <c r="W126" s="266"/>
    </row>
    <row r="127" spans="1:38" ht="15" customHeight="1" x14ac:dyDescent="0.2">
      <c r="R127" s="233"/>
      <c r="S127" s="267"/>
      <c r="T127" s="233"/>
      <c r="U127" s="233"/>
      <c r="V127" s="267"/>
      <c r="W127" s="233"/>
    </row>
    <row r="137" spans="1:35" ht="15" customHeight="1" x14ac:dyDescent="0.2">
      <c r="AI137" s="227"/>
    </row>
    <row r="141" spans="1:35" ht="15" customHeight="1" x14ac:dyDescent="0.2">
      <c r="AI141" s="227"/>
    </row>
    <row r="144" spans="1:35" ht="15" customHeight="1" x14ac:dyDescent="0.2">
      <c r="A144" s="268" t="s">
        <v>292</v>
      </c>
      <c r="K144" s="269" t="s">
        <v>430</v>
      </c>
    </row>
    <row r="145" spans="1:37" ht="15" customHeight="1" x14ac:dyDescent="0.2">
      <c r="A145" s="268" t="s">
        <v>293</v>
      </c>
      <c r="K145" s="269" t="s">
        <v>431</v>
      </c>
    </row>
    <row r="146" spans="1:37" ht="15" customHeight="1" x14ac:dyDescent="0.2">
      <c r="A146" s="268" t="s">
        <v>294</v>
      </c>
      <c r="K146" s="269" t="s">
        <v>432</v>
      </c>
    </row>
    <row r="147" spans="1:37" ht="15" customHeight="1" x14ac:dyDescent="0.2">
      <c r="A147" s="268" t="s">
        <v>295</v>
      </c>
      <c r="K147" s="269" t="s">
        <v>433</v>
      </c>
      <c r="AI147" s="227"/>
    </row>
    <row r="148" spans="1:37" ht="15" customHeight="1" x14ac:dyDescent="0.2">
      <c r="A148" s="268" t="s">
        <v>296</v>
      </c>
      <c r="K148" s="269" t="s">
        <v>434</v>
      </c>
    </row>
    <row r="149" spans="1:37" ht="15" customHeight="1" x14ac:dyDescent="0.2">
      <c r="A149" s="268" t="s">
        <v>297</v>
      </c>
      <c r="K149" s="269" t="s">
        <v>435</v>
      </c>
      <c r="L149" s="191"/>
      <c r="M149" s="191"/>
      <c r="N149" s="191"/>
      <c r="O149" s="191"/>
      <c r="P149" s="191"/>
      <c r="Q149" s="191"/>
      <c r="R149" s="191"/>
      <c r="S149" s="191"/>
      <c r="T149" s="191"/>
      <c r="U149" s="191"/>
      <c r="V149" s="191"/>
      <c r="W149" s="191"/>
      <c r="X149" s="191"/>
      <c r="Y149" s="191"/>
      <c r="Z149" s="191"/>
      <c r="AA149" s="191"/>
      <c r="AB149" s="191"/>
      <c r="AC149" s="191"/>
      <c r="AD149" s="191"/>
      <c r="AE149" s="191"/>
      <c r="AF149" s="191"/>
      <c r="AG149" s="191"/>
      <c r="AH149" s="191"/>
      <c r="AI149" s="191"/>
      <c r="AJ149" s="191"/>
      <c r="AK149" s="191"/>
    </row>
    <row r="150" spans="1:37" ht="15" customHeight="1" x14ac:dyDescent="0.2">
      <c r="A150" s="268" t="s">
        <v>298</v>
      </c>
      <c r="K150" s="269" t="s">
        <v>436</v>
      </c>
      <c r="L150" s="191"/>
      <c r="M150" s="191"/>
      <c r="N150" s="191"/>
      <c r="O150" s="191"/>
      <c r="P150" s="191"/>
      <c r="Q150" s="191"/>
      <c r="R150" s="191"/>
      <c r="S150" s="191"/>
      <c r="T150" s="191"/>
      <c r="U150" s="191"/>
      <c r="V150" s="191"/>
      <c r="W150" s="191"/>
      <c r="X150" s="191"/>
      <c r="Y150" s="191"/>
      <c r="Z150" s="191"/>
      <c r="AA150" s="191"/>
      <c r="AB150" s="191"/>
      <c r="AC150" s="191"/>
      <c r="AD150" s="191"/>
      <c r="AE150" s="191"/>
      <c r="AF150" s="191"/>
      <c r="AG150" s="191"/>
      <c r="AH150" s="191"/>
      <c r="AI150" s="191"/>
      <c r="AJ150" s="191"/>
      <c r="AK150" s="191"/>
    </row>
    <row r="151" spans="1:37" ht="15" customHeight="1" x14ac:dyDescent="0.2">
      <c r="A151" s="268" t="s">
        <v>299</v>
      </c>
      <c r="K151" s="269" t="s">
        <v>437</v>
      </c>
      <c r="L151" s="223"/>
      <c r="M151" s="223"/>
      <c r="N151" s="223"/>
      <c r="O151" s="223"/>
      <c r="P151" s="223"/>
      <c r="Q151" s="223"/>
      <c r="R151" s="223"/>
      <c r="S151" s="223"/>
      <c r="T151" s="223"/>
      <c r="U151" s="223"/>
      <c r="V151" s="223"/>
      <c r="W151" s="223"/>
      <c r="X151" s="223"/>
      <c r="Y151" s="223"/>
      <c r="Z151" s="223"/>
      <c r="AA151" s="223"/>
      <c r="AB151" s="223"/>
      <c r="AC151" s="223"/>
      <c r="AD151" s="223"/>
      <c r="AE151" s="223"/>
      <c r="AF151" s="223"/>
      <c r="AG151" s="223"/>
      <c r="AH151" s="223"/>
      <c r="AI151" s="227"/>
    </row>
    <row r="152" spans="1:37" ht="15" customHeight="1" x14ac:dyDescent="0.2">
      <c r="A152" s="268" t="s">
        <v>300</v>
      </c>
      <c r="C152" s="191"/>
      <c r="D152" s="191"/>
      <c r="E152" s="191"/>
      <c r="F152" s="191"/>
      <c r="G152" s="191"/>
      <c r="H152" s="191"/>
      <c r="I152" s="191"/>
      <c r="J152" s="191"/>
      <c r="K152" s="269" t="s">
        <v>438</v>
      </c>
    </row>
    <row r="153" spans="1:37" ht="15" customHeight="1" x14ac:dyDescent="0.2">
      <c r="A153" s="268" t="s">
        <v>301</v>
      </c>
      <c r="C153" s="191"/>
      <c r="D153" s="191"/>
      <c r="E153" s="191"/>
      <c r="F153" s="191"/>
      <c r="G153" s="191"/>
      <c r="H153" s="191"/>
      <c r="I153" s="191"/>
      <c r="J153" s="191"/>
      <c r="K153" s="269" t="s">
        <v>439</v>
      </c>
    </row>
    <row r="154" spans="1:37" ht="15" customHeight="1" x14ac:dyDescent="0.2">
      <c r="A154" s="268" t="s">
        <v>302</v>
      </c>
      <c r="B154" s="227"/>
      <c r="C154" s="223"/>
      <c r="D154" s="223"/>
      <c r="E154" s="223"/>
      <c r="F154" s="223"/>
      <c r="G154" s="223"/>
      <c r="H154" s="223"/>
      <c r="I154" s="223"/>
      <c r="J154" s="223"/>
      <c r="K154" s="269" t="s">
        <v>440</v>
      </c>
    </row>
    <row r="155" spans="1:37" ht="15" customHeight="1" x14ac:dyDescent="0.2">
      <c r="A155" s="268" t="s">
        <v>303</v>
      </c>
      <c r="K155" s="269" t="s">
        <v>441</v>
      </c>
    </row>
    <row r="156" spans="1:37" ht="15" customHeight="1" x14ac:dyDescent="0.2">
      <c r="A156" s="268" t="s">
        <v>304</v>
      </c>
      <c r="K156" s="269" t="s">
        <v>442</v>
      </c>
    </row>
    <row r="157" spans="1:37" ht="15" customHeight="1" x14ac:dyDescent="0.2">
      <c r="A157" s="268" t="s">
        <v>305</v>
      </c>
      <c r="K157" s="269" t="s">
        <v>443</v>
      </c>
    </row>
    <row r="158" spans="1:37" ht="15" customHeight="1" x14ac:dyDescent="0.2">
      <c r="A158" s="268" t="s">
        <v>306</v>
      </c>
      <c r="K158" s="269" t="s">
        <v>444</v>
      </c>
    </row>
    <row r="159" spans="1:37" ht="15" customHeight="1" x14ac:dyDescent="0.2">
      <c r="A159" s="270" t="s">
        <v>307</v>
      </c>
      <c r="K159" s="269" t="s">
        <v>445</v>
      </c>
    </row>
    <row r="160" spans="1:37" ht="15" customHeight="1" x14ac:dyDescent="0.2">
      <c r="A160" s="268" t="s">
        <v>308</v>
      </c>
      <c r="K160" s="269" t="s">
        <v>446</v>
      </c>
    </row>
    <row r="161" spans="1:11" ht="15" customHeight="1" x14ac:dyDescent="0.2">
      <c r="A161" s="268" t="s">
        <v>309</v>
      </c>
      <c r="K161" s="269" t="s">
        <v>447</v>
      </c>
    </row>
    <row r="162" spans="1:11" ht="15" customHeight="1" x14ac:dyDescent="0.2">
      <c r="A162" s="268" t="s">
        <v>310</v>
      </c>
      <c r="K162" s="269" t="s">
        <v>448</v>
      </c>
    </row>
    <row r="163" spans="1:11" ht="15" customHeight="1" x14ac:dyDescent="0.2">
      <c r="A163" s="268" t="s">
        <v>311</v>
      </c>
      <c r="K163" s="269" t="s">
        <v>449</v>
      </c>
    </row>
    <row r="164" spans="1:11" ht="15" customHeight="1" x14ac:dyDescent="0.2">
      <c r="K164" s="269" t="s">
        <v>450</v>
      </c>
    </row>
    <row r="165" spans="1:11" ht="15" customHeight="1" x14ac:dyDescent="0.2">
      <c r="K165" s="269" t="s">
        <v>451</v>
      </c>
    </row>
    <row r="166" spans="1:11" ht="15" customHeight="1" x14ac:dyDescent="0.2">
      <c r="K166" s="269" t="s">
        <v>452</v>
      </c>
    </row>
    <row r="167" spans="1:11" ht="15" customHeight="1" x14ac:dyDescent="0.2">
      <c r="K167" s="269" t="s">
        <v>453</v>
      </c>
    </row>
    <row r="168" spans="1:11" ht="15" customHeight="1" x14ac:dyDescent="0.2">
      <c r="K168" s="269" t="s">
        <v>454</v>
      </c>
    </row>
    <row r="169" spans="1:11" ht="15" customHeight="1" x14ac:dyDescent="0.2">
      <c r="K169" s="269" t="s">
        <v>455</v>
      </c>
    </row>
    <row r="170" spans="1:11" ht="15" customHeight="1" x14ac:dyDescent="0.2">
      <c r="K170" s="269" t="s">
        <v>456</v>
      </c>
    </row>
    <row r="171" spans="1:11" ht="15" customHeight="1" x14ac:dyDescent="0.2">
      <c r="K171" s="269" t="s">
        <v>457</v>
      </c>
    </row>
    <row r="172" spans="1:11" ht="15" customHeight="1" x14ac:dyDescent="0.2">
      <c r="K172" s="269" t="s">
        <v>458</v>
      </c>
    </row>
    <row r="173" spans="1:11" ht="15" customHeight="1" x14ac:dyDescent="0.2">
      <c r="K173" s="269" t="s">
        <v>459</v>
      </c>
    </row>
    <row r="174" spans="1:11" ht="15" customHeight="1" x14ac:dyDescent="0.2">
      <c r="K174" s="269" t="s">
        <v>460</v>
      </c>
    </row>
    <row r="175" spans="1:11" ht="15" customHeight="1" x14ac:dyDescent="0.2">
      <c r="K175" s="269" t="s">
        <v>461</v>
      </c>
    </row>
    <row r="176" spans="1:11" ht="15" customHeight="1" x14ac:dyDescent="0.2">
      <c r="K176" s="269" t="s">
        <v>462</v>
      </c>
    </row>
    <row r="177" spans="11:11" ht="15" customHeight="1" x14ac:dyDescent="0.2">
      <c r="K177" s="269" t="s">
        <v>463</v>
      </c>
    </row>
    <row r="178" spans="11:11" ht="15" customHeight="1" x14ac:dyDescent="0.2">
      <c r="K178" s="269" t="s">
        <v>464</v>
      </c>
    </row>
    <row r="179" spans="11:11" ht="15" customHeight="1" x14ac:dyDescent="0.2">
      <c r="K179" s="269" t="s">
        <v>465</v>
      </c>
    </row>
    <row r="180" spans="11:11" ht="15" customHeight="1" x14ac:dyDescent="0.2">
      <c r="K180" s="269" t="s">
        <v>466</v>
      </c>
    </row>
    <row r="181" spans="11:11" ht="15" customHeight="1" x14ac:dyDescent="0.2">
      <c r="K181" s="269" t="s">
        <v>467</v>
      </c>
    </row>
    <row r="182" spans="11:11" ht="15" customHeight="1" x14ac:dyDescent="0.2">
      <c r="K182" s="269" t="s">
        <v>468</v>
      </c>
    </row>
    <row r="183" spans="11:11" ht="15" customHeight="1" x14ac:dyDescent="0.2">
      <c r="K183" s="269" t="s">
        <v>469</v>
      </c>
    </row>
    <row r="184" spans="11:11" ht="15" customHeight="1" x14ac:dyDescent="0.2">
      <c r="K184" s="269" t="s">
        <v>470</v>
      </c>
    </row>
    <row r="185" spans="11:11" ht="15" customHeight="1" x14ac:dyDescent="0.2">
      <c r="K185" s="269" t="s">
        <v>471</v>
      </c>
    </row>
    <row r="186" spans="11:11" ht="15" customHeight="1" x14ac:dyDescent="0.2">
      <c r="K186" s="269" t="s">
        <v>472</v>
      </c>
    </row>
    <row r="187" spans="11:11" ht="15" customHeight="1" x14ac:dyDescent="0.2">
      <c r="K187" s="269" t="s">
        <v>473</v>
      </c>
    </row>
    <row r="188" spans="11:11" ht="15" customHeight="1" x14ac:dyDescent="0.2">
      <c r="K188" s="269" t="s">
        <v>474</v>
      </c>
    </row>
    <row r="189" spans="11:11" ht="15" customHeight="1" x14ac:dyDescent="0.2">
      <c r="K189" s="269" t="s">
        <v>475</v>
      </c>
    </row>
    <row r="190" spans="11:11" ht="15" customHeight="1" x14ac:dyDescent="0.2">
      <c r="K190" s="269" t="s">
        <v>476</v>
      </c>
    </row>
    <row r="191" spans="11:11" ht="15" customHeight="1" x14ac:dyDescent="0.2">
      <c r="K191" s="269" t="s">
        <v>477</v>
      </c>
    </row>
    <row r="192" spans="11:11" ht="15" customHeight="1" x14ac:dyDescent="0.2">
      <c r="K192" s="269" t="s">
        <v>478</v>
      </c>
    </row>
    <row r="193" spans="11:11" ht="15" customHeight="1" x14ac:dyDescent="0.2">
      <c r="K193" s="269" t="s">
        <v>479</v>
      </c>
    </row>
    <row r="194" spans="11:11" ht="15" customHeight="1" x14ac:dyDescent="0.2">
      <c r="K194" s="269" t="s">
        <v>480</v>
      </c>
    </row>
    <row r="195" spans="11:11" ht="15" customHeight="1" x14ac:dyDescent="0.2">
      <c r="K195" s="269" t="s">
        <v>481</v>
      </c>
    </row>
    <row r="196" spans="11:11" ht="15" customHeight="1" x14ac:dyDescent="0.2">
      <c r="K196" s="269" t="s">
        <v>482</v>
      </c>
    </row>
    <row r="197" spans="11:11" ht="15" customHeight="1" x14ac:dyDescent="0.2">
      <c r="K197" s="269" t="s">
        <v>483</v>
      </c>
    </row>
    <row r="198" spans="11:11" ht="15" customHeight="1" x14ac:dyDescent="0.2">
      <c r="K198" s="269" t="s">
        <v>484</v>
      </c>
    </row>
    <row r="199" spans="11:11" ht="15" customHeight="1" x14ac:dyDescent="0.2">
      <c r="K199" s="269" t="s">
        <v>485</v>
      </c>
    </row>
    <row r="200" spans="11:11" ht="15" customHeight="1" x14ac:dyDescent="0.2">
      <c r="K200" s="269" t="s">
        <v>486</v>
      </c>
    </row>
    <row r="201" spans="11:11" ht="15" customHeight="1" x14ac:dyDescent="0.2">
      <c r="K201" s="269" t="s">
        <v>487</v>
      </c>
    </row>
    <row r="202" spans="11:11" ht="15" customHeight="1" x14ac:dyDescent="0.2">
      <c r="K202" s="269" t="s">
        <v>488</v>
      </c>
    </row>
    <row r="203" spans="11:11" ht="15" customHeight="1" x14ac:dyDescent="0.2">
      <c r="K203" s="269" t="s">
        <v>489</v>
      </c>
    </row>
    <row r="204" spans="11:11" ht="15" customHeight="1" x14ac:dyDescent="0.2">
      <c r="K204" s="269" t="s">
        <v>490</v>
      </c>
    </row>
    <row r="205" spans="11:11" ht="15" customHeight="1" x14ac:dyDescent="0.2">
      <c r="K205" s="269" t="s">
        <v>491</v>
      </c>
    </row>
    <row r="206" spans="11:11" ht="15" customHeight="1" x14ac:dyDescent="0.2">
      <c r="K206" s="269" t="s">
        <v>492</v>
      </c>
    </row>
    <row r="207" spans="11:11" ht="15" customHeight="1" x14ac:dyDescent="0.2">
      <c r="K207" s="269" t="s">
        <v>493</v>
      </c>
    </row>
    <row r="208" spans="11:11" ht="15" customHeight="1" x14ac:dyDescent="0.2">
      <c r="K208" s="269" t="s">
        <v>494</v>
      </c>
    </row>
    <row r="209" spans="11:11" ht="15" customHeight="1" x14ac:dyDescent="0.2">
      <c r="K209" s="269" t="s">
        <v>495</v>
      </c>
    </row>
    <row r="210" spans="11:11" ht="15" customHeight="1" x14ac:dyDescent="0.2">
      <c r="K210" s="269" t="s">
        <v>496</v>
      </c>
    </row>
    <row r="211" spans="11:11" ht="15" customHeight="1" x14ac:dyDescent="0.2">
      <c r="K211" s="269" t="s">
        <v>497</v>
      </c>
    </row>
    <row r="212" spans="11:11" ht="15" customHeight="1" x14ac:dyDescent="0.2">
      <c r="K212" s="269" t="s">
        <v>498</v>
      </c>
    </row>
    <row r="213" spans="11:11" ht="15" customHeight="1" x14ac:dyDescent="0.2">
      <c r="K213" s="269" t="s">
        <v>499</v>
      </c>
    </row>
    <row r="214" spans="11:11" ht="15" customHeight="1" x14ac:dyDescent="0.2">
      <c r="K214" s="269" t="s">
        <v>500</v>
      </c>
    </row>
    <row r="215" spans="11:11" ht="15" customHeight="1" x14ac:dyDescent="0.2">
      <c r="K215" s="269" t="s">
        <v>501</v>
      </c>
    </row>
    <row r="216" spans="11:11" ht="15" customHeight="1" x14ac:dyDescent="0.2">
      <c r="K216" s="269" t="s">
        <v>502</v>
      </c>
    </row>
    <row r="217" spans="11:11" ht="15" customHeight="1" x14ac:dyDescent="0.2">
      <c r="K217" s="269" t="s">
        <v>503</v>
      </c>
    </row>
    <row r="218" spans="11:11" ht="15" customHeight="1" x14ac:dyDescent="0.2">
      <c r="K218" s="269" t="s">
        <v>504</v>
      </c>
    </row>
    <row r="219" spans="11:11" ht="15" customHeight="1" x14ac:dyDescent="0.2">
      <c r="K219" s="269" t="s">
        <v>505</v>
      </c>
    </row>
    <row r="220" spans="11:11" ht="15" customHeight="1" x14ac:dyDescent="0.2">
      <c r="K220" s="269" t="s">
        <v>506</v>
      </c>
    </row>
    <row r="221" spans="11:11" ht="15" customHeight="1" x14ac:dyDescent="0.2">
      <c r="K221" s="269" t="s">
        <v>507</v>
      </c>
    </row>
    <row r="222" spans="11:11" ht="15" customHeight="1" x14ac:dyDescent="0.2">
      <c r="K222" s="269" t="s">
        <v>508</v>
      </c>
    </row>
    <row r="223" spans="11:11" ht="15" customHeight="1" x14ac:dyDescent="0.2">
      <c r="K223" s="269" t="s">
        <v>509</v>
      </c>
    </row>
    <row r="224" spans="11:11" ht="15" customHeight="1" x14ac:dyDescent="0.2">
      <c r="K224" s="269" t="s">
        <v>510</v>
      </c>
    </row>
    <row r="225" spans="11:11" ht="15" customHeight="1" x14ac:dyDescent="0.2">
      <c r="K225" s="269" t="s">
        <v>511</v>
      </c>
    </row>
    <row r="226" spans="11:11" ht="15" customHeight="1" x14ac:dyDescent="0.2">
      <c r="K226" s="269" t="s">
        <v>512</v>
      </c>
    </row>
    <row r="227" spans="11:11" ht="15" customHeight="1" x14ac:dyDescent="0.2">
      <c r="K227" s="269" t="s">
        <v>513</v>
      </c>
    </row>
    <row r="228" spans="11:11" ht="15" customHeight="1" x14ac:dyDescent="0.2">
      <c r="K228" s="269" t="s">
        <v>514</v>
      </c>
    </row>
    <row r="229" spans="11:11" ht="15" customHeight="1" x14ac:dyDescent="0.2">
      <c r="K229" s="269" t="s">
        <v>515</v>
      </c>
    </row>
    <row r="230" spans="11:11" ht="15" customHeight="1" x14ac:dyDescent="0.2">
      <c r="K230" s="269" t="s">
        <v>516</v>
      </c>
    </row>
    <row r="231" spans="11:11" ht="15" customHeight="1" x14ac:dyDescent="0.2">
      <c r="K231" s="269" t="s">
        <v>517</v>
      </c>
    </row>
    <row r="232" spans="11:11" ht="15" customHeight="1" x14ac:dyDescent="0.2">
      <c r="K232" s="269" t="s">
        <v>518</v>
      </c>
    </row>
    <row r="233" spans="11:11" ht="15" customHeight="1" x14ac:dyDescent="0.2">
      <c r="K233" s="269" t="s">
        <v>519</v>
      </c>
    </row>
    <row r="234" spans="11:11" ht="15" customHeight="1" x14ac:dyDescent="0.2">
      <c r="K234" s="269" t="s">
        <v>520</v>
      </c>
    </row>
    <row r="235" spans="11:11" ht="15" customHeight="1" x14ac:dyDescent="0.2">
      <c r="K235" s="269" t="s">
        <v>521</v>
      </c>
    </row>
    <row r="236" spans="11:11" ht="15" customHeight="1" x14ac:dyDescent="0.2">
      <c r="K236" s="269" t="s">
        <v>522</v>
      </c>
    </row>
    <row r="237" spans="11:11" ht="15" customHeight="1" x14ac:dyDescent="0.2">
      <c r="K237" s="269" t="s">
        <v>523</v>
      </c>
    </row>
    <row r="238" spans="11:11" ht="15" customHeight="1" x14ac:dyDescent="0.2">
      <c r="K238" s="269" t="s">
        <v>524</v>
      </c>
    </row>
    <row r="239" spans="11:11" ht="15" customHeight="1" x14ac:dyDescent="0.2">
      <c r="K239" s="269" t="s">
        <v>525</v>
      </c>
    </row>
    <row r="240" spans="11:11" ht="15" customHeight="1" x14ac:dyDescent="0.2">
      <c r="K240" s="269" t="s">
        <v>526</v>
      </c>
    </row>
    <row r="241" spans="11:11" ht="15" customHeight="1" x14ac:dyDescent="0.2">
      <c r="K241" s="269" t="s">
        <v>527</v>
      </c>
    </row>
    <row r="242" spans="11:11" ht="15" customHeight="1" x14ac:dyDescent="0.2">
      <c r="K242" s="269" t="s">
        <v>528</v>
      </c>
    </row>
  </sheetData>
  <sheetProtection formatCells="0" formatColumns="0" formatRows="0" selectLockedCells="1"/>
  <dataConsolidate/>
  <customSheetViews>
    <customSheetView guid="{94F2630D-1A54-4529-AED5-103FFDA1F587}" showPageBreaks="1" zeroValues="0" printArea="1">
      <selection activeCell="O7" sqref="O7"/>
      <pageMargins left="0.39370078740157483" right="0.39370078740157483" top="0.39370078740157483" bottom="0.39370078740157483" header="0.39370078740157483" footer="0.39370078740157483"/>
    </customSheetView>
  </customSheetViews>
  <mergeCells count="57">
    <mergeCell ref="A1:AL61"/>
    <mergeCell ref="V78:AJ78"/>
    <mergeCell ref="AB64:AL64"/>
    <mergeCell ref="AB65:AE65"/>
    <mergeCell ref="AB66:AE66"/>
    <mergeCell ref="AB67:AE67"/>
    <mergeCell ref="AF65:AL65"/>
    <mergeCell ref="AF66:AL66"/>
    <mergeCell ref="AF67:AL67"/>
    <mergeCell ref="C88:E88"/>
    <mergeCell ref="Z90:AJ90"/>
    <mergeCell ref="S65:Z65"/>
    <mergeCell ref="E70:Q71"/>
    <mergeCell ref="S70:U71"/>
    <mergeCell ref="S69:U69"/>
    <mergeCell ref="V69:AJ69"/>
    <mergeCell ref="V70:AJ71"/>
    <mergeCell ref="B70:D71"/>
    <mergeCell ref="H79:Q79"/>
    <mergeCell ref="U90:Y90"/>
    <mergeCell ref="E74:Q75"/>
    <mergeCell ref="B72:M72"/>
    <mergeCell ref="B74:D75"/>
    <mergeCell ref="S78:U78"/>
    <mergeCell ref="S79:U79"/>
    <mergeCell ref="E79:G79"/>
    <mergeCell ref="C107:W108"/>
    <mergeCell ref="C114:W115"/>
    <mergeCell ref="Z93:AJ93"/>
    <mergeCell ref="Z91:AJ91"/>
    <mergeCell ref="C92:E92"/>
    <mergeCell ref="F92:H92"/>
    <mergeCell ref="I92:T92"/>
    <mergeCell ref="U91:Y91"/>
    <mergeCell ref="Z92:AJ92"/>
    <mergeCell ref="U92:Y92"/>
    <mergeCell ref="C93:E93"/>
    <mergeCell ref="F93:L93"/>
    <mergeCell ref="M93:N93"/>
    <mergeCell ref="O93:R93"/>
    <mergeCell ref="I91:T91"/>
    <mergeCell ref="C121:AI123"/>
    <mergeCell ref="B79:D79"/>
    <mergeCell ref="A83:AL83"/>
    <mergeCell ref="C100:X101"/>
    <mergeCell ref="G88:L88"/>
    <mergeCell ref="M88:AJ88"/>
    <mergeCell ref="C89:E89"/>
    <mergeCell ref="F89:O89"/>
    <mergeCell ref="P89:R89"/>
    <mergeCell ref="S89:AJ89"/>
    <mergeCell ref="C90:E91"/>
    <mergeCell ref="F90:H90"/>
    <mergeCell ref="I90:T90"/>
    <mergeCell ref="V79:AJ79"/>
    <mergeCell ref="S93:X93"/>
    <mergeCell ref="F91:H91"/>
  </mergeCells>
  <phoneticPr fontId="2"/>
  <dataValidations count="3">
    <dataValidation type="list" allowBlank="1" showInputMessage="1" showErrorMessage="1" sqref="Z92">
      <formula1>$K$144:$K$242</formula1>
    </dataValidation>
    <dataValidation type="list" allowBlank="1" showInputMessage="1" showErrorMessage="1" sqref="I92:T92">
      <formula1>$A$144:$A$163</formula1>
    </dataValidation>
    <dataValidation allowBlank="1" showErrorMessage="1" sqref="G88"/>
  </dataValidations>
  <printOptions horizontalCentered="1"/>
  <pageMargins left="0.39370078740157483" right="0.39370078740157483" top="0.78740157480314965" bottom="0.39370078740157483" header="0.39370078740157483" footer="0.39370078740157483"/>
  <pageSetup paperSize="9" scale="58" orientation="portrait" r:id="rId1"/>
  <headerFooter>
    <oddFooter>&amp;R01</oddFooter>
  </headerFooter>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4" r:id="rId4" name="Option Button 74">
              <controlPr locked="0" defaultSize="0" autoFill="0" autoLine="0" autoPict="0" altText="はい">
                <anchor moveWithCells="1">
                  <from>
                    <xdr:col>24</xdr:col>
                    <xdr:colOff>50800</xdr:colOff>
                    <xdr:row>123</xdr:row>
                    <xdr:rowOff>0</xdr:rowOff>
                  </from>
                  <to>
                    <xdr:col>26</xdr:col>
                    <xdr:colOff>57150</xdr:colOff>
                    <xdr:row>124</xdr:row>
                    <xdr:rowOff>31750</xdr:rowOff>
                  </to>
                </anchor>
              </controlPr>
            </control>
          </mc:Choice>
        </mc:AlternateContent>
        <mc:AlternateContent xmlns:mc="http://schemas.openxmlformats.org/markup-compatibility/2006">
          <mc:Choice Requires="x14">
            <control shapeId="10318" r:id="rId5" name="Option Button 78">
              <controlPr locked="0" defaultSize="0" autoFill="0" autoLine="0" autoPict="0" altText="はい">
                <anchor moveWithCells="1">
                  <from>
                    <xdr:col>20</xdr:col>
                    <xdr:colOff>50800</xdr:colOff>
                    <xdr:row>123</xdr:row>
                    <xdr:rowOff>0</xdr:rowOff>
                  </from>
                  <to>
                    <xdr:col>22</xdr:col>
                    <xdr:colOff>0</xdr:colOff>
                    <xdr:row>124</xdr:row>
                    <xdr:rowOff>19050</xdr:rowOff>
                  </to>
                </anchor>
              </controlPr>
            </control>
          </mc:Choice>
        </mc:AlternateContent>
        <mc:AlternateContent xmlns:mc="http://schemas.openxmlformats.org/markup-compatibility/2006">
          <mc:Choice Requires="x14">
            <control shapeId="10319" r:id="rId6" name="Option Button 74">
              <controlPr locked="0" defaultSize="0" autoFill="0" autoLine="0" autoPict="0" altText="はい">
                <anchor moveWithCells="1">
                  <from>
                    <xdr:col>24</xdr:col>
                    <xdr:colOff>50800</xdr:colOff>
                    <xdr:row>96</xdr:row>
                    <xdr:rowOff>31750</xdr:rowOff>
                  </from>
                  <to>
                    <xdr:col>26</xdr:col>
                    <xdr:colOff>69850</xdr:colOff>
                    <xdr:row>96</xdr:row>
                    <xdr:rowOff>247650</xdr:rowOff>
                  </to>
                </anchor>
              </controlPr>
            </control>
          </mc:Choice>
        </mc:AlternateContent>
        <mc:AlternateContent xmlns:mc="http://schemas.openxmlformats.org/markup-compatibility/2006">
          <mc:Choice Requires="x14">
            <control shapeId="10320" r:id="rId7" name="Option Button 78">
              <controlPr locked="0" defaultSize="0" autoFill="0" autoLine="0" autoPict="0" altText="はい">
                <anchor moveWithCells="1">
                  <from>
                    <xdr:col>20</xdr:col>
                    <xdr:colOff>50800</xdr:colOff>
                    <xdr:row>96</xdr:row>
                    <xdr:rowOff>12700</xdr:rowOff>
                  </from>
                  <to>
                    <xdr:col>22</xdr:col>
                    <xdr:colOff>0</xdr:colOff>
                    <xdr:row>96</xdr:row>
                    <xdr:rowOff>222250</xdr:rowOff>
                  </to>
                </anchor>
              </controlPr>
            </control>
          </mc:Choice>
        </mc:AlternateContent>
        <mc:AlternateContent xmlns:mc="http://schemas.openxmlformats.org/markup-compatibility/2006">
          <mc:Choice Requires="x14">
            <control shapeId="10327" r:id="rId8" name="Option Button 74">
              <controlPr locked="0" defaultSize="0" autoFill="0" autoLine="0" autoPict="0" altText="はい">
                <anchor moveWithCells="1">
                  <from>
                    <xdr:col>29</xdr:col>
                    <xdr:colOff>50800</xdr:colOff>
                    <xdr:row>99</xdr:row>
                    <xdr:rowOff>31750</xdr:rowOff>
                  </from>
                  <to>
                    <xdr:col>31</xdr:col>
                    <xdr:colOff>57150</xdr:colOff>
                    <xdr:row>99</xdr:row>
                    <xdr:rowOff>247650</xdr:rowOff>
                  </to>
                </anchor>
              </controlPr>
            </control>
          </mc:Choice>
        </mc:AlternateContent>
        <mc:AlternateContent xmlns:mc="http://schemas.openxmlformats.org/markup-compatibility/2006">
          <mc:Choice Requires="x14">
            <control shapeId="10328" r:id="rId9" name="Option Button 78">
              <controlPr locked="0" defaultSize="0" autoFill="0" autoLine="0" autoPict="0" altText="はい">
                <anchor moveWithCells="1">
                  <from>
                    <xdr:col>25</xdr:col>
                    <xdr:colOff>50800</xdr:colOff>
                    <xdr:row>99</xdr:row>
                    <xdr:rowOff>12700</xdr:rowOff>
                  </from>
                  <to>
                    <xdr:col>27</xdr:col>
                    <xdr:colOff>50800</xdr:colOff>
                    <xdr:row>99</xdr:row>
                    <xdr:rowOff>222250</xdr:rowOff>
                  </to>
                </anchor>
              </controlPr>
            </control>
          </mc:Choice>
        </mc:AlternateContent>
        <mc:AlternateContent xmlns:mc="http://schemas.openxmlformats.org/markup-compatibility/2006">
          <mc:Choice Requires="x14">
            <control shapeId="10329" r:id="rId10" name="Option Button 74">
              <controlPr locked="0" defaultSize="0" autoFill="0" autoLine="0" autoPict="0" altText="はい">
                <anchor moveWithCells="1">
                  <from>
                    <xdr:col>29</xdr:col>
                    <xdr:colOff>50800</xdr:colOff>
                    <xdr:row>96</xdr:row>
                    <xdr:rowOff>31750</xdr:rowOff>
                  </from>
                  <to>
                    <xdr:col>31</xdr:col>
                    <xdr:colOff>57150</xdr:colOff>
                    <xdr:row>96</xdr:row>
                    <xdr:rowOff>247650</xdr:rowOff>
                  </to>
                </anchor>
              </controlPr>
            </control>
          </mc:Choice>
        </mc:AlternateContent>
        <mc:AlternateContent xmlns:mc="http://schemas.openxmlformats.org/markup-compatibility/2006">
          <mc:Choice Requires="x14">
            <control shapeId="10330" r:id="rId11" name="Option Button 78">
              <controlPr locked="0" defaultSize="0" autoFill="0" autoLine="0" autoPict="0" altText="はい">
                <anchor moveWithCells="1">
                  <from>
                    <xdr:col>25</xdr:col>
                    <xdr:colOff>50800</xdr:colOff>
                    <xdr:row>96</xdr:row>
                    <xdr:rowOff>12700</xdr:rowOff>
                  </from>
                  <to>
                    <xdr:col>27</xdr:col>
                    <xdr:colOff>50800</xdr:colOff>
                    <xdr:row>96</xdr:row>
                    <xdr:rowOff>222250</xdr:rowOff>
                  </to>
                </anchor>
              </controlPr>
            </control>
          </mc:Choice>
        </mc:AlternateContent>
        <mc:AlternateContent xmlns:mc="http://schemas.openxmlformats.org/markup-compatibility/2006">
          <mc:Choice Requires="x14">
            <control shapeId="10331" r:id="rId12" name="Option Button 74">
              <controlPr locked="0" defaultSize="0" autoFill="0" autoLine="0" autoPict="0" altText="はい">
                <anchor moveWithCells="1">
                  <from>
                    <xdr:col>29</xdr:col>
                    <xdr:colOff>50800</xdr:colOff>
                    <xdr:row>96</xdr:row>
                    <xdr:rowOff>31750</xdr:rowOff>
                  </from>
                  <to>
                    <xdr:col>31</xdr:col>
                    <xdr:colOff>57150</xdr:colOff>
                    <xdr:row>96</xdr:row>
                    <xdr:rowOff>247650</xdr:rowOff>
                  </to>
                </anchor>
              </controlPr>
            </control>
          </mc:Choice>
        </mc:AlternateContent>
        <mc:AlternateContent xmlns:mc="http://schemas.openxmlformats.org/markup-compatibility/2006">
          <mc:Choice Requires="x14">
            <control shapeId="10332" r:id="rId13" name="Option Button 78">
              <controlPr locked="0" defaultSize="0" autoFill="0" autoLine="0" autoPict="0" altText="はい">
                <anchor moveWithCells="1">
                  <from>
                    <xdr:col>25</xdr:col>
                    <xdr:colOff>50800</xdr:colOff>
                    <xdr:row>96</xdr:row>
                    <xdr:rowOff>12700</xdr:rowOff>
                  </from>
                  <to>
                    <xdr:col>27</xdr:col>
                    <xdr:colOff>50800</xdr:colOff>
                    <xdr:row>96</xdr:row>
                    <xdr:rowOff>222250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1"/>
  <sheetViews>
    <sheetView showZeros="0" view="pageBreakPreview" topLeftCell="A29" zoomScale="70" zoomScaleNormal="100" zoomScaleSheetLayoutView="70" zoomScalePageLayoutView="85" workbookViewId="0">
      <selection activeCell="C43" sqref="C43:C44"/>
    </sheetView>
  </sheetViews>
  <sheetFormatPr defaultColWidth="2.6328125" defaultRowHeight="15" customHeight="1" outlineLevelRow="1" x14ac:dyDescent="0.2"/>
  <cols>
    <col min="1" max="1" width="3.6328125" style="222" customWidth="1"/>
    <col min="2" max="2" width="4.26953125" style="222" customWidth="1"/>
    <col min="3" max="3" width="36.26953125" style="222" customWidth="1"/>
    <col min="4" max="4" width="26.90625" style="222" customWidth="1"/>
    <col min="5" max="5" width="21" style="222" customWidth="1"/>
    <col min="6" max="6" width="38.08984375" style="222" customWidth="1"/>
    <col min="7" max="7" width="13.26953125" style="222" customWidth="1"/>
    <col min="8" max="8" width="11.6328125" style="222" customWidth="1"/>
    <col min="9" max="11" width="3.08984375" style="222" customWidth="1"/>
    <col min="12" max="16384" width="2.6328125" style="222"/>
  </cols>
  <sheetData>
    <row r="1" spans="1:8" ht="18" customHeight="1" x14ac:dyDescent="0.2">
      <c r="A1" s="392" t="s">
        <v>581</v>
      </c>
      <c r="B1" s="198"/>
      <c r="C1" s="198"/>
      <c r="D1" s="198"/>
      <c r="E1" s="198"/>
      <c r="F1" s="198"/>
      <c r="G1" s="198"/>
      <c r="H1" s="198"/>
    </row>
    <row r="2" spans="1:8" ht="14.5" customHeight="1" x14ac:dyDescent="0.2">
      <c r="A2" s="198"/>
      <c r="B2" s="198"/>
      <c r="C2" s="198"/>
      <c r="D2" s="198"/>
      <c r="E2" s="198"/>
      <c r="F2" s="198"/>
      <c r="G2" s="198"/>
      <c r="H2" s="198"/>
    </row>
    <row r="3" spans="1:8" ht="22.5" customHeight="1" x14ac:dyDescent="0.2">
      <c r="A3" s="253" t="s">
        <v>563</v>
      </c>
      <c r="B3" s="246" t="s">
        <v>326</v>
      </c>
      <c r="D3" s="190"/>
      <c r="E3" s="190"/>
      <c r="F3" s="190"/>
      <c r="G3" s="190"/>
    </row>
    <row r="4" spans="1:8" ht="19.5" customHeight="1" x14ac:dyDescent="0.2">
      <c r="A4" s="267"/>
      <c r="B4" s="272" t="s">
        <v>312</v>
      </c>
      <c r="D4" s="190"/>
      <c r="E4" s="190"/>
      <c r="F4" s="190"/>
      <c r="G4" s="190"/>
      <c r="H4" s="198"/>
    </row>
    <row r="5" spans="1:8" s="256" customFormat="1" ht="20.25" customHeight="1" x14ac:dyDescent="0.2">
      <c r="A5" s="254"/>
      <c r="B5" s="254"/>
      <c r="C5" s="254"/>
      <c r="D5" s="254"/>
      <c r="E5" s="254"/>
      <c r="F5" s="273" t="s">
        <v>332</v>
      </c>
      <c r="G5" s="254"/>
      <c r="H5" s="254"/>
    </row>
    <row r="6" spans="1:8" ht="57" customHeight="1" x14ac:dyDescent="0.2">
      <c r="A6" s="274"/>
      <c r="B6" s="504" t="s">
        <v>331</v>
      </c>
      <c r="C6" s="505"/>
      <c r="D6" s="275" t="s">
        <v>337</v>
      </c>
      <c r="E6" s="275" t="s">
        <v>338</v>
      </c>
      <c r="F6" s="275" t="s">
        <v>339</v>
      </c>
      <c r="G6" s="198"/>
      <c r="H6" s="198"/>
    </row>
    <row r="7" spans="1:8" ht="36" customHeight="1" x14ac:dyDescent="0.2">
      <c r="A7" s="276"/>
      <c r="B7" s="504" t="s">
        <v>529</v>
      </c>
      <c r="C7" s="505"/>
      <c r="D7" s="277">
        <f>G37+'申請書2(実施場所②)【記入例】'!G28</f>
        <v>880000</v>
      </c>
      <c r="E7" s="277">
        <f>F37+'申請書2(実施場所②)【記入例】'!F28</f>
        <v>800000</v>
      </c>
      <c r="F7" s="277">
        <f>ROUNDDOWN(E7*2/3,-3)</f>
        <v>533000</v>
      </c>
      <c r="G7" s="198"/>
      <c r="H7" s="198"/>
    </row>
    <row r="8" spans="1:8" ht="36" customHeight="1" thickBot="1" x14ac:dyDescent="0.25">
      <c r="A8" s="276"/>
      <c r="B8" s="502" t="s">
        <v>530</v>
      </c>
      <c r="C8" s="503"/>
      <c r="D8" s="278">
        <f>G63+'申請書2(実施場所②)【記入例】'!G54</f>
        <v>316800</v>
      </c>
      <c r="E8" s="278">
        <f>F63+'申請書2(実施場所②)【記入例】'!F54</f>
        <v>288000</v>
      </c>
      <c r="F8" s="278">
        <f>ROUNDDOWN(E8*2/3,-3)</f>
        <v>192000</v>
      </c>
      <c r="G8" s="198"/>
      <c r="H8" s="198"/>
    </row>
    <row r="9" spans="1:8" ht="38.25" customHeight="1" thickTop="1" thickBot="1" x14ac:dyDescent="0.25">
      <c r="A9" s="276"/>
      <c r="B9" s="506" t="s">
        <v>333</v>
      </c>
      <c r="C9" s="507"/>
      <c r="D9" s="279">
        <f>D7+D8</f>
        <v>1196800</v>
      </c>
      <c r="E9" s="280">
        <f>E7+E8</f>
        <v>1088000</v>
      </c>
      <c r="F9" s="281">
        <f>IF(AND(F7+F8&gt;=1,F7+F8&lt;100000),"10万円未満のため申請対象外",F7+F8)</f>
        <v>725000</v>
      </c>
      <c r="G9" s="197"/>
      <c r="H9" s="198"/>
    </row>
    <row r="10" spans="1:8" ht="21" customHeight="1" thickTop="1" x14ac:dyDescent="0.2">
      <c r="A10" s="274"/>
      <c r="B10" s="274"/>
      <c r="C10" s="282"/>
      <c r="D10" s="283"/>
      <c r="E10" s="283"/>
      <c r="F10" s="284" t="s">
        <v>546</v>
      </c>
      <c r="G10" s="198"/>
      <c r="H10" s="198"/>
    </row>
    <row r="11" spans="1:8" ht="21" customHeight="1" x14ac:dyDescent="0.2">
      <c r="A11" s="274"/>
      <c r="B11" s="274"/>
      <c r="C11" s="282"/>
      <c r="D11" s="283"/>
      <c r="E11" s="283"/>
      <c r="F11" s="283"/>
      <c r="G11" s="198"/>
      <c r="H11" s="198"/>
    </row>
    <row r="12" spans="1:8" ht="60" customHeight="1" x14ac:dyDescent="0.2">
      <c r="A12" s="276"/>
      <c r="B12" s="551" t="s">
        <v>541</v>
      </c>
      <c r="C12" s="551"/>
      <c r="D12" s="327" t="s">
        <v>570</v>
      </c>
      <c r="E12" s="838" t="s">
        <v>571</v>
      </c>
      <c r="F12" s="839"/>
      <c r="G12" s="839"/>
      <c r="H12" s="840"/>
    </row>
    <row r="13" spans="1:8" ht="25.15" customHeight="1" x14ac:dyDescent="0.2">
      <c r="A13" s="274"/>
      <c r="B13" s="285"/>
      <c r="C13" s="285"/>
      <c r="D13" s="286"/>
      <c r="E13" s="286"/>
      <c r="F13" s="286"/>
      <c r="G13" s="198"/>
      <c r="H13" s="198"/>
    </row>
    <row r="14" spans="1:8" ht="29.25" customHeight="1" x14ac:dyDescent="0.2">
      <c r="A14" s="267"/>
      <c r="B14" s="287" t="s">
        <v>319</v>
      </c>
      <c r="D14" s="190" t="s">
        <v>544</v>
      </c>
      <c r="E14" s="190"/>
      <c r="F14" s="190"/>
      <c r="G14" s="190"/>
      <c r="H14" s="198" t="s">
        <v>270</v>
      </c>
    </row>
    <row r="15" spans="1:8" ht="15" customHeight="1" x14ac:dyDescent="0.2">
      <c r="A15" s="190"/>
      <c r="B15" s="508" t="s">
        <v>532</v>
      </c>
      <c r="C15" s="522" t="s">
        <v>263</v>
      </c>
      <c r="D15" s="538" t="s">
        <v>340</v>
      </c>
      <c r="E15" s="545" t="s">
        <v>341</v>
      </c>
      <c r="F15" s="542" t="s">
        <v>342</v>
      </c>
      <c r="G15" s="547" t="s">
        <v>343</v>
      </c>
      <c r="H15" s="548"/>
    </row>
    <row r="16" spans="1:8" ht="24.75" customHeight="1" x14ac:dyDescent="0.2">
      <c r="A16" s="190"/>
      <c r="B16" s="509"/>
      <c r="C16" s="522"/>
      <c r="D16" s="539"/>
      <c r="E16" s="546"/>
      <c r="F16" s="543"/>
      <c r="G16" s="549"/>
      <c r="H16" s="550"/>
    </row>
    <row r="17" spans="1:8" ht="18" customHeight="1" x14ac:dyDescent="0.2">
      <c r="A17" s="190"/>
      <c r="B17" s="508">
        <v>1</v>
      </c>
      <c r="C17" s="846" t="s">
        <v>598</v>
      </c>
      <c r="D17" s="847">
        <v>280000</v>
      </c>
      <c r="E17" s="848">
        <v>1</v>
      </c>
      <c r="F17" s="526">
        <f t="shared" ref="F17:F19" si="0">D17*E17</f>
        <v>280000</v>
      </c>
      <c r="G17" s="510">
        <f>IFERROR(F17*1.1, "0")</f>
        <v>308000</v>
      </c>
      <c r="H17" s="511"/>
    </row>
    <row r="18" spans="1:8" ht="18" customHeight="1" x14ac:dyDescent="0.2">
      <c r="A18" s="190"/>
      <c r="B18" s="509"/>
      <c r="C18" s="841"/>
      <c r="D18" s="843"/>
      <c r="E18" s="845"/>
      <c r="F18" s="527"/>
      <c r="G18" s="512"/>
      <c r="H18" s="513"/>
    </row>
    <row r="19" spans="1:8" ht="18" customHeight="1" x14ac:dyDescent="0.2">
      <c r="A19" s="190"/>
      <c r="B19" s="508">
        <v>2</v>
      </c>
      <c r="C19" s="841" t="s">
        <v>556</v>
      </c>
      <c r="D19" s="842">
        <v>100000</v>
      </c>
      <c r="E19" s="844">
        <v>1</v>
      </c>
      <c r="F19" s="526">
        <f t="shared" si="0"/>
        <v>100000</v>
      </c>
      <c r="G19" s="510">
        <f t="shared" ref="G19" si="1">IFERROR(F19*1.1, "0")</f>
        <v>110000.00000000001</v>
      </c>
      <c r="H19" s="511"/>
    </row>
    <row r="20" spans="1:8" ht="18" customHeight="1" x14ac:dyDescent="0.2">
      <c r="A20" s="190"/>
      <c r="B20" s="509"/>
      <c r="C20" s="841"/>
      <c r="D20" s="843"/>
      <c r="E20" s="845"/>
      <c r="F20" s="527"/>
      <c r="G20" s="512"/>
      <c r="H20" s="513"/>
    </row>
    <row r="21" spans="1:8" ht="18" customHeight="1" x14ac:dyDescent="0.2">
      <c r="A21" s="190"/>
      <c r="B21" s="508">
        <v>3</v>
      </c>
      <c r="C21" s="849"/>
      <c r="D21" s="850"/>
      <c r="E21" s="854"/>
      <c r="F21" s="526">
        <f t="shared" ref="F21" si="2">D21*E21</f>
        <v>0</v>
      </c>
      <c r="G21" s="510">
        <f t="shared" ref="G21" si="3">IFERROR(F21*1.1, "0")</f>
        <v>0</v>
      </c>
      <c r="H21" s="511"/>
    </row>
    <row r="22" spans="1:8" s="227" customFormat="1" ht="18" customHeight="1" x14ac:dyDescent="0.2">
      <c r="A22" s="190"/>
      <c r="B22" s="509"/>
      <c r="C22" s="849"/>
      <c r="D22" s="851"/>
      <c r="E22" s="855"/>
      <c r="F22" s="527"/>
      <c r="G22" s="512"/>
      <c r="H22" s="513"/>
    </row>
    <row r="23" spans="1:8" ht="18" customHeight="1" x14ac:dyDescent="0.2">
      <c r="A23" s="190"/>
      <c r="B23" s="508">
        <v>4</v>
      </c>
      <c r="C23" s="849"/>
      <c r="D23" s="850"/>
      <c r="E23" s="852"/>
      <c r="F23" s="526">
        <f t="shared" ref="F23" si="4">D23*E23</f>
        <v>0</v>
      </c>
      <c r="G23" s="510">
        <f t="shared" ref="G23" si="5">IFERROR(F23*1.1, "0")</f>
        <v>0</v>
      </c>
      <c r="H23" s="511"/>
    </row>
    <row r="24" spans="1:8" ht="18" customHeight="1" x14ac:dyDescent="0.2">
      <c r="A24" s="190"/>
      <c r="B24" s="509"/>
      <c r="C24" s="849"/>
      <c r="D24" s="851"/>
      <c r="E24" s="853"/>
      <c r="F24" s="527"/>
      <c r="G24" s="512"/>
      <c r="H24" s="513"/>
    </row>
    <row r="25" spans="1:8" ht="18" customHeight="1" x14ac:dyDescent="0.2">
      <c r="A25" s="190"/>
      <c r="B25" s="508">
        <v>5</v>
      </c>
      <c r="C25" s="849"/>
      <c r="D25" s="850"/>
      <c r="E25" s="854"/>
      <c r="F25" s="526">
        <f t="shared" ref="F25" si="6">D25*E25</f>
        <v>0</v>
      </c>
      <c r="G25" s="510">
        <f t="shared" ref="G25" si="7">IFERROR(F25*1.1, "0")</f>
        <v>0</v>
      </c>
      <c r="H25" s="511"/>
    </row>
    <row r="26" spans="1:8" s="227" customFormat="1" ht="18" customHeight="1" x14ac:dyDescent="0.2">
      <c r="A26" s="190"/>
      <c r="B26" s="509"/>
      <c r="C26" s="849"/>
      <c r="D26" s="851"/>
      <c r="E26" s="855"/>
      <c r="F26" s="527"/>
      <c r="G26" s="512"/>
      <c r="H26" s="513"/>
    </row>
    <row r="27" spans="1:8" ht="18" customHeight="1" outlineLevel="1" x14ac:dyDescent="0.2">
      <c r="A27" s="190"/>
      <c r="B27" s="508">
        <v>6</v>
      </c>
      <c r="C27" s="856"/>
      <c r="D27" s="857"/>
      <c r="E27" s="859"/>
      <c r="F27" s="526">
        <f t="shared" ref="F27" si="8">D27*E27</f>
        <v>0</v>
      </c>
      <c r="G27" s="510">
        <f t="shared" ref="G27" si="9">IFERROR(F27*1.1, "0")</f>
        <v>0</v>
      </c>
      <c r="H27" s="511"/>
    </row>
    <row r="28" spans="1:8" ht="18" customHeight="1" outlineLevel="1" x14ac:dyDescent="0.2">
      <c r="A28" s="190"/>
      <c r="B28" s="509"/>
      <c r="C28" s="856"/>
      <c r="D28" s="858"/>
      <c r="E28" s="860"/>
      <c r="F28" s="527"/>
      <c r="G28" s="512"/>
      <c r="H28" s="513"/>
    </row>
    <row r="29" spans="1:8" ht="18" customHeight="1" outlineLevel="1" x14ac:dyDescent="0.2">
      <c r="A29" s="190"/>
      <c r="B29" s="508">
        <v>7</v>
      </c>
      <c r="C29" s="856"/>
      <c r="D29" s="857"/>
      <c r="E29" s="859"/>
      <c r="F29" s="526">
        <f t="shared" ref="F29" si="10">D29*E29</f>
        <v>0</v>
      </c>
      <c r="G29" s="510">
        <f t="shared" ref="G29" si="11">IFERROR(F29*1.1, "0")</f>
        <v>0</v>
      </c>
      <c r="H29" s="511"/>
    </row>
    <row r="30" spans="1:8" s="227" customFormat="1" ht="18" customHeight="1" outlineLevel="1" x14ac:dyDescent="0.2">
      <c r="A30" s="190"/>
      <c r="B30" s="509"/>
      <c r="C30" s="856"/>
      <c r="D30" s="858"/>
      <c r="E30" s="860"/>
      <c r="F30" s="527"/>
      <c r="G30" s="512"/>
      <c r="H30" s="513"/>
    </row>
    <row r="31" spans="1:8" ht="18" customHeight="1" outlineLevel="1" x14ac:dyDescent="0.2">
      <c r="A31" s="190"/>
      <c r="B31" s="508">
        <v>8</v>
      </c>
      <c r="C31" s="856"/>
      <c r="D31" s="857"/>
      <c r="E31" s="859"/>
      <c r="F31" s="526">
        <f t="shared" ref="F31" si="12">D31*E31</f>
        <v>0</v>
      </c>
      <c r="G31" s="510">
        <f t="shared" ref="G31" si="13">IFERROR(F31*1.1, "0")</f>
        <v>0</v>
      </c>
      <c r="H31" s="511"/>
    </row>
    <row r="32" spans="1:8" ht="18" customHeight="1" outlineLevel="1" x14ac:dyDescent="0.2">
      <c r="A32" s="190"/>
      <c r="B32" s="509"/>
      <c r="C32" s="856"/>
      <c r="D32" s="858"/>
      <c r="E32" s="860"/>
      <c r="F32" s="527"/>
      <c r="G32" s="512"/>
      <c r="H32" s="513"/>
    </row>
    <row r="33" spans="1:8" ht="18" customHeight="1" outlineLevel="1" x14ac:dyDescent="0.2">
      <c r="A33" s="190"/>
      <c r="B33" s="508">
        <v>9</v>
      </c>
      <c r="C33" s="856"/>
      <c r="D33" s="857"/>
      <c r="E33" s="859"/>
      <c r="F33" s="526">
        <f t="shared" ref="F33" si="14">D33*E33</f>
        <v>0</v>
      </c>
      <c r="G33" s="510">
        <f t="shared" ref="G33" si="15">IFERROR(F33*1.1, "0")</f>
        <v>0</v>
      </c>
      <c r="H33" s="511"/>
    </row>
    <row r="34" spans="1:8" s="227" customFormat="1" ht="18" customHeight="1" outlineLevel="1" x14ac:dyDescent="0.2">
      <c r="A34" s="190"/>
      <c r="B34" s="509"/>
      <c r="C34" s="856"/>
      <c r="D34" s="858"/>
      <c r="E34" s="860"/>
      <c r="F34" s="527"/>
      <c r="G34" s="512"/>
      <c r="H34" s="513"/>
    </row>
    <row r="35" spans="1:8" s="227" customFormat="1" ht="18" customHeight="1" outlineLevel="1" x14ac:dyDescent="0.2">
      <c r="A35" s="190"/>
      <c r="B35" s="508">
        <v>10</v>
      </c>
      <c r="C35" s="856"/>
      <c r="D35" s="861"/>
      <c r="E35" s="859"/>
      <c r="F35" s="526">
        <f>D35*E35</f>
        <v>0</v>
      </c>
      <c r="G35" s="510">
        <f t="shared" ref="G35" si="16">IFERROR(F35*1.1, "0")</f>
        <v>0</v>
      </c>
      <c r="H35" s="511"/>
    </row>
    <row r="36" spans="1:8" ht="18" customHeight="1" outlineLevel="1" x14ac:dyDescent="0.2">
      <c r="A36" s="190"/>
      <c r="B36" s="509"/>
      <c r="C36" s="856"/>
      <c r="D36" s="862"/>
      <c r="E36" s="860"/>
      <c r="F36" s="527"/>
      <c r="G36" s="512"/>
      <c r="H36" s="513"/>
    </row>
    <row r="37" spans="1:8" ht="18" customHeight="1" x14ac:dyDescent="0.2">
      <c r="A37" s="190"/>
      <c r="B37" s="190"/>
      <c r="C37" s="195"/>
      <c r="D37" s="195"/>
      <c r="E37" s="534" t="s">
        <v>271</v>
      </c>
      <c r="F37" s="531">
        <f>SUM(F17:F36)</f>
        <v>380000</v>
      </c>
      <c r="G37" s="531">
        <f>SUM(G17:H36)</f>
        <v>418000</v>
      </c>
      <c r="H37" s="536"/>
    </row>
    <row r="38" spans="1:8" ht="18" customHeight="1" x14ac:dyDescent="0.2">
      <c r="A38" s="246"/>
      <c r="B38" s="246"/>
      <c r="C38" s="205"/>
      <c r="D38" s="288"/>
      <c r="E38" s="535"/>
      <c r="F38" s="532"/>
      <c r="G38" s="532"/>
      <c r="H38" s="537"/>
    </row>
    <row r="39" spans="1:8" ht="10.15" customHeight="1" x14ac:dyDescent="0.2">
      <c r="A39" s="246"/>
      <c r="B39" s="246"/>
      <c r="C39" s="205"/>
      <c r="D39" s="246"/>
      <c r="E39" s="205"/>
      <c r="F39" s="289"/>
      <c r="G39" s="196"/>
      <c r="H39" s="196"/>
    </row>
    <row r="40" spans="1:8" ht="24" customHeight="1" x14ac:dyDescent="0.2">
      <c r="A40" s="190"/>
      <c r="B40" s="246" t="s">
        <v>313</v>
      </c>
      <c r="D40" s="190" t="s">
        <v>544</v>
      </c>
      <c r="E40" s="290"/>
      <c r="F40" s="190"/>
      <c r="G40" s="190"/>
      <c r="H40" s="198" t="s">
        <v>270</v>
      </c>
    </row>
    <row r="41" spans="1:8" ht="15" customHeight="1" x14ac:dyDescent="0.2">
      <c r="A41" s="190"/>
      <c r="B41" s="508" t="s">
        <v>532</v>
      </c>
      <c r="C41" s="522" t="s">
        <v>263</v>
      </c>
      <c r="D41" s="538" t="s">
        <v>340</v>
      </c>
      <c r="E41" s="545" t="s">
        <v>334</v>
      </c>
      <c r="F41" s="542" t="s">
        <v>335</v>
      </c>
      <c r="G41" s="547" t="s">
        <v>336</v>
      </c>
      <c r="H41" s="548"/>
    </row>
    <row r="42" spans="1:8" ht="19.5" customHeight="1" x14ac:dyDescent="0.2">
      <c r="A42" s="190"/>
      <c r="B42" s="509"/>
      <c r="C42" s="522"/>
      <c r="D42" s="539"/>
      <c r="E42" s="546"/>
      <c r="F42" s="543"/>
      <c r="G42" s="549"/>
      <c r="H42" s="550"/>
    </row>
    <row r="43" spans="1:8" ht="18" customHeight="1" x14ac:dyDescent="0.2">
      <c r="A43" s="190"/>
      <c r="B43" s="508">
        <v>1</v>
      </c>
      <c r="C43" s="846" t="s">
        <v>599</v>
      </c>
      <c r="D43" s="847">
        <v>138000</v>
      </c>
      <c r="E43" s="848">
        <v>1</v>
      </c>
      <c r="F43" s="526">
        <f>IF(AND(D43&gt;=1,D43&lt;100000),"10万円未満のため申請対象外",D43*E43)</f>
        <v>138000</v>
      </c>
      <c r="G43" s="510">
        <f>IFERROR(F43*1.1, "0")</f>
        <v>151800</v>
      </c>
      <c r="H43" s="511"/>
    </row>
    <row r="44" spans="1:8" ht="18" customHeight="1" x14ac:dyDescent="0.2">
      <c r="A44" s="190"/>
      <c r="B44" s="509"/>
      <c r="C44" s="841"/>
      <c r="D44" s="843"/>
      <c r="E44" s="845"/>
      <c r="F44" s="527"/>
      <c r="G44" s="512"/>
      <c r="H44" s="513"/>
    </row>
    <row r="45" spans="1:8" ht="18" customHeight="1" x14ac:dyDescent="0.2">
      <c r="A45" s="190"/>
      <c r="B45" s="508">
        <v>2</v>
      </c>
      <c r="C45" s="849"/>
      <c r="D45" s="850"/>
      <c r="E45" s="854"/>
      <c r="F45" s="526">
        <f>IF(AND(D45&gt;=1,D45&lt;100000),"10万円未満のため申請対象外",D45*E45)</f>
        <v>0</v>
      </c>
      <c r="G45" s="510">
        <f t="shared" ref="G45" si="17">IFERROR(F45*1.1, "0")</f>
        <v>0</v>
      </c>
      <c r="H45" s="511"/>
    </row>
    <row r="46" spans="1:8" ht="18" customHeight="1" x14ac:dyDescent="0.2">
      <c r="A46" s="190"/>
      <c r="B46" s="509"/>
      <c r="C46" s="849"/>
      <c r="D46" s="851"/>
      <c r="E46" s="855"/>
      <c r="F46" s="527"/>
      <c r="G46" s="512"/>
      <c r="H46" s="513"/>
    </row>
    <row r="47" spans="1:8" ht="18" customHeight="1" x14ac:dyDescent="0.2">
      <c r="A47" s="190"/>
      <c r="B47" s="508">
        <v>3</v>
      </c>
      <c r="C47" s="849"/>
      <c r="D47" s="850"/>
      <c r="E47" s="854"/>
      <c r="F47" s="526">
        <f>IF(AND(D47&gt;=1,D47&lt;100000),"10万円未満のため申請対象外",D47*E47)</f>
        <v>0</v>
      </c>
      <c r="G47" s="510">
        <f t="shared" ref="G47" si="18">IFERROR(F47*1.1, "0")</f>
        <v>0</v>
      </c>
      <c r="H47" s="511"/>
    </row>
    <row r="48" spans="1:8" s="227" customFormat="1" ht="18" customHeight="1" x14ac:dyDescent="0.2">
      <c r="A48" s="190"/>
      <c r="B48" s="509"/>
      <c r="C48" s="849"/>
      <c r="D48" s="851"/>
      <c r="E48" s="855"/>
      <c r="F48" s="527"/>
      <c r="G48" s="512"/>
      <c r="H48" s="513"/>
    </row>
    <row r="49" spans="1:21" ht="18" customHeight="1" x14ac:dyDescent="0.2">
      <c r="A49" s="190"/>
      <c r="B49" s="508">
        <v>4</v>
      </c>
      <c r="C49" s="849"/>
      <c r="D49" s="850"/>
      <c r="E49" s="854"/>
      <c r="F49" s="526">
        <f>IF(AND(D49&gt;=1,D49&lt;100000),"10万円未満のため申請対象外",D49*E49)</f>
        <v>0</v>
      </c>
      <c r="G49" s="510">
        <f t="shared" ref="G49" si="19">IFERROR(F49*1.1, "0")</f>
        <v>0</v>
      </c>
      <c r="H49" s="511"/>
    </row>
    <row r="50" spans="1:21" s="227" customFormat="1" ht="18" customHeight="1" x14ac:dyDescent="0.2">
      <c r="A50" s="190"/>
      <c r="B50" s="509"/>
      <c r="C50" s="849"/>
      <c r="D50" s="851"/>
      <c r="E50" s="855"/>
      <c r="F50" s="527"/>
      <c r="G50" s="512"/>
      <c r="H50" s="513"/>
    </row>
    <row r="51" spans="1:21" ht="18" customHeight="1" x14ac:dyDescent="0.2">
      <c r="A51" s="190"/>
      <c r="B51" s="508">
        <v>5</v>
      </c>
      <c r="C51" s="849"/>
      <c r="D51" s="850"/>
      <c r="E51" s="854"/>
      <c r="F51" s="526">
        <f>IF(AND(D51&gt;=1,D51&lt;100000),"10万円未満のため申請対象外",D51*E51)</f>
        <v>0</v>
      </c>
      <c r="G51" s="510">
        <f t="shared" ref="G51" si="20">IFERROR(F51*1.1, "0")</f>
        <v>0</v>
      </c>
      <c r="H51" s="511"/>
    </row>
    <row r="52" spans="1:21" ht="18" customHeight="1" x14ac:dyDescent="0.2">
      <c r="A52" s="190"/>
      <c r="B52" s="509"/>
      <c r="C52" s="849"/>
      <c r="D52" s="851"/>
      <c r="E52" s="855"/>
      <c r="F52" s="527"/>
      <c r="G52" s="512"/>
      <c r="H52" s="513"/>
    </row>
    <row r="53" spans="1:21" ht="18" customHeight="1" outlineLevel="1" x14ac:dyDescent="0.2">
      <c r="A53" s="190"/>
      <c r="B53" s="508">
        <v>6</v>
      </c>
      <c r="C53" s="856"/>
      <c r="D53" s="857"/>
      <c r="E53" s="859"/>
      <c r="F53" s="526">
        <f>IF(AND(D53&gt;=1,D53&lt;100000),"10万円未満のため申請対象外",D53*E53)</f>
        <v>0</v>
      </c>
      <c r="G53" s="510">
        <f t="shared" ref="G53" si="21">IFERROR(F53*1.1, "0")</f>
        <v>0</v>
      </c>
      <c r="H53" s="511"/>
    </row>
    <row r="54" spans="1:21" s="227" customFormat="1" ht="18" customHeight="1" outlineLevel="1" x14ac:dyDescent="0.2">
      <c r="A54" s="190"/>
      <c r="B54" s="509"/>
      <c r="C54" s="856"/>
      <c r="D54" s="858"/>
      <c r="E54" s="860"/>
      <c r="F54" s="527"/>
      <c r="G54" s="512"/>
      <c r="H54" s="513"/>
    </row>
    <row r="55" spans="1:21" ht="18" customHeight="1" outlineLevel="1" x14ac:dyDescent="0.2">
      <c r="A55" s="190"/>
      <c r="B55" s="508">
        <v>7</v>
      </c>
      <c r="C55" s="856"/>
      <c r="D55" s="857"/>
      <c r="E55" s="859"/>
      <c r="F55" s="526">
        <f>IF(AND(D55&gt;=1,D55&lt;100000),"10万円未満のため申請対象外",D55*E55)</f>
        <v>0</v>
      </c>
      <c r="G55" s="510">
        <f t="shared" ref="G55" si="22">IFERROR(F55*1.1, "0")</f>
        <v>0</v>
      </c>
      <c r="H55" s="511"/>
    </row>
    <row r="56" spans="1:21" ht="18" customHeight="1" outlineLevel="1" x14ac:dyDescent="0.2">
      <c r="A56" s="190"/>
      <c r="B56" s="509"/>
      <c r="C56" s="856"/>
      <c r="D56" s="858"/>
      <c r="E56" s="860"/>
      <c r="F56" s="527"/>
      <c r="G56" s="512"/>
      <c r="H56" s="513"/>
    </row>
    <row r="57" spans="1:21" ht="18" customHeight="1" outlineLevel="1" x14ac:dyDescent="0.2">
      <c r="A57" s="190"/>
      <c r="B57" s="508">
        <v>8</v>
      </c>
      <c r="C57" s="856"/>
      <c r="D57" s="857"/>
      <c r="E57" s="859"/>
      <c r="F57" s="526">
        <f>IF(AND(D57&gt;=1,D57&lt;100000),"10万円未満のため申請対象外",D57*E57)</f>
        <v>0</v>
      </c>
      <c r="G57" s="510">
        <f t="shared" ref="G57" si="23">IFERROR(F57*1.1, "0")</f>
        <v>0</v>
      </c>
      <c r="H57" s="511"/>
    </row>
    <row r="58" spans="1:21" ht="18" customHeight="1" outlineLevel="1" x14ac:dyDescent="0.2">
      <c r="A58" s="190"/>
      <c r="B58" s="509"/>
      <c r="C58" s="856"/>
      <c r="D58" s="858"/>
      <c r="E58" s="860"/>
      <c r="F58" s="527"/>
      <c r="G58" s="512"/>
      <c r="H58" s="513"/>
      <c r="U58" s="227"/>
    </row>
    <row r="59" spans="1:21" ht="18" customHeight="1" outlineLevel="1" x14ac:dyDescent="0.2">
      <c r="A59" s="190"/>
      <c r="B59" s="508">
        <v>9</v>
      </c>
      <c r="C59" s="856"/>
      <c r="D59" s="857"/>
      <c r="E59" s="859"/>
      <c r="F59" s="526">
        <f>IF(AND(D59&gt;=1,D59&lt;100000),"10万円未満のため申請対象外",D59*E59)</f>
        <v>0</v>
      </c>
      <c r="G59" s="510">
        <f t="shared" ref="G59" si="24">IFERROR(F59*1.1, "0")</f>
        <v>0</v>
      </c>
      <c r="H59" s="511"/>
    </row>
    <row r="60" spans="1:21" s="227" customFormat="1" ht="18" customHeight="1" outlineLevel="1" x14ac:dyDescent="0.2">
      <c r="A60" s="190"/>
      <c r="B60" s="509"/>
      <c r="C60" s="856"/>
      <c r="D60" s="858"/>
      <c r="E60" s="860"/>
      <c r="F60" s="527"/>
      <c r="G60" s="512"/>
      <c r="H60" s="513"/>
    </row>
    <row r="61" spans="1:21" ht="18" customHeight="1" outlineLevel="1" x14ac:dyDescent="0.2">
      <c r="A61" s="190"/>
      <c r="B61" s="508">
        <v>10</v>
      </c>
      <c r="C61" s="856"/>
      <c r="D61" s="857"/>
      <c r="E61" s="859"/>
      <c r="F61" s="526">
        <f>IF(AND(D61&gt;=1,D61&lt;100000),"10万円未満のため申請対象外",D61*E61)</f>
        <v>0</v>
      </c>
      <c r="G61" s="510">
        <f t="shared" ref="G61" si="25">IFERROR(F61*1.1, "0")</f>
        <v>0</v>
      </c>
      <c r="H61" s="511"/>
    </row>
    <row r="62" spans="1:21" ht="18" customHeight="1" outlineLevel="1" x14ac:dyDescent="0.2">
      <c r="A62" s="190"/>
      <c r="B62" s="509"/>
      <c r="C62" s="856"/>
      <c r="D62" s="858"/>
      <c r="E62" s="860"/>
      <c r="F62" s="527"/>
      <c r="G62" s="512"/>
      <c r="H62" s="513"/>
    </row>
    <row r="63" spans="1:21" ht="18" customHeight="1" x14ac:dyDescent="0.2">
      <c r="A63" s="190"/>
      <c r="B63" s="190"/>
      <c r="C63" s="195"/>
      <c r="D63" s="195"/>
      <c r="E63" s="534" t="s">
        <v>271</v>
      </c>
      <c r="F63" s="531">
        <f>SUM(F43:F62)</f>
        <v>138000</v>
      </c>
      <c r="G63" s="514">
        <f>SUM(G43:H62)</f>
        <v>151800</v>
      </c>
      <c r="H63" s="515"/>
    </row>
    <row r="64" spans="1:21" ht="18" customHeight="1" x14ac:dyDescent="0.2">
      <c r="A64" s="190"/>
      <c r="B64" s="190"/>
      <c r="C64" s="205"/>
      <c r="D64" s="205"/>
      <c r="E64" s="535"/>
      <c r="F64" s="532"/>
      <c r="G64" s="516"/>
      <c r="H64" s="517"/>
    </row>
    <row r="65" spans="1:8" ht="5.5" customHeight="1" x14ac:dyDescent="0.2">
      <c r="A65" s="191"/>
      <c r="B65" s="191"/>
      <c r="C65" s="192"/>
      <c r="D65" s="192"/>
      <c r="E65" s="291"/>
      <c r="F65" s="533"/>
      <c r="G65" s="533"/>
      <c r="H65" s="533"/>
    </row>
    <row r="66" spans="1:8" ht="27" customHeight="1" x14ac:dyDescent="0.2">
      <c r="A66" s="205"/>
      <c r="B66" s="205"/>
      <c r="C66" s="198" t="s">
        <v>345</v>
      </c>
    </row>
    <row r="67" spans="1:8" ht="23.5" customHeight="1" x14ac:dyDescent="0.2">
      <c r="A67" s="192"/>
      <c r="B67" s="192"/>
      <c r="C67" s="198" t="s">
        <v>545</v>
      </c>
    </row>
    <row r="68" spans="1:8" ht="16" customHeight="1" x14ac:dyDescent="0.2">
      <c r="A68" s="192"/>
      <c r="B68" s="192"/>
    </row>
    <row r="69" spans="1:8" ht="16" customHeight="1" x14ac:dyDescent="0.2">
      <c r="A69" s="192"/>
      <c r="B69" s="192"/>
    </row>
    <row r="70" spans="1:8" s="227" customFormat="1" ht="16" customHeight="1" x14ac:dyDescent="0.2">
      <c r="A70" s="192"/>
      <c r="B70" s="192"/>
      <c r="C70" s="222"/>
      <c r="D70" s="222"/>
      <c r="E70" s="222"/>
      <c r="F70" s="222"/>
      <c r="G70" s="222"/>
      <c r="H70" s="222"/>
    </row>
    <row r="71" spans="1:8" ht="16" customHeight="1" x14ac:dyDescent="0.2">
      <c r="A71" s="192"/>
      <c r="B71" s="192"/>
      <c r="H71" s="227"/>
    </row>
    <row r="72" spans="1:8" ht="16" customHeight="1" x14ac:dyDescent="0.2">
      <c r="A72" s="192"/>
      <c r="B72" s="192"/>
    </row>
    <row r="73" spans="1:8" ht="16" customHeight="1" x14ac:dyDescent="0.2">
      <c r="A73" s="192"/>
      <c r="B73" s="192"/>
    </row>
    <row r="74" spans="1:8" ht="16" customHeight="1" x14ac:dyDescent="0.2">
      <c r="A74" s="192"/>
      <c r="B74" s="192"/>
    </row>
    <row r="75" spans="1:8" ht="16" customHeight="1" x14ac:dyDescent="0.2">
      <c r="A75" s="206"/>
      <c r="B75" s="206"/>
    </row>
    <row r="76" spans="1:8" ht="16" customHeight="1" x14ac:dyDescent="0.2">
      <c r="A76" s="192"/>
      <c r="B76" s="192"/>
    </row>
    <row r="77" spans="1:8" ht="16" customHeight="1" x14ac:dyDescent="0.2">
      <c r="A77" s="192"/>
      <c r="B77" s="192"/>
    </row>
    <row r="78" spans="1:8" ht="16" customHeight="1" x14ac:dyDescent="0.2">
      <c r="A78" s="192"/>
      <c r="B78" s="192"/>
    </row>
    <row r="79" spans="1:8" ht="16" customHeight="1" x14ac:dyDescent="0.2">
      <c r="A79" s="206"/>
      <c r="B79" s="206"/>
    </row>
    <row r="80" spans="1:8" ht="16" customHeight="1" x14ac:dyDescent="0.2">
      <c r="A80" s="192"/>
      <c r="B80" s="192"/>
    </row>
    <row r="81" spans="1:2" ht="16" customHeight="1" x14ac:dyDescent="0.2">
      <c r="A81" s="192"/>
      <c r="B81" s="192"/>
    </row>
    <row r="82" spans="1:2" ht="16" customHeight="1" x14ac:dyDescent="0.2">
      <c r="A82" s="192"/>
      <c r="B82" s="192"/>
    </row>
    <row r="83" spans="1:2" ht="16" customHeight="1" x14ac:dyDescent="0.2">
      <c r="A83" s="192"/>
      <c r="B83" s="192"/>
    </row>
    <row r="84" spans="1:2" ht="16" customHeight="1" x14ac:dyDescent="0.2">
      <c r="A84" s="192"/>
      <c r="B84" s="192"/>
    </row>
    <row r="85" spans="1:2" ht="16" customHeight="1" x14ac:dyDescent="0.2">
      <c r="A85" s="206"/>
      <c r="B85" s="206"/>
    </row>
    <row r="86" spans="1:2" ht="15" customHeight="1" x14ac:dyDescent="0.2">
      <c r="A86" s="192"/>
      <c r="B86" s="192"/>
    </row>
    <row r="87" spans="1:2" ht="15" customHeight="1" x14ac:dyDescent="0.2">
      <c r="A87" s="192"/>
      <c r="B87" s="192"/>
    </row>
    <row r="88" spans="1:2" ht="15" customHeight="1" x14ac:dyDescent="0.2">
      <c r="A88" s="192"/>
      <c r="B88" s="192"/>
    </row>
    <row r="89" spans="1:2" ht="15" customHeight="1" x14ac:dyDescent="0.2">
      <c r="A89" s="192"/>
      <c r="B89" s="192"/>
    </row>
    <row r="90" spans="1:2" ht="15" customHeight="1" x14ac:dyDescent="0.2">
      <c r="A90" s="192"/>
      <c r="B90" s="192"/>
    </row>
    <row r="121" spans="1:2" ht="15" customHeight="1" x14ac:dyDescent="0.2">
      <c r="A121" s="227"/>
      <c r="B121" s="227"/>
    </row>
  </sheetData>
  <sheetProtection password="C632" sheet="1" formatCells="0" formatColumns="0" formatRows="0" selectLockedCells="1"/>
  <dataConsolidate/>
  <mergeCells count="145">
    <mergeCell ref="E63:E64"/>
    <mergeCell ref="F63:F64"/>
    <mergeCell ref="G63:H64"/>
    <mergeCell ref="F65:H65"/>
    <mergeCell ref="B61:B62"/>
    <mergeCell ref="C61:C62"/>
    <mergeCell ref="D61:D62"/>
    <mergeCell ref="E61:E62"/>
    <mergeCell ref="F61:F62"/>
    <mergeCell ref="G61:H62"/>
    <mergeCell ref="B59:B60"/>
    <mergeCell ref="C59:C60"/>
    <mergeCell ref="D59:D60"/>
    <mergeCell ref="E59:E60"/>
    <mergeCell ref="F59:F60"/>
    <mergeCell ref="G59:H60"/>
    <mergeCell ref="B57:B58"/>
    <mergeCell ref="C57:C58"/>
    <mergeCell ref="D57:D58"/>
    <mergeCell ref="E57:E58"/>
    <mergeCell ref="F57:F58"/>
    <mergeCell ref="G57:H58"/>
    <mergeCell ref="B55:B56"/>
    <mergeCell ref="C55:C56"/>
    <mergeCell ref="D55:D56"/>
    <mergeCell ref="E55:E56"/>
    <mergeCell ref="F55:F56"/>
    <mergeCell ref="G55:H56"/>
    <mergeCell ref="B53:B54"/>
    <mergeCell ref="C53:C54"/>
    <mergeCell ref="D53:D54"/>
    <mergeCell ref="E53:E54"/>
    <mergeCell ref="F53:F54"/>
    <mergeCell ref="G53:H54"/>
    <mergeCell ref="B51:B52"/>
    <mergeCell ref="C51:C52"/>
    <mergeCell ref="D51:D52"/>
    <mergeCell ref="E51:E52"/>
    <mergeCell ref="F51:F52"/>
    <mergeCell ref="G51:H52"/>
    <mergeCell ref="B49:B50"/>
    <mergeCell ref="C49:C50"/>
    <mergeCell ref="D49:D50"/>
    <mergeCell ref="E49:E50"/>
    <mergeCell ref="F49:F50"/>
    <mergeCell ref="G49:H50"/>
    <mergeCell ref="B47:B48"/>
    <mergeCell ref="C47:C48"/>
    <mergeCell ref="D47:D48"/>
    <mergeCell ref="E47:E48"/>
    <mergeCell ref="F47:F48"/>
    <mergeCell ref="G47:H48"/>
    <mergeCell ref="B45:B46"/>
    <mergeCell ref="C45:C46"/>
    <mergeCell ref="D45:D46"/>
    <mergeCell ref="E45:E46"/>
    <mergeCell ref="F45:F46"/>
    <mergeCell ref="G45:H46"/>
    <mergeCell ref="B43:B44"/>
    <mergeCell ref="C43:C44"/>
    <mergeCell ref="D43:D44"/>
    <mergeCell ref="E43:E44"/>
    <mergeCell ref="F43:F44"/>
    <mergeCell ref="G43:H44"/>
    <mergeCell ref="E37:E38"/>
    <mergeCell ref="F37:F38"/>
    <mergeCell ref="G37:H38"/>
    <mergeCell ref="B41:B42"/>
    <mergeCell ref="C41:C42"/>
    <mergeCell ref="D41:D42"/>
    <mergeCell ref="E41:E42"/>
    <mergeCell ref="F41:F42"/>
    <mergeCell ref="G41:H42"/>
    <mergeCell ref="B35:B36"/>
    <mergeCell ref="C35:C36"/>
    <mergeCell ref="D35:D36"/>
    <mergeCell ref="E35:E36"/>
    <mergeCell ref="F35:F36"/>
    <mergeCell ref="G35:H36"/>
    <mergeCell ref="B33:B34"/>
    <mergeCell ref="C33:C34"/>
    <mergeCell ref="D33:D34"/>
    <mergeCell ref="E33:E34"/>
    <mergeCell ref="F33:F34"/>
    <mergeCell ref="G33:H34"/>
    <mergeCell ref="B31:B32"/>
    <mergeCell ref="C31:C32"/>
    <mergeCell ref="D31:D32"/>
    <mergeCell ref="E31:E32"/>
    <mergeCell ref="F31:F32"/>
    <mergeCell ref="G31:H32"/>
    <mergeCell ref="B29:B30"/>
    <mergeCell ref="C29:C30"/>
    <mergeCell ref="D29:D30"/>
    <mergeCell ref="E29:E30"/>
    <mergeCell ref="F29:F30"/>
    <mergeCell ref="G29:H30"/>
    <mergeCell ref="B27:B28"/>
    <mergeCell ref="C27:C28"/>
    <mergeCell ref="D27:D28"/>
    <mergeCell ref="E27:E28"/>
    <mergeCell ref="F27:F28"/>
    <mergeCell ref="G27:H28"/>
    <mergeCell ref="B25:B26"/>
    <mergeCell ref="C25:C26"/>
    <mergeCell ref="D25:D26"/>
    <mergeCell ref="E25:E26"/>
    <mergeCell ref="F25:F26"/>
    <mergeCell ref="G25:H26"/>
    <mergeCell ref="B23:B24"/>
    <mergeCell ref="C23:C24"/>
    <mergeCell ref="D23:D24"/>
    <mergeCell ref="E23:E24"/>
    <mergeCell ref="F23:F24"/>
    <mergeCell ref="G23:H24"/>
    <mergeCell ref="B21:B22"/>
    <mergeCell ref="C21:C22"/>
    <mergeCell ref="D21:D22"/>
    <mergeCell ref="E21:E22"/>
    <mergeCell ref="F21:F22"/>
    <mergeCell ref="G21:H22"/>
    <mergeCell ref="B19:B20"/>
    <mergeCell ref="C19:C20"/>
    <mergeCell ref="D19:D20"/>
    <mergeCell ref="E19:E20"/>
    <mergeCell ref="F19:F20"/>
    <mergeCell ref="G19:H20"/>
    <mergeCell ref="B17:B18"/>
    <mergeCell ref="C17:C18"/>
    <mergeCell ref="D17:D18"/>
    <mergeCell ref="E17:E18"/>
    <mergeCell ref="F17:F18"/>
    <mergeCell ref="G17:H18"/>
    <mergeCell ref="B15:B16"/>
    <mergeCell ref="C15:C16"/>
    <mergeCell ref="D15:D16"/>
    <mergeCell ref="E15:E16"/>
    <mergeCell ref="F15:F16"/>
    <mergeCell ref="G15:H16"/>
    <mergeCell ref="B6:C6"/>
    <mergeCell ref="B7:C7"/>
    <mergeCell ref="B8:C8"/>
    <mergeCell ref="B9:C9"/>
    <mergeCell ref="B12:C12"/>
    <mergeCell ref="E12:H12"/>
  </mergeCells>
  <phoneticPr fontId="2"/>
  <printOptions horizontalCentered="1"/>
  <pageMargins left="0.39370078740157483" right="0.39370078740157483" top="0.78740157480314965" bottom="0.39370078740157483" header="0.39370078740157483" footer="0.39370078740157483"/>
  <pageSetup paperSize="9" scale="58" orientation="portrait" r:id="rId1"/>
  <headerFooter>
    <oddFooter>&amp;R01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2"/>
  <sheetViews>
    <sheetView showZeros="0" view="pageBreakPreview" topLeftCell="A19" zoomScale="70" zoomScaleNormal="100" zoomScaleSheetLayoutView="70" zoomScalePageLayoutView="85" workbookViewId="0">
      <selection activeCell="D10" sqref="D10:D11"/>
    </sheetView>
  </sheetViews>
  <sheetFormatPr defaultColWidth="2.6328125" defaultRowHeight="15" customHeight="1" outlineLevelRow="1" x14ac:dyDescent="0.2"/>
  <cols>
    <col min="1" max="1" width="3.6328125" style="222" customWidth="1"/>
    <col min="2" max="2" width="4.26953125" style="222" customWidth="1"/>
    <col min="3" max="3" width="36.26953125" style="222" customWidth="1"/>
    <col min="4" max="4" width="26.90625" style="222" customWidth="1"/>
    <col min="5" max="5" width="21" style="222" customWidth="1"/>
    <col min="6" max="6" width="38.08984375" style="222" customWidth="1"/>
    <col min="7" max="7" width="13.26953125" style="222" customWidth="1"/>
    <col min="8" max="8" width="11.6328125" style="222" customWidth="1"/>
    <col min="9" max="11" width="3.08984375" style="222" customWidth="1"/>
    <col min="12" max="16384" width="2.6328125" style="222"/>
  </cols>
  <sheetData>
    <row r="1" spans="1:8" ht="18.649999999999999" customHeight="1" x14ac:dyDescent="0.2">
      <c r="A1" s="392" t="s">
        <v>581</v>
      </c>
    </row>
    <row r="2" spans="1:8" ht="18.649999999999999" customHeight="1" x14ac:dyDescent="0.2">
      <c r="A2" s="274"/>
      <c r="B2" s="274"/>
      <c r="C2" s="282"/>
      <c r="D2" s="283"/>
      <c r="E2" s="283"/>
      <c r="F2" s="283"/>
      <c r="G2" s="198"/>
      <c r="H2" s="198"/>
    </row>
    <row r="3" spans="1:8" ht="60" customHeight="1" x14ac:dyDescent="0.2">
      <c r="A3" s="276"/>
      <c r="B3" s="551" t="s">
        <v>542</v>
      </c>
      <c r="C3" s="551"/>
      <c r="D3" s="327" t="s">
        <v>577</v>
      </c>
      <c r="E3" s="838" t="s">
        <v>578</v>
      </c>
      <c r="F3" s="839"/>
      <c r="G3" s="839"/>
      <c r="H3" s="840"/>
    </row>
    <row r="4" spans="1:8" ht="30" customHeight="1" x14ac:dyDescent="0.2">
      <c r="A4" s="274"/>
      <c r="B4" s="285"/>
      <c r="C4" s="285"/>
      <c r="D4" s="286"/>
      <c r="E4" s="286"/>
      <c r="F4" s="286"/>
      <c r="G4" s="198"/>
      <c r="H4" s="198"/>
    </row>
    <row r="5" spans="1:8" ht="29.25" customHeight="1" x14ac:dyDescent="0.2">
      <c r="A5" s="267"/>
      <c r="B5" s="287" t="s">
        <v>319</v>
      </c>
      <c r="D5" s="190" t="s">
        <v>544</v>
      </c>
      <c r="E5" s="190"/>
      <c r="F5" s="190"/>
      <c r="G5" s="190"/>
      <c r="H5" s="198" t="s">
        <v>270</v>
      </c>
    </row>
    <row r="6" spans="1:8" ht="15" customHeight="1" x14ac:dyDescent="0.2">
      <c r="A6" s="190"/>
      <c r="B6" s="508" t="s">
        <v>532</v>
      </c>
      <c r="C6" s="522" t="s">
        <v>263</v>
      </c>
      <c r="D6" s="538" t="s">
        <v>340</v>
      </c>
      <c r="E6" s="545" t="s">
        <v>341</v>
      </c>
      <c r="F6" s="542" t="s">
        <v>342</v>
      </c>
      <c r="G6" s="547" t="s">
        <v>343</v>
      </c>
      <c r="H6" s="548"/>
    </row>
    <row r="7" spans="1:8" ht="24.75" customHeight="1" x14ac:dyDescent="0.2">
      <c r="A7" s="190"/>
      <c r="B7" s="509"/>
      <c r="C7" s="522"/>
      <c r="D7" s="539"/>
      <c r="E7" s="546"/>
      <c r="F7" s="543"/>
      <c r="G7" s="549"/>
      <c r="H7" s="550"/>
    </row>
    <row r="8" spans="1:8" ht="18" customHeight="1" x14ac:dyDescent="0.2">
      <c r="A8" s="190"/>
      <c r="B8" s="508">
        <v>1</v>
      </c>
      <c r="C8" s="846" t="s">
        <v>598</v>
      </c>
      <c r="D8" s="847">
        <v>300000</v>
      </c>
      <c r="E8" s="848">
        <v>1</v>
      </c>
      <c r="F8" s="526">
        <f t="shared" ref="F8:F10" si="0">D8*E8</f>
        <v>300000</v>
      </c>
      <c r="G8" s="510">
        <f>IFERROR(F8*1.1, "0")</f>
        <v>330000</v>
      </c>
      <c r="H8" s="511"/>
    </row>
    <row r="9" spans="1:8" ht="18" customHeight="1" x14ac:dyDescent="0.2">
      <c r="A9" s="190"/>
      <c r="B9" s="509"/>
      <c r="C9" s="841"/>
      <c r="D9" s="843"/>
      <c r="E9" s="845"/>
      <c r="F9" s="527"/>
      <c r="G9" s="512"/>
      <c r="H9" s="513"/>
    </row>
    <row r="10" spans="1:8" ht="18" customHeight="1" x14ac:dyDescent="0.2">
      <c r="A10" s="190"/>
      <c r="B10" s="508">
        <v>2</v>
      </c>
      <c r="C10" s="841" t="s">
        <v>556</v>
      </c>
      <c r="D10" s="842">
        <v>120000</v>
      </c>
      <c r="E10" s="844">
        <v>1</v>
      </c>
      <c r="F10" s="526">
        <f t="shared" si="0"/>
        <v>120000</v>
      </c>
      <c r="G10" s="510">
        <f t="shared" ref="G10" si="1">IFERROR(F10*1.1, "0")</f>
        <v>132000</v>
      </c>
      <c r="H10" s="511"/>
    </row>
    <row r="11" spans="1:8" ht="18" customHeight="1" x14ac:dyDescent="0.2">
      <c r="A11" s="190"/>
      <c r="B11" s="509"/>
      <c r="C11" s="841"/>
      <c r="D11" s="843"/>
      <c r="E11" s="845"/>
      <c r="F11" s="527"/>
      <c r="G11" s="512"/>
      <c r="H11" s="513"/>
    </row>
    <row r="12" spans="1:8" ht="18" customHeight="1" x14ac:dyDescent="0.2">
      <c r="A12" s="190"/>
      <c r="B12" s="508">
        <v>3</v>
      </c>
      <c r="C12" s="849"/>
      <c r="D12" s="850"/>
      <c r="E12" s="854"/>
      <c r="F12" s="526">
        <f t="shared" ref="F12" si="2">D12*E12</f>
        <v>0</v>
      </c>
      <c r="G12" s="510">
        <f t="shared" ref="G12" si="3">IFERROR(F12*1.1, "0")</f>
        <v>0</v>
      </c>
      <c r="H12" s="511"/>
    </row>
    <row r="13" spans="1:8" s="227" customFormat="1" ht="18" customHeight="1" x14ac:dyDescent="0.2">
      <c r="A13" s="190"/>
      <c r="B13" s="509"/>
      <c r="C13" s="849"/>
      <c r="D13" s="851"/>
      <c r="E13" s="855"/>
      <c r="F13" s="527"/>
      <c r="G13" s="512"/>
      <c r="H13" s="513"/>
    </row>
    <row r="14" spans="1:8" ht="18" customHeight="1" x14ac:dyDescent="0.2">
      <c r="A14" s="190"/>
      <c r="B14" s="508">
        <v>4</v>
      </c>
      <c r="C14" s="849"/>
      <c r="D14" s="850"/>
      <c r="E14" s="852"/>
      <c r="F14" s="526">
        <f t="shared" ref="F14" si="4">D14*E14</f>
        <v>0</v>
      </c>
      <c r="G14" s="510">
        <f t="shared" ref="G14" si="5">IFERROR(F14*1.1, "0")</f>
        <v>0</v>
      </c>
      <c r="H14" s="511"/>
    </row>
    <row r="15" spans="1:8" ht="18" customHeight="1" x14ac:dyDescent="0.2">
      <c r="A15" s="190"/>
      <c r="B15" s="509"/>
      <c r="C15" s="849"/>
      <c r="D15" s="851"/>
      <c r="E15" s="853"/>
      <c r="F15" s="527"/>
      <c r="G15" s="512"/>
      <c r="H15" s="513"/>
    </row>
    <row r="16" spans="1:8" ht="18" customHeight="1" x14ac:dyDescent="0.2">
      <c r="A16" s="190"/>
      <c r="B16" s="508">
        <v>5</v>
      </c>
      <c r="C16" s="849"/>
      <c r="D16" s="850"/>
      <c r="E16" s="854"/>
      <c r="F16" s="526">
        <f t="shared" ref="F16" si="6">D16*E16</f>
        <v>0</v>
      </c>
      <c r="G16" s="510">
        <f t="shared" ref="G16" si="7">IFERROR(F16*1.1, "0")</f>
        <v>0</v>
      </c>
      <c r="H16" s="511"/>
    </row>
    <row r="17" spans="1:8" s="227" customFormat="1" ht="18" customHeight="1" x14ac:dyDescent="0.2">
      <c r="A17" s="190"/>
      <c r="B17" s="509"/>
      <c r="C17" s="849"/>
      <c r="D17" s="851"/>
      <c r="E17" s="855"/>
      <c r="F17" s="527"/>
      <c r="G17" s="512"/>
      <c r="H17" s="513"/>
    </row>
    <row r="18" spans="1:8" ht="18" customHeight="1" outlineLevel="1" x14ac:dyDescent="0.2">
      <c r="A18" s="190"/>
      <c r="B18" s="508">
        <v>6</v>
      </c>
      <c r="C18" s="856"/>
      <c r="D18" s="857"/>
      <c r="E18" s="859"/>
      <c r="F18" s="526">
        <f t="shared" ref="F18" si="8">D18*E18</f>
        <v>0</v>
      </c>
      <c r="G18" s="510">
        <f t="shared" ref="G18" si="9">IFERROR(F18*1.1, "0")</f>
        <v>0</v>
      </c>
      <c r="H18" s="511"/>
    </row>
    <row r="19" spans="1:8" ht="18" customHeight="1" outlineLevel="1" x14ac:dyDescent="0.2">
      <c r="A19" s="190"/>
      <c r="B19" s="509"/>
      <c r="C19" s="856"/>
      <c r="D19" s="858"/>
      <c r="E19" s="860"/>
      <c r="F19" s="527"/>
      <c r="G19" s="512"/>
      <c r="H19" s="513"/>
    </row>
    <row r="20" spans="1:8" ht="18" customHeight="1" outlineLevel="1" x14ac:dyDescent="0.2">
      <c r="A20" s="190"/>
      <c r="B20" s="508">
        <v>7</v>
      </c>
      <c r="C20" s="856"/>
      <c r="D20" s="857"/>
      <c r="E20" s="859"/>
      <c r="F20" s="526">
        <f t="shared" ref="F20" si="10">D20*E20</f>
        <v>0</v>
      </c>
      <c r="G20" s="510">
        <f t="shared" ref="G20" si="11">IFERROR(F20*1.1, "0")</f>
        <v>0</v>
      </c>
      <c r="H20" s="511"/>
    </row>
    <row r="21" spans="1:8" s="227" customFormat="1" ht="18" customHeight="1" outlineLevel="1" x14ac:dyDescent="0.2">
      <c r="A21" s="190"/>
      <c r="B21" s="509"/>
      <c r="C21" s="856"/>
      <c r="D21" s="858"/>
      <c r="E21" s="860"/>
      <c r="F21" s="527"/>
      <c r="G21" s="512"/>
      <c r="H21" s="513"/>
    </row>
    <row r="22" spans="1:8" ht="18" customHeight="1" outlineLevel="1" x14ac:dyDescent="0.2">
      <c r="A22" s="190"/>
      <c r="B22" s="508">
        <v>8</v>
      </c>
      <c r="C22" s="856"/>
      <c r="D22" s="857"/>
      <c r="E22" s="859"/>
      <c r="F22" s="526">
        <f t="shared" ref="F22" si="12">D22*E22</f>
        <v>0</v>
      </c>
      <c r="G22" s="510">
        <f t="shared" ref="G22" si="13">IFERROR(F22*1.1, "0")</f>
        <v>0</v>
      </c>
      <c r="H22" s="511"/>
    </row>
    <row r="23" spans="1:8" ht="18" customHeight="1" outlineLevel="1" x14ac:dyDescent="0.2">
      <c r="A23" s="190"/>
      <c r="B23" s="509"/>
      <c r="C23" s="856"/>
      <c r="D23" s="858"/>
      <c r="E23" s="860"/>
      <c r="F23" s="527"/>
      <c r="G23" s="512"/>
      <c r="H23" s="513"/>
    </row>
    <row r="24" spans="1:8" ht="18" customHeight="1" outlineLevel="1" x14ac:dyDescent="0.2">
      <c r="A24" s="190"/>
      <c r="B24" s="508">
        <v>9</v>
      </c>
      <c r="C24" s="856"/>
      <c r="D24" s="857"/>
      <c r="E24" s="859"/>
      <c r="F24" s="526">
        <f t="shared" ref="F24" si="14">D24*E24</f>
        <v>0</v>
      </c>
      <c r="G24" s="510">
        <f t="shared" ref="G24" si="15">IFERROR(F24*1.1, "0")</f>
        <v>0</v>
      </c>
      <c r="H24" s="511"/>
    </row>
    <row r="25" spans="1:8" s="227" customFormat="1" ht="18" customHeight="1" outlineLevel="1" x14ac:dyDescent="0.2">
      <c r="A25" s="190"/>
      <c r="B25" s="509"/>
      <c r="C25" s="856"/>
      <c r="D25" s="858"/>
      <c r="E25" s="860"/>
      <c r="F25" s="527"/>
      <c r="G25" s="512"/>
      <c r="H25" s="513"/>
    </row>
    <row r="26" spans="1:8" s="227" customFormat="1" ht="18" customHeight="1" outlineLevel="1" x14ac:dyDescent="0.2">
      <c r="A26" s="190"/>
      <c r="B26" s="508">
        <v>10</v>
      </c>
      <c r="C26" s="856"/>
      <c r="D26" s="861"/>
      <c r="E26" s="859"/>
      <c r="F26" s="526">
        <f>D26*E26</f>
        <v>0</v>
      </c>
      <c r="G26" s="510">
        <f t="shared" ref="G26" si="16">IFERROR(F26*1.1, "0")</f>
        <v>0</v>
      </c>
      <c r="H26" s="511"/>
    </row>
    <row r="27" spans="1:8" ht="18" customHeight="1" outlineLevel="1" x14ac:dyDescent="0.2">
      <c r="A27" s="190"/>
      <c r="B27" s="509"/>
      <c r="C27" s="856"/>
      <c r="D27" s="862"/>
      <c r="E27" s="860"/>
      <c r="F27" s="527"/>
      <c r="G27" s="512"/>
      <c r="H27" s="513"/>
    </row>
    <row r="28" spans="1:8" ht="18" customHeight="1" x14ac:dyDescent="0.2">
      <c r="A28" s="190"/>
      <c r="B28" s="190"/>
      <c r="C28" s="195"/>
      <c r="D28" s="195"/>
      <c r="E28" s="534" t="s">
        <v>271</v>
      </c>
      <c r="F28" s="531">
        <f>SUM(F8:F27)</f>
        <v>420000</v>
      </c>
      <c r="G28" s="531">
        <f>SUM(G8:H27)</f>
        <v>462000</v>
      </c>
      <c r="H28" s="536"/>
    </row>
    <row r="29" spans="1:8" ht="18" customHeight="1" x14ac:dyDescent="0.2">
      <c r="A29" s="246"/>
      <c r="B29" s="246"/>
      <c r="C29" s="205"/>
      <c r="D29" s="288"/>
      <c r="E29" s="535"/>
      <c r="F29" s="532"/>
      <c r="G29" s="532"/>
      <c r="H29" s="537"/>
    </row>
    <row r="30" spans="1:8" ht="15" customHeight="1" x14ac:dyDescent="0.2">
      <c r="A30" s="246"/>
      <c r="B30" s="246"/>
      <c r="C30" s="205"/>
      <c r="D30" s="246"/>
      <c r="E30" s="205"/>
      <c r="F30" s="289"/>
      <c r="G30" s="196"/>
      <c r="H30" s="196"/>
    </row>
    <row r="31" spans="1:8" ht="24" customHeight="1" x14ac:dyDescent="0.2">
      <c r="A31" s="190"/>
      <c r="B31" s="246" t="s">
        <v>313</v>
      </c>
      <c r="D31" s="190" t="s">
        <v>544</v>
      </c>
      <c r="E31" s="290"/>
      <c r="F31" s="190"/>
      <c r="G31" s="190"/>
      <c r="H31" s="198" t="s">
        <v>270</v>
      </c>
    </row>
    <row r="32" spans="1:8" ht="18" customHeight="1" x14ac:dyDescent="0.2">
      <c r="A32" s="190"/>
      <c r="B32" s="508" t="s">
        <v>532</v>
      </c>
      <c r="C32" s="522" t="s">
        <v>263</v>
      </c>
      <c r="D32" s="538" t="s">
        <v>340</v>
      </c>
      <c r="E32" s="545" t="s">
        <v>334</v>
      </c>
      <c r="F32" s="542" t="s">
        <v>335</v>
      </c>
      <c r="G32" s="547" t="s">
        <v>336</v>
      </c>
      <c r="H32" s="548"/>
    </row>
    <row r="33" spans="1:8" ht="18" customHeight="1" x14ac:dyDescent="0.2">
      <c r="A33" s="190"/>
      <c r="B33" s="509"/>
      <c r="C33" s="522"/>
      <c r="D33" s="539"/>
      <c r="E33" s="546"/>
      <c r="F33" s="543"/>
      <c r="G33" s="549"/>
      <c r="H33" s="550"/>
    </row>
    <row r="34" spans="1:8" ht="18" customHeight="1" x14ac:dyDescent="0.2">
      <c r="A34" s="190"/>
      <c r="B34" s="508">
        <v>1</v>
      </c>
      <c r="C34" s="863" t="s">
        <v>599</v>
      </c>
      <c r="D34" s="847">
        <v>150000</v>
      </c>
      <c r="E34" s="848">
        <v>1</v>
      </c>
      <c r="F34" s="526">
        <f>IF(AND(D34&gt;=1,D34&lt;100000),"10万円未満のため申請対象外",D34*E34)</f>
        <v>150000</v>
      </c>
      <c r="G34" s="510">
        <f>IFERROR(F34*1.1, "0")</f>
        <v>165000</v>
      </c>
      <c r="H34" s="511"/>
    </row>
    <row r="35" spans="1:8" ht="18" customHeight="1" x14ac:dyDescent="0.2">
      <c r="A35" s="190"/>
      <c r="B35" s="509"/>
      <c r="C35" s="846"/>
      <c r="D35" s="843"/>
      <c r="E35" s="845"/>
      <c r="F35" s="527"/>
      <c r="G35" s="512"/>
      <c r="H35" s="513"/>
    </row>
    <row r="36" spans="1:8" ht="18" customHeight="1" x14ac:dyDescent="0.2">
      <c r="A36" s="190"/>
      <c r="B36" s="508">
        <v>2</v>
      </c>
      <c r="C36" s="849"/>
      <c r="D36" s="850"/>
      <c r="E36" s="854"/>
      <c r="F36" s="526">
        <f>IF(AND(D36&gt;=1,D36&lt;100000),"10万円未満のため申請対象外",D36*E36)</f>
        <v>0</v>
      </c>
      <c r="G36" s="510">
        <f t="shared" ref="G36" si="17">IFERROR(F36*1.1, "0")</f>
        <v>0</v>
      </c>
      <c r="H36" s="511"/>
    </row>
    <row r="37" spans="1:8" ht="18" customHeight="1" x14ac:dyDescent="0.2">
      <c r="A37" s="190"/>
      <c r="B37" s="509"/>
      <c r="C37" s="849"/>
      <c r="D37" s="851"/>
      <c r="E37" s="855"/>
      <c r="F37" s="527"/>
      <c r="G37" s="512"/>
      <c r="H37" s="513"/>
    </row>
    <row r="38" spans="1:8" ht="18" customHeight="1" x14ac:dyDescent="0.2">
      <c r="A38" s="190"/>
      <c r="B38" s="508">
        <v>3</v>
      </c>
      <c r="C38" s="849"/>
      <c r="D38" s="850"/>
      <c r="E38" s="854"/>
      <c r="F38" s="526">
        <f>IF(AND(D38&gt;=1,D38&lt;100000),"10万円未満のため申請対象外",D38*E38)</f>
        <v>0</v>
      </c>
      <c r="G38" s="510">
        <f t="shared" ref="G38" si="18">IFERROR(F38*1.1, "0")</f>
        <v>0</v>
      </c>
      <c r="H38" s="511"/>
    </row>
    <row r="39" spans="1:8" s="227" customFormat="1" ht="18" customHeight="1" x14ac:dyDescent="0.2">
      <c r="A39" s="190"/>
      <c r="B39" s="509"/>
      <c r="C39" s="849"/>
      <c r="D39" s="851"/>
      <c r="E39" s="855"/>
      <c r="F39" s="527"/>
      <c r="G39" s="512"/>
      <c r="H39" s="513"/>
    </row>
    <row r="40" spans="1:8" ht="18" customHeight="1" x14ac:dyDescent="0.2">
      <c r="A40" s="190"/>
      <c r="B40" s="508">
        <v>4</v>
      </c>
      <c r="C40" s="849"/>
      <c r="D40" s="850"/>
      <c r="E40" s="854"/>
      <c r="F40" s="526">
        <f>IF(AND(D40&gt;=1,D40&lt;100000),"10万円未満のため申請対象外",D40*E40)</f>
        <v>0</v>
      </c>
      <c r="G40" s="510">
        <f t="shared" ref="G40" si="19">IFERROR(F40*1.1, "0")</f>
        <v>0</v>
      </c>
      <c r="H40" s="511"/>
    </row>
    <row r="41" spans="1:8" s="227" customFormat="1" ht="18" customHeight="1" x14ac:dyDescent="0.2">
      <c r="A41" s="190"/>
      <c r="B41" s="509"/>
      <c r="C41" s="849"/>
      <c r="D41" s="851"/>
      <c r="E41" s="855"/>
      <c r="F41" s="527"/>
      <c r="G41" s="512"/>
      <c r="H41" s="513"/>
    </row>
    <row r="42" spans="1:8" ht="18" customHeight="1" x14ac:dyDescent="0.2">
      <c r="A42" s="190"/>
      <c r="B42" s="508">
        <v>5</v>
      </c>
      <c r="C42" s="849"/>
      <c r="D42" s="850"/>
      <c r="E42" s="854"/>
      <c r="F42" s="526">
        <f>IF(AND(D42&gt;=1,D42&lt;100000),"10万円未満のため申請対象外",D42*E42)</f>
        <v>0</v>
      </c>
      <c r="G42" s="510">
        <f t="shared" ref="G42" si="20">IFERROR(F42*1.1, "0")</f>
        <v>0</v>
      </c>
      <c r="H42" s="511"/>
    </row>
    <row r="43" spans="1:8" ht="18" customHeight="1" x14ac:dyDescent="0.2">
      <c r="A43" s="190"/>
      <c r="B43" s="509"/>
      <c r="C43" s="849"/>
      <c r="D43" s="851"/>
      <c r="E43" s="855"/>
      <c r="F43" s="527"/>
      <c r="G43" s="512"/>
      <c r="H43" s="513"/>
    </row>
    <row r="44" spans="1:8" ht="18" customHeight="1" outlineLevel="1" x14ac:dyDescent="0.2">
      <c r="A44" s="190"/>
      <c r="B44" s="508">
        <v>6</v>
      </c>
      <c r="C44" s="856"/>
      <c r="D44" s="857"/>
      <c r="E44" s="859"/>
      <c r="F44" s="526">
        <f>IF(AND(D44&gt;=1,D44&lt;100000),"10万円未満のため申請対象外",D44*E44)</f>
        <v>0</v>
      </c>
      <c r="G44" s="510">
        <f t="shared" ref="G44" si="21">IFERROR(F44*1.1, "0")</f>
        <v>0</v>
      </c>
      <c r="H44" s="511"/>
    </row>
    <row r="45" spans="1:8" s="227" customFormat="1" ht="18" customHeight="1" outlineLevel="1" x14ac:dyDescent="0.2">
      <c r="A45" s="190"/>
      <c r="B45" s="509"/>
      <c r="C45" s="856"/>
      <c r="D45" s="858"/>
      <c r="E45" s="860"/>
      <c r="F45" s="527"/>
      <c r="G45" s="512"/>
      <c r="H45" s="513"/>
    </row>
    <row r="46" spans="1:8" ht="18" customHeight="1" outlineLevel="1" x14ac:dyDescent="0.2">
      <c r="A46" s="190"/>
      <c r="B46" s="508">
        <v>7</v>
      </c>
      <c r="C46" s="856"/>
      <c r="D46" s="857"/>
      <c r="E46" s="859"/>
      <c r="F46" s="526">
        <f>IF(AND(D46&gt;=1,D46&lt;100000),"10万円未満のため申請対象外",D46*E46)</f>
        <v>0</v>
      </c>
      <c r="G46" s="510">
        <f t="shared" ref="G46" si="22">IFERROR(F46*1.1, "0")</f>
        <v>0</v>
      </c>
      <c r="H46" s="511"/>
    </row>
    <row r="47" spans="1:8" ht="18" customHeight="1" outlineLevel="1" x14ac:dyDescent="0.2">
      <c r="A47" s="190"/>
      <c r="B47" s="509"/>
      <c r="C47" s="856"/>
      <c r="D47" s="858"/>
      <c r="E47" s="860"/>
      <c r="F47" s="527"/>
      <c r="G47" s="512"/>
      <c r="H47" s="513"/>
    </row>
    <row r="48" spans="1:8" ht="18" customHeight="1" outlineLevel="1" x14ac:dyDescent="0.2">
      <c r="A48" s="190"/>
      <c r="B48" s="508">
        <v>8</v>
      </c>
      <c r="C48" s="856"/>
      <c r="D48" s="857"/>
      <c r="E48" s="859"/>
      <c r="F48" s="526">
        <f>IF(AND(D48&gt;=1,D48&lt;100000),"10万円未満のため申請対象外",D48*E48)</f>
        <v>0</v>
      </c>
      <c r="G48" s="510">
        <f t="shared" ref="G48" si="23">IFERROR(F48*1.1, "0")</f>
        <v>0</v>
      </c>
      <c r="H48" s="511"/>
    </row>
    <row r="49" spans="1:21" ht="18" customHeight="1" outlineLevel="1" x14ac:dyDescent="0.2">
      <c r="A49" s="190"/>
      <c r="B49" s="509"/>
      <c r="C49" s="856"/>
      <c r="D49" s="858"/>
      <c r="E49" s="860"/>
      <c r="F49" s="527"/>
      <c r="G49" s="512"/>
      <c r="H49" s="513"/>
      <c r="U49" s="227"/>
    </row>
    <row r="50" spans="1:21" ht="18" customHeight="1" outlineLevel="1" x14ac:dyDescent="0.2">
      <c r="A50" s="190"/>
      <c r="B50" s="508">
        <v>9</v>
      </c>
      <c r="C50" s="856"/>
      <c r="D50" s="857"/>
      <c r="E50" s="859"/>
      <c r="F50" s="526">
        <f>IF(AND(D50&gt;=1,D50&lt;100000),"10万円未満のため申請対象外",D50*E50)</f>
        <v>0</v>
      </c>
      <c r="G50" s="510">
        <f t="shared" ref="G50" si="24">IFERROR(F50*1.1, "0")</f>
        <v>0</v>
      </c>
      <c r="H50" s="511"/>
    </row>
    <row r="51" spans="1:21" s="227" customFormat="1" ht="18" customHeight="1" outlineLevel="1" x14ac:dyDescent="0.2">
      <c r="A51" s="190"/>
      <c r="B51" s="509"/>
      <c r="C51" s="856"/>
      <c r="D51" s="858"/>
      <c r="E51" s="860"/>
      <c r="F51" s="527"/>
      <c r="G51" s="512"/>
      <c r="H51" s="513"/>
    </row>
    <row r="52" spans="1:21" ht="18" customHeight="1" outlineLevel="1" x14ac:dyDescent="0.2">
      <c r="A52" s="190"/>
      <c r="B52" s="508">
        <v>10</v>
      </c>
      <c r="C52" s="856"/>
      <c r="D52" s="857"/>
      <c r="E52" s="859"/>
      <c r="F52" s="526">
        <f>IF(AND(D52&gt;=1,D52&lt;100000),"10万円未満のため申請対象外",D52*E52)</f>
        <v>0</v>
      </c>
      <c r="G52" s="510">
        <f t="shared" ref="G52" si="25">IFERROR(F52*1.1, "0")</f>
        <v>0</v>
      </c>
      <c r="H52" s="511"/>
    </row>
    <row r="53" spans="1:21" ht="18" customHeight="1" outlineLevel="1" x14ac:dyDescent="0.2">
      <c r="A53" s="190"/>
      <c r="B53" s="509"/>
      <c r="C53" s="856"/>
      <c r="D53" s="858"/>
      <c r="E53" s="860"/>
      <c r="F53" s="527"/>
      <c r="G53" s="512"/>
      <c r="H53" s="513"/>
    </row>
    <row r="54" spans="1:21" ht="18" customHeight="1" x14ac:dyDescent="0.2">
      <c r="A54" s="190"/>
      <c r="B54" s="190"/>
      <c r="C54" s="195"/>
      <c r="D54" s="195"/>
      <c r="E54" s="534" t="s">
        <v>271</v>
      </c>
      <c r="F54" s="531">
        <f>SUM(F34:F53)</f>
        <v>150000</v>
      </c>
      <c r="G54" s="514">
        <f>SUM(G34:H53)</f>
        <v>165000</v>
      </c>
      <c r="H54" s="515"/>
    </row>
    <row r="55" spans="1:21" ht="18" customHeight="1" x14ac:dyDescent="0.2">
      <c r="A55" s="190"/>
      <c r="B55" s="190"/>
      <c r="C55" s="205"/>
      <c r="D55" s="205"/>
      <c r="E55" s="535"/>
      <c r="F55" s="532"/>
      <c r="G55" s="516"/>
      <c r="H55" s="517"/>
    </row>
    <row r="56" spans="1:21" ht="15" customHeight="1" x14ac:dyDescent="0.2">
      <c r="A56" s="191"/>
      <c r="B56" s="191"/>
      <c r="C56" s="192"/>
      <c r="D56" s="192"/>
      <c r="E56" s="291"/>
      <c r="F56" s="533"/>
      <c r="G56" s="533"/>
      <c r="H56" s="533"/>
    </row>
    <row r="57" spans="1:21" ht="27" customHeight="1" x14ac:dyDescent="0.2">
      <c r="A57" s="205"/>
      <c r="B57" s="205"/>
      <c r="C57" s="198" t="s">
        <v>345</v>
      </c>
    </row>
    <row r="58" spans="1:21" ht="27.65" customHeight="1" x14ac:dyDescent="0.2">
      <c r="A58" s="192"/>
      <c r="B58" s="192"/>
      <c r="C58" s="198" t="s">
        <v>538</v>
      </c>
    </row>
    <row r="59" spans="1:21" ht="16" customHeight="1" x14ac:dyDescent="0.2">
      <c r="A59" s="192"/>
      <c r="B59" s="192"/>
    </row>
    <row r="60" spans="1:21" ht="16" customHeight="1" x14ac:dyDescent="0.2">
      <c r="A60" s="192"/>
      <c r="B60" s="192"/>
    </row>
    <row r="61" spans="1:21" s="227" customFormat="1" ht="16" customHeight="1" x14ac:dyDescent="0.2">
      <c r="A61" s="192"/>
      <c r="B61" s="192"/>
      <c r="C61" s="222"/>
      <c r="D61" s="222"/>
      <c r="E61" s="222"/>
      <c r="F61" s="222"/>
      <c r="G61" s="222"/>
      <c r="H61" s="222"/>
    </row>
    <row r="62" spans="1:21" ht="16" customHeight="1" x14ac:dyDescent="0.2">
      <c r="A62" s="192"/>
      <c r="B62" s="192"/>
      <c r="H62" s="227"/>
    </row>
    <row r="63" spans="1:21" ht="16" customHeight="1" x14ac:dyDescent="0.2">
      <c r="A63" s="192"/>
      <c r="B63" s="192"/>
    </row>
    <row r="64" spans="1:21" ht="16" customHeight="1" x14ac:dyDescent="0.2">
      <c r="A64" s="192"/>
      <c r="B64" s="192"/>
    </row>
    <row r="65" spans="1:2" ht="16" customHeight="1" x14ac:dyDescent="0.2">
      <c r="A65" s="192"/>
      <c r="B65" s="192"/>
    </row>
    <row r="66" spans="1:2" ht="16" customHeight="1" x14ac:dyDescent="0.2">
      <c r="A66" s="206"/>
      <c r="B66" s="206"/>
    </row>
    <row r="67" spans="1:2" ht="16" customHeight="1" x14ac:dyDescent="0.2">
      <c r="A67" s="192"/>
      <c r="B67" s="192"/>
    </row>
    <row r="68" spans="1:2" ht="16" customHeight="1" x14ac:dyDescent="0.2">
      <c r="A68" s="192"/>
      <c r="B68" s="192"/>
    </row>
    <row r="69" spans="1:2" ht="16" customHeight="1" x14ac:dyDescent="0.2">
      <c r="A69" s="192"/>
      <c r="B69" s="192"/>
    </row>
    <row r="70" spans="1:2" ht="16" customHeight="1" x14ac:dyDescent="0.2">
      <c r="A70" s="206"/>
      <c r="B70" s="206"/>
    </row>
    <row r="71" spans="1:2" ht="16" customHeight="1" x14ac:dyDescent="0.2">
      <c r="A71" s="192"/>
      <c r="B71" s="192"/>
    </row>
    <row r="72" spans="1:2" ht="16" customHeight="1" x14ac:dyDescent="0.2">
      <c r="A72" s="192"/>
      <c r="B72" s="192"/>
    </row>
    <row r="73" spans="1:2" ht="16" customHeight="1" x14ac:dyDescent="0.2">
      <c r="A73" s="192"/>
      <c r="B73" s="192"/>
    </row>
    <row r="74" spans="1:2" ht="16" customHeight="1" x14ac:dyDescent="0.2">
      <c r="A74" s="192"/>
      <c r="B74" s="192"/>
    </row>
    <row r="75" spans="1:2" ht="16" customHeight="1" x14ac:dyDescent="0.2">
      <c r="A75" s="192"/>
      <c r="B75" s="192"/>
    </row>
    <row r="76" spans="1:2" ht="16" customHeight="1" x14ac:dyDescent="0.2">
      <c r="A76" s="206"/>
      <c r="B76" s="206"/>
    </row>
    <row r="77" spans="1:2" ht="15" customHeight="1" x14ac:dyDescent="0.2">
      <c r="A77" s="192"/>
      <c r="B77" s="192"/>
    </row>
    <row r="78" spans="1:2" ht="15" customHeight="1" x14ac:dyDescent="0.2">
      <c r="A78" s="192"/>
      <c r="B78" s="192"/>
    </row>
    <row r="79" spans="1:2" ht="15" customHeight="1" x14ac:dyDescent="0.2">
      <c r="A79" s="192"/>
      <c r="B79" s="192"/>
    </row>
    <row r="80" spans="1:2" ht="15" customHeight="1" x14ac:dyDescent="0.2">
      <c r="A80" s="192"/>
      <c r="B80" s="192"/>
    </row>
    <row r="81" spans="1:2" ht="15" customHeight="1" x14ac:dyDescent="0.2">
      <c r="A81" s="192"/>
      <c r="B81" s="192"/>
    </row>
    <row r="112" spans="1:2" ht="15" customHeight="1" x14ac:dyDescent="0.2">
      <c r="A112" s="227"/>
      <c r="B112" s="227"/>
    </row>
  </sheetData>
  <sheetProtection password="C632" sheet="1" formatCells="0" formatColumns="0" formatRows="0" selectLockedCells="1"/>
  <dataConsolidate/>
  <mergeCells count="141">
    <mergeCell ref="E54:E55"/>
    <mergeCell ref="F54:F55"/>
    <mergeCell ref="G54:H55"/>
    <mergeCell ref="F56:H56"/>
    <mergeCell ref="B52:B53"/>
    <mergeCell ref="C52:C53"/>
    <mergeCell ref="D52:D53"/>
    <mergeCell ref="E52:E53"/>
    <mergeCell ref="F52:F53"/>
    <mergeCell ref="G52:H53"/>
    <mergeCell ref="B50:B51"/>
    <mergeCell ref="C50:C51"/>
    <mergeCell ref="D50:D51"/>
    <mergeCell ref="E50:E51"/>
    <mergeCell ref="F50:F51"/>
    <mergeCell ref="G50:H51"/>
    <mergeCell ref="B48:B49"/>
    <mergeCell ref="C48:C49"/>
    <mergeCell ref="D48:D49"/>
    <mergeCell ref="E48:E49"/>
    <mergeCell ref="F48:F49"/>
    <mergeCell ref="G48:H49"/>
    <mergeCell ref="B46:B47"/>
    <mergeCell ref="C46:C47"/>
    <mergeCell ref="D46:D47"/>
    <mergeCell ref="E46:E47"/>
    <mergeCell ref="F46:F47"/>
    <mergeCell ref="G46:H47"/>
    <mergeCell ref="B44:B45"/>
    <mergeCell ref="C44:C45"/>
    <mergeCell ref="D44:D45"/>
    <mergeCell ref="E44:E45"/>
    <mergeCell ref="F44:F45"/>
    <mergeCell ref="G44:H45"/>
    <mergeCell ref="B42:B43"/>
    <mergeCell ref="C42:C43"/>
    <mergeCell ref="D42:D43"/>
    <mergeCell ref="E42:E43"/>
    <mergeCell ref="F42:F43"/>
    <mergeCell ref="G42:H43"/>
    <mergeCell ref="B40:B41"/>
    <mergeCell ref="C40:C41"/>
    <mergeCell ref="D40:D41"/>
    <mergeCell ref="E40:E41"/>
    <mergeCell ref="F40:F41"/>
    <mergeCell ref="G40:H41"/>
    <mergeCell ref="B38:B39"/>
    <mergeCell ref="C38:C39"/>
    <mergeCell ref="D38:D39"/>
    <mergeCell ref="E38:E39"/>
    <mergeCell ref="F38:F39"/>
    <mergeCell ref="G38:H39"/>
    <mergeCell ref="B36:B37"/>
    <mergeCell ref="C36:C37"/>
    <mergeCell ref="D36:D37"/>
    <mergeCell ref="E36:E37"/>
    <mergeCell ref="F36:F37"/>
    <mergeCell ref="G36:H37"/>
    <mergeCell ref="B34:B35"/>
    <mergeCell ref="C34:C35"/>
    <mergeCell ref="D34:D35"/>
    <mergeCell ref="E34:E35"/>
    <mergeCell ref="F34:F35"/>
    <mergeCell ref="G34:H35"/>
    <mergeCell ref="E28:E29"/>
    <mergeCell ref="F28:F29"/>
    <mergeCell ref="G28:H29"/>
    <mergeCell ref="B32:B33"/>
    <mergeCell ref="C32:C33"/>
    <mergeCell ref="D32:D33"/>
    <mergeCell ref="E32:E33"/>
    <mergeCell ref="F32:F33"/>
    <mergeCell ref="G32:H33"/>
    <mergeCell ref="B26:B27"/>
    <mergeCell ref="C26:C27"/>
    <mergeCell ref="D26:D27"/>
    <mergeCell ref="E26:E27"/>
    <mergeCell ref="F26:F27"/>
    <mergeCell ref="G26:H27"/>
    <mergeCell ref="B24:B25"/>
    <mergeCell ref="C24:C25"/>
    <mergeCell ref="D24:D25"/>
    <mergeCell ref="E24:E25"/>
    <mergeCell ref="F24:F25"/>
    <mergeCell ref="G24:H25"/>
    <mergeCell ref="B22:B23"/>
    <mergeCell ref="C22:C23"/>
    <mergeCell ref="D22:D23"/>
    <mergeCell ref="E22:E23"/>
    <mergeCell ref="F22:F23"/>
    <mergeCell ref="G22:H23"/>
    <mergeCell ref="B20:B21"/>
    <mergeCell ref="C20:C21"/>
    <mergeCell ref="D20:D21"/>
    <mergeCell ref="E20:E21"/>
    <mergeCell ref="F20:F21"/>
    <mergeCell ref="G20:H21"/>
    <mergeCell ref="B18:B19"/>
    <mergeCell ref="C18:C19"/>
    <mergeCell ref="D18:D19"/>
    <mergeCell ref="E18:E19"/>
    <mergeCell ref="F18:F19"/>
    <mergeCell ref="G18:H19"/>
    <mergeCell ref="B16:B17"/>
    <mergeCell ref="C16:C17"/>
    <mergeCell ref="D16:D17"/>
    <mergeCell ref="E16:E17"/>
    <mergeCell ref="F16:F17"/>
    <mergeCell ref="G16:H17"/>
    <mergeCell ref="B14:B15"/>
    <mergeCell ref="C14:C15"/>
    <mergeCell ref="D14:D15"/>
    <mergeCell ref="E14:E15"/>
    <mergeCell ref="F14:F15"/>
    <mergeCell ref="G14:H15"/>
    <mergeCell ref="B12:B13"/>
    <mergeCell ref="C12:C13"/>
    <mergeCell ref="D12:D13"/>
    <mergeCell ref="E12:E13"/>
    <mergeCell ref="F12:F13"/>
    <mergeCell ref="G12:H13"/>
    <mergeCell ref="B3:C3"/>
    <mergeCell ref="E3:H3"/>
    <mergeCell ref="B6:B7"/>
    <mergeCell ref="C6:C7"/>
    <mergeCell ref="D6:D7"/>
    <mergeCell ref="E6:E7"/>
    <mergeCell ref="F6:F7"/>
    <mergeCell ref="G6:H7"/>
    <mergeCell ref="B10:B11"/>
    <mergeCell ref="C10:C11"/>
    <mergeCell ref="D10:D11"/>
    <mergeCell ref="E10:E11"/>
    <mergeCell ref="F10:F11"/>
    <mergeCell ref="G10:H11"/>
    <mergeCell ref="B8:B9"/>
    <mergeCell ref="C8:C9"/>
    <mergeCell ref="D8:D9"/>
    <mergeCell ref="E8:E9"/>
    <mergeCell ref="F8:F9"/>
    <mergeCell ref="G8:H9"/>
  </mergeCells>
  <phoneticPr fontId="2"/>
  <printOptions horizontalCentered="1"/>
  <pageMargins left="0.39370078740157483" right="0.39370078740157483" top="0.78740157480314965" bottom="0.39370078740157483" header="0.39370078740157483" footer="0.39370078740157483"/>
  <pageSetup paperSize="9" scale="58" orientation="portrait" r:id="rId1"/>
  <headerFooter>
    <oddFooter>&amp;R01</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1" tint="0.14999847407452621"/>
    <pageSetUpPr fitToPage="1"/>
  </sheetPr>
  <dimension ref="A1:J147"/>
  <sheetViews>
    <sheetView view="pageBreakPreview" zoomScaleNormal="85" zoomScaleSheetLayoutView="100" workbookViewId="0">
      <selection activeCell="D145" sqref="D145"/>
    </sheetView>
  </sheetViews>
  <sheetFormatPr defaultColWidth="9" defaultRowHeight="14" x14ac:dyDescent="0.2"/>
  <cols>
    <col min="1" max="1" width="4.08984375" style="185" customWidth="1"/>
    <col min="2" max="2" width="12.26953125" style="1" customWidth="1"/>
    <col min="3" max="3" width="9.453125" style="1" customWidth="1"/>
    <col min="4" max="4" width="8.26953125" style="2" customWidth="1"/>
    <col min="5" max="5" width="8.08984375" style="3" customWidth="1"/>
    <col min="6" max="7" width="9" style="1"/>
    <col min="8" max="8" width="22.7265625" style="1" customWidth="1"/>
    <col min="9" max="9" width="9" style="4"/>
    <col min="10" max="16384" width="9" style="1"/>
  </cols>
  <sheetData>
    <row r="1" spans="1:9" ht="23.25" customHeight="1" thickBot="1" x14ac:dyDescent="0.25"/>
    <row r="2" spans="1:9" ht="16.5" customHeight="1" thickBot="1" x14ac:dyDescent="0.25">
      <c r="A2" s="912" t="s">
        <v>6</v>
      </c>
      <c r="B2" s="913"/>
      <c r="C2" s="914"/>
      <c r="D2" s="915" t="s">
        <v>7</v>
      </c>
      <c r="E2" s="913"/>
      <c r="F2" s="913"/>
      <c r="G2" s="913"/>
      <c r="H2" s="916"/>
    </row>
    <row r="3" spans="1:9" ht="20.149999999999999" customHeight="1" thickTop="1" x14ac:dyDescent="0.2">
      <c r="A3" s="917" t="s">
        <v>8</v>
      </c>
      <c r="B3" s="918" t="s">
        <v>9</v>
      </c>
      <c r="C3" s="919"/>
      <c r="D3" s="5" t="s">
        <v>10</v>
      </c>
      <c r="E3" s="6" t="s">
        <v>11</v>
      </c>
      <c r="F3" s="6"/>
      <c r="G3" s="7"/>
      <c r="H3" s="8"/>
      <c r="I3" s="9" t="s">
        <v>12</v>
      </c>
    </row>
    <row r="4" spans="1:9" ht="20.149999999999999" customHeight="1" x14ac:dyDescent="0.2">
      <c r="A4" s="883"/>
      <c r="B4" s="901"/>
      <c r="C4" s="902"/>
      <c r="D4" s="10" t="s">
        <v>13</v>
      </c>
      <c r="E4" s="11" t="s">
        <v>14</v>
      </c>
      <c r="F4" s="11"/>
      <c r="G4" s="12"/>
      <c r="H4" s="13"/>
      <c r="I4" s="9" t="s">
        <v>12</v>
      </c>
    </row>
    <row r="5" spans="1:9" ht="20.149999999999999" customHeight="1" x14ac:dyDescent="0.2">
      <c r="A5" s="882" t="s">
        <v>15</v>
      </c>
      <c r="B5" s="884" t="s">
        <v>16</v>
      </c>
      <c r="C5" s="885"/>
      <c r="D5" s="14" t="s">
        <v>17</v>
      </c>
      <c r="E5" s="15" t="s">
        <v>16</v>
      </c>
      <c r="F5" s="15"/>
      <c r="G5" s="16"/>
      <c r="H5" s="17"/>
      <c r="I5" s="9" t="s">
        <v>12</v>
      </c>
    </row>
    <row r="6" spans="1:9" ht="20.149999999999999" customHeight="1" x14ac:dyDescent="0.2">
      <c r="A6" s="883"/>
      <c r="B6" s="886"/>
      <c r="C6" s="887"/>
      <c r="D6" s="10" t="s">
        <v>18</v>
      </c>
      <c r="E6" s="11" t="s">
        <v>19</v>
      </c>
      <c r="F6" s="11"/>
      <c r="G6" s="12"/>
      <c r="H6" s="13"/>
      <c r="I6" s="9" t="s">
        <v>12</v>
      </c>
    </row>
    <row r="7" spans="1:9" ht="34.5" customHeight="1" x14ac:dyDescent="0.2">
      <c r="A7" s="18" t="s">
        <v>20</v>
      </c>
      <c r="B7" s="920" t="s">
        <v>21</v>
      </c>
      <c r="C7" s="921"/>
      <c r="D7" s="19" t="s">
        <v>22</v>
      </c>
      <c r="E7" s="20" t="s">
        <v>21</v>
      </c>
      <c r="F7" s="21"/>
      <c r="G7" s="22"/>
      <c r="H7" s="23"/>
      <c r="I7" s="9" t="s">
        <v>12</v>
      </c>
    </row>
    <row r="8" spans="1:9" ht="20.149999999999999" customHeight="1" x14ac:dyDescent="0.2">
      <c r="A8" s="882" t="s">
        <v>23</v>
      </c>
      <c r="B8" s="884" t="s">
        <v>24</v>
      </c>
      <c r="C8" s="885"/>
      <c r="D8" s="24" t="s">
        <v>25</v>
      </c>
      <c r="E8" s="25" t="s">
        <v>26</v>
      </c>
      <c r="F8" s="25"/>
      <c r="G8" s="26"/>
      <c r="H8" s="27"/>
      <c r="I8" s="9" t="s">
        <v>12</v>
      </c>
    </row>
    <row r="9" spans="1:9" ht="20.149999999999999" customHeight="1" x14ac:dyDescent="0.2">
      <c r="A9" s="888"/>
      <c r="B9" s="889"/>
      <c r="C9" s="890"/>
      <c r="D9" s="28" t="s">
        <v>27</v>
      </c>
      <c r="E9" s="29" t="s">
        <v>28</v>
      </c>
      <c r="F9" s="29"/>
      <c r="G9" s="30"/>
      <c r="H9" s="31"/>
      <c r="I9" s="9" t="s">
        <v>12</v>
      </c>
    </row>
    <row r="10" spans="1:9" ht="20.149999999999999" customHeight="1" x14ac:dyDescent="0.2">
      <c r="A10" s="883"/>
      <c r="B10" s="886"/>
      <c r="C10" s="887"/>
      <c r="D10" s="10" t="s">
        <v>29</v>
      </c>
      <c r="E10" s="11" t="s">
        <v>30</v>
      </c>
      <c r="F10" s="11"/>
      <c r="G10" s="12"/>
      <c r="H10" s="13"/>
      <c r="I10" s="9" t="s">
        <v>12</v>
      </c>
    </row>
    <row r="11" spans="1:9" ht="20.149999999999999" customHeight="1" x14ac:dyDescent="0.2">
      <c r="A11" s="882" t="s">
        <v>31</v>
      </c>
      <c r="B11" s="884" t="s">
        <v>32</v>
      </c>
      <c r="C11" s="885"/>
      <c r="D11" s="24" t="s">
        <v>33</v>
      </c>
      <c r="E11" s="25" t="s">
        <v>34</v>
      </c>
      <c r="F11" s="25"/>
      <c r="G11" s="26"/>
      <c r="H11" s="27"/>
      <c r="I11" s="9" t="s">
        <v>12</v>
      </c>
    </row>
    <row r="12" spans="1:9" ht="20.149999999999999" customHeight="1" x14ac:dyDescent="0.2">
      <c r="A12" s="888"/>
      <c r="B12" s="889"/>
      <c r="C12" s="890"/>
      <c r="D12" s="28" t="s">
        <v>35</v>
      </c>
      <c r="E12" s="29" t="s">
        <v>36</v>
      </c>
      <c r="F12" s="29"/>
      <c r="G12" s="30"/>
      <c r="H12" s="31"/>
      <c r="I12" s="9" t="s">
        <v>12</v>
      </c>
    </row>
    <row r="13" spans="1:9" ht="20.149999999999999" customHeight="1" x14ac:dyDescent="0.2">
      <c r="A13" s="888"/>
      <c r="B13" s="889"/>
      <c r="C13" s="890"/>
      <c r="D13" s="28" t="s">
        <v>37</v>
      </c>
      <c r="E13" s="29" t="s">
        <v>38</v>
      </c>
      <c r="F13" s="29"/>
      <c r="G13" s="30"/>
      <c r="H13" s="31"/>
      <c r="I13" s="9" t="s">
        <v>12</v>
      </c>
    </row>
    <row r="14" spans="1:9" ht="20.149999999999999" customHeight="1" x14ac:dyDescent="0.2">
      <c r="A14" s="888"/>
      <c r="B14" s="889"/>
      <c r="C14" s="890"/>
      <c r="D14" s="28" t="s">
        <v>39</v>
      </c>
      <c r="E14" s="29" t="s">
        <v>40</v>
      </c>
      <c r="F14" s="29"/>
      <c r="G14" s="30"/>
      <c r="H14" s="31"/>
      <c r="I14" s="9" t="s">
        <v>12</v>
      </c>
    </row>
    <row r="15" spans="1:9" ht="20.149999999999999" customHeight="1" x14ac:dyDescent="0.2">
      <c r="A15" s="888"/>
      <c r="B15" s="889"/>
      <c r="C15" s="890"/>
      <c r="D15" s="28" t="s">
        <v>41</v>
      </c>
      <c r="E15" s="29" t="s">
        <v>42</v>
      </c>
      <c r="F15" s="29"/>
      <c r="G15" s="30"/>
      <c r="H15" s="31"/>
      <c r="I15" s="9" t="s">
        <v>12</v>
      </c>
    </row>
    <row r="16" spans="1:9" ht="20.149999999999999" customHeight="1" x14ac:dyDescent="0.2">
      <c r="A16" s="888"/>
      <c r="B16" s="889"/>
      <c r="C16" s="890"/>
      <c r="D16" s="28" t="s">
        <v>43</v>
      </c>
      <c r="E16" s="29" t="s">
        <v>44</v>
      </c>
      <c r="F16" s="29"/>
      <c r="G16" s="30"/>
      <c r="H16" s="31"/>
      <c r="I16" s="9" t="s">
        <v>12</v>
      </c>
    </row>
    <row r="17" spans="1:9" ht="20.149999999999999" customHeight="1" x14ac:dyDescent="0.2">
      <c r="A17" s="888"/>
      <c r="B17" s="889"/>
      <c r="C17" s="890"/>
      <c r="D17" s="28" t="s">
        <v>45</v>
      </c>
      <c r="E17" s="29" t="s">
        <v>46</v>
      </c>
      <c r="F17" s="29"/>
      <c r="G17" s="30"/>
      <c r="H17" s="31"/>
      <c r="I17" s="9" t="s">
        <v>12</v>
      </c>
    </row>
    <row r="18" spans="1:9" ht="20.149999999999999" customHeight="1" x14ac:dyDescent="0.2">
      <c r="A18" s="888"/>
      <c r="B18" s="889"/>
      <c r="C18" s="890"/>
      <c r="D18" s="28" t="s">
        <v>47</v>
      </c>
      <c r="E18" s="29" t="s">
        <v>48</v>
      </c>
      <c r="F18" s="29"/>
      <c r="G18" s="30"/>
      <c r="H18" s="31"/>
      <c r="I18" s="9" t="s">
        <v>12</v>
      </c>
    </row>
    <row r="19" spans="1:9" ht="20.149999999999999" customHeight="1" x14ac:dyDescent="0.2">
      <c r="A19" s="888"/>
      <c r="B19" s="889"/>
      <c r="C19" s="890"/>
      <c r="D19" s="28" t="s">
        <v>49</v>
      </c>
      <c r="E19" s="29" t="s">
        <v>50</v>
      </c>
      <c r="F19" s="29"/>
      <c r="G19" s="30"/>
      <c r="H19" s="31"/>
      <c r="I19" s="9" t="s">
        <v>12</v>
      </c>
    </row>
    <row r="20" spans="1:9" ht="20.149999999999999" customHeight="1" x14ac:dyDescent="0.2">
      <c r="A20" s="888"/>
      <c r="B20" s="889"/>
      <c r="C20" s="890"/>
      <c r="D20" s="28" t="s">
        <v>51</v>
      </c>
      <c r="E20" s="29" t="s">
        <v>52</v>
      </c>
      <c r="F20" s="29"/>
      <c r="G20" s="30"/>
      <c r="H20" s="31"/>
      <c r="I20" s="9" t="s">
        <v>12</v>
      </c>
    </row>
    <row r="21" spans="1:9" ht="20.149999999999999" customHeight="1" x14ac:dyDescent="0.2">
      <c r="A21" s="888"/>
      <c r="B21" s="889"/>
      <c r="C21" s="890"/>
      <c r="D21" s="28" t="s">
        <v>53</v>
      </c>
      <c r="E21" s="29" t="s">
        <v>54</v>
      </c>
      <c r="F21" s="29"/>
      <c r="G21" s="30"/>
      <c r="H21" s="31"/>
      <c r="I21" s="9" t="s">
        <v>12</v>
      </c>
    </row>
    <row r="22" spans="1:9" ht="20.149999999999999" customHeight="1" x14ac:dyDescent="0.2">
      <c r="A22" s="888"/>
      <c r="B22" s="889"/>
      <c r="C22" s="890"/>
      <c r="D22" s="28" t="s">
        <v>55</v>
      </c>
      <c r="E22" s="29" t="s">
        <v>56</v>
      </c>
      <c r="F22" s="29"/>
      <c r="G22" s="30"/>
      <c r="H22" s="31"/>
      <c r="I22" s="9" t="s">
        <v>12</v>
      </c>
    </row>
    <row r="23" spans="1:9" ht="20.149999999999999" customHeight="1" x14ac:dyDescent="0.2">
      <c r="A23" s="888"/>
      <c r="B23" s="889"/>
      <c r="C23" s="890"/>
      <c r="D23" s="28" t="s">
        <v>57</v>
      </c>
      <c r="E23" s="29" t="s">
        <v>58</v>
      </c>
      <c r="F23" s="29"/>
      <c r="G23" s="30"/>
      <c r="H23" s="31"/>
      <c r="I23" s="9" t="s">
        <v>12</v>
      </c>
    </row>
    <row r="24" spans="1:9" ht="20.149999999999999" customHeight="1" x14ac:dyDescent="0.2">
      <c r="A24" s="888"/>
      <c r="B24" s="889"/>
      <c r="C24" s="890"/>
      <c r="D24" s="28" t="s">
        <v>59</v>
      </c>
      <c r="E24" s="29" t="s">
        <v>60</v>
      </c>
      <c r="F24" s="29"/>
      <c r="G24" s="30"/>
      <c r="H24" s="31"/>
      <c r="I24" s="9" t="s">
        <v>12</v>
      </c>
    </row>
    <row r="25" spans="1:9" ht="20.149999999999999" customHeight="1" x14ac:dyDescent="0.2">
      <c r="A25" s="888"/>
      <c r="B25" s="889"/>
      <c r="C25" s="890"/>
      <c r="D25" s="28" t="s">
        <v>61</v>
      </c>
      <c r="E25" s="29" t="s">
        <v>62</v>
      </c>
      <c r="F25" s="29"/>
      <c r="G25" s="30"/>
      <c r="H25" s="31"/>
      <c r="I25" s="9" t="s">
        <v>12</v>
      </c>
    </row>
    <row r="26" spans="1:9" ht="20.149999999999999" customHeight="1" x14ac:dyDescent="0.2">
      <c r="A26" s="888"/>
      <c r="B26" s="889"/>
      <c r="C26" s="890"/>
      <c r="D26" s="28" t="s">
        <v>63</v>
      </c>
      <c r="E26" s="29" t="s">
        <v>64</v>
      </c>
      <c r="F26" s="29"/>
      <c r="G26" s="30"/>
      <c r="H26" s="31"/>
      <c r="I26" s="9" t="s">
        <v>12</v>
      </c>
    </row>
    <row r="27" spans="1:9" ht="20.149999999999999" customHeight="1" x14ac:dyDescent="0.2">
      <c r="A27" s="888"/>
      <c r="B27" s="889"/>
      <c r="C27" s="890"/>
      <c r="D27" s="28" t="s">
        <v>65</v>
      </c>
      <c r="E27" s="29" t="s">
        <v>66</v>
      </c>
      <c r="F27" s="29"/>
      <c r="G27" s="30"/>
      <c r="H27" s="31"/>
      <c r="I27" s="9" t="s">
        <v>12</v>
      </c>
    </row>
    <row r="28" spans="1:9" ht="20.149999999999999" customHeight="1" x14ac:dyDescent="0.2">
      <c r="A28" s="888"/>
      <c r="B28" s="889"/>
      <c r="C28" s="890"/>
      <c r="D28" s="28" t="s">
        <v>67</v>
      </c>
      <c r="E28" s="29" t="s">
        <v>68</v>
      </c>
      <c r="F28" s="29"/>
      <c r="G28" s="30"/>
      <c r="H28" s="31"/>
      <c r="I28" s="9" t="s">
        <v>12</v>
      </c>
    </row>
    <row r="29" spans="1:9" ht="20.149999999999999" customHeight="1" x14ac:dyDescent="0.2">
      <c r="A29" s="888"/>
      <c r="B29" s="889"/>
      <c r="C29" s="890"/>
      <c r="D29" s="28" t="s">
        <v>69</v>
      </c>
      <c r="E29" s="29" t="s">
        <v>70</v>
      </c>
      <c r="F29" s="29"/>
      <c r="G29" s="30"/>
      <c r="H29" s="31"/>
      <c r="I29" s="9" t="s">
        <v>12</v>
      </c>
    </row>
    <row r="30" spans="1:9" ht="20.149999999999999" customHeight="1" x14ac:dyDescent="0.2">
      <c r="A30" s="888"/>
      <c r="B30" s="889"/>
      <c r="C30" s="890"/>
      <c r="D30" s="28" t="s">
        <v>71</v>
      </c>
      <c r="E30" s="29" t="s">
        <v>72</v>
      </c>
      <c r="F30" s="29"/>
      <c r="G30" s="30"/>
      <c r="H30" s="31"/>
      <c r="I30" s="9" t="s">
        <v>12</v>
      </c>
    </row>
    <row r="31" spans="1:9" ht="20.149999999999999" customHeight="1" x14ac:dyDescent="0.2">
      <c r="A31" s="888"/>
      <c r="B31" s="889"/>
      <c r="C31" s="890"/>
      <c r="D31" s="28" t="s">
        <v>73</v>
      </c>
      <c r="E31" s="29" t="s">
        <v>74</v>
      </c>
      <c r="F31" s="29"/>
      <c r="G31" s="30"/>
      <c r="H31" s="31"/>
      <c r="I31" s="9" t="s">
        <v>12</v>
      </c>
    </row>
    <row r="32" spans="1:9" ht="20.149999999999999" customHeight="1" x14ac:dyDescent="0.2">
      <c r="A32" s="888"/>
      <c r="B32" s="889"/>
      <c r="C32" s="890"/>
      <c r="D32" s="28" t="s">
        <v>75</v>
      </c>
      <c r="E32" s="29" t="s">
        <v>76</v>
      </c>
      <c r="F32" s="29"/>
      <c r="G32" s="30"/>
      <c r="H32" s="31"/>
      <c r="I32" s="9" t="s">
        <v>12</v>
      </c>
    </row>
    <row r="33" spans="1:9" ht="20.149999999999999" customHeight="1" x14ac:dyDescent="0.2">
      <c r="A33" s="888"/>
      <c r="B33" s="889"/>
      <c r="C33" s="890"/>
      <c r="D33" s="28" t="s">
        <v>77</v>
      </c>
      <c r="E33" s="29" t="s">
        <v>78</v>
      </c>
      <c r="F33" s="29"/>
      <c r="G33" s="30"/>
      <c r="H33" s="31"/>
      <c r="I33" s="9" t="s">
        <v>12</v>
      </c>
    </row>
    <row r="34" spans="1:9" ht="20.149999999999999" customHeight="1" x14ac:dyDescent="0.2">
      <c r="A34" s="883"/>
      <c r="B34" s="886"/>
      <c r="C34" s="887"/>
      <c r="D34" s="10" t="s">
        <v>79</v>
      </c>
      <c r="E34" s="11" t="s">
        <v>80</v>
      </c>
      <c r="F34" s="11"/>
      <c r="G34" s="12"/>
      <c r="H34" s="13"/>
      <c r="I34" s="9" t="s">
        <v>12</v>
      </c>
    </row>
    <row r="35" spans="1:9" ht="20.149999999999999" customHeight="1" x14ac:dyDescent="0.2">
      <c r="A35" s="882" t="s">
        <v>81</v>
      </c>
      <c r="B35" s="891" t="s">
        <v>82</v>
      </c>
      <c r="C35" s="892"/>
      <c r="D35" s="24" t="s">
        <v>83</v>
      </c>
      <c r="E35" s="25" t="s">
        <v>84</v>
      </c>
      <c r="F35" s="25"/>
      <c r="G35" s="26"/>
      <c r="H35" s="27"/>
      <c r="I35" s="9" t="s">
        <v>12</v>
      </c>
    </row>
    <row r="36" spans="1:9" ht="20.149999999999999" customHeight="1" x14ac:dyDescent="0.2">
      <c r="A36" s="888"/>
      <c r="B36" s="897"/>
      <c r="C36" s="898"/>
      <c r="D36" s="28" t="s">
        <v>85</v>
      </c>
      <c r="E36" s="29" t="s">
        <v>86</v>
      </c>
      <c r="F36" s="29"/>
      <c r="G36" s="30"/>
      <c r="H36" s="31"/>
      <c r="I36" s="9" t="s">
        <v>12</v>
      </c>
    </row>
    <row r="37" spans="1:9" ht="20.149999999999999" customHeight="1" x14ac:dyDescent="0.2">
      <c r="A37" s="888"/>
      <c r="B37" s="897"/>
      <c r="C37" s="898"/>
      <c r="D37" s="28" t="s">
        <v>87</v>
      </c>
      <c r="E37" s="29" t="s">
        <v>88</v>
      </c>
      <c r="F37" s="29"/>
      <c r="G37" s="30"/>
      <c r="H37" s="31"/>
      <c r="I37" s="9" t="s">
        <v>12</v>
      </c>
    </row>
    <row r="38" spans="1:9" ht="20.149999999999999" customHeight="1" x14ac:dyDescent="0.2">
      <c r="A38" s="883"/>
      <c r="B38" s="893"/>
      <c r="C38" s="894"/>
      <c r="D38" s="10" t="s">
        <v>89</v>
      </c>
      <c r="E38" s="11" t="s">
        <v>90</v>
      </c>
      <c r="F38" s="11"/>
      <c r="G38" s="12"/>
      <c r="H38" s="13"/>
      <c r="I38" s="9" t="s">
        <v>12</v>
      </c>
    </row>
    <row r="39" spans="1:9" ht="20.149999999999999" customHeight="1" x14ac:dyDescent="0.2">
      <c r="A39" s="882" t="s">
        <v>91</v>
      </c>
      <c r="B39" s="884" t="s">
        <v>92</v>
      </c>
      <c r="C39" s="885"/>
      <c r="D39" s="24" t="s">
        <v>93</v>
      </c>
      <c r="E39" s="25" t="s">
        <v>94</v>
      </c>
      <c r="F39" s="25"/>
      <c r="G39" s="26"/>
      <c r="H39" s="27"/>
      <c r="I39" s="9" t="s">
        <v>12</v>
      </c>
    </row>
    <row r="40" spans="1:9" ht="20.149999999999999" customHeight="1" x14ac:dyDescent="0.2">
      <c r="A40" s="888"/>
      <c r="B40" s="889"/>
      <c r="C40" s="890"/>
      <c r="D40" s="32" t="s">
        <v>95</v>
      </c>
      <c r="E40" s="33" t="s">
        <v>96</v>
      </c>
      <c r="F40" s="33"/>
      <c r="G40" s="34"/>
      <c r="H40" s="35"/>
      <c r="I40" s="4" t="s">
        <v>0</v>
      </c>
    </row>
    <row r="41" spans="1:9" ht="20.149999999999999" customHeight="1" x14ac:dyDescent="0.2">
      <c r="A41" s="888"/>
      <c r="B41" s="889"/>
      <c r="C41" s="890"/>
      <c r="D41" s="32" t="s">
        <v>5</v>
      </c>
      <c r="E41" s="33" t="s">
        <v>97</v>
      </c>
      <c r="F41" s="33"/>
      <c r="G41" s="34"/>
      <c r="H41" s="36" t="s">
        <v>98</v>
      </c>
      <c r="I41" s="4" t="s">
        <v>0</v>
      </c>
    </row>
    <row r="42" spans="1:9" ht="20.149999999999999" customHeight="1" x14ac:dyDescent="0.2">
      <c r="A42" s="888"/>
      <c r="B42" s="889"/>
      <c r="C42" s="890"/>
      <c r="D42" s="37" t="s">
        <v>99</v>
      </c>
      <c r="E42" s="38" t="s">
        <v>101</v>
      </c>
      <c r="F42" s="38"/>
      <c r="G42" s="39"/>
      <c r="H42" s="40"/>
      <c r="I42" s="9" t="s">
        <v>12</v>
      </c>
    </row>
    <row r="43" spans="1:9" ht="20.149999999999999" customHeight="1" x14ac:dyDescent="0.2">
      <c r="A43" s="888"/>
      <c r="B43" s="889"/>
      <c r="C43" s="890"/>
      <c r="D43" s="41" t="s">
        <v>248</v>
      </c>
      <c r="E43" s="38" t="s">
        <v>238</v>
      </c>
      <c r="F43" s="38"/>
      <c r="G43" s="39"/>
      <c r="H43" s="40"/>
      <c r="I43" s="9" t="s">
        <v>12</v>
      </c>
    </row>
    <row r="44" spans="1:9" ht="20.149999999999999" customHeight="1" x14ac:dyDescent="0.2">
      <c r="A44" s="888"/>
      <c r="B44" s="889"/>
      <c r="C44" s="890"/>
      <c r="D44" s="41" t="s">
        <v>249</v>
      </c>
      <c r="E44" s="38" t="s">
        <v>252</v>
      </c>
      <c r="F44" s="38"/>
      <c r="G44" s="39"/>
      <c r="H44" s="40"/>
      <c r="I44" s="9" t="s">
        <v>0</v>
      </c>
    </row>
    <row r="45" spans="1:9" ht="20.149999999999999" customHeight="1" x14ac:dyDescent="0.2">
      <c r="A45" s="888"/>
      <c r="B45" s="889"/>
      <c r="C45" s="890"/>
      <c r="D45" s="41" t="s">
        <v>250</v>
      </c>
      <c r="E45" s="38" t="s">
        <v>253</v>
      </c>
      <c r="F45" s="38"/>
      <c r="G45" s="39"/>
      <c r="H45" s="40"/>
      <c r="I45" s="9" t="s">
        <v>0</v>
      </c>
    </row>
    <row r="46" spans="1:9" ht="20.149999999999999" customHeight="1" x14ac:dyDescent="0.2">
      <c r="A46" s="888"/>
      <c r="B46" s="889"/>
      <c r="C46" s="890"/>
      <c r="D46" s="41" t="s">
        <v>251</v>
      </c>
      <c r="E46" s="38" t="s">
        <v>254</v>
      </c>
      <c r="F46" s="38"/>
      <c r="G46" s="39"/>
      <c r="H46" s="40"/>
      <c r="I46" s="9" t="s">
        <v>0</v>
      </c>
    </row>
    <row r="47" spans="1:9" ht="20.149999999999999" customHeight="1" x14ac:dyDescent="0.2">
      <c r="A47" s="888"/>
      <c r="B47" s="889"/>
      <c r="C47" s="890"/>
      <c r="D47" s="28" t="s">
        <v>102</v>
      </c>
      <c r="E47" s="29" t="s">
        <v>103</v>
      </c>
      <c r="F47" s="29"/>
      <c r="G47" s="30"/>
      <c r="H47" s="31"/>
      <c r="I47" s="9" t="s">
        <v>12</v>
      </c>
    </row>
    <row r="48" spans="1:9" ht="20.149999999999999" customHeight="1" x14ac:dyDescent="0.2">
      <c r="A48" s="888"/>
      <c r="B48" s="889"/>
      <c r="C48" s="890"/>
      <c r="D48" s="42" t="s">
        <v>104</v>
      </c>
      <c r="E48" s="43" t="s">
        <v>105</v>
      </c>
      <c r="F48" s="43"/>
      <c r="G48" s="44"/>
      <c r="H48" s="45"/>
      <c r="I48" s="9" t="s">
        <v>12</v>
      </c>
    </row>
    <row r="49" spans="1:9" ht="20.149999999999999" customHeight="1" x14ac:dyDescent="0.2">
      <c r="A49" s="888"/>
      <c r="B49" s="889"/>
      <c r="C49" s="890"/>
      <c r="D49" s="46">
        <v>410</v>
      </c>
      <c r="E49" s="47" t="s">
        <v>106</v>
      </c>
      <c r="F49" s="48"/>
      <c r="G49" s="49"/>
      <c r="H49" s="50"/>
      <c r="I49" s="9" t="s">
        <v>12</v>
      </c>
    </row>
    <row r="50" spans="1:9" ht="20.149999999999999" customHeight="1" x14ac:dyDescent="0.2">
      <c r="A50" s="888"/>
      <c r="B50" s="889"/>
      <c r="C50" s="890"/>
      <c r="D50" s="51">
        <v>411</v>
      </c>
      <c r="E50" s="52" t="s">
        <v>107</v>
      </c>
      <c r="F50" s="53"/>
      <c r="G50" s="54" t="s">
        <v>247</v>
      </c>
      <c r="H50" s="35"/>
      <c r="I50" s="4" t="s">
        <v>0</v>
      </c>
    </row>
    <row r="51" spans="1:9" ht="20.149999999999999" customHeight="1" x14ac:dyDescent="0.2">
      <c r="A51" s="888"/>
      <c r="B51" s="889"/>
      <c r="C51" s="890"/>
      <c r="D51" s="51">
        <v>412</v>
      </c>
      <c r="E51" s="52" t="s">
        <v>108</v>
      </c>
      <c r="F51" s="53"/>
      <c r="G51" s="54"/>
      <c r="H51" s="35"/>
      <c r="I51" s="4" t="s">
        <v>0</v>
      </c>
    </row>
    <row r="52" spans="1:9" ht="20.149999999999999" customHeight="1" x14ac:dyDescent="0.2">
      <c r="A52" s="888"/>
      <c r="B52" s="889"/>
      <c r="C52" s="890"/>
      <c r="D52" s="55">
        <v>413</v>
      </c>
      <c r="E52" s="56" t="s">
        <v>109</v>
      </c>
      <c r="F52" s="56"/>
      <c r="G52" s="57"/>
      <c r="H52" s="31"/>
      <c r="I52" s="9" t="s">
        <v>12</v>
      </c>
    </row>
    <row r="53" spans="1:9" ht="20.149999999999999" customHeight="1" x14ac:dyDescent="0.2">
      <c r="A53" s="888"/>
      <c r="B53" s="889"/>
      <c r="C53" s="890"/>
      <c r="D53" s="55">
        <v>414</v>
      </c>
      <c r="E53" s="56" t="s">
        <v>110</v>
      </c>
      <c r="F53" s="56"/>
      <c r="G53" s="57"/>
      <c r="H53" s="31"/>
      <c r="I53" s="9" t="s">
        <v>12</v>
      </c>
    </row>
    <row r="54" spans="1:9" ht="20.149999999999999" customHeight="1" x14ac:dyDescent="0.2">
      <c r="A54" s="888"/>
      <c r="B54" s="889"/>
      <c r="C54" s="890"/>
      <c r="D54" s="51">
        <v>415</v>
      </c>
      <c r="E54" s="52" t="s">
        <v>111</v>
      </c>
      <c r="F54" s="53"/>
      <c r="G54" s="54"/>
      <c r="H54" s="35"/>
      <c r="I54" s="4" t="s">
        <v>0</v>
      </c>
    </row>
    <row r="55" spans="1:9" ht="20.149999999999999" customHeight="1" x14ac:dyDescent="0.2">
      <c r="A55" s="883"/>
      <c r="B55" s="886"/>
      <c r="C55" s="887"/>
      <c r="D55" s="58">
        <v>416</v>
      </c>
      <c r="E55" s="59" t="s">
        <v>112</v>
      </c>
      <c r="F55" s="60"/>
      <c r="G55" s="61"/>
      <c r="H55" s="62"/>
      <c r="I55" s="4" t="s">
        <v>0</v>
      </c>
    </row>
    <row r="56" spans="1:9" ht="20.149999999999999" customHeight="1" x14ac:dyDescent="0.2">
      <c r="A56" s="882" t="s">
        <v>113</v>
      </c>
      <c r="B56" s="884" t="s">
        <v>114</v>
      </c>
      <c r="C56" s="885"/>
      <c r="D56" s="24" t="s">
        <v>115</v>
      </c>
      <c r="E56" s="25" t="s">
        <v>116</v>
      </c>
      <c r="F56" s="25"/>
      <c r="G56" s="63"/>
      <c r="H56" s="27"/>
      <c r="I56" s="9" t="s">
        <v>12</v>
      </c>
    </row>
    <row r="57" spans="1:9" ht="20.149999999999999" customHeight="1" x14ac:dyDescent="0.2">
      <c r="A57" s="888"/>
      <c r="B57" s="889"/>
      <c r="C57" s="890"/>
      <c r="D57" s="28" t="s">
        <v>117</v>
      </c>
      <c r="E57" s="29" t="s">
        <v>118</v>
      </c>
      <c r="F57" s="29"/>
      <c r="G57" s="57"/>
      <c r="H57" s="31"/>
      <c r="I57" s="9" t="s">
        <v>12</v>
      </c>
    </row>
    <row r="58" spans="1:9" ht="20.149999999999999" customHeight="1" x14ac:dyDescent="0.2">
      <c r="A58" s="888"/>
      <c r="B58" s="889"/>
      <c r="C58" s="890"/>
      <c r="D58" s="28" t="s">
        <v>119</v>
      </c>
      <c r="E58" s="29" t="s">
        <v>120</v>
      </c>
      <c r="F58" s="29"/>
      <c r="G58" s="57"/>
      <c r="H58" s="31"/>
      <c r="I58" s="9" t="s">
        <v>12</v>
      </c>
    </row>
    <row r="59" spans="1:9" ht="20.149999999999999" customHeight="1" x14ac:dyDescent="0.2">
      <c r="A59" s="888"/>
      <c r="B59" s="889"/>
      <c r="C59" s="890"/>
      <c r="D59" s="28" t="s">
        <v>121</v>
      </c>
      <c r="E59" s="29" t="s">
        <v>122</v>
      </c>
      <c r="F59" s="29"/>
      <c r="G59" s="57"/>
      <c r="H59" s="31"/>
      <c r="I59" s="9" t="s">
        <v>12</v>
      </c>
    </row>
    <row r="60" spans="1:9" ht="20.149999999999999" customHeight="1" x14ac:dyDescent="0.2">
      <c r="A60" s="888"/>
      <c r="B60" s="889"/>
      <c r="C60" s="890"/>
      <c r="D60" s="28" t="s">
        <v>123</v>
      </c>
      <c r="E60" s="29" t="s">
        <v>124</v>
      </c>
      <c r="F60" s="29"/>
      <c r="G60" s="57"/>
      <c r="H60" s="31"/>
      <c r="I60" s="9" t="s">
        <v>12</v>
      </c>
    </row>
    <row r="61" spans="1:9" ht="20.149999999999999" customHeight="1" x14ac:dyDescent="0.2">
      <c r="A61" s="888"/>
      <c r="B61" s="889"/>
      <c r="C61" s="890"/>
      <c r="D61" s="28" t="s">
        <v>125</v>
      </c>
      <c r="E61" s="29" t="s">
        <v>126</v>
      </c>
      <c r="F61" s="29"/>
      <c r="G61" s="57"/>
      <c r="H61" s="31"/>
      <c r="I61" s="9" t="s">
        <v>12</v>
      </c>
    </row>
    <row r="62" spans="1:9" ht="20.149999999999999" customHeight="1" x14ac:dyDescent="0.2">
      <c r="A62" s="888"/>
      <c r="B62" s="889"/>
      <c r="C62" s="890"/>
      <c r="D62" s="28" t="s">
        <v>127</v>
      </c>
      <c r="E62" s="29" t="s">
        <v>128</v>
      </c>
      <c r="F62" s="29"/>
      <c r="G62" s="57"/>
      <c r="H62" s="31"/>
      <c r="I62" s="9" t="s">
        <v>12</v>
      </c>
    </row>
    <row r="63" spans="1:9" ht="20.149999999999999" customHeight="1" x14ac:dyDescent="0.2">
      <c r="A63" s="883"/>
      <c r="B63" s="886"/>
      <c r="C63" s="887"/>
      <c r="D63" s="10" t="s">
        <v>129</v>
      </c>
      <c r="E63" s="11" t="s">
        <v>130</v>
      </c>
      <c r="F63" s="11"/>
      <c r="G63" s="64"/>
      <c r="H63" s="13"/>
      <c r="I63" s="9" t="s">
        <v>12</v>
      </c>
    </row>
    <row r="64" spans="1:9" ht="20.149999999999999" customHeight="1" x14ac:dyDescent="0.2">
      <c r="A64" s="882" t="s">
        <v>131</v>
      </c>
      <c r="B64" s="884" t="s">
        <v>132</v>
      </c>
      <c r="C64" s="885"/>
      <c r="D64" s="65" t="s">
        <v>133</v>
      </c>
      <c r="E64" s="66" t="s">
        <v>134</v>
      </c>
      <c r="F64" s="66"/>
      <c r="G64" s="67"/>
      <c r="H64" s="68"/>
      <c r="I64" s="4" t="s">
        <v>135</v>
      </c>
    </row>
    <row r="65" spans="1:10" ht="20.149999999999999" customHeight="1" x14ac:dyDescent="0.2">
      <c r="A65" s="888"/>
      <c r="B65" s="889"/>
      <c r="C65" s="890"/>
      <c r="D65" s="69" t="s">
        <v>136</v>
      </c>
      <c r="E65" s="70" t="s">
        <v>137</v>
      </c>
      <c r="F65" s="70"/>
      <c r="G65" s="71"/>
      <c r="H65" s="72"/>
      <c r="I65" s="4" t="s">
        <v>135</v>
      </c>
    </row>
    <row r="66" spans="1:10" ht="20.149999999999999" customHeight="1" x14ac:dyDescent="0.2">
      <c r="A66" s="888"/>
      <c r="B66" s="889"/>
      <c r="C66" s="890"/>
      <c r="D66" s="69" t="s">
        <v>138</v>
      </c>
      <c r="E66" s="70" t="s">
        <v>139</v>
      </c>
      <c r="F66" s="70"/>
      <c r="G66" s="71"/>
      <c r="H66" s="72"/>
      <c r="I66" s="4" t="s">
        <v>135</v>
      </c>
    </row>
    <row r="67" spans="1:10" ht="20.149999999999999" customHeight="1" x14ac:dyDescent="0.2">
      <c r="A67" s="888"/>
      <c r="B67" s="889"/>
      <c r="C67" s="890"/>
      <c r="D67" s="69" t="s">
        <v>140</v>
      </c>
      <c r="E67" s="70" t="s">
        <v>141</v>
      </c>
      <c r="F67" s="70"/>
      <c r="G67" s="71"/>
      <c r="H67" s="72"/>
      <c r="I67" s="4" t="s">
        <v>135</v>
      </c>
    </row>
    <row r="68" spans="1:10" ht="20.149999999999999" customHeight="1" x14ac:dyDescent="0.2">
      <c r="A68" s="888"/>
      <c r="B68" s="889"/>
      <c r="C68" s="890"/>
      <c r="D68" s="69" t="s">
        <v>142</v>
      </c>
      <c r="E68" s="70" t="s">
        <v>143</v>
      </c>
      <c r="F68" s="70"/>
      <c r="G68" s="71"/>
      <c r="H68" s="72"/>
      <c r="I68" s="4" t="s">
        <v>135</v>
      </c>
    </row>
    <row r="69" spans="1:10" ht="20.149999999999999" customHeight="1" x14ac:dyDescent="0.2">
      <c r="A69" s="888"/>
      <c r="B69" s="889"/>
      <c r="C69" s="890"/>
      <c r="D69" s="69" t="s">
        <v>144</v>
      </c>
      <c r="E69" s="70" t="s">
        <v>145</v>
      </c>
      <c r="F69" s="70"/>
      <c r="G69" s="71"/>
      <c r="H69" s="72"/>
      <c r="I69" s="4" t="s">
        <v>135</v>
      </c>
    </row>
    <row r="70" spans="1:10" ht="20.149999999999999" customHeight="1" x14ac:dyDescent="0.2">
      <c r="A70" s="888"/>
      <c r="B70" s="889"/>
      <c r="C70" s="890"/>
      <c r="D70" s="73" t="s">
        <v>146</v>
      </c>
      <c r="E70" s="74" t="s">
        <v>147</v>
      </c>
      <c r="F70" s="74"/>
      <c r="G70" s="75"/>
      <c r="H70" s="76"/>
      <c r="I70" s="4" t="s">
        <v>148</v>
      </c>
    </row>
    <row r="71" spans="1:10" ht="20.149999999999999" customHeight="1" x14ac:dyDescent="0.2">
      <c r="A71" s="888"/>
      <c r="B71" s="889"/>
      <c r="C71" s="890"/>
      <c r="D71" s="73" t="s">
        <v>149</v>
      </c>
      <c r="E71" s="74" t="s">
        <v>150</v>
      </c>
      <c r="F71" s="74"/>
      <c r="G71" s="75"/>
      <c r="H71" s="76"/>
      <c r="I71" s="4" t="s">
        <v>148</v>
      </c>
    </row>
    <row r="72" spans="1:10" ht="20.149999999999999" customHeight="1" x14ac:dyDescent="0.2">
      <c r="A72" s="888"/>
      <c r="B72" s="889"/>
      <c r="C72" s="890"/>
      <c r="D72" s="73" t="s">
        <v>151</v>
      </c>
      <c r="E72" s="74" t="s">
        <v>152</v>
      </c>
      <c r="F72" s="74"/>
      <c r="G72" s="75"/>
      <c r="H72" s="76"/>
      <c r="I72" s="4" t="s">
        <v>148</v>
      </c>
      <c r="J72" s="77"/>
    </row>
    <row r="73" spans="1:10" ht="20.149999999999999" customHeight="1" x14ac:dyDescent="0.2">
      <c r="A73" s="888"/>
      <c r="B73" s="889"/>
      <c r="C73" s="890"/>
      <c r="D73" s="73" t="s">
        <v>153</v>
      </c>
      <c r="E73" s="74" t="s">
        <v>154</v>
      </c>
      <c r="F73" s="74"/>
      <c r="G73" s="75"/>
      <c r="H73" s="76"/>
      <c r="I73" s="4" t="s">
        <v>148</v>
      </c>
      <c r="J73" s="77"/>
    </row>
    <row r="74" spans="1:10" ht="20.149999999999999" customHeight="1" x14ac:dyDescent="0.2">
      <c r="A74" s="888"/>
      <c r="B74" s="889"/>
      <c r="C74" s="890"/>
      <c r="D74" s="73" t="s">
        <v>155</v>
      </c>
      <c r="E74" s="74" t="s">
        <v>156</v>
      </c>
      <c r="F74" s="74"/>
      <c r="G74" s="75"/>
      <c r="H74" s="76"/>
      <c r="I74" s="4" t="s">
        <v>148</v>
      </c>
      <c r="J74" s="77"/>
    </row>
    <row r="75" spans="1:10" ht="20.149999999999999" customHeight="1" x14ac:dyDescent="0.2">
      <c r="A75" s="883"/>
      <c r="B75" s="886"/>
      <c r="C75" s="887"/>
      <c r="D75" s="78" t="s">
        <v>157</v>
      </c>
      <c r="E75" s="79" t="s">
        <v>158</v>
      </c>
      <c r="F75" s="79"/>
      <c r="G75" s="80"/>
      <c r="H75" s="81"/>
      <c r="I75" s="4" t="s">
        <v>148</v>
      </c>
      <c r="J75" s="77"/>
    </row>
    <row r="76" spans="1:10" ht="20.149999999999999" customHeight="1" x14ac:dyDescent="0.2">
      <c r="A76" s="888" t="s">
        <v>159</v>
      </c>
      <c r="B76" s="899" t="s">
        <v>160</v>
      </c>
      <c r="C76" s="900"/>
      <c r="D76" s="82">
        <v>62</v>
      </c>
      <c r="E76" s="83" t="s">
        <v>161</v>
      </c>
      <c r="F76" s="84"/>
      <c r="G76" s="84"/>
      <c r="H76" s="85"/>
      <c r="I76" s="9" t="s">
        <v>12</v>
      </c>
      <c r="J76" s="77"/>
    </row>
    <row r="77" spans="1:10" ht="20.149999999999999" customHeight="1" x14ac:dyDescent="0.2">
      <c r="A77" s="888"/>
      <c r="B77" s="899"/>
      <c r="C77" s="900"/>
      <c r="D77" s="86">
        <v>63</v>
      </c>
      <c r="E77" s="56" t="s">
        <v>162</v>
      </c>
      <c r="F77" s="87"/>
      <c r="G77" s="87"/>
      <c r="H77" s="88"/>
      <c r="I77" s="9" t="s">
        <v>12</v>
      </c>
      <c r="J77" s="77"/>
    </row>
    <row r="78" spans="1:10" ht="20.149999999999999" customHeight="1" x14ac:dyDescent="0.2">
      <c r="A78" s="888"/>
      <c r="B78" s="899"/>
      <c r="C78" s="900"/>
      <c r="D78" s="86">
        <v>64</v>
      </c>
      <c r="E78" s="903" t="s">
        <v>163</v>
      </c>
      <c r="F78" s="904"/>
      <c r="G78" s="904"/>
      <c r="H78" s="905"/>
      <c r="I78" s="9" t="s">
        <v>12</v>
      </c>
      <c r="J78" s="77"/>
    </row>
    <row r="79" spans="1:10" ht="20.149999999999999" customHeight="1" x14ac:dyDescent="0.2">
      <c r="A79" s="888"/>
      <c r="B79" s="899"/>
      <c r="C79" s="900"/>
      <c r="D79" s="86">
        <v>65</v>
      </c>
      <c r="E79" s="56" t="s">
        <v>164</v>
      </c>
      <c r="F79" s="87"/>
      <c r="G79" s="87"/>
      <c r="H79" s="88"/>
      <c r="I79" s="9" t="s">
        <v>12</v>
      </c>
      <c r="J79" s="77"/>
    </row>
    <row r="80" spans="1:10" ht="20.149999999999999" customHeight="1" x14ac:dyDescent="0.2">
      <c r="A80" s="888"/>
      <c r="B80" s="899"/>
      <c r="C80" s="900"/>
      <c r="D80" s="86">
        <v>66</v>
      </c>
      <c r="E80" s="56" t="s">
        <v>165</v>
      </c>
      <c r="F80" s="87"/>
      <c r="G80" s="87"/>
      <c r="H80" s="88"/>
      <c r="I80" s="9" t="s">
        <v>12</v>
      </c>
      <c r="J80" s="77"/>
    </row>
    <row r="81" spans="1:10" ht="20.149999999999999" customHeight="1" x14ac:dyDescent="0.2">
      <c r="A81" s="883"/>
      <c r="B81" s="901"/>
      <c r="C81" s="902"/>
      <c r="D81" s="89">
        <v>67</v>
      </c>
      <c r="E81" s="906" t="s">
        <v>166</v>
      </c>
      <c r="F81" s="907"/>
      <c r="G81" s="907"/>
      <c r="H81" s="908"/>
      <c r="I81" s="9" t="s">
        <v>12</v>
      </c>
      <c r="J81" s="77"/>
    </row>
    <row r="82" spans="1:10" ht="20.149999999999999" customHeight="1" x14ac:dyDescent="0.2">
      <c r="A82" s="882" t="s">
        <v>167</v>
      </c>
      <c r="B82" s="884" t="s">
        <v>168</v>
      </c>
      <c r="C82" s="885"/>
      <c r="D82" s="90">
        <v>68</v>
      </c>
      <c r="E82" s="91" t="s">
        <v>169</v>
      </c>
      <c r="F82" s="92"/>
      <c r="G82" s="92"/>
      <c r="H82" s="93"/>
      <c r="I82" s="9" t="s">
        <v>12</v>
      </c>
      <c r="J82" s="77"/>
    </row>
    <row r="83" spans="1:10" ht="20.149999999999999" customHeight="1" x14ac:dyDescent="0.2">
      <c r="A83" s="888"/>
      <c r="B83" s="889"/>
      <c r="C83" s="890"/>
      <c r="D83" s="94">
        <v>69</v>
      </c>
      <c r="E83" s="95" t="s">
        <v>170</v>
      </c>
      <c r="F83" s="96"/>
      <c r="G83" s="96"/>
      <c r="H83" s="97"/>
      <c r="I83" s="9" t="s">
        <v>12</v>
      </c>
      <c r="J83" s="77"/>
    </row>
    <row r="84" spans="1:10" ht="20.149999999999999" customHeight="1" x14ac:dyDescent="0.2">
      <c r="A84" s="888"/>
      <c r="B84" s="889"/>
      <c r="C84" s="890"/>
      <c r="D84" s="98">
        <v>690</v>
      </c>
      <c r="E84" s="99" t="s">
        <v>171</v>
      </c>
      <c r="F84" s="100"/>
      <c r="G84" s="100"/>
      <c r="H84" s="101"/>
      <c r="I84" s="9" t="s">
        <v>12</v>
      </c>
      <c r="J84" s="77"/>
    </row>
    <row r="85" spans="1:10" ht="20.149999999999999" customHeight="1" x14ac:dyDescent="0.2">
      <c r="A85" s="888"/>
      <c r="B85" s="889"/>
      <c r="C85" s="890"/>
      <c r="D85" s="102">
        <v>691</v>
      </c>
      <c r="E85" s="83" t="s">
        <v>172</v>
      </c>
      <c r="F85" s="103"/>
      <c r="G85" s="103"/>
      <c r="H85" s="104"/>
      <c r="I85" s="9" t="s">
        <v>12</v>
      </c>
    </row>
    <row r="86" spans="1:10" ht="20.149999999999999" customHeight="1" x14ac:dyDescent="0.2">
      <c r="A86" s="888"/>
      <c r="B86" s="889"/>
      <c r="C86" s="890"/>
      <c r="D86" s="102">
        <v>692</v>
      </c>
      <c r="E86" s="83" t="s">
        <v>173</v>
      </c>
      <c r="F86" s="103"/>
      <c r="G86" s="103"/>
      <c r="H86" s="104"/>
      <c r="I86" s="9" t="s">
        <v>12</v>
      </c>
    </row>
    <row r="87" spans="1:10" ht="20.149999999999999" customHeight="1" x14ac:dyDescent="0.2">
      <c r="A87" s="888"/>
      <c r="B87" s="889"/>
      <c r="C87" s="890"/>
      <c r="D87" s="105">
        <v>693</v>
      </c>
      <c r="E87" s="106" t="s">
        <v>174</v>
      </c>
      <c r="F87" s="107"/>
      <c r="G87" s="107"/>
      <c r="H87" s="108"/>
      <c r="I87" s="4" t="s">
        <v>0</v>
      </c>
    </row>
    <row r="88" spans="1:10" ht="20.149999999999999" customHeight="1" x14ac:dyDescent="0.2">
      <c r="A88" s="888"/>
      <c r="B88" s="889"/>
      <c r="C88" s="890"/>
      <c r="D88" s="109">
        <v>694</v>
      </c>
      <c r="E88" s="110" t="s">
        <v>175</v>
      </c>
      <c r="F88" s="111"/>
      <c r="G88" s="111"/>
      <c r="H88" s="112"/>
      <c r="I88" s="9" t="s">
        <v>12</v>
      </c>
    </row>
    <row r="89" spans="1:10" ht="20.149999999999999" customHeight="1" x14ac:dyDescent="0.2">
      <c r="A89" s="883"/>
      <c r="B89" s="886"/>
      <c r="C89" s="887"/>
      <c r="D89" s="113">
        <v>70</v>
      </c>
      <c r="E89" s="114" t="s">
        <v>176</v>
      </c>
      <c r="F89" s="115"/>
      <c r="G89" s="115"/>
      <c r="H89" s="116"/>
      <c r="I89" s="4" t="s">
        <v>0</v>
      </c>
    </row>
    <row r="90" spans="1:10" ht="20.149999999999999" customHeight="1" x14ac:dyDescent="0.2">
      <c r="A90" s="882" t="s">
        <v>177</v>
      </c>
      <c r="B90" s="891" t="s">
        <v>178</v>
      </c>
      <c r="C90" s="892"/>
      <c r="D90" s="117">
        <v>71</v>
      </c>
      <c r="E90" s="118" t="s">
        <v>179</v>
      </c>
      <c r="F90" s="119"/>
      <c r="G90" s="119"/>
      <c r="H90" s="120"/>
      <c r="I90" s="4" t="s">
        <v>0</v>
      </c>
    </row>
    <row r="91" spans="1:10" ht="20.149999999999999" customHeight="1" x14ac:dyDescent="0.2">
      <c r="A91" s="888"/>
      <c r="B91" s="897"/>
      <c r="C91" s="898"/>
      <c r="D91" s="121">
        <v>72</v>
      </c>
      <c r="E91" s="33" t="s">
        <v>180</v>
      </c>
      <c r="F91" s="34"/>
      <c r="G91" s="34"/>
      <c r="H91" s="122"/>
      <c r="I91" s="4" t="s">
        <v>0</v>
      </c>
    </row>
    <row r="92" spans="1:10" ht="20.149999999999999" customHeight="1" x14ac:dyDescent="0.2">
      <c r="A92" s="888"/>
      <c r="B92" s="897"/>
      <c r="C92" s="898"/>
      <c r="D92" s="121">
        <v>73</v>
      </c>
      <c r="E92" s="33" t="s">
        <v>181</v>
      </c>
      <c r="F92" s="34"/>
      <c r="G92" s="34"/>
      <c r="H92" s="122"/>
      <c r="I92" s="4" t="s">
        <v>0</v>
      </c>
    </row>
    <row r="93" spans="1:10" ht="20.149999999999999" customHeight="1" x14ac:dyDescent="0.2">
      <c r="A93" s="883"/>
      <c r="B93" s="893"/>
      <c r="C93" s="894"/>
      <c r="D93" s="113">
        <v>74</v>
      </c>
      <c r="E93" s="909" t="s">
        <v>182</v>
      </c>
      <c r="F93" s="910"/>
      <c r="G93" s="910"/>
      <c r="H93" s="911"/>
      <c r="I93" s="4" t="s">
        <v>0</v>
      </c>
    </row>
    <row r="94" spans="1:10" ht="20.149999999999999" customHeight="1" x14ac:dyDescent="0.2">
      <c r="A94" s="882" t="s">
        <v>183</v>
      </c>
      <c r="B94" s="891" t="s">
        <v>184</v>
      </c>
      <c r="C94" s="892"/>
      <c r="D94" s="117">
        <v>75</v>
      </c>
      <c r="E94" s="118" t="s">
        <v>185</v>
      </c>
      <c r="F94" s="119"/>
      <c r="G94" s="119"/>
      <c r="H94" s="120"/>
      <c r="I94" s="4" t="s">
        <v>0</v>
      </c>
    </row>
    <row r="95" spans="1:10" ht="20.149999999999999" customHeight="1" x14ac:dyDescent="0.2">
      <c r="A95" s="888"/>
      <c r="B95" s="897"/>
      <c r="C95" s="898"/>
      <c r="D95" s="123">
        <v>76</v>
      </c>
      <c r="E95" s="74" t="s">
        <v>186</v>
      </c>
      <c r="F95" s="124"/>
      <c r="G95" s="124"/>
      <c r="H95" s="125"/>
      <c r="I95" s="4" t="s">
        <v>148</v>
      </c>
    </row>
    <row r="96" spans="1:10" ht="20.149999999999999" customHeight="1" x14ac:dyDescent="0.2">
      <c r="A96" s="883"/>
      <c r="B96" s="893"/>
      <c r="C96" s="894"/>
      <c r="D96" s="126">
        <v>77</v>
      </c>
      <c r="E96" s="79" t="s">
        <v>187</v>
      </c>
      <c r="F96" s="127"/>
      <c r="G96" s="127"/>
      <c r="H96" s="128"/>
      <c r="I96" s="4" t="s">
        <v>148</v>
      </c>
    </row>
    <row r="97" spans="1:9" ht="20.149999999999999" customHeight="1" x14ac:dyDescent="0.2">
      <c r="A97" s="882" t="s">
        <v>188</v>
      </c>
      <c r="B97" s="891" t="s">
        <v>189</v>
      </c>
      <c r="C97" s="892"/>
      <c r="D97" s="117">
        <v>78</v>
      </c>
      <c r="E97" s="118" t="s">
        <v>190</v>
      </c>
      <c r="F97" s="119"/>
      <c r="G97" s="119"/>
      <c r="H97" s="120"/>
      <c r="I97" s="4" t="s">
        <v>0</v>
      </c>
    </row>
    <row r="98" spans="1:9" ht="20.149999999999999" customHeight="1" x14ac:dyDescent="0.2">
      <c r="A98" s="888"/>
      <c r="B98" s="897"/>
      <c r="C98" s="898"/>
      <c r="D98" s="121">
        <v>79</v>
      </c>
      <c r="E98" s="33" t="s">
        <v>191</v>
      </c>
      <c r="F98" s="34"/>
      <c r="G98" s="34"/>
      <c r="H98" s="122"/>
      <c r="I98" s="4" t="s">
        <v>0</v>
      </c>
    </row>
    <row r="99" spans="1:9" ht="20.149999999999999" customHeight="1" x14ac:dyDescent="0.2">
      <c r="A99" s="883"/>
      <c r="B99" s="893"/>
      <c r="C99" s="894"/>
      <c r="D99" s="113">
        <v>80</v>
      </c>
      <c r="E99" s="129" t="s">
        <v>192</v>
      </c>
      <c r="F99" s="115"/>
      <c r="G99" s="115"/>
      <c r="H99" s="116"/>
      <c r="I99" s="4" t="s">
        <v>0</v>
      </c>
    </row>
    <row r="100" spans="1:9" ht="20.149999999999999" customHeight="1" x14ac:dyDescent="0.2">
      <c r="A100" s="882" t="s">
        <v>193</v>
      </c>
      <c r="B100" s="884" t="s">
        <v>194</v>
      </c>
      <c r="C100" s="885"/>
      <c r="D100" s="117">
        <v>81</v>
      </c>
      <c r="E100" s="118" t="s">
        <v>195</v>
      </c>
      <c r="F100" s="119"/>
      <c r="G100" s="119"/>
      <c r="H100" s="120"/>
      <c r="I100" s="4" t="s">
        <v>0</v>
      </c>
    </row>
    <row r="101" spans="1:9" ht="20.149999999999999" customHeight="1" x14ac:dyDescent="0.2">
      <c r="A101" s="883"/>
      <c r="B101" s="886"/>
      <c r="C101" s="887"/>
      <c r="D101" s="113">
        <v>82</v>
      </c>
      <c r="E101" s="129" t="s">
        <v>196</v>
      </c>
      <c r="F101" s="115"/>
      <c r="G101" s="115"/>
      <c r="H101" s="116"/>
      <c r="I101" s="4" t="s">
        <v>0</v>
      </c>
    </row>
    <row r="102" spans="1:9" ht="20.149999999999999" customHeight="1" x14ac:dyDescent="0.2">
      <c r="A102" s="882" t="s">
        <v>197</v>
      </c>
      <c r="B102" s="884" t="s">
        <v>198</v>
      </c>
      <c r="C102" s="885"/>
      <c r="D102" s="130">
        <v>83</v>
      </c>
      <c r="E102" s="131" t="s">
        <v>199</v>
      </c>
      <c r="F102" s="132"/>
      <c r="G102" s="132"/>
      <c r="H102" s="133"/>
      <c r="I102" s="4" t="s">
        <v>0</v>
      </c>
    </row>
    <row r="103" spans="1:9" ht="20.149999999999999" customHeight="1" x14ac:dyDescent="0.2">
      <c r="A103" s="883"/>
      <c r="B103" s="886"/>
      <c r="C103" s="887"/>
      <c r="D103" s="113">
        <v>84</v>
      </c>
      <c r="E103" s="129" t="s">
        <v>200</v>
      </c>
      <c r="F103" s="115"/>
      <c r="G103" s="115"/>
      <c r="H103" s="116"/>
      <c r="I103" s="4" t="s">
        <v>0</v>
      </c>
    </row>
    <row r="104" spans="1:9" ht="20.149999999999999" customHeight="1" x14ac:dyDescent="0.2">
      <c r="A104" s="882" t="s">
        <v>201</v>
      </c>
      <c r="B104" s="884" t="s">
        <v>202</v>
      </c>
      <c r="C104" s="885"/>
      <c r="D104" s="117">
        <v>85</v>
      </c>
      <c r="E104" s="118" t="s">
        <v>203</v>
      </c>
      <c r="F104" s="119"/>
      <c r="G104" s="119"/>
      <c r="H104" s="120"/>
      <c r="I104" s="4" t="s">
        <v>0</v>
      </c>
    </row>
    <row r="105" spans="1:9" ht="20.149999999999999" customHeight="1" x14ac:dyDescent="0.2">
      <c r="A105" s="888"/>
      <c r="B105" s="889"/>
      <c r="C105" s="890"/>
      <c r="D105" s="121">
        <v>86</v>
      </c>
      <c r="E105" s="33" t="s">
        <v>204</v>
      </c>
      <c r="F105" s="34"/>
      <c r="G105" s="34"/>
      <c r="H105" s="122"/>
      <c r="I105" s="4" t="s">
        <v>0</v>
      </c>
    </row>
    <row r="106" spans="1:9" ht="20.149999999999999" customHeight="1" x14ac:dyDescent="0.2">
      <c r="A106" s="883"/>
      <c r="B106" s="886"/>
      <c r="C106" s="887"/>
      <c r="D106" s="113">
        <v>87</v>
      </c>
      <c r="E106" s="129" t="s">
        <v>205</v>
      </c>
      <c r="F106" s="115"/>
      <c r="G106" s="115"/>
      <c r="H106" s="116"/>
      <c r="I106" s="4" t="s">
        <v>0</v>
      </c>
    </row>
    <row r="107" spans="1:9" ht="20.149999999999999" customHeight="1" x14ac:dyDescent="0.2">
      <c r="A107" s="882" t="s">
        <v>206</v>
      </c>
      <c r="B107" s="884" t="s">
        <v>0</v>
      </c>
      <c r="C107" s="885"/>
      <c r="D107" s="117">
        <v>88</v>
      </c>
      <c r="E107" s="118" t="s">
        <v>207</v>
      </c>
      <c r="F107" s="119"/>
      <c r="G107" s="119"/>
      <c r="H107" s="120"/>
      <c r="I107" s="4" t="s">
        <v>0</v>
      </c>
    </row>
    <row r="108" spans="1:9" ht="20.149999999999999" customHeight="1" x14ac:dyDescent="0.2">
      <c r="A108" s="888"/>
      <c r="B108" s="889"/>
      <c r="C108" s="890"/>
      <c r="D108" s="121">
        <v>89</v>
      </c>
      <c r="E108" s="33" t="s">
        <v>208</v>
      </c>
      <c r="F108" s="34"/>
      <c r="G108" s="34"/>
      <c r="H108" s="122"/>
      <c r="I108" s="4" t="s">
        <v>0</v>
      </c>
    </row>
    <row r="109" spans="1:9" ht="20.149999999999999" customHeight="1" x14ac:dyDescent="0.2">
      <c r="A109" s="888"/>
      <c r="B109" s="889"/>
      <c r="C109" s="890"/>
      <c r="D109" s="121">
        <v>90</v>
      </c>
      <c r="E109" s="33" t="s">
        <v>209</v>
      </c>
      <c r="F109" s="34"/>
      <c r="G109" s="34"/>
      <c r="H109" s="122"/>
      <c r="I109" s="4" t="s">
        <v>0</v>
      </c>
    </row>
    <row r="110" spans="1:9" ht="20.149999999999999" customHeight="1" x14ac:dyDescent="0.2">
      <c r="A110" s="888"/>
      <c r="B110" s="889"/>
      <c r="C110" s="890"/>
      <c r="D110" s="121">
        <v>91</v>
      </c>
      <c r="E110" s="33" t="s">
        <v>210</v>
      </c>
      <c r="F110" s="34"/>
      <c r="G110" s="34"/>
      <c r="H110" s="122"/>
      <c r="I110" s="4" t="s">
        <v>0</v>
      </c>
    </row>
    <row r="111" spans="1:9" ht="20.149999999999999" customHeight="1" x14ac:dyDescent="0.2">
      <c r="A111" s="888"/>
      <c r="B111" s="889"/>
      <c r="C111" s="890"/>
      <c r="D111" s="121">
        <v>92</v>
      </c>
      <c r="E111" s="33" t="s">
        <v>211</v>
      </c>
      <c r="F111" s="34"/>
      <c r="G111" s="34"/>
      <c r="H111" s="122"/>
      <c r="I111" s="4" t="s">
        <v>0</v>
      </c>
    </row>
    <row r="112" spans="1:9" ht="20.149999999999999" customHeight="1" x14ac:dyDescent="0.2">
      <c r="A112" s="888"/>
      <c r="B112" s="889"/>
      <c r="C112" s="890"/>
      <c r="D112" s="121">
        <v>93</v>
      </c>
      <c r="E112" s="33" t="s">
        <v>212</v>
      </c>
      <c r="F112" s="34"/>
      <c r="G112" s="34"/>
      <c r="H112" s="122"/>
      <c r="I112" s="4" t="s">
        <v>0</v>
      </c>
    </row>
    <row r="113" spans="1:9" ht="20.149999999999999" customHeight="1" x14ac:dyDescent="0.2">
      <c r="A113" s="888"/>
      <c r="B113" s="889"/>
      <c r="C113" s="890"/>
      <c r="D113" s="121">
        <v>94</v>
      </c>
      <c r="E113" s="33" t="s">
        <v>213</v>
      </c>
      <c r="F113" s="34"/>
      <c r="G113" s="34"/>
      <c r="H113" s="122"/>
      <c r="I113" s="4" t="s">
        <v>0</v>
      </c>
    </row>
    <row r="114" spans="1:9" ht="20.149999999999999" customHeight="1" x14ac:dyDescent="0.2">
      <c r="A114" s="888"/>
      <c r="B114" s="889"/>
      <c r="C114" s="890"/>
      <c r="D114" s="121">
        <v>95</v>
      </c>
      <c r="E114" s="33" t="s">
        <v>214</v>
      </c>
      <c r="F114" s="34"/>
      <c r="G114" s="34"/>
      <c r="H114" s="122"/>
      <c r="I114" s="4" t="s">
        <v>0</v>
      </c>
    </row>
    <row r="115" spans="1:9" ht="20.149999999999999" customHeight="1" x14ac:dyDescent="0.2">
      <c r="A115" s="883"/>
      <c r="B115" s="886"/>
      <c r="C115" s="887"/>
      <c r="D115" s="113">
        <v>96</v>
      </c>
      <c r="E115" s="129" t="s">
        <v>215</v>
      </c>
      <c r="F115" s="115"/>
      <c r="G115" s="115"/>
      <c r="H115" s="116"/>
      <c r="I115" s="4" t="s">
        <v>0</v>
      </c>
    </row>
    <row r="116" spans="1:9" ht="20.149999999999999" customHeight="1" x14ac:dyDescent="0.2">
      <c r="A116" s="882" t="s">
        <v>216</v>
      </c>
      <c r="B116" s="891" t="s">
        <v>217</v>
      </c>
      <c r="C116" s="892"/>
      <c r="D116" s="90">
        <v>97</v>
      </c>
      <c r="E116" s="15" t="s">
        <v>218</v>
      </c>
      <c r="F116" s="16"/>
      <c r="G116" s="16"/>
      <c r="H116" s="134"/>
      <c r="I116" s="4" t="s">
        <v>12</v>
      </c>
    </row>
    <row r="117" spans="1:9" ht="20.149999999999999" customHeight="1" x14ac:dyDescent="0.2">
      <c r="A117" s="883"/>
      <c r="B117" s="893"/>
      <c r="C117" s="894"/>
      <c r="D117" s="89">
        <v>98</v>
      </c>
      <c r="E117" s="11" t="s">
        <v>219</v>
      </c>
      <c r="F117" s="12"/>
      <c r="G117" s="12"/>
      <c r="H117" s="135"/>
      <c r="I117" s="4" t="s">
        <v>12</v>
      </c>
    </row>
    <row r="118" spans="1:9" ht="34.5" customHeight="1" thickBot="1" x14ac:dyDescent="0.25">
      <c r="A118" s="136" t="s">
        <v>220</v>
      </c>
      <c r="B118" s="895" t="s">
        <v>221</v>
      </c>
      <c r="C118" s="896"/>
      <c r="D118" s="137">
        <v>99</v>
      </c>
      <c r="E118" s="138" t="s">
        <v>221</v>
      </c>
      <c r="F118" s="139"/>
      <c r="G118" s="139"/>
      <c r="H118" s="140"/>
      <c r="I118" s="4" t="s">
        <v>12</v>
      </c>
    </row>
    <row r="119" spans="1:9" x14ac:dyDescent="0.2">
      <c r="D119" s="141"/>
      <c r="E119" s="1"/>
    </row>
    <row r="120" spans="1:9" x14ac:dyDescent="0.2">
      <c r="A120" s="187"/>
      <c r="B120" s="142"/>
      <c r="D120" s="141"/>
      <c r="E120" s="1"/>
    </row>
    <row r="121" spans="1:9" x14ac:dyDescent="0.2">
      <c r="A121" s="187"/>
      <c r="D121" s="141"/>
      <c r="E121" s="1"/>
    </row>
    <row r="122" spans="1:9" x14ac:dyDescent="0.2">
      <c r="A122" s="187"/>
      <c r="D122" s="141"/>
      <c r="E122" s="1"/>
    </row>
    <row r="123" spans="1:9" x14ac:dyDescent="0.2">
      <c r="A123" s="187"/>
      <c r="D123" s="141"/>
      <c r="E123" s="1"/>
    </row>
    <row r="124" spans="1:9" x14ac:dyDescent="0.2">
      <c r="A124" s="187"/>
      <c r="D124" s="141"/>
      <c r="E124" s="1"/>
    </row>
    <row r="125" spans="1:9" x14ac:dyDescent="0.2">
      <c r="A125" s="187"/>
      <c r="B125" s="186"/>
      <c r="D125" s="141"/>
      <c r="E125" s="1"/>
    </row>
    <row r="126" spans="1:9" x14ac:dyDescent="0.2">
      <c r="D126" s="141"/>
      <c r="E126" s="1"/>
    </row>
    <row r="127" spans="1:9" x14ac:dyDescent="0.2">
      <c r="A127" s="187"/>
      <c r="B127" s="142"/>
      <c r="D127" s="141"/>
      <c r="E127" s="1"/>
    </row>
    <row r="128" spans="1:9" ht="14.5" thickBot="1" x14ac:dyDescent="0.25">
      <c r="A128" s="188"/>
      <c r="D128" s="141"/>
      <c r="E128" s="1"/>
    </row>
    <row r="129" spans="1:8" s="4" customFormat="1" ht="25" customHeight="1" thickBot="1" x14ac:dyDescent="0.25">
      <c r="A129" s="867" t="s">
        <v>222</v>
      </c>
      <c r="B129" s="868"/>
      <c r="C129" s="868"/>
      <c r="D129" s="868"/>
      <c r="E129" s="869" t="s">
        <v>223</v>
      </c>
      <c r="F129" s="870"/>
      <c r="G129" s="870"/>
      <c r="H129" s="871"/>
    </row>
    <row r="130" spans="1:8" s="4" customFormat="1" ht="31.5" customHeight="1" thickTop="1" x14ac:dyDescent="0.2">
      <c r="A130" s="872" t="s">
        <v>224</v>
      </c>
      <c r="B130" s="873"/>
      <c r="C130" s="873"/>
      <c r="D130" s="874"/>
      <c r="E130" s="875" t="s">
        <v>225</v>
      </c>
      <c r="F130" s="876"/>
      <c r="G130" s="876"/>
      <c r="H130" s="877"/>
    </row>
    <row r="131" spans="1:8" s="4" customFormat="1" ht="25" customHeight="1" x14ac:dyDescent="0.2">
      <c r="A131" s="878" t="s">
        <v>226</v>
      </c>
      <c r="B131" s="879"/>
      <c r="C131" s="879"/>
      <c r="D131" s="879"/>
      <c r="E131" s="143" t="s">
        <v>227</v>
      </c>
      <c r="F131" s="144"/>
      <c r="G131" s="144"/>
      <c r="H131" s="145"/>
    </row>
    <row r="132" spans="1:8" s="4" customFormat="1" ht="25" customHeight="1" x14ac:dyDescent="0.2">
      <c r="A132" s="880" t="s">
        <v>228</v>
      </c>
      <c r="B132" s="881"/>
      <c r="C132" s="881"/>
      <c r="D132" s="881"/>
      <c r="E132" s="146" t="s">
        <v>229</v>
      </c>
      <c r="F132" s="147"/>
      <c r="G132" s="147"/>
      <c r="H132" s="148"/>
    </row>
    <row r="133" spans="1:8" s="4" customFormat="1" ht="25" customHeight="1" thickBot="1" x14ac:dyDescent="0.25">
      <c r="A133" s="864" t="s">
        <v>230</v>
      </c>
      <c r="B133" s="865"/>
      <c r="C133" s="865"/>
      <c r="D133" s="865"/>
      <c r="E133" s="149" t="s">
        <v>231</v>
      </c>
      <c r="F133" s="150"/>
      <c r="G133" s="150"/>
      <c r="H133" s="151"/>
    </row>
    <row r="134" spans="1:8" x14ac:dyDescent="0.2">
      <c r="A134" s="152"/>
      <c r="B134" s="142"/>
      <c r="C134" s="153"/>
      <c r="D134" s="154"/>
      <c r="E134" s="1"/>
    </row>
    <row r="135" spans="1:8" x14ac:dyDescent="0.2">
      <c r="A135" s="152" t="s">
        <v>98</v>
      </c>
      <c r="B135" s="155" t="s">
        <v>232</v>
      </c>
      <c r="C135" s="155"/>
      <c r="D135" s="156"/>
      <c r="E135" s="157"/>
      <c r="F135" s="157"/>
      <c r="G135" s="157"/>
      <c r="H135" s="157"/>
    </row>
    <row r="136" spans="1:8" ht="13" x14ac:dyDescent="0.2">
      <c r="A136" s="152"/>
      <c r="B136" s="866" t="s">
        <v>233</v>
      </c>
      <c r="C136" s="866"/>
      <c r="D136" s="866"/>
      <c r="E136" s="866"/>
      <c r="F136" s="866"/>
      <c r="G136" s="866"/>
      <c r="H136" s="866"/>
    </row>
    <row r="137" spans="1:8" x14ac:dyDescent="0.2">
      <c r="A137" s="158"/>
      <c r="B137" s="159"/>
      <c r="C137" s="159"/>
      <c r="D137" s="160"/>
      <c r="E137" s="159"/>
      <c r="F137" s="159"/>
      <c r="G137" s="159"/>
      <c r="H137" s="159"/>
    </row>
    <row r="138" spans="1:8" x14ac:dyDescent="0.2">
      <c r="A138" s="158"/>
      <c r="B138" s="161">
        <v>391</v>
      </c>
      <c r="C138" s="162" t="s">
        <v>101</v>
      </c>
      <c r="D138" s="163"/>
      <c r="E138" s="164"/>
      <c r="F138" s="165"/>
      <c r="G138" s="165"/>
      <c r="H138" s="166"/>
    </row>
    <row r="139" spans="1:8" x14ac:dyDescent="0.2">
      <c r="A139" s="158"/>
      <c r="B139" s="167"/>
      <c r="C139" s="168">
        <v>3911</v>
      </c>
      <c r="D139" s="169" t="s">
        <v>234</v>
      </c>
      <c r="E139" s="170"/>
      <c r="F139" s="171"/>
      <c r="G139" s="171"/>
      <c r="H139" s="172"/>
    </row>
    <row r="140" spans="1:8" x14ac:dyDescent="0.2">
      <c r="B140" s="167"/>
      <c r="C140" s="173">
        <v>3912</v>
      </c>
      <c r="D140" s="174" t="s">
        <v>235</v>
      </c>
      <c r="E140" s="175"/>
      <c r="F140" s="39"/>
      <c r="G140" s="39"/>
      <c r="H140" s="176"/>
    </row>
    <row r="141" spans="1:8" x14ac:dyDescent="0.2">
      <c r="B141" s="167"/>
      <c r="C141" s="173">
        <v>3913</v>
      </c>
      <c r="D141" s="174" t="s">
        <v>236</v>
      </c>
      <c r="E141" s="175"/>
      <c r="F141" s="39"/>
      <c r="G141" s="39"/>
      <c r="H141" s="176"/>
    </row>
    <row r="142" spans="1:8" x14ac:dyDescent="0.2">
      <c r="B142" s="177"/>
      <c r="C142" s="178">
        <v>3914</v>
      </c>
      <c r="D142" s="179" t="s">
        <v>237</v>
      </c>
      <c r="E142" s="180"/>
      <c r="F142" s="181"/>
      <c r="G142" s="181"/>
      <c r="H142" s="182"/>
    </row>
    <row r="143" spans="1:8" x14ac:dyDescent="0.2">
      <c r="B143" s="161">
        <v>392</v>
      </c>
      <c r="C143" s="183" t="s">
        <v>100</v>
      </c>
      <c r="D143" s="163"/>
      <c r="E143" s="164"/>
      <c r="F143" s="165"/>
      <c r="G143" s="165"/>
      <c r="H143" s="166"/>
    </row>
    <row r="144" spans="1:8" x14ac:dyDescent="0.2">
      <c r="B144" s="167"/>
      <c r="C144" s="168">
        <v>3921</v>
      </c>
      <c r="D144" s="169" t="s">
        <v>238</v>
      </c>
      <c r="E144" s="170"/>
      <c r="F144" s="171"/>
      <c r="G144" s="171"/>
      <c r="H144" s="172"/>
    </row>
    <row r="145" spans="2:8" x14ac:dyDescent="0.2">
      <c r="B145" s="167"/>
      <c r="C145" s="173">
        <v>3922</v>
      </c>
      <c r="D145" s="174" t="s">
        <v>239</v>
      </c>
      <c r="E145" s="184"/>
      <c r="F145" s="39"/>
      <c r="G145" s="39"/>
      <c r="H145" s="176"/>
    </row>
    <row r="146" spans="2:8" x14ac:dyDescent="0.2">
      <c r="B146" s="167"/>
      <c r="C146" s="173">
        <v>3923</v>
      </c>
      <c r="D146" s="174" t="s">
        <v>240</v>
      </c>
      <c r="E146" s="175"/>
      <c r="F146" s="39"/>
      <c r="G146" s="39"/>
      <c r="H146" s="176"/>
    </row>
    <row r="147" spans="2:8" x14ac:dyDescent="0.2">
      <c r="B147" s="177"/>
      <c r="C147" s="178">
        <v>3929</v>
      </c>
      <c r="D147" s="179" t="s">
        <v>241</v>
      </c>
      <c r="E147" s="180"/>
      <c r="F147" s="181"/>
      <c r="G147" s="181"/>
      <c r="H147" s="182"/>
    </row>
  </sheetData>
  <customSheetViews>
    <customSheetView guid="{94F2630D-1A54-4529-AED5-103FFDA1F587}" showPageBreaks="1" fitToPage="1" printArea="1" state="hidden" view="pageBreakPreview">
      <selection activeCell="D145" sqref="D145"/>
      <rowBreaks count="1" manualBreakCount="1">
        <brk id="81" max="7" man="1"/>
      </rowBreaks>
      <pageMargins left="0.70866141732283472" right="0.70866141732283472" top="0.74803149606299213" bottom="0.74803149606299213" header="0.31496062992125984" footer="0.31496062992125984"/>
      <headerFooter>
        <oddHeader>&amp;C&amp;"-,太字"&amp;18日本標準産業分類及び中小企業者の範囲</oddHeader>
      </headerFooter>
    </customSheetView>
  </customSheetViews>
  <mergeCells count="51">
    <mergeCell ref="A35:A38"/>
    <mergeCell ref="B35:C38"/>
    <mergeCell ref="A2:C2"/>
    <mergeCell ref="D2:H2"/>
    <mergeCell ref="A3:A4"/>
    <mergeCell ref="B3:C4"/>
    <mergeCell ref="A5:A6"/>
    <mergeCell ref="B5:C6"/>
    <mergeCell ref="B7:C7"/>
    <mergeCell ref="A8:A10"/>
    <mergeCell ref="B8:C10"/>
    <mergeCell ref="A11:A34"/>
    <mergeCell ref="B11:C34"/>
    <mergeCell ref="A39:A55"/>
    <mergeCell ref="B39:C55"/>
    <mergeCell ref="A56:A63"/>
    <mergeCell ref="B56:C63"/>
    <mergeCell ref="A64:A75"/>
    <mergeCell ref="B64:C75"/>
    <mergeCell ref="A97:A99"/>
    <mergeCell ref="B97:C99"/>
    <mergeCell ref="A76:A81"/>
    <mergeCell ref="B76:C81"/>
    <mergeCell ref="E78:H78"/>
    <mergeCell ref="E81:H81"/>
    <mergeCell ref="A82:A89"/>
    <mergeCell ref="B82:C89"/>
    <mergeCell ref="A90:A93"/>
    <mergeCell ref="B90:C93"/>
    <mergeCell ref="E93:H93"/>
    <mergeCell ref="A94:A96"/>
    <mergeCell ref="B94:C96"/>
    <mergeCell ref="A107:A115"/>
    <mergeCell ref="B107:C115"/>
    <mergeCell ref="A116:A117"/>
    <mergeCell ref="B116:C117"/>
    <mergeCell ref="B118:C118"/>
    <mergeCell ref="A100:A101"/>
    <mergeCell ref="B100:C101"/>
    <mergeCell ref="A102:A103"/>
    <mergeCell ref="B102:C103"/>
    <mergeCell ref="A104:A106"/>
    <mergeCell ref="B104:C106"/>
    <mergeCell ref="A133:D133"/>
    <mergeCell ref="B136:H136"/>
    <mergeCell ref="A129:D129"/>
    <mergeCell ref="E129:H129"/>
    <mergeCell ref="A130:D130"/>
    <mergeCell ref="E130:H130"/>
    <mergeCell ref="A131:D131"/>
    <mergeCell ref="A132:D132"/>
  </mergeCells>
  <phoneticPr fontId="2"/>
  <pageMargins left="0.70866141732283472" right="0.70866141732283472" top="0.74803149606299213" bottom="0.74803149606299213" header="0.31496062992125984" footer="0.31496062992125984"/>
  <pageSetup paperSize="9" scale="26" orientation="portrait" r:id="rId1"/>
  <headerFooter>
    <oddHeader>&amp;C&amp;"-,太字"&amp;18日本標準産業分類及び中小企業者の範囲</oddHeader>
  </headerFooter>
  <rowBreaks count="1" manualBreakCount="1">
    <brk id="8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U121"/>
  <sheetViews>
    <sheetView showZeros="0" view="pageBreakPreview" zoomScale="70" zoomScaleNormal="100" zoomScaleSheetLayoutView="70" zoomScalePageLayoutView="85" workbookViewId="0">
      <selection activeCell="D12" sqref="D12"/>
    </sheetView>
  </sheetViews>
  <sheetFormatPr defaultColWidth="2.6328125" defaultRowHeight="15" customHeight="1" outlineLevelRow="1" x14ac:dyDescent="0.2"/>
  <cols>
    <col min="1" max="1" width="3.6328125" style="222" customWidth="1"/>
    <col min="2" max="2" width="4.26953125" style="222" customWidth="1"/>
    <col min="3" max="3" width="36.26953125" style="222" customWidth="1"/>
    <col min="4" max="4" width="26.90625" style="222" customWidth="1"/>
    <col min="5" max="5" width="21" style="222" customWidth="1"/>
    <col min="6" max="6" width="38.08984375" style="222" customWidth="1"/>
    <col min="7" max="7" width="13.26953125" style="222" customWidth="1"/>
    <col min="8" max="8" width="11.6328125" style="222" customWidth="1"/>
    <col min="9" max="11" width="3.08984375" style="222" customWidth="1"/>
    <col min="12" max="16384" width="2.6328125" style="222"/>
  </cols>
  <sheetData>
    <row r="1" spans="1:8" ht="17.5" x14ac:dyDescent="0.2">
      <c r="A1" s="392" t="s">
        <v>581</v>
      </c>
      <c r="B1" s="198"/>
      <c r="C1" s="198"/>
      <c r="D1" s="198"/>
      <c r="E1" s="198"/>
      <c r="F1" s="198"/>
      <c r="G1" s="198"/>
      <c r="H1" s="198"/>
    </row>
    <row r="2" spans="1:8" ht="9" customHeight="1" x14ac:dyDescent="0.2">
      <c r="A2" s="198"/>
      <c r="B2" s="198"/>
      <c r="C2" s="198"/>
      <c r="D2" s="198"/>
      <c r="E2" s="198"/>
      <c r="F2" s="198"/>
      <c r="G2" s="198"/>
      <c r="H2" s="198"/>
    </row>
    <row r="3" spans="1:8" ht="22.5" customHeight="1" x14ac:dyDescent="0.2">
      <c r="A3" s="253" t="s">
        <v>563</v>
      </c>
      <c r="B3" s="246" t="s">
        <v>326</v>
      </c>
      <c r="D3" s="190"/>
      <c r="E3" s="190"/>
      <c r="F3" s="190"/>
      <c r="G3" s="190"/>
    </row>
    <row r="4" spans="1:8" ht="19.5" customHeight="1" x14ac:dyDescent="0.2">
      <c r="A4" s="267"/>
      <c r="B4" s="272" t="s">
        <v>312</v>
      </c>
      <c r="D4" s="190"/>
      <c r="E4" s="190"/>
      <c r="F4" s="190"/>
      <c r="G4" s="190"/>
      <c r="H4" s="198"/>
    </row>
    <row r="5" spans="1:8" s="256" customFormat="1" ht="20.25" customHeight="1" x14ac:dyDescent="0.2">
      <c r="A5" s="254"/>
      <c r="B5" s="254"/>
      <c r="C5" s="254"/>
      <c r="D5" s="254"/>
      <c r="E5" s="254"/>
      <c r="F5" s="273" t="s">
        <v>332</v>
      </c>
      <c r="G5" s="254"/>
      <c r="H5" s="254"/>
    </row>
    <row r="6" spans="1:8" ht="57" customHeight="1" x14ac:dyDescent="0.2">
      <c r="A6" s="274"/>
      <c r="B6" s="504" t="s">
        <v>331</v>
      </c>
      <c r="C6" s="505"/>
      <c r="D6" s="275" t="s">
        <v>337</v>
      </c>
      <c r="E6" s="275" t="s">
        <v>338</v>
      </c>
      <c r="F6" s="275" t="s">
        <v>339</v>
      </c>
      <c r="G6" s="198"/>
      <c r="H6" s="198"/>
    </row>
    <row r="7" spans="1:8" ht="36" customHeight="1" x14ac:dyDescent="0.2">
      <c r="A7" s="276"/>
      <c r="B7" s="504" t="s">
        <v>529</v>
      </c>
      <c r="C7" s="505"/>
      <c r="D7" s="277">
        <f>G37+'申請書2(実施場所②)'!G28+'申請書2(実施場所③) '!G28+'申請書2(実施場所④)'!G28+'申請書2(実施場所⑤) '!G28</f>
        <v>0</v>
      </c>
      <c r="E7" s="277">
        <f>F37+'申請書2(実施場所②)'!F28+'申請書2(実施場所③) '!F28+'申請書2(実施場所④)'!F28+'申請書2(実施場所⑤) '!F28</f>
        <v>0</v>
      </c>
      <c r="F7" s="277">
        <f>ROUNDDOWN(E7*2/3,-3)</f>
        <v>0</v>
      </c>
      <c r="G7" s="198"/>
      <c r="H7" s="198"/>
    </row>
    <row r="8" spans="1:8" ht="36" customHeight="1" thickBot="1" x14ac:dyDescent="0.25">
      <c r="A8" s="276"/>
      <c r="B8" s="502" t="s">
        <v>531</v>
      </c>
      <c r="C8" s="503"/>
      <c r="D8" s="278">
        <f>G63+'申請書2(実施場所②)'!G54+'申請書2(実施場所③) '!G54+'申請書2(実施場所④)'!G54+'申請書2(実施場所⑤) '!G54</f>
        <v>0</v>
      </c>
      <c r="E8" s="278">
        <f>F63+'申請書2(実施場所②)'!F54+'申請書2(実施場所③) '!F54+'申請書2(実施場所④)'!F54+'申請書2(実施場所⑤) '!F54</f>
        <v>0</v>
      </c>
      <c r="F8" s="278">
        <f>ROUNDDOWN(E8*2/3,-3)</f>
        <v>0</v>
      </c>
      <c r="G8" s="198"/>
      <c r="H8" s="198"/>
    </row>
    <row r="9" spans="1:8" ht="38.25" customHeight="1" thickTop="1" thickBot="1" x14ac:dyDescent="0.25">
      <c r="A9" s="276"/>
      <c r="B9" s="506" t="s">
        <v>333</v>
      </c>
      <c r="C9" s="507"/>
      <c r="D9" s="279">
        <f>D7+D8</f>
        <v>0</v>
      </c>
      <c r="E9" s="280">
        <f>E7+E8</f>
        <v>0</v>
      </c>
      <c r="F9" s="281">
        <f>IF(AND(F7+F8&gt;=1,F7+F8&lt;100000),"10万円未満のため申請対象外",F7+F8)</f>
        <v>0</v>
      </c>
      <c r="G9" s="197"/>
      <c r="H9" s="198"/>
    </row>
    <row r="10" spans="1:8" ht="21" customHeight="1" thickTop="1" x14ac:dyDescent="0.2">
      <c r="A10" s="274"/>
      <c r="B10" s="274"/>
      <c r="C10" s="282"/>
      <c r="D10" s="283"/>
      <c r="E10" s="283"/>
      <c r="F10" s="284" t="s">
        <v>546</v>
      </c>
      <c r="G10" s="198"/>
      <c r="H10" s="198"/>
    </row>
    <row r="11" spans="1:8" ht="21" customHeight="1" x14ac:dyDescent="0.2">
      <c r="A11" s="274"/>
      <c r="B11" s="274"/>
      <c r="C11" s="282"/>
      <c r="D11" s="283"/>
      <c r="E11" s="283"/>
      <c r="F11" s="283"/>
      <c r="G11" s="198"/>
      <c r="H11" s="198"/>
    </row>
    <row r="12" spans="1:8" ht="60" customHeight="1" x14ac:dyDescent="0.2">
      <c r="A12" s="276"/>
      <c r="B12" s="551" t="s">
        <v>541</v>
      </c>
      <c r="C12" s="551"/>
      <c r="D12" s="271" t="s">
        <v>537</v>
      </c>
      <c r="E12" s="552" t="s">
        <v>536</v>
      </c>
      <c r="F12" s="553"/>
      <c r="G12" s="553"/>
      <c r="H12" s="554"/>
    </row>
    <row r="13" spans="1:8" ht="25.15" customHeight="1" x14ac:dyDescent="0.2">
      <c r="A13" s="274"/>
      <c r="B13" s="285"/>
      <c r="C13" s="285"/>
      <c r="D13" s="286"/>
      <c r="E13" s="286"/>
      <c r="F13" s="286"/>
      <c r="G13" s="198"/>
      <c r="H13" s="198"/>
    </row>
    <row r="14" spans="1:8" ht="29.25" customHeight="1" x14ac:dyDescent="0.2">
      <c r="A14" s="267"/>
      <c r="B14" s="287" t="s">
        <v>319</v>
      </c>
      <c r="D14" s="190" t="s">
        <v>544</v>
      </c>
      <c r="E14" s="190"/>
      <c r="F14" s="190"/>
      <c r="G14" s="190"/>
      <c r="H14" s="198" t="s">
        <v>270</v>
      </c>
    </row>
    <row r="15" spans="1:8" ht="15" customHeight="1" x14ac:dyDescent="0.2">
      <c r="A15" s="190"/>
      <c r="B15" s="508" t="s">
        <v>532</v>
      </c>
      <c r="C15" s="522" t="s">
        <v>263</v>
      </c>
      <c r="D15" s="538" t="s">
        <v>340</v>
      </c>
      <c r="E15" s="545" t="s">
        <v>341</v>
      </c>
      <c r="F15" s="542" t="s">
        <v>342</v>
      </c>
      <c r="G15" s="547" t="s">
        <v>343</v>
      </c>
      <c r="H15" s="548"/>
    </row>
    <row r="16" spans="1:8" ht="24.75" customHeight="1" x14ac:dyDescent="0.2">
      <c r="A16" s="190"/>
      <c r="B16" s="509"/>
      <c r="C16" s="522"/>
      <c r="D16" s="539"/>
      <c r="E16" s="546"/>
      <c r="F16" s="543"/>
      <c r="G16" s="549"/>
      <c r="H16" s="550"/>
    </row>
    <row r="17" spans="1:8" ht="18" customHeight="1" x14ac:dyDescent="0.2">
      <c r="A17" s="190"/>
      <c r="B17" s="508">
        <v>1</v>
      </c>
      <c r="C17" s="540"/>
      <c r="D17" s="541"/>
      <c r="E17" s="544"/>
      <c r="F17" s="526">
        <f t="shared" ref="F17:F19" si="0">D17*E17</f>
        <v>0</v>
      </c>
      <c r="G17" s="510">
        <f>IFERROR(F17*1.1, "0")</f>
        <v>0</v>
      </c>
      <c r="H17" s="511"/>
    </row>
    <row r="18" spans="1:8" ht="18" customHeight="1" x14ac:dyDescent="0.2">
      <c r="A18" s="190"/>
      <c r="B18" s="509"/>
      <c r="C18" s="523"/>
      <c r="D18" s="519"/>
      <c r="E18" s="521"/>
      <c r="F18" s="527"/>
      <c r="G18" s="512"/>
      <c r="H18" s="513"/>
    </row>
    <row r="19" spans="1:8" ht="18" customHeight="1" x14ac:dyDescent="0.2">
      <c r="A19" s="190"/>
      <c r="B19" s="508">
        <v>2</v>
      </c>
      <c r="C19" s="523"/>
      <c r="D19" s="518"/>
      <c r="E19" s="520"/>
      <c r="F19" s="526">
        <f t="shared" si="0"/>
        <v>0</v>
      </c>
      <c r="G19" s="510">
        <f t="shared" ref="G19" si="1">IFERROR(F19*1.1, "0")</f>
        <v>0</v>
      </c>
      <c r="H19" s="511"/>
    </row>
    <row r="20" spans="1:8" ht="18" customHeight="1" x14ac:dyDescent="0.2">
      <c r="A20" s="190"/>
      <c r="B20" s="509"/>
      <c r="C20" s="523"/>
      <c r="D20" s="519"/>
      <c r="E20" s="521"/>
      <c r="F20" s="527"/>
      <c r="G20" s="512"/>
      <c r="H20" s="513"/>
    </row>
    <row r="21" spans="1:8" ht="18" customHeight="1" x14ac:dyDescent="0.2">
      <c r="A21" s="190"/>
      <c r="B21" s="508">
        <v>3</v>
      </c>
      <c r="C21" s="523"/>
      <c r="D21" s="518"/>
      <c r="E21" s="520"/>
      <c r="F21" s="526">
        <f t="shared" ref="F21" si="2">D21*E21</f>
        <v>0</v>
      </c>
      <c r="G21" s="510">
        <f t="shared" ref="G21" si="3">IFERROR(F21*1.1, "0")</f>
        <v>0</v>
      </c>
      <c r="H21" s="511"/>
    </row>
    <row r="22" spans="1:8" s="227" customFormat="1" ht="18" customHeight="1" x14ac:dyDescent="0.2">
      <c r="A22" s="190"/>
      <c r="B22" s="509"/>
      <c r="C22" s="523"/>
      <c r="D22" s="519"/>
      <c r="E22" s="521"/>
      <c r="F22" s="527"/>
      <c r="G22" s="512"/>
      <c r="H22" s="513"/>
    </row>
    <row r="23" spans="1:8" ht="18" customHeight="1" x14ac:dyDescent="0.2">
      <c r="A23" s="190"/>
      <c r="B23" s="508">
        <v>4</v>
      </c>
      <c r="C23" s="523"/>
      <c r="D23" s="518"/>
      <c r="E23" s="557"/>
      <c r="F23" s="526">
        <f t="shared" ref="F23" si="4">D23*E23</f>
        <v>0</v>
      </c>
      <c r="G23" s="510">
        <f t="shared" ref="G23" si="5">IFERROR(F23*1.1, "0")</f>
        <v>0</v>
      </c>
      <c r="H23" s="511"/>
    </row>
    <row r="24" spans="1:8" ht="18" customHeight="1" x14ac:dyDescent="0.2">
      <c r="A24" s="190"/>
      <c r="B24" s="509"/>
      <c r="C24" s="523"/>
      <c r="D24" s="519"/>
      <c r="E24" s="558"/>
      <c r="F24" s="527"/>
      <c r="G24" s="512"/>
      <c r="H24" s="513"/>
    </row>
    <row r="25" spans="1:8" ht="18" customHeight="1" x14ac:dyDescent="0.2">
      <c r="A25" s="190"/>
      <c r="B25" s="508">
        <v>5</v>
      </c>
      <c r="C25" s="523"/>
      <c r="D25" s="518"/>
      <c r="E25" s="520"/>
      <c r="F25" s="526">
        <f t="shared" ref="F25" si="6">D25*E25</f>
        <v>0</v>
      </c>
      <c r="G25" s="510">
        <f t="shared" ref="G25" si="7">IFERROR(F25*1.1, "0")</f>
        <v>0</v>
      </c>
      <c r="H25" s="511"/>
    </row>
    <row r="26" spans="1:8" s="227" customFormat="1" ht="18" customHeight="1" x14ac:dyDescent="0.2">
      <c r="A26" s="190"/>
      <c r="B26" s="509"/>
      <c r="C26" s="523"/>
      <c r="D26" s="519"/>
      <c r="E26" s="521"/>
      <c r="F26" s="527"/>
      <c r="G26" s="512"/>
      <c r="H26" s="513"/>
    </row>
    <row r="27" spans="1:8" ht="18" customHeight="1" outlineLevel="1" x14ac:dyDescent="0.2">
      <c r="A27" s="190"/>
      <c r="B27" s="508">
        <v>6</v>
      </c>
      <c r="C27" s="528"/>
      <c r="D27" s="529"/>
      <c r="E27" s="524"/>
      <c r="F27" s="526">
        <f t="shared" ref="F27" si="8">D27*E27</f>
        <v>0</v>
      </c>
      <c r="G27" s="510">
        <f t="shared" ref="G27" si="9">IFERROR(F27*1.1, "0")</f>
        <v>0</v>
      </c>
      <c r="H27" s="511"/>
    </row>
    <row r="28" spans="1:8" ht="18" customHeight="1" outlineLevel="1" x14ac:dyDescent="0.2">
      <c r="A28" s="190"/>
      <c r="B28" s="509"/>
      <c r="C28" s="528"/>
      <c r="D28" s="530"/>
      <c r="E28" s="525"/>
      <c r="F28" s="527"/>
      <c r="G28" s="512"/>
      <c r="H28" s="513"/>
    </row>
    <row r="29" spans="1:8" ht="18" customHeight="1" outlineLevel="1" x14ac:dyDescent="0.2">
      <c r="A29" s="190"/>
      <c r="B29" s="508">
        <v>7</v>
      </c>
      <c r="C29" s="528"/>
      <c r="D29" s="529"/>
      <c r="E29" s="524"/>
      <c r="F29" s="526">
        <f t="shared" ref="F29" si="10">D29*E29</f>
        <v>0</v>
      </c>
      <c r="G29" s="510">
        <f t="shared" ref="G29" si="11">IFERROR(F29*1.1, "0")</f>
        <v>0</v>
      </c>
      <c r="H29" s="511"/>
    </row>
    <row r="30" spans="1:8" s="227" customFormat="1" ht="18" customHeight="1" outlineLevel="1" x14ac:dyDescent="0.2">
      <c r="A30" s="190"/>
      <c r="B30" s="509"/>
      <c r="C30" s="528"/>
      <c r="D30" s="530"/>
      <c r="E30" s="525"/>
      <c r="F30" s="527"/>
      <c r="G30" s="512"/>
      <c r="H30" s="513"/>
    </row>
    <row r="31" spans="1:8" ht="18" customHeight="1" outlineLevel="1" x14ac:dyDescent="0.2">
      <c r="A31" s="190"/>
      <c r="B31" s="508">
        <v>8</v>
      </c>
      <c r="C31" s="528"/>
      <c r="D31" s="529"/>
      <c r="E31" s="524"/>
      <c r="F31" s="526">
        <f t="shared" ref="F31" si="12">D31*E31</f>
        <v>0</v>
      </c>
      <c r="G31" s="510">
        <f t="shared" ref="G31" si="13">IFERROR(F31*1.1, "0")</f>
        <v>0</v>
      </c>
      <c r="H31" s="511"/>
    </row>
    <row r="32" spans="1:8" ht="18" customHeight="1" outlineLevel="1" x14ac:dyDescent="0.2">
      <c r="A32" s="190"/>
      <c r="B32" s="509"/>
      <c r="C32" s="528"/>
      <c r="D32" s="530"/>
      <c r="E32" s="525"/>
      <c r="F32" s="527"/>
      <c r="G32" s="512"/>
      <c r="H32" s="513"/>
    </row>
    <row r="33" spans="1:8" ht="18" customHeight="1" outlineLevel="1" x14ac:dyDescent="0.2">
      <c r="A33" s="190"/>
      <c r="B33" s="508">
        <v>9</v>
      </c>
      <c r="C33" s="528"/>
      <c r="D33" s="529"/>
      <c r="E33" s="524"/>
      <c r="F33" s="526">
        <f t="shared" ref="F33" si="14">D33*E33</f>
        <v>0</v>
      </c>
      <c r="G33" s="510">
        <f t="shared" ref="G33" si="15">IFERROR(F33*1.1, "0")</f>
        <v>0</v>
      </c>
      <c r="H33" s="511"/>
    </row>
    <row r="34" spans="1:8" s="227" customFormat="1" ht="18" customHeight="1" outlineLevel="1" x14ac:dyDescent="0.2">
      <c r="A34" s="190"/>
      <c r="B34" s="509"/>
      <c r="C34" s="528"/>
      <c r="D34" s="530"/>
      <c r="E34" s="525"/>
      <c r="F34" s="527"/>
      <c r="G34" s="512"/>
      <c r="H34" s="513"/>
    </row>
    <row r="35" spans="1:8" s="227" customFormat="1" ht="18" customHeight="1" outlineLevel="1" x14ac:dyDescent="0.2">
      <c r="A35" s="190"/>
      <c r="B35" s="508">
        <v>10</v>
      </c>
      <c r="C35" s="528"/>
      <c r="D35" s="555"/>
      <c r="E35" s="524"/>
      <c r="F35" s="526">
        <f>D35*E35</f>
        <v>0</v>
      </c>
      <c r="G35" s="510">
        <f t="shared" ref="G35" si="16">IFERROR(F35*1.1, "0")</f>
        <v>0</v>
      </c>
      <c r="H35" s="511"/>
    </row>
    <row r="36" spans="1:8" ht="18" customHeight="1" outlineLevel="1" x14ac:dyDescent="0.2">
      <c r="A36" s="190"/>
      <c r="B36" s="509"/>
      <c r="C36" s="528"/>
      <c r="D36" s="556"/>
      <c r="E36" s="525"/>
      <c r="F36" s="527"/>
      <c r="G36" s="512"/>
      <c r="H36" s="513"/>
    </row>
    <row r="37" spans="1:8" ht="18" customHeight="1" x14ac:dyDescent="0.2">
      <c r="A37" s="190"/>
      <c r="B37" s="190"/>
      <c r="C37" s="195"/>
      <c r="D37" s="195"/>
      <c r="E37" s="534" t="s">
        <v>271</v>
      </c>
      <c r="F37" s="531">
        <f>SUM(F17:F36)</f>
        <v>0</v>
      </c>
      <c r="G37" s="531">
        <f>SUM(G17:H36)</f>
        <v>0</v>
      </c>
      <c r="H37" s="536"/>
    </row>
    <row r="38" spans="1:8" ht="18" customHeight="1" x14ac:dyDescent="0.2">
      <c r="A38" s="246"/>
      <c r="B38" s="246"/>
      <c r="C38" s="205"/>
      <c r="D38" s="288"/>
      <c r="E38" s="535"/>
      <c r="F38" s="532"/>
      <c r="G38" s="532"/>
      <c r="H38" s="537"/>
    </row>
    <row r="39" spans="1:8" ht="10.15" customHeight="1" x14ac:dyDescent="0.2">
      <c r="A39" s="246"/>
      <c r="B39" s="246"/>
      <c r="C39" s="205"/>
      <c r="D39" s="246"/>
      <c r="E39" s="205"/>
      <c r="F39" s="289"/>
      <c r="G39" s="196"/>
      <c r="H39" s="196"/>
    </row>
    <row r="40" spans="1:8" ht="24" customHeight="1" x14ac:dyDescent="0.2">
      <c r="A40" s="190"/>
      <c r="B40" s="246" t="s">
        <v>313</v>
      </c>
      <c r="D40" s="190" t="s">
        <v>544</v>
      </c>
      <c r="E40" s="290"/>
      <c r="F40" s="190"/>
      <c r="G40" s="190"/>
      <c r="H40" s="198" t="s">
        <v>270</v>
      </c>
    </row>
    <row r="41" spans="1:8" ht="15" customHeight="1" x14ac:dyDescent="0.2">
      <c r="A41" s="190"/>
      <c r="B41" s="508" t="s">
        <v>532</v>
      </c>
      <c r="C41" s="522" t="s">
        <v>263</v>
      </c>
      <c r="D41" s="538" t="s">
        <v>340</v>
      </c>
      <c r="E41" s="545" t="s">
        <v>334</v>
      </c>
      <c r="F41" s="542" t="s">
        <v>335</v>
      </c>
      <c r="G41" s="547" t="s">
        <v>336</v>
      </c>
      <c r="H41" s="548"/>
    </row>
    <row r="42" spans="1:8" ht="19.5" customHeight="1" x14ac:dyDescent="0.2">
      <c r="A42" s="190"/>
      <c r="B42" s="509"/>
      <c r="C42" s="522"/>
      <c r="D42" s="539"/>
      <c r="E42" s="546"/>
      <c r="F42" s="543"/>
      <c r="G42" s="549"/>
      <c r="H42" s="550"/>
    </row>
    <row r="43" spans="1:8" ht="18" customHeight="1" x14ac:dyDescent="0.2">
      <c r="A43" s="190"/>
      <c r="B43" s="508">
        <v>1</v>
      </c>
      <c r="C43" s="540"/>
      <c r="D43" s="541"/>
      <c r="E43" s="544"/>
      <c r="F43" s="526">
        <f>IF(AND(D43&gt;=1,D43&lt;100000),"10万円未満のため申請対象外",D43*E43)</f>
        <v>0</v>
      </c>
      <c r="G43" s="510">
        <f>IFERROR(F43*1.1, "0")</f>
        <v>0</v>
      </c>
      <c r="H43" s="511"/>
    </row>
    <row r="44" spans="1:8" ht="18" customHeight="1" x14ac:dyDescent="0.2">
      <c r="A44" s="190"/>
      <c r="B44" s="509"/>
      <c r="C44" s="523"/>
      <c r="D44" s="519"/>
      <c r="E44" s="521"/>
      <c r="F44" s="527"/>
      <c r="G44" s="512"/>
      <c r="H44" s="513"/>
    </row>
    <row r="45" spans="1:8" ht="18" customHeight="1" x14ac:dyDescent="0.2">
      <c r="A45" s="190"/>
      <c r="B45" s="508">
        <v>2</v>
      </c>
      <c r="C45" s="523"/>
      <c r="D45" s="518"/>
      <c r="E45" s="520"/>
      <c r="F45" s="526">
        <f>IF(AND(D45&gt;=1,D45&lt;100000),"10万円未満のため申請対象外",D45*E45)</f>
        <v>0</v>
      </c>
      <c r="G45" s="510">
        <f t="shared" ref="G45" si="17">IFERROR(F45*1.1, "0")</f>
        <v>0</v>
      </c>
      <c r="H45" s="511"/>
    </row>
    <row r="46" spans="1:8" ht="18" customHeight="1" x14ac:dyDescent="0.2">
      <c r="A46" s="190"/>
      <c r="B46" s="509"/>
      <c r="C46" s="523"/>
      <c r="D46" s="519"/>
      <c r="E46" s="521"/>
      <c r="F46" s="527"/>
      <c r="G46" s="512"/>
      <c r="H46" s="513"/>
    </row>
    <row r="47" spans="1:8" ht="18" customHeight="1" x14ac:dyDescent="0.2">
      <c r="A47" s="190"/>
      <c r="B47" s="508">
        <v>3</v>
      </c>
      <c r="C47" s="523"/>
      <c r="D47" s="518"/>
      <c r="E47" s="520"/>
      <c r="F47" s="526">
        <f>IF(AND(D47&gt;=1,D47&lt;100000),"10万円未満のため申請対象外",D47*E47)</f>
        <v>0</v>
      </c>
      <c r="G47" s="510">
        <f t="shared" ref="G47" si="18">IFERROR(F47*1.1, "0")</f>
        <v>0</v>
      </c>
      <c r="H47" s="511"/>
    </row>
    <row r="48" spans="1:8" s="227" customFormat="1" ht="18" customHeight="1" x14ac:dyDescent="0.2">
      <c r="A48" s="190"/>
      <c r="B48" s="509"/>
      <c r="C48" s="523"/>
      <c r="D48" s="519"/>
      <c r="E48" s="521"/>
      <c r="F48" s="527"/>
      <c r="G48" s="512"/>
      <c r="H48" s="513"/>
    </row>
    <row r="49" spans="1:21" ht="18" customHeight="1" x14ac:dyDescent="0.2">
      <c r="A49" s="190"/>
      <c r="B49" s="508">
        <v>4</v>
      </c>
      <c r="C49" s="523"/>
      <c r="D49" s="518"/>
      <c r="E49" s="520"/>
      <c r="F49" s="526">
        <f>IF(AND(D49&gt;=1,D49&lt;100000),"10万円未満のため申請対象外",D49*E49)</f>
        <v>0</v>
      </c>
      <c r="G49" s="510">
        <f t="shared" ref="G49" si="19">IFERROR(F49*1.1, "0")</f>
        <v>0</v>
      </c>
      <c r="H49" s="511"/>
    </row>
    <row r="50" spans="1:21" s="227" customFormat="1" ht="18" customHeight="1" x14ac:dyDescent="0.2">
      <c r="A50" s="190"/>
      <c r="B50" s="509"/>
      <c r="C50" s="523"/>
      <c r="D50" s="519"/>
      <c r="E50" s="521"/>
      <c r="F50" s="527"/>
      <c r="G50" s="512"/>
      <c r="H50" s="513"/>
    </row>
    <row r="51" spans="1:21" ht="18" customHeight="1" x14ac:dyDescent="0.2">
      <c r="A51" s="190"/>
      <c r="B51" s="508">
        <v>5</v>
      </c>
      <c r="C51" s="523"/>
      <c r="D51" s="518"/>
      <c r="E51" s="520"/>
      <c r="F51" s="526">
        <f>IF(AND(D51&gt;=1,D51&lt;100000),"10万円未満のため申請対象外",D51*E51)</f>
        <v>0</v>
      </c>
      <c r="G51" s="510">
        <f t="shared" ref="G51" si="20">IFERROR(F51*1.1, "0")</f>
        <v>0</v>
      </c>
      <c r="H51" s="511"/>
    </row>
    <row r="52" spans="1:21" ht="18" customHeight="1" x14ac:dyDescent="0.2">
      <c r="A52" s="190"/>
      <c r="B52" s="509"/>
      <c r="C52" s="523"/>
      <c r="D52" s="519"/>
      <c r="E52" s="521"/>
      <c r="F52" s="527"/>
      <c r="G52" s="512"/>
      <c r="H52" s="513"/>
    </row>
    <row r="53" spans="1:21" ht="18" customHeight="1" outlineLevel="1" x14ac:dyDescent="0.2">
      <c r="A53" s="190"/>
      <c r="B53" s="508">
        <v>6</v>
      </c>
      <c r="C53" s="528"/>
      <c r="D53" s="529"/>
      <c r="E53" s="524"/>
      <c r="F53" s="526">
        <f>IF(AND(D53&gt;=1,D53&lt;100000),"10万円未満のため申請対象外",D53*E53)</f>
        <v>0</v>
      </c>
      <c r="G53" s="510">
        <f t="shared" ref="G53" si="21">IFERROR(F53*1.1, "0")</f>
        <v>0</v>
      </c>
      <c r="H53" s="511"/>
    </row>
    <row r="54" spans="1:21" s="227" customFormat="1" ht="18" customHeight="1" outlineLevel="1" x14ac:dyDescent="0.2">
      <c r="A54" s="190"/>
      <c r="B54" s="509"/>
      <c r="C54" s="528"/>
      <c r="D54" s="530"/>
      <c r="E54" s="525"/>
      <c r="F54" s="527"/>
      <c r="G54" s="512"/>
      <c r="H54" s="513"/>
    </row>
    <row r="55" spans="1:21" ht="18" customHeight="1" outlineLevel="1" x14ac:dyDescent="0.2">
      <c r="A55" s="190"/>
      <c r="B55" s="508">
        <v>7</v>
      </c>
      <c r="C55" s="528"/>
      <c r="D55" s="529"/>
      <c r="E55" s="524"/>
      <c r="F55" s="526">
        <f>IF(AND(D55&gt;=1,D55&lt;100000),"10万円未満のため申請対象外",D55*E55)</f>
        <v>0</v>
      </c>
      <c r="G55" s="510">
        <f t="shared" ref="G55" si="22">IFERROR(F55*1.1, "0")</f>
        <v>0</v>
      </c>
      <c r="H55" s="511"/>
    </row>
    <row r="56" spans="1:21" ht="18" customHeight="1" outlineLevel="1" x14ac:dyDescent="0.2">
      <c r="A56" s="190"/>
      <c r="B56" s="509"/>
      <c r="C56" s="528"/>
      <c r="D56" s="530"/>
      <c r="E56" s="525"/>
      <c r="F56" s="527"/>
      <c r="G56" s="512"/>
      <c r="H56" s="513"/>
    </row>
    <row r="57" spans="1:21" ht="18" customHeight="1" outlineLevel="1" x14ac:dyDescent="0.2">
      <c r="A57" s="190"/>
      <c r="B57" s="508">
        <v>8</v>
      </c>
      <c r="C57" s="528"/>
      <c r="D57" s="529"/>
      <c r="E57" s="524"/>
      <c r="F57" s="526">
        <f>IF(AND(D57&gt;=1,D57&lt;100000),"10万円未満のため申請対象外",D57*E57)</f>
        <v>0</v>
      </c>
      <c r="G57" s="510">
        <f t="shared" ref="G57" si="23">IFERROR(F57*1.1, "0")</f>
        <v>0</v>
      </c>
      <c r="H57" s="511"/>
    </row>
    <row r="58" spans="1:21" ht="18" customHeight="1" outlineLevel="1" x14ac:dyDescent="0.2">
      <c r="A58" s="190"/>
      <c r="B58" s="509"/>
      <c r="C58" s="528"/>
      <c r="D58" s="530"/>
      <c r="E58" s="525"/>
      <c r="F58" s="527"/>
      <c r="G58" s="512"/>
      <c r="H58" s="513"/>
      <c r="U58" s="227"/>
    </row>
    <row r="59" spans="1:21" ht="18" customHeight="1" outlineLevel="1" x14ac:dyDescent="0.2">
      <c r="A59" s="190"/>
      <c r="B59" s="508">
        <v>9</v>
      </c>
      <c r="C59" s="528"/>
      <c r="D59" s="529"/>
      <c r="E59" s="524"/>
      <c r="F59" s="526">
        <f>IF(AND(D59&gt;=1,D59&lt;100000),"10万円未満のため申請対象外",D59*E59)</f>
        <v>0</v>
      </c>
      <c r="G59" s="510">
        <f t="shared" ref="G59" si="24">IFERROR(F59*1.1, "0")</f>
        <v>0</v>
      </c>
      <c r="H59" s="511"/>
    </row>
    <row r="60" spans="1:21" s="227" customFormat="1" ht="18" customHeight="1" outlineLevel="1" x14ac:dyDescent="0.2">
      <c r="A60" s="190"/>
      <c r="B60" s="509"/>
      <c r="C60" s="528"/>
      <c r="D60" s="530"/>
      <c r="E60" s="525"/>
      <c r="F60" s="527"/>
      <c r="G60" s="512"/>
      <c r="H60" s="513"/>
    </row>
    <row r="61" spans="1:21" ht="18" customHeight="1" outlineLevel="1" x14ac:dyDescent="0.2">
      <c r="A61" s="190"/>
      <c r="B61" s="508">
        <v>10</v>
      </c>
      <c r="C61" s="528"/>
      <c r="D61" s="529"/>
      <c r="E61" s="524"/>
      <c r="F61" s="526">
        <f>IF(AND(D61&gt;=1,D61&lt;100000),"10万円未満のため申請対象外",D61*E61)</f>
        <v>0</v>
      </c>
      <c r="G61" s="510">
        <f t="shared" ref="G61" si="25">IFERROR(F61*1.1, "0")</f>
        <v>0</v>
      </c>
      <c r="H61" s="511"/>
    </row>
    <row r="62" spans="1:21" ht="18" customHeight="1" outlineLevel="1" x14ac:dyDescent="0.2">
      <c r="A62" s="190"/>
      <c r="B62" s="509"/>
      <c r="C62" s="528"/>
      <c r="D62" s="530"/>
      <c r="E62" s="525"/>
      <c r="F62" s="527"/>
      <c r="G62" s="512"/>
      <c r="H62" s="513"/>
    </row>
    <row r="63" spans="1:21" ht="18" customHeight="1" x14ac:dyDescent="0.2">
      <c r="A63" s="190"/>
      <c r="B63" s="190"/>
      <c r="C63" s="195"/>
      <c r="D63" s="195"/>
      <c r="E63" s="534" t="s">
        <v>271</v>
      </c>
      <c r="F63" s="531">
        <f>SUM(F43:F62)</f>
        <v>0</v>
      </c>
      <c r="G63" s="514">
        <f>SUM(G43:H62)</f>
        <v>0</v>
      </c>
      <c r="H63" s="515"/>
    </row>
    <row r="64" spans="1:21" ht="18" customHeight="1" x14ac:dyDescent="0.2">
      <c r="A64" s="190"/>
      <c r="B64" s="190"/>
      <c r="C64" s="205"/>
      <c r="D64" s="205"/>
      <c r="E64" s="535"/>
      <c r="F64" s="532"/>
      <c r="G64" s="516"/>
      <c r="H64" s="517"/>
    </row>
    <row r="65" spans="1:8" ht="5.5" customHeight="1" x14ac:dyDescent="0.2">
      <c r="A65" s="191"/>
      <c r="B65" s="191"/>
      <c r="C65" s="192"/>
      <c r="D65" s="192"/>
      <c r="E65" s="291"/>
      <c r="F65" s="533"/>
      <c r="G65" s="533"/>
      <c r="H65" s="533"/>
    </row>
    <row r="66" spans="1:8" ht="27" customHeight="1" x14ac:dyDescent="0.2">
      <c r="A66" s="205"/>
      <c r="B66" s="205"/>
      <c r="C66" s="198" t="s">
        <v>345</v>
      </c>
    </row>
    <row r="67" spans="1:8" ht="23.5" customHeight="1" x14ac:dyDescent="0.2">
      <c r="A67" s="192"/>
      <c r="B67" s="192"/>
      <c r="C67" s="198"/>
    </row>
    <row r="68" spans="1:8" ht="16" customHeight="1" x14ac:dyDescent="0.2">
      <c r="A68" s="192"/>
      <c r="B68" s="192"/>
    </row>
    <row r="69" spans="1:8" ht="16" customHeight="1" x14ac:dyDescent="0.2">
      <c r="A69" s="192"/>
      <c r="B69" s="192"/>
    </row>
    <row r="70" spans="1:8" s="227" customFormat="1" ht="16" customHeight="1" x14ac:dyDescent="0.2">
      <c r="A70" s="192"/>
      <c r="B70" s="192"/>
      <c r="C70" s="222"/>
      <c r="D70" s="222"/>
      <c r="E70" s="222"/>
      <c r="F70" s="222"/>
      <c r="G70" s="222"/>
      <c r="H70" s="222"/>
    </row>
    <row r="71" spans="1:8" ht="16" customHeight="1" x14ac:dyDescent="0.2">
      <c r="A71" s="192"/>
      <c r="B71" s="192"/>
      <c r="H71" s="227"/>
    </row>
    <row r="72" spans="1:8" ht="16" customHeight="1" x14ac:dyDescent="0.2">
      <c r="A72" s="192"/>
      <c r="B72" s="192"/>
    </row>
    <row r="73" spans="1:8" ht="16" customHeight="1" x14ac:dyDescent="0.2">
      <c r="A73" s="192"/>
      <c r="B73" s="192"/>
    </row>
    <row r="74" spans="1:8" ht="16" customHeight="1" x14ac:dyDescent="0.2">
      <c r="A74" s="192"/>
      <c r="B74" s="192"/>
    </row>
    <row r="75" spans="1:8" ht="16" customHeight="1" x14ac:dyDescent="0.2">
      <c r="A75" s="206"/>
      <c r="B75" s="206"/>
    </row>
    <row r="76" spans="1:8" ht="16" customHeight="1" x14ac:dyDescent="0.2">
      <c r="A76" s="192"/>
      <c r="B76" s="192"/>
    </row>
    <row r="77" spans="1:8" ht="16" customHeight="1" x14ac:dyDescent="0.2">
      <c r="A77" s="192"/>
      <c r="B77" s="192"/>
    </row>
    <row r="78" spans="1:8" ht="16" customHeight="1" x14ac:dyDescent="0.2">
      <c r="A78" s="192"/>
      <c r="B78" s="192"/>
    </row>
    <row r="79" spans="1:8" ht="16" customHeight="1" x14ac:dyDescent="0.2">
      <c r="A79" s="206"/>
      <c r="B79" s="206"/>
    </row>
    <row r="80" spans="1:8" ht="16" customHeight="1" x14ac:dyDescent="0.2">
      <c r="A80" s="192"/>
      <c r="B80" s="192"/>
    </row>
    <row r="81" spans="1:2" ht="16" customHeight="1" x14ac:dyDescent="0.2">
      <c r="A81" s="192"/>
      <c r="B81" s="192"/>
    </row>
    <row r="82" spans="1:2" ht="16" customHeight="1" x14ac:dyDescent="0.2">
      <c r="A82" s="192"/>
      <c r="B82" s="192"/>
    </row>
    <row r="83" spans="1:2" ht="16" customHeight="1" x14ac:dyDescent="0.2">
      <c r="A83" s="192"/>
      <c r="B83" s="192"/>
    </row>
    <row r="84" spans="1:2" ht="16" customHeight="1" x14ac:dyDescent="0.2">
      <c r="A84" s="192"/>
      <c r="B84" s="192"/>
    </row>
    <row r="85" spans="1:2" ht="16" customHeight="1" x14ac:dyDescent="0.2">
      <c r="A85" s="206"/>
      <c r="B85" s="206"/>
    </row>
    <row r="86" spans="1:2" ht="15" customHeight="1" x14ac:dyDescent="0.2">
      <c r="A86" s="192"/>
      <c r="B86" s="192"/>
    </row>
    <row r="87" spans="1:2" ht="15" customHeight="1" x14ac:dyDescent="0.2">
      <c r="A87" s="192"/>
      <c r="B87" s="192"/>
    </row>
    <row r="88" spans="1:2" ht="15" customHeight="1" x14ac:dyDescent="0.2">
      <c r="A88" s="192"/>
      <c r="B88" s="192"/>
    </row>
    <row r="89" spans="1:2" ht="15" customHeight="1" x14ac:dyDescent="0.2">
      <c r="A89" s="192"/>
      <c r="B89" s="192"/>
    </row>
    <row r="90" spans="1:2" ht="15" customHeight="1" x14ac:dyDescent="0.2">
      <c r="A90" s="192"/>
      <c r="B90" s="192"/>
    </row>
    <row r="121" spans="1:2" ht="15" customHeight="1" x14ac:dyDescent="0.2">
      <c r="A121" s="227"/>
      <c r="B121" s="227"/>
    </row>
  </sheetData>
  <sheetProtection algorithmName="SHA-512" hashValue="c1I+UTDNDEPPixTopfJlhAIAPJCOMUkJohY/bceV75429P/B2COySZ2gandvzFILmwoopjKT5r+Kcn5GiJNHLw==" saltValue="VCUxb7mlg7O30z9C4e8z4w==" spinCount="100000" sheet="1" formatCells="0" formatColumns="0" formatRows="0" selectLockedCells="1"/>
  <dataConsolidate/>
  <customSheetViews>
    <customSheetView guid="{94F2630D-1A54-4529-AED5-103FFDA1F587}" showPageBreaks="1" zeroValues="0" printArea="1" topLeftCell="A16">
      <selection activeCell="O7" sqref="O7"/>
      <pageMargins left="0.39370078740157483" right="0.39370078740157483" top="0.39370078740157483" bottom="0.39370078740157483" header="0.39370078740157483" footer="0.39370078740157483"/>
    </customSheetView>
  </customSheetViews>
  <mergeCells count="145">
    <mergeCell ref="B12:C12"/>
    <mergeCell ref="E12:H12"/>
    <mergeCell ref="G43:H44"/>
    <mergeCell ref="G45:H46"/>
    <mergeCell ref="G47:H48"/>
    <mergeCell ref="D23:D24"/>
    <mergeCell ref="F23:F24"/>
    <mergeCell ref="D25:D26"/>
    <mergeCell ref="E37:E38"/>
    <mergeCell ref="D35:D36"/>
    <mergeCell ref="E35:E36"/>
    <mergeCell ref="D31:D32"/>
    <mergeCell ref="E31:E32"/>
    <mergeCell ref="F31:F32"/>
    <mergeCell ref="G31:H32"/>
    <mergeCell ref="D33:D34"/>
    <mergeCell ref="E33:E34"/>
    <mergeCell ref="F33:F34"/>
    <mergeCell ref="G33:H34"/>
    <mergeCell ref="G41:H42"/>
    <mergeCell ref="E41:E42"/>
    <mergeCell ref="F45:F46"/>
    <mergeCell ref="E23:E24"/>
    <mergeCell ref="C15:C16"/>
    <mergeCell ref="E15:E16"/>
    <mergeCell ref="E17:E18"/>
    <mergeCell ref="E21:E22"/>
    <mergeCell ref="C21:C22"/>
    <mergeCell ref="C17:C18"/>
    <mergeCell ref="G17:H18"/>
    <mergeCell ref="D15:D16"/>
    <mergeCell ref="D17:D18"/>
    <mergeCell ref="G15:H16"/>
    <mergeCell ref="F19:F20"/>
    <mergeCell ref="G19:H20"/>
    <mergeCell ref="F15:F16"/>
    <mergeCell ref="F17:F18"/>
    <mergeCell ref="D21:D22"/>
    <mergeCell ref="G51:H52"/>
    <mergeCell ref="F29:F30"/>
    <mergeCell ref="F37:F38"/>
    <mergeCell ref="C19:C20"/>
    <mergeCell ref="C23:C24"/>
    <mergeCell ref="C25:C26"/>
    <mergeCell ref="G29:H30"/>
    <mergeCell ref="G21:H22"/>
    <mergeCell ref="F21:F22"/>
    <mergeCell ref="G27:H28"/>
    <mergeCell ref="G23:H24"/>
    <mergeCell ref="E25:E26"/>
    <mergeCell ref="F25:F26"/>
    <mergeCell ref="G25:H26"/>
    <mergeCell ref="G37:H38"/>
    <mergeCell ref="C35:C36"/>
    <mergeCell ref="F35:F36"/>
    <mergeCell ref="G35:H36"/>
    <mergeCell ref="D41:D42"/>
    <mergeCell ref="C43:C44"/>
    <mergeCell ref="D43:D44"/>
    <mergeCell ref="F41:F42"/>
    <mergeCell ref="E43:E44"/>
    <mergeCell ref="F43:F44"/>
    <mergeCell ref="E51:E52"/>
    <mergeCell ref="F51:F52"/>
    <mergeCell ref="C27:C28"/>
    <mergeCell ref="D27:D28"/>
    <mergeCell ref="E27:E28"/>
    <mergeCell ref="F27:F28"/>
    <mergeCell ref="C29:C30"/>
    <mergeCell ref="D29:D30"/>
    <mergeCell ref="E29:E30"/>
    <mergeCell ref="C31:C32"/>
    <mergeCell ref="C33:C34"/>
    <mergeCell ref="F65:H65"/>
    <mergeCell ref="C57:C58"/>
    <mergeCell ref="D57:D58"/>
    <mergeCell ref="E57:E58"/>
    <mergeCell ref="F57:F58"/>
    <mergeCell ref="G57:H58"/>
    <mergeCell ref="D45:D46"/>
    <mergeCell ref="E45:E46"/>
    <mergeCell ref="G53:H54"/>
    <mergeCell ref="C51:C52"/>
    <mergeCell ref="D51:D52"/>
    <mergeCell ref="C53:C54"/>
    <mergeCell ref="D53:D54"/>
    <mergeCell ref="G61:H62"/>
    <mergeCell ref="F59:F60"/>
    <mergeCell ref="G59:H60"/>
    <mergeCell ref="F55:F56"/>
    <mergeCell ref="G55:H56"/>
    <mergeCell ref="E63:E64"/>
    <mergeCell ref="C59:C60"/>
    <mergeCell ref="D59:D60"/>
    <mergeCell ref="E59:E60"/>
    <mergeCell ref="C61:C62"/>
    <mergeCell ref="D61:D62"/>
    <mergeCell ref="B29:B30"/>
    <mergeCell ref="B31:B32"/>
    <mergeCell ref="G49:H50"/>
    <mergeCell ref="G63:H64"/>
    <mergeCell ref="D19:D20"/>
    <mergeCell ref="E19:E20"/>
    <mergeCell ref="C41:C42"/>
    <mergeCell ref="C45:C46"/>
    <mergeCell ref="C49:C50"/>
    <mergeCell ref="E61:E62"/>
    <mergeCell ref="F61:F62"/>
    <mergeCell ref="C47:C48"/>
    <mergeCell ref="D47:D48"/>
    <mergeCell ref="E47:E48"/>
    <mergeCell ref="F47:F48"/>
    <mergeCell ref="C55:C56"/>
    <mergeCell ref="D55:D56"/>
    <mergeCell ref="E55:E56"/>
    <mergeCell ref="F63:F64"/>
    <mergeCell ref="E53:E54"/>
    <mergeCell ref="F53:F54"/>
    <mergeCell ref="D49:D50"/>
    <mergeCell ref="E49:E50"/>
    <mergeCell ref="F49:F50"/>
    <mergeCell ref="B8:C8"/>
    <mergeCell ref="B7:C7"/>
    <mergeCell ref="B6:C6"/>
    <mergeCell ref="B9:C9"/>
    <mergeCell ref="B55:B56"/>
    <mergeCell ref="B57:B58"/>
    <mergeCell ref="B59:B60"/>
    <mergeCell ref="B61:B62"/>
    <mergeCell ref="B33:B34"/>
    <mergeCell ref="B35:B36"/>
    <mergeCell ref="B41:B42"/>
    <mergeCell ref="B43:B44"/>
    <mergeCell ref="B45:B46"/>
    <mergeCell ref="B47:B48"/>
    <mergeCell ref="B49:B50"/>
    <mergeCell ref="B51:B52"/>
    <mergeCell ref="B53:B54"/>
    <mergeCell ref="B15:B16"/>
    <mergeCell ref="B17:B18"/>
    <mergeCell ref="B19:B20"/>
    <mergeCell ref="B21:B22"/>
    <mergeCell ref="B23:B24"/>
    <mergeCell ref="B25:B26"/>
    <mergeCell ref="B27:B28"/>
  </mergeCells>
  <phoneticPr fontId="2"/>
  <printOptions horizontalCentered="1"/>
  <pageMargins left="0.39370078740157483" right="0.39370078740157483" top="0.78740157480314965" bottom="0.39370078740157483" header="0.39370078740157483" footer="0.39370078740157483"/>
  <pageSetup paperSize="9" scale="58" orientation="portrait" r:id="rId1"/>
  <headerFooter>
    <oddFooter>&amp;R01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U112"/>
  <sheetViews>
    <sheetView showZeros="0" view="pageBreakPreview" zoomScale="70" zoomScaleNormal="100" zoomScaleSheetLayoutView="70" zoomScalePageLayoutView="85" workbookViewId="0">
      <selection activeCell="D12" sqref="D12:D13"/>
    </sheetView>
  </sheetViews>
  <sheetFormatPr defaultColWidth="2.6328125" defaultRowHeight="15" customHeight="1" outlineLevelRow="1" x14ac:dyDescent="0.2"/>
  <cols>
    <col min="1" max="1" width="3.6328125" style="222" customWidth="1"/>
    <col min="2" max="2" width="4.26953125" style="222" customWidth="1"/>
    <col min="3" max="3" width="36.26953125" style="222" customWidth="1"/>
    <col min="4" max="4" width="26.90625" style="222" customWidth="1"/>
    <col min="5" max="5" width="21" style="222" customWidth="1"/>
    <col min="6" max="6" width="38.08984375" style="222" customWidth="1"/>
    <col min="7" max="7" width="13.26953125" style="222" customWidth="1"/>
    <col min="8" max="8" width="11.6328125" style="222" customWidth="1"/>
    <col min="9" max="11" width="3.08984375" style="222" customWidth="1"/>
    <col min="12" max="16384" width="2.6328125" style="222"/>
  </cols>
  <sheetData>
    <row r="1" spans="1:8" ht="18" customHeight="1" x14ac:dyDescent="0.2">
      <c r="A1" s="392" t="s">
        <v>581</v>
      </c>
    </row>
    <row r="2" spans="1:8" ht="18" customHeight="1" x14ac:dyDescent="0.2">
      <c r="A2" s="274"/>
      <c r="B2" s="274"/>
      <c r="C2" s="282"/>
      <c r="D2" s="283"/>
      <c r="E2" s="283"/>
      <c r="F2" s="283"/>
      <c r="G2" s="198"/>
      <c r="H2" s="198"/>
    </row>
    <row r="3" spans="1:8" ht="60" customHeight="1" x14ac:dyDescent="0.2">
      <c r="A3" s="276"/>
      <c r="B3" s="551" t="s">
        <v>542</v>
      </c>
      <c r="C3" s="551"/>
      <c r="D3" s="271" t="s">
        <v>537</v>
      </c>
      <c r="E3" s="552" t="s">
        <v>536</v>
      </c>
      <c r="F3" s="553"/>
      <c r="G3" s="553"/>
      <c r="H3" s="554"/>
    </row>
    <row r="4" spans="1:8" ht="30" customHeight="1" x14ac:dyDescent="0.2">
      <c r="A4" s="274"/>
      <c r="B4" s="285"/>
      <c r="C4" s="285"/>
      <c r="D4" s="286"/>
      <c r="E4" s="286"/>
      <c r="F4" s="286"/>
      <c r="G4" s="198"/>
      <c r="H4" s="198"/>
    </row>
    <row r="5" spans="1:8" ht="29.25" customHeight="1" x14ac:dyDescent="0.2">
      <c r="A5" s="267"/>
      <c r="B5" s="287" t="s">
        <v>319</v>
      </c>
      <c r="D5" s="190" t="s">
        <v>544</v>
      </c>
      <c r="E5" s="190"/>
      <c r="F5" s="190"/>
      <c r="G5" s="190"/>
      <c r="H5" s="198" t="s">
        <v>270</v>
      </c>
    </row>
    <row r="6" spans="1:8" ht="15" customHeight="1" x14ac:dyDescent="0.2">
      <c r="A6" s="190"/>
      <c r="B6" s="508" t="s">
        <v>532</v>
      </c>
      <c r="C6" s="522" t="s">
        <v>263</v>
      </c>
      <c r="D6" s="538" t="s">
        <v>340</v>
      </c>
      <c r="E6" s="545" t="s">
        <v>341</v>
      </c>
      <c r="F6" s="542" t="s">
        <v>342</v>
      </c>
      <c r="G6" s="547" t="s">
        <v>343</v>
      </c>
      <c r="H6" s="548"/>
    </row>
    <row r="7" spans="1:8" ht="24.75" customHeight="1" x14ac:dyDescent="0.2">
      <c r="A7" s="190"/>
      <c r="B7" s="509"/>
      <c r="C7" s="522"/>
      <c r="D7" s="539"/>
      <c r="E7" s="546"/>
      <c r="F7" s="543"/>
      <c r="G7" s="549"/>
      <c r="H7" s="550"/>
    </row>
    <row r="8" spans="1:8" ht="18" customHeight="1" x14ac:dyDescent="0.2">
      <c r="A8" s="190"/>
      <c r="B8" s="508">
        <v>1</v>
      </c>
      <c r="C8" s="540"/>
      <c r="D8" s="541"/>
      <c r="E8" s="544"/>
      <c r="F8" s="526">
        <f t="shared" ref="F8:F10" si="0">D8*E8</f>
        <v>0</v>
      </c>
      <c r="G8" s="510">
        <f>IFERROR(F8*1.1, "0")</f>
        <v>0</v>
      </c>
      <c r="H8" s="511"/>
    </row>
    <row r="9" spans="1:8" ht="18" customHeight="1" x14ac:dyDescent="0.2">
      <c r="A9" s="190"/>
      <c r="B9" s="509"/>
      <c r="C9" s="523"/>
      <c r="D9" s="519"/>
      <c r="E9" s="521"/>
      <c r="F9" s="527"/>
      <c r="G9" s="512"/>
      <c r="H9" s="513"/>
    </row>
    <row r="10" spans="1:8" ht="18" customHeight="1" x14ac:dyDescent="0.2">
      <c r="A10" s="190"/>
      <c r="B10" s="508">
        <v>2</v>
      </c>
      <c r="C10" s="523"/>
      <c r="D10" s="518"/>
      <c r="E10" s="520"/>
      <c r="F10" s="526">
        <f t="shared" si="0"/>
        <v>0</v>
      </c>
      <c r="G10" s="510">
        <f t="shared" ref="G10" si="1">IFERROR(F10*1.1, "0")</f>
        <v>0</v>
      </c>
      <c r="H10" s="511"/>
    </row>
    <row r="11" spans="1:8" ht="18" customHeight="1" x14ac:dyDescent="0.2">
      <c r="A11" s="190"/>
      <c r="B11" s="509"/>
      <c r="C11" s="523"/>
      <c r="D11" s="519"/>
      <c r="E11" s="521"/>
      <c r="F11" s="527"/>
      <c r="G11" s="512"/>
      <c r="H11" s="513"/>
    </row>
    <row r="12" spans="1:8" ht="18" customHeight="1" x14ac:dyDescent="0.2">
      <c r="A12" s="190"/>
      <c r="B12" s="508">
        <v>3</v>
      </c>
      <c r="C12" s="523"/>
      <c r="D12" s="518"/>
      <c r="E12" s="520"/>
      <c r="F12" s="526">
        <f t="shared" ref="F12" si="2">D12*E12</f>
        <v>0</v>
      </c>
      <c r="G12" s="510">
        <f t="shared" ref="G12" si="3">IFERROR(F12*1.1, "0")</f>
        <v>0</v>
      </c>
      <c r="H12" s="511"/>
    </row>
    <row r="13" spans="1:8" s="227" customFormat="1" ht="18" customHeight="1" x14ac:dyDescent="0.2">
      <c r="A13" s="190"/>
      <c r="B13" s="509"/>
      <c r="C13" s="523"/>
      <c r="D13" s="519"/>
      <c r="E13" s="521"/>
      <c r="F13" s="527"/>
      <c r="G13" s="512"/>
      <c r="H13" s="513"/>
    </row>
    <row r="14" spans="1:8" ht="18" customHeight="1" x14ac:dyDescent="0.2">
      <c r="A14" s="190"/>
      <c r="B14" s="508">
        <v>4</v>
      </c>
      <c r="C14" s="523"/>
      <c r="D14" s="518"/>
      <c r="E14" s="557"/>
      <c r="F14" s="526">
        <f t="shared" ref="F14" si="4">D14*E14</f>
        <v>0</v>
      </c>
      <c r="G14" s="510">
        <f t="shared" ref="G14" si="5">IFERROR(F14*1.1, "0")</f>
        <v>0</v>
      </c>
      <c r="H14" s="511"/>
    </row>
    <row r="15" spans="1:8" ht="18" customHeight="1" x14ac:dyDescent="0.2">
      <c r="A15" s="190"/>
      <c r="B15" s="509"/>
      <c r="C15" s="523"/>
      <c r="D15" s="519"/>
      <c r="E15" s="558"/>
      <c r="F15" s="527"/>
      <c r="G15" s="512"/>
      <c r="H15" s="513"/>
    </row>
    <row r="16" spans="1:8" ht="18" customHeight="1" x14ac:dyDescent="0.2">
      <c r="A16" s="190"/>
      <c r="B16" s="508">
        <v>5</v>
      </c>
      <c r="C16" s="523"/>
      <c r="D16" s="518"/>
      <c r="E16" s="520"/>
      <c r="F16" s="526">
        <f t="shared" ref="F16" si="6">D16*E16</f>
        <v>0</v>
      </c>
      <c r="G16" s="510">
        <f t="shared" ref="G16" si="7">IFERROR(F16*1.1, "0")</f>
        <v>0</v>
      </c>
      <c r="H16" s="511"/>
    </row>
    <row r="17" spans="1:8" s="227" customFormat="1" ht="18" customHeight="1" x14ac:dyDescent="0.2">
      <c r="A17" s="190"/>
      <c r="B17" s="509"/>
      <c r="C17" s="523"/>
      <c r="D17" s="519"/>
      <c r="E17" s="521"/>
      <c r="F17" s="527"/>
      <c r="G17" s="512"/>
      <c r="H17" s="513"/>
    </row>
    <row r="18" spans="1:8" ht="18" customHeight="1" outlineLevel="1" x14ac:dyDescent="0.2">
      <c r="A18" s="190"/>
      <c r="B18" s="508">
        <v>6</v>
      </c>
      <c r="C18" s="528"/>
      <c r="D18" s="529"/>
      <c r="E18" s="524"/>
      <c r="F18" s="526">
        <f t="shared" ref="F18" si="8">D18*E18</f>
        <v>0</v>
      </c>
      <c r="G18" s="510">
        <f t="shared" ref="G18" si="9">IFERROR(F18*1.1, "0")</f>
        <v>0</v>
      </c>
      <c r="H18" s="511"/>
    </row>
    <row r="19" spans="1:8" ht="18" customHeight="1" outlineLevel="1" x14ac:dyDescent="0.2">
      <c r="A19" s="190"/>
      <c r="B19" s="509"/>
      <c r="C19" s="528"/>
      <c r="D19" s="530"/>
      <c r="E19" s="525"/>
      <c r="F19" s="527"/>
      <c r="G19" s="512"/>
      <c r="H19" s="513"/>
    </row>
    <row r="20" spans="1:8" ht="18" customHeight="1" outlineLevel="1" x14ac:dyDescent="0.2">
      <c r="A20" s="190"/>
      <c r="B20" s="508">
        <v>7</v>
      </c>
      <c r="C20" s="528"/>
      <c r="D20" s="529"/>
      <c r="E20" s="524"/>
      <c r="F20" s="526">
        <f t="shared" ref="F20" si="10">D20*E20</f>
        <v>0</v>
      </c>
      <c r="G20" s="510">
        <f t="shared" ref="G20" si="11">IFERROR(F20*1.1, "0")</f>
        <v>0</v>
      </c>
      <c r="H20" s="511"/>
    </row>
    <row r="21" spans="1:8" s="227" customFormat="1" ht="18" customHeight="1" outlineLevel="1" x14ac:dyDescent="0.2">
      <c r="A21" s="190"/>
      <c r="B21" s="509"/>
      <c r="C21" s="528"/>
      <c r="D21" s="530"/>
      <c r="E21" s="525"/>
      <c r="F21" s="527"/>
      <c r="G21" s="512"/>
      <c r="H21" s="513"/>
    </row>
    <row r="22" spans="1:8" ht="18" customHeight="1" outlineLevel="1" x14ac:dyDescent="0.2">
      <c r="A22" s="190"/>
      <c r="B22" s="508">
        <v>8</v>
      </c>
      <c r="C22" s="528"/>
      <c r="D22" s="529"/>
      <c r="E22" s="524"/>
      <c r="F22" s="526">
        <f t="shared" ref="F22" si="12">D22*E22</f>
        <v>0</v>
      </c>
      <c r="G22" s="510">
        <f t="shared" ref="G22" si="13">IFERROR(F22*1.1, "0")</f>
        <v>0</v>
      </c>
      <c r="H22" s="511"/>
    </row>
    <row r="23" spans="1:8" ht="18" customHeight="1" outlineLevel="1" x14ac:dyDescent="0.2">
      <c r="A23" s="190"/>
      <c r="B23" s="509"/>
      <c r="C23" s="528"/>
      <c r="D23" s="530"/>
      <c r="E23" s="525"/>
      <c r="F23" s="527"/>
      <c r="G23" s="512"/>
      <c r="H23" s="513"/>
    </row>
    <row r="24" spans="1:8" ht="18" customHeight="1" outlineLevel="1" x14ac:dyDescent="0.2">
      <c r="A24" s="190"/>
      <c r="B24" s="508">
        <v>9</v>
      </c>
      <c r="C24" s="528"/>
      <c r="D24" s="529"/>
      <c r="E24" s="524"/>
      <c r="F24" s="526">
        <f t="shared" ref="F24" si="14">D24*E24</f>
        <v>0</v>
      </c>
      <c r="G24" s="510">
        <f t="shared" ref="G24" si="15">IFERROR(F24*1.1, "0")</f>
        <v>0</v>
      </c>
      <c r="H24" s="511"/>
    </row>
    <row r="25" spans="1:8" s="227" customFormat="1" ht="18" customHeight="1" outlineLevel="1" x14ac:dyDescent="0.2">
      <c r="A25" s="190"/>
      <c r="B25" s="509"/>
      <c r="C25" s="528"/>
      <c r="D25" s="530"/>
      <c r="E25" s="525"/>
      <c r="F25" s="527"/>
      <c r="G25" s="512"/>
      <c r="H25" s="513"/>
    </row>
    <row r="26" spans="1:8" s="227" customFormat="1" ht="18" customHeight="1" outlineLevel="1" x14ac:dyDescent="0.2">
      <c r="A26" s="190"/>
      <c r="B26" s="508">
        <v>10</v>
      </c>
      <c r="C26" s="528"/>
      <c r="D26" s="555"/>
      <c r="E26" s="524"/>
      <c r="F26" s="526">
        <f>D26*E26</f>
        <v>0</v>
      </c>
      <c r="G26" s="510">
        <f t="shared" ref="G26" si="16">IFERROR(F26*1.1, "0")</f>
        <v>0</v>
      </c>
      <c r="H26" s="511"/>
    </row>
    <row r="27" spans="1:8" ht="18" customHeight="1" outlineLevel="1" x14ac:dyDescent="0.2">
      <c r="A27" s="190"/>
      <c r="B27" s="509"/>
      <c r="C27" s="528"/>
      <c r="D27" s="556"/>
      <c r="E27" s="525"/>
      <c r="F27" s="527"/>
      <c r="G27" s="512"/>
      <c r="H27" s="513"/>
    </row>
    <row r="28" spans="1:8" ht="18" customHeight="1" x14ac:dyDescent="0.2">
      <c r="A28" s="190"/>
      <c r="B28" s="190"/>
      <c r="C28" s="195"/>
      <c r="D28" s="195"/>
      <c r="E28" s="534" t="s">
        <v>271</v>
      </c>
      <c r="F28" s="531">
        <f>SUM(F8:F27)</f>
        <v>0</v>
      </c>
      <c r="G28" s="531">
        <f>SUM(G8:H27)</f>
        <v>0</v>
      </c>
      <c r="H28" s="536"/>
    </row>
    <row r="29" spans="1:8" ht="18" customHeight="1" x14ac:dyDescent="0.2">
      <c r="A29" s="246"/>
      <c r="B29" s="246"/>
      <c r="C29" s="205"/>
      <c r="D29" s="288"/>
      <c r="E29" s="535"/>
      <c r="F29" s="532"/>
      <c r="G29" s="532"/>
      <c r="H29" s="537"/>
    </row>
    <row r="30" spans="1:8" ht="15" customHeight="1" x14ac:dyDescent="0.2">
      <c r="A30" s="246"/>
      <c r="B30" s="246"/>
      <c r="C30" s="205"/>
      <c r="D30" s="246"/>
      <c r="E30" s="205"/>
      <c r="F30" s="289"/>
      <c r="G30" s="196"/>
      <c r="H30" s="196"/>
    </row>
    <row r="31" spans="1:8" ht="24" customHeight="1" x14ac:dyDescent="0.2">
      <c r="A31" s="190"/>
      <c r="B31" s="246" t="s">
        <v>313</v>
      </c>
      <c r="D31" s="190" t="s">
        <v>544</v>
      </c>
      <c r="E31" s="290"/>
      <c r="F31" s="190"/>
      <c r="G31" s="190"/>
      <c r="H31" s="198" t="s">
        <v>270</v>
      </c>
    </row>
    <row r="32" spans="1:8" ht="15" customHeight="1" x14ac:dyDescent="0.2">
      <c r="A32" s="190"/>
      <c r="B32" s="508" t="s">
        <v>532</v>
      </c>
      <c r="C32" s="522" t="s">
        <v>263</v>
      </c>
      <c r="D32" s="538" t="s">
        <v>340</v>
      </c>
      <c r="E32" s="545" t="s">
        <v>334</v>
      </c>
      <c r="F32" s="542" t="s">
        <v>335</v>
      </c>
      <c r="G32" s="547" t="s">
        <v>336</v>
      </c>
      <c r="H32" s="548"/>
    </row>
    <row r="33" spans="1:8" ht="19.5" customHeight="1" x14ac:dyDescent="0.2">
      <c r="A33" s="190"/>
      <c r="B33" s="509"/>
      <c r="C33" s="522"/>
      <c r="D33" s="539"/>
      <c r="E33" s="546"/>
      <c r="F33" s="543"/>
      <c r="G33" s="549"/>
      <c r="H33" s="550"/>
    </row>
    <row r="34" spans="1:8" ht="18" customHeight="1" x14ac:dyDescent="0.2">
      <c r="A34" s="190"/>
      <c r="B34" s="508">
        <v>1</v>
      </c>
      <c r="C34" s="540"/>
      <c r="D34" s="541"/>
      <c r="E34" s="544"/>
      <c r="F34" s="526">
        <f>IF(AND(D34&gt;=1,D34&lt;100000),"10万円未満のため申請対象外",D34*E34)</f>
        <v>0</v>
      </c>
      <c r="G34" s="510">
        <f>IFERROR(F34*1.1, "0")</f>
        <v>0</v>
      </c>
      <c r="H34" s="511"/>
    </row>
    <row r="35" spans="1:8" ht="18" customHeight="1" x14ac:dyDescent="0.2">
      <c r="A35" s="190"/>
      <c r="B35" s="509"/>
      <c r="C35" s="523"/>
      <c r="D35" s="519"/>
      <c r="E35" s="521"/>
      <c r="F35" s="527"/>
      <c r="G35" s="512"/>
      <c r="H35" s="513"/>
    </row>
    <row r="36" spans="1:8" ht="18" customHeight="1" x14ac:dyDescent="0.2">
      <c r="A36" s="190"/>
      <c r="B36" s="508">
        <v>2</v>
      </c>
      <c r="C36" s="523"/>
      <c r="D36" s="518"/>
      <c r="E36" s="520"/>
      <c r="F36" s="526">
        <f>IF(AND(D36&gt;=1,D36&lt;100000),"10万円未満のため申請対象外",D36*E36)</f>
        <v>0</v>
      </c>
      <c r="G36" s="510">
        <f t="shared" ref="G36" si="17">IFERROR(F36*1.1, "0")</f>
        <v>0</v>
      </c>
      <c r="H36" s="511"/>
    </row>
    <row r="37" spans="1:8" ht="18" customHeight="1" x14ac:dyDescent="0.2">
      <c r="A37" s="190"/>
      <c r="B37" s="509"/>
      <c r="C37" s="523"/>
      <c r="D37" s="519"/>
      <c r="E37" s="521"/>
      <c r="F37" s="527"/>
      <c r="G37" s="512"/>
      <c r="H37" s="513"/>
    </row>
    <row r="38" spans="1:8" ht="18" customHeight="1" x14ac:dyDescent="0.2">
      <c r="A38" s="190"/>
      <c r="B38" s="508">
        <v>3</v>
      </c>
      <c r="C38" s="523"/>
      <c r="D38" s="518"/>
      <c r="E38" s="520"/>
      <c r="F38" s="526">
        <f>IF(AND(D38&gt;=1,D38&lt;100000),"10万円未満のため申請対象外",D38*E38)</f>
        <v>0</v>
      </c>
      <c r="G38" s="510">
        <f t="shared" ref="G38" si="18">IFERROR(F38*1.1, "0")</f>
        <v>0</v>
      </c>
      <c r="H38" s="511"/>
    </row>
    <row r="39" spans="1:8" s="227" customFormat="1" ht="18" customHeight="1" x14ac:dyDescent="0.2">
      <c r="A39" s="190"/>
      <c r="B39" s="509"/>
      <c r="C39" s="523"/>
      <c r="D39" s="519"/>
      <c r="E39" s="521"/>
      <c r="F39" s="527"/>
      <c r="G39" s="512"/>
      <c r="H39" s="513"/>
    </row>
    <row r="40" spans="1:8" ht="18" customHeight="1" x14ac:dyDescent="0.2">
      <c r="A40" s="190"/>
      <c r="B40" s="508">
        <v>4</v>
      </c>
      <c r="C40" s="523"/>
      <c r="D40" s="518"/>
      <c r="E40" s="520"/>
      <c r="F40" s="526">
        <f>IF(AND(D40&gt;=1,D40&lt;100000),"10万円未満のため申請対象外",D40*E40)</f>
        <v>0</v>
      </c>
      <c r="G40" s="510">
        <f t="shared" ref="G40" si="19">IFERROR(F40*1.1, "0")</f>
        <v>0</v>
      </c>
      <c r="H40" s="511"/>
    </row>
    <row r="41" spans="1:8" s="227" customFormat="1" ht="18" customHeight="1" x14ac:dyDescent="0.2">
      <c r="A41" s="190"/>
      <c r="B41" s="509"/>
      <c r="C41" s="523"/>
      <c r="D41" s="519"/>
      <c r="E41" s="521"/>
      <c r="F41" s="527"/>
      <c r="G41" s="512"/>
      <c r="H41" s="513"/>
    </row>
    <row r="42" spans="1:8" ht="18" customHeight="1" x14ac:dyDescent="0.2">
      <c r="A42" s="190"/>
      <c r="B42" s="508">
        <v>5</v>
      </c>
      <c r="C42" s="523"/>
      <c r="D42" s="518"/>
      <c r="E42" s="520"/>
      <c r="F42" s="526">
        <f>IF(AND(D42&gt;=1,D42&lt;100000),"10万円未満のため申請対象外",D42*E42)</f>
        <v>0</v>
      </c>
      <c r="G42" s="510">
        <f t="shared" ref="G42" si="20">IFERROR(F42*1.1, "0")</f>
        <v>0</v>
      </c>
      <c r="H42" s="511"/>
    </row>
    <row r="43" spans="1:8" ht="18" customHeight="1" x14ac:dyDescent="0.2">
      <c r="A43" s="190"/>
      <c r="B43" s="509"/>
      <c r="C43" s="523"/>
      <c r="D43" s="519"/>
      <c r="E43" s="521"/>
      <c r="F43" s="527"/>
      <c r="G43" s="512"/>
      <c r="H43" s="513"/>
    </row>
    <row r="44" spans="1:8" ht="18" customHeight="1" outlineLevel="1" x14ac:dyDescent="0.2">
      <c r="A44" s="190"/>
      <c r="B44" s="508">
        <v>6</v>
      </c>
      <c r="C44" s="528"/>
      <c r="D44" s="529"/>
      <c r="E44" s="524"/>
      <c r="F44" s="526">
        <f>IF(AND(D44&gt;=1,D44&lt;100000),"10万円未満のため申請対象外",D44*E44)</f>
        <v>0</v>
      </c>
      <c r="G44" s="510">
        <f t="shared" ref="G44" si="21">IFERROR(F44*1.1, "0")</f>
        <v>0</v>
      </c>
      <c r="H44" s="511"/>
    </row>
    <row r="45" spans="1:8" s="227" customFormat="1" ht="18" customHeight="1" outlineLevel="1" x14ac:dyDescent="0.2">
      <c r="A45" s="190"/>
      <c r="B45" s="509"/>
      <c r="C45" s="528"/>
      <c r="D45" s="530"/>
      <c r="E45" s="525"/>
      <c r="F45" s="527"/>
      <c r="G45" s="512"/>
      <c r="H45" s="513"/>
    </row>
    <row r="46" spans="1:8" ht="18" customHeight="1" outlineLevel="1" x14ac:dyDescent="0.2">
      <c r="A46" s="190"/>
      <c r="B46" s="508">
        <v>7</v>
      </c>
      <c r="C46" s="528"/>
      <c r="D46" s="529"/>
      <c r="E46" s="524"/>
      <c r="F46" s="526">
        <f>IF(AND(D46&gt;=1,D46&lt;100000),"10万円未満のため申請対象外",D46*E46)</f>
        <v>0</v>
      </c>
      <c r="G46" s="510">
        <f t="shared" ref="G46" si="22">IFERROR(F46*1.1, "0")</f>
        <v>0</v>
      </c>
      <c r="H46" s="511"/>
    </row>
    <row r="47" spans="1:8" ht="18" customHeight="1" outlineLevel="1" x14ac:dyDescent="0.2">
      <c r="A47" s="190"/>
      <c r="B47" s="509"/>
      <c r="C47" s="528"/>
      <c r="D47" s="530"/>
      <c r="E47" s="525"/>
      <c r="F47" s="527"/>
      <c r="G47" s="512"/>
      <c r="H47" s="513"/>
    </row>
    <row r="48" spans="1:8" ht="18" customHeight="1" outlineLevel="1" x14ac:dyDescent="0.2">
      <c r="A48" s="190"/>
      <c r="B48" s="508">
        <v>8</v>
      </c>
      <c r="C48" s="528"/>
      <c r="D48" s="529"/>
      <c r="E48" s="524"/>
      <c r="F48" s="526">
        <f>IF(AND(D48&gt;=1,D48&lt;100000),"10万円未満のため申請対象外",D48*E48)</f>
        <v>0</v>
      </c>
      <c r="G48" s="510">
        <f t="shared" ref="G48" si="23">IFERROR(F48*1.1, "0")</f>
        <v>0</v>
      </c>
      <c r="H48" s="511"/>
    </row>
    <row r="49" spans="1:21" ht="18" customHeight="1" outlineLevel="1" x14ac:dyDescent="0.2">
      <c r="A49" s="190"/>
      <c r="B49" s="509"/>
      <c r="C49" s="528"/>
      <c r="D49" s="530"/>
      <c r="E49" s="525"/>
      <c r="F49" s="527"/>
      <c r="G49" s="512"/>
      <c r="H49" s="513"/>
      <c r="U49" s="227"/>
    </row>
    <row r="50" spans="1:21" ht="18" customHeight="1" outlineLevel="1" x14ac:dyDescent="0.2">
      <c r="A50" s="190"/>
      <c r="B50" s="508">
        <v>9</v>
      </c>
      <c r="C50" s="528"/>
      <c r="D50" s="529"/>
      <c r="E50" s="524"/>
      <c r="F50" s="526">
        <f>IF(AND(D50&gt;=1,D50&lt;100000),"10万円未満のため申請対象外",D50*E50)</f>
        <v>0</v>
      </c>
      <c r="G50" s="510">
        <f t="shared" ref="G50" si="24">IFERROR(F50*1.1, "0")</f>
        <v>0</v>
      </c>
      <c r="H50" s="511"/>
    </row>
    <row r="51" spans="1:21" s="227" customFormat="1" ht="18" customHeight="1" outlineLevel="1" x14ac:dyDescent="0.2">
      <c r="A51" s="190"/>
      <c r="B51" s="509"/>
      <c r="C51" s="528"/>
      <c r="D51" s="530"/>
      <c r="E51" s="525"/>
      <c r="F51" s="527"/>
      <c r="G51" s="512"/>
      <c r="H51" s="513"/>
    </row>
    <row r="52" spans="1:21" ht="18" customHeight="1" outlineLevel="1" x14ac:dyDescent="0.2">
      <c r="A52" s="190"/>
      <c r="B52" s="508">
        <v>10</v>
      </c>
      <c r="C52" s="528"/>
      <c r="D52" s="529"/>
      <c r="E52" s="524"/>
      <c r="F52" s="526">
        <f>IF(AND(D52&gt;=1,D52&lt;100000),"10万円未満のため申請対象外",D52*E52)</f>
        <v>0</v>
      </c>
      <c r="G52" s="510">
        <f t="shared" ref="G52" si="25">IFERROR(F52*1.1, "0")</f>
        <v>0</v>
      </c>
      <c r="H52" s="511"/>
    </row>
    <row r="53" spans="1:21" ht="18" customHeight="1" outlineLevel="1" x14ac:dyDescent="0.2">
      <c r="A53" s="190"/>
      <c r="B53" s="509"/>
      <c r="C53" s="528"/>
      <c r="D53" s="530"/>
      <c r="E53" s="525"/>
      <c r="F53" s="527"/>
      <c r="G53" s="512"/>
      <c r="H53" s="513"/>
    </row>
    <row r="54" spans="1:21" ht="18" customHeight="1" x14ac:dyDescent="0.2">
      <c r="A54" s="190"/>
      <c r="B54" s="190"/>
      <c r="C54" s="195"/>
      <c r="D54" s="195"/>
      <c r="E54" s="534" t="s">
        <v>271</v>
      </c>
      <c r="F54" s="531">
        <f>SUM(F34:F53)</f>
        <v>0</v>
      </c>
      <c r="G54" s="514">
        <f>SUM(G34:H53)</f>
        <v>0</v>
      </c>
      <c r="H54" s="515"/>
    </row>
    <row r="55" spans="1:21" ht="18" customHeight="1" x14ac:dyDescent="0.2">
      <c r="A55" s="190"/>
      <c r="B55" s="190"/>
      <c r="C55" s="205"/>
      <c r="D55" s="205"/>
      <c r="E55" s="535"/>
      <c r="F55" s="532"/>
      <c r="G55" s="516"/>
      <c r="H55" s="517"/>
    </row>
    <row r="56" spans="1:21" ht="15" customHeight="1" x14ac:dyDescent="0.2">
      <c r="A56" s="191"/>
      <c r="B56" s="191"/>
      <c r="C56" s="192"/>
      <c r="D56" s="192"/>
      <c r="E56" s="291"/>
      <c r="F56" s="533"/>
      <c r="G56" s="533"/>
      <c r="H56" s="533"/>
    </row>
    <row r="57" spans="1:21" ht="27" customHeight="1" x14ac:dyDescent="0.2">
      <c r="A57" s="205"/>
      <c r="B57" s="205"/>
      <c r="C57" s="198" t="s">
        <v>345</v>
      </c>
    </row>
    <row r="58" spans="1:21" ht="27.65" customHeight="1" x14ac:dyDescent="0.2">
      <c r="A58" s="192"/>
      <c r="B58" s="192"/>
      <c r="C58" s="198"/>
    </row>
    <row r="59" spans="1:21" ht="16" customHeight="1" x14ac:dyDescent="0.2">
      <c r="A59" s="192"/>
      <c r="B59" s="192"/>
    </row>
    <row r="60" spans="1:21" ht="16" customHeight="1" x14ac:dyDescent="0.2">
      <c r="A60" s="192"/>
      <c r="B60" s="192"/>
    </row>
    <row r="61" spans="1:21" s="227" customFormat="1" ht="16" customHeight="1" x14ac:dyDescent="0.2">
      <c r="A61" s="192"/>
      <c r="B61" s="192"/>
      <c r="C61" s="222"/>
      <c r="D61" s="222"/>
      <c r="E61" s="222"/>
      <c r="F61" s="222"/>
      <c r="G61" s="222"/>
      <c r="H61" s="222"/>
    </row>
    <row r="62" spans="1:21" ht="16" customHeight="1" x14ac:dyDescent="0.2">
      <c r="A62" s="192"/>
      <c r="B62" s="192"/>
      <c r="H62" s="227"/>
    </row>
    <row r="63" spans="1:21" ht="16" customHeight="1" x14ac:dyDescent="0.2">
      <c r="A63" s="192"/>
      <c r="B63" s="192"/>
    </row>
    <row r="64" spans="1:21" ht="16" customHeight="1" x14ac:dyDescent="0.2">
      <c r="A64" s="192"/>
      <c r="B64" s="192"/>
    </row>
    <row r="65" spans="1:2" ht="16" customHeight="1" x14ac:dyDescent="0.2">
      <c r="A65" s="192"/>
      <c r="B65" s="192"/>
    </row>
    <row r="66" spans="1:2" ht="16" customHeight="1" x14ac:dyDescent="0.2">
      <c r="A66" s="206"/>
      <c r="B66" s="206"/>
    </row>
    <row r="67" spans="1:2" ht="16" customHeight="1" x14ac:dyDescent="0.2">
      <c r="A67" s="192"/>
      <c r="B67" s="192"/>
    </row>
    <row r="68" spans="1:2" ht="16" customHeight="1" x14ac:dyDescent="0.2">
      <c r="A68" s="192"/>
      <c r="B68" s="192"/>
    </row>
    <row r="69" spans="1:2" ht="16" customHeight="1" x14ac:dyDescent="0.2">
      <c r="A69" s="192"/>
      <c r="B69" s="192"/>
    </row>
    <row r="70" spans="1:2" ht="16" customHeight="1" x14ac:dyDescent="0.2">
      <c r="A70" s="206"/>
      <c r="B70" s="206"/>
    </row>
    <row r="71" spans="1:2" ht="16" customHeight="1" x14ac:dyDescent="0.2">
      <c r="A71" s="192"/>
      <c r="B71" s="192"/>
    </row>
    <row r="72" spans="1:2" ht="16" customHeight="1" x14ac:dyDescent="0.2">
      <c r="A72" s="192"/>
      <c r="B72" s="192"/>
    </row>
    <row r="73" spans="1:2" ht="16" customHeight="1" x14ac:dyDescent="0.2">
      <c r="A73" s="192"/>
      <c r="B73" s="192"/>
    </row>
    <row r="74" spans="1:2" ht="16" customHeight="1" x14ac:dyDescent="0.2">
      <c r="A74" s="192"/>
      <c r="B74" s="192"/>
    </row>
    <row r="75" spans="1:2" ht="16" customHeight="1" x14ac:dyDescent="0.2">
      <c r="A75" s="192"/>
      <c r="B75" s="192"/>
    </row>
    <row r="76" spans="1:2" ht="16" customHeight="1" x14ac:dyDescent="0.2">
      <c r="A76" s="206"/>
      <c r="B76" s="206"/>
    </row>
    <row r="77" spans="1:2" ht="15" customHeight="1" x14ac:dyDescent="0.2">
      <c r="A77" s="192"/>
      <c r="B77" s="192"/>
    </row>
    <row r="78" spans="1:2" ht="15" customHeight="1" x14ac:dyDescent="0.2">
      <c r="A78" s="192"/>
      <c r="B78" s="192"/>
    </row>
    <row r="79" spans="1:2" ht="15" customHeight="1" x14ac:dyDescent="0.2">
      <c r="A79" s="192"/>
      <c r="B79" s="192"/>
    </row>
    <row r="80" spans="1:2" ht="15" customHeight="1" x14ac:dyDescent="0.2">
      <c r="A80" s="192"/>
      <c r="B80" s="192"/>
    </row>
    <row r="81" spans="1:2" ht="15" customHeight="1" x14ac:dyDescent="0.2">
      <c r="A81" s="192"/>
      <c r="B81" s="192"/>
    </row>
    <row r="112" spans="1:2" ht="15" customHeight="1" x14ac:dyDescent="0.2">
      <c r="A112" s="227"/>
      <c r="B112" s="227"/>
    </row>
  </sheetData>
  <sheetProtection algorithmName="SHA-512" hashValue="zli0WQ5zTYadWzgY5wpMbI4zUo/wmsoj3FS+bykhE2m1iuv+4k2LIlwDlGZT4iyJUSNZPu+hjvh7F4EI5C1Mwg==" saltValue="kSXE409HGqrRBVBCX9HA9w==" spinCount="100000" sheet="1" formatCells="0" formatColumns="0" formatRows="0" selectLockedCells="1"/>
  <dataConsolidate/>
  <mergeCells count="141">
    <mergeCell ref="E54:E55"/>
    <mergeCell ref="F54:F55"/>
    <mergeCell ref="G54:H55"/>
    <mergeCell ref="F56:H56"/>
    <mergeCell ref="B52:B53"/>
    <mergeCell ref="C52:C53"/>
    <mergeCell ref="D52:D53"/>
    <mergeCell ref="E52:E53"/>
    <mergeCell ref="F52:F53"/>
    <mergeCell ref="G52:H53"/>
    <mergeCell ref="B50:B51"/>
    <mergeCell ref="C50:C51"/>
    <mergeCell ref="D50:D51"/>
    <mergeCell ref="E50:E51"/>
    <mergeCell ref="F50:F51"/>
    <mergeCell ref="G50:H51"/>
    <mergeCell ref="B48:B49"/>
    <mergeCell ref="C48:C49"/>
    <mergeCell ref="D48:D49"/>
    <mergeCell ref="E48:E49"/>
    <mergeCell ref="F48:F49"/>
    <mergeCell ref="G48:H49"/>
    <mergeCell ref="B46:B47"/>
    <mergeCell ref="C46:C47"/>
    <mergeCell ref="D46:D47"/>
    <mergeCell ref="E46:E47"/>
    <mergeCell ref="F46:F47"/>
    <mergeCell ref="G46:H47"/>
    <mergeCell ref="B44:B45"/>
    <mergeCell ref="C44:C45"/>
    <mergeCell ref="D44:D45"/>
    <mergeCell ref="E44:E45"/>
    <mergeCell ref="F44:F45"/>
    <mergeCell ref="G44:H45"/>
    <mergeCell ref="B42:B43"/>
    <mergeCell ref="C42:C43"/>
    <mergeCell ref="D42:D43"/>
    <mergeCell ref="E42:E43"/>
    <mergeCell ref="F42:F43"/>
    <mergeCell ref="G42:H43"/>
    <mergeCell ref="B40:B41"/>
    <mergeCell ref="C40:C41"/>
    <mergeCell ref="D40:D41"/>
    <mergeCell ref="E40:E41"/>
    <mergeCell ref="F40:F41"/>
    <mergeCell ref="G40:H41"/>
    <mergeCell ref="B38:B39"/>
    <mergeCell ref="C38:C39"/>
    <mergeCell ref="D38:D39"/>
    <mergeCell ref="E38:E39"/>
    <mergeCell ref="F38:F39"/>
    <mergeCell ref="G38:H39"/>
    <mergeCell ref="B36:B37"/>
    <mergeCell ref="C36:C37"/>
    <mergeCell ref="D36:D37"/>
    <mergeCell ref="E36:E37"/>
    <mergeCell ref="F36:F37"/>
    <mergeCell ref="G36:H37"/>
    <mergeCell ref="B34:B35"/>
    <mergeCell ref="C34:C35"/>
    <mergeCell ref="D34:D35"/>
    <mergeCell ref="E34:E35"/>
    <mergeCell ref="F34:F35"/>
    <mergeCell ref="G34:H35"/>
    <mergeCell ref="E28:E29"/>
    <mergeCell ref="F28:F29"/>
    <mergeCell ref="G28:H29"/>
    <mergeCell ref="B32:B33"/>
    <mergeCell ref="C32:C33"/>
    <mergeCell ref="D32:D33"/>
    <mergeCell ref="E32:E33"/>
    <mergeCell ref="F32:F33"/>
    <mergeCell ref="G32:H33"/>
    <mergeCell ref="B26:B27"/>
    <mergeCell ref="C26:C27"/>
    <mergeCell ref="D26:D27"/>
    <mergeCell ref="E26:E27"/>
    <mergeCell ref="F26:F27"/>
    <mergeCell ref="G26:H27"/>
    <mergeCell ref="B24:B25"/>
    <mergeCell ref="C24:C25"/>
    <mergeCell ref="D24:D25"/>
    <mergeCell ref="E24:E25"/>
    <mergeCell ref="F24:F25"/>
    <mergeCell ref="G24:H25"/>
    <mergeCell ref="B22:B23"/>
    <mergeCell ref="C22:C23"/>
    <mergeCell ref="D22:D23"/>
    <mergeCell ref="E22:E23"/>
    <mergeCell ref="F22:F23"/>
    <mergeCell ref="G22:H23"/>
    <mergeCell ref="B20:B21"/>
    <mergeCell ref="C20:C21"/>
    <mergeCell ref="D20:D21"/>
    <mergeCell ref="E20:E21"/>
    <mergeCell ref="F20:F21"/>
    <mergeCell ref="G20:H21"/>
    <mergeCell ref="B18:B19"/>
    <mergeCell ref="C18:C19"/>
    <mergeCell ref="D18:D19"/>
    <mergeCell ref="E18:E19"/>
    <mergeCell ref="F18:F19"/>
    <mergeCell ref="G18:H19"/>
    <mergeCell ref="B16:B17"/>
    <mergeCell ref="C16:C17"/>
    <mergeCell ref="D16:D17"/>
    <mergeCell ref="E16:E17"/>
    <mergeCell ref="F16:F17"/>
    <mergeCell ref="G16:H17"/>
    <mergeCell ref="B14:B15"/>
    <mergeCell ref="C14:C15"/>
    <mergeCell ref="D14:D15"/>
    <mergeCell ref="E14:E15"/>
    <mergeCell ref="F14:F15"/>
    <mergeCell ref="G14:H15"/>
    <mergeCell ref="B12:B13"/>
    <mergeCell ref="C12:C13"/>
    <mergeCell ref="D12:D13"/>
    <mergeCell ref="E12:E13"/>
    <mergeCell ref="F12:F13"/>
    <mergeCell ref="G12:H13"/>
    <mergeCell ref="B3:C3"/>
    <mergeCell ref="E3:H3"/>
    <mergeCell ref="B6:B7"/>
    <mergeCell ref="C6:C7"/>
    <mergeCell ref="D6:D7"/>
    <mergeCell ref="E6:E7"/>
    <mergeCell ref="F6:F7"/>
    <mergeCell ref="G6:H7"/>
    <mergeCell ref="B10:B11"/>
    <mergeCell ref="C10:C11"/>
    <mergeCell ref="D10:D11"/>
    <mergeCell ref="E10:E11"/>
    <mergeCell ref="F10:F11"/>
    <mergeCell ref="G10:H11"/>
    <mergeCell ref="B8:B9"/>
    <mergeCell ref="C8:C9"/>
    <mergeCell ref="D8:D9"/>
    <mergeCell ref="E8:E9"/>
    <mergeCell ref="F8:F9"/>
    <mergeCell ref="G8:H9"/>
  </mergeCells>
  <phoneticPr fontId="2"/>
  <printOptions horizontalCentered="1"/>
  <pageMargins left="0.39370078740157483" right="0.39370078740157483" top="0.78740157480314965" bottom="0.39370078740157483" header="0.39370078740157483" footer="0.39370078740157483"/>
  <pageSetup paperSize="9" scale="58" orientation="portrait" r:id="rId1"/>
  <headerFooter>
    <oddFooter>&amp;R01</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7C80"/>
  </sheetPr>
  <dimension ref="A1:N39"/>
  <sheetViews>
    <sheetView view="pageBreakPreview" zoomScale="80" zoomScaleNormal="90" zoomScaleSheetLayoutView="80" workbookViewId="0">
      <selection activeCell="J25" sqref="J25"/>
    </sheetView>
  </sheetViews>
  <sheetFormatPr defaultColWidth="9" defaultRowHeight="12.5" x14ac:dyDescent="0.2"/>
  <cols>
    <col min="1" max="1" width="5.6328125" style="384" customWidth="1"/>
    <col min="2" max="2" width="20.7265625" style="385" customWidth="1"/>
    <col min="3" max="3" width="14.36328125" style="385" customWidth="1"/>
    <col min="4" max="4" width="4" style="352" customWidth="1"/>
    <col min="5" max="5" width="3.26953125" style="352" customWidth="1"/>
    <col min="6" max="6" width="3.90625" style="390" customWidth="1"/>
    <col min="7" max="7" width="3.6328125" style="391" customWidth="1"/>
    <col min="8" max="8" width="30.453125" style="352" customWidth="1"/>
    <col min="9" max="9" width="21.453125" style="352" customWidth="1"/>
    <col min="10" max="10" width="2.453125" style="352" customWidth="1"/>
    <col min="11" max="11" width="3" style="376" customWidth="1"/>
    <col min="12" max="12" width="4.26953125" style="375" customWidth="1"/>
    <col min="13" max="13" width="3.7265625" style="376" customWidth="1"/>
    <col min="14" max="14" width="11.90625" style="375" customWidth="1"/>
    <col min="15" max="16384" width="9" style="352"/>
  </cols>
  <sheetData>
    <row r="1" spans="1:14" ht="16.5" x14ac:dyDescent="0.2">
      <c r="A1" s="392" t="s">
        <v>581</v>
      </c>
    </row>
    <row r="2" spans="1:14" ht="23.25" customHeight="1" x14ac:dyDescent="0.25">
      <c r="A2" s="561" t="s">
        <v>276</v>
      </c>
      <c r="B2" s="561"/>
      <c r="C2" s="561"/>
      <c r="D2" s="561"/>
      <c r="E2" s="561"/>
      <c r="F2" s="561"/>
      <c r="G2" s="561"/>
      <c r="H2" s="561"/>
      <c r="I2" s="561"/>
      <c r="J2" s="350"/>
      <c r="K2" s="351"/>
      <c r="L2" s="351"/>
      <c r="M2" s="351"/>
      <c r="N2" s="351"/>
    </row>
    <row r="3" spans="1:14" ht="18.75" customHeight="1" x14ac:dyDescent="0.25">
      <c r="A3" s="562" t="s">
        <v>277</v>
      </c>
      <c r="B3" s="562"/>
      <c r="C3" s="562"/>
      <c r="D3" s="563"/>
      <c r="E3" s="563"/>
      <c r="F3" s="563"/>
      <c r="G3" s="563"/>
      <c r="H3" s="563"/>
      <c r="I3" s="563"/>
      <c r="J3" s="353"/>
      <c r="K3" s="354"/>
      <c r="L3" s="351"/>
      <c r="M3" s="351"/>
      <c r="N3" s="351"/>
    </row>
    <row r="4" spans="1:14" ht="45" customHeight="1" x14ac:dyDescent="0.25">
      <c r="A4" s="355"/>
      <c r="B4" s="355"/>
      <c r="C4" s="355"/>
      <c r="D4" s="353"/>
      <c r="E4" s="353"/>
      <c r="F4" s="353"/>
      <c r="G4" s="353"/>
      <c r="H4" s="353"/>
      <c r="I4" s="353"/>
      <c r="J4" s="353"/>
      <c r="K4" s="354"/>
      <c r="L4" s="351"/>
      <c r="M4" s="351"/>
      <c r="N4" s="351"/>
    </row>
    <row r="5" spans="1:14" ht="23.25" customHeight="1" x14ac:dyDescent="0.2">
      <c r="A5" s="564" t="s">
        <v>278</v>
      </c>
      <c r="B5" s="564"/>
      <c r="C5" s="564"/>
      <c r="D5" s="564"/>
      <c r="E5" s="564"/>
      <c r="F5" s="564"/>
      <c r="G5" s="564"/>
      <c r="H5" s="564"/>
      <c r="I5" s="564"/>
      <c r="J5" s="564"/>
      <c r="K5" s="564"/>
      <c r="L5" s="564"/>
      <c r="M5" s="564"/>
      <c r="N5" s="564"/>
    </row>
    <row r="6" spans="1:14" ht="45" customHeight="1" x14ac:dyDescent="0.2">
      <c r="A6" s="356"/>
      <c r="B6" s="356"/>
      <c r="C6" s="356"/>
      <c r="D6" s="356"/>
      <c r="E6" s="356"/>
      <c r="F6" s="356"/>
      <c r="G6" s="356"/>
      <c r="H6" s="356"/>
      <c r="I6" s="356"/>
      <c r="J6" s="356"/>
      <c r="K6" s="356"/>
      <c r="L6" s="356"/>
      <c r="M6" s="356"/>
      <c r="N6" s="356"/>
    </row>
    <row r="7" spans="1:14" ht="36.65" customHeight="1" x14ac:dyDescent="0.2">
      <c r="A7" s="565" t="s">
        <v>557</v>
      </c>
      <c r="B7" s="565"/>
      <c r="C7" s="565"/>
      <c r="D7" s="565"/>
      <c r="E7" s="565"/>
      <c r="F7" s="565"/>
      <c r="G7" s="565"/>
      <c r="H7" s="565"/>
      <c r="I7" s="565"/>
      <c r="J7" s="565"/>
      <c r="K7" s="565"/>
      <c r="L7" s="565"/>
      <c r="M7" s="565"/>
      <c r="N7" s="565"/>
    </row>
    <row r="8" spans="1:14" ht="68.25" customHeight="1" x14ac:dyDescent="0.2">
      <c r="A8" s="566" t="s">
        <v>279</v>
      </c>
      <c r="B8" s="566"/>
      <c r="C8" s="566"/>
      <c r="D8" s="566"/>
      <c r="E8" s="566"/>
      <c r="F8" s="566"/>
      <c r="G8" s="566"/>
      <c r="H8" s="566"/>
      <c r="I8" s="566"/>
      <c r="J8" s="566"/>
      <c r="K8" s="566"/>
      <c r="L8" s="566"/>
      <c r="M8" s="566"/>
      <c r="N8" s="566"/>
    </row>
    <row r="9" spans="1:14" ht="45" customHeight="1" x14ac:dyDescent="0.2">
      <c r="A9" s="357">
        <v>1</v>
      </c>
      <c r="B9" s="567" t="s">
        <v>346</v>
      </c>
      <c r="C9" s="567"/>
      <c r="D9" s="567"/>
      <c r="E9" s="567"/>
      <c r="F9" s="567"/>
      <c r="G9" s="567"/>
      <c r="H9" s="567"/>
      <c r="I9" s="568"/>
      <c r="J9" s="328"/>
      <c r="K9" s="329"/>
      <c r="L9" s="330" t="s">
        <v>280</v>
      </c>
      <c r="M9" s="330"/>
      <c r="N9" s="331"/>
    </row>
    <row r="10" spans="1:14" ht="45" customHeight="1" x14ac:dyDescent="0.2">
      <c r="A10" s="358">
        <v>2</v>
      </c>
      <c r="B10" s="559" t="s">
        <v>535</v>
      </c>
      <c r="C10" s="559"/>
      <c r="D10" s="559"/>
      <c r="E10" s="559"/>
      <c r="F10" s="559"/>
      <c r="G10" s="559"/>
      <c r="H10" s="559"/>
      <c r="I10" s="560"/>
      <c r="J10" s="332"/>
      <c r="K10" s="333"/>
      <c r="L10" s="334" t="s">
        <v>281</v>
      </c>
      <c r="M10" s="334"/>
      <c r="N10" s="335" t="s">
        <v>282</v>
      </c>
    </row>
    <row r="11" spans="1:14" ht="60.75" customHeight="1" x14ac:dyDescent="0.2">
      <c r="A11" s="358">
        <v>3</v>
      </c>
      <c r="B11" s="559" t="s">
        <v>348</v>
      </c>
      <c r="C11" s="559"/>
      <c r="D11" s="559"/>
      <c r="E11" s="559"/>
      <c r="F11" s="559"/>
      <c r="G11" s="559"/>
      <c r="H11" s="559"/>
      <c r="I11" s="560"/>
      <c r="J11" s="332"/>
      <c r="K11" s="333"/>
      <c r="L11" s="334" t="s">
        <v>281</v>
      </c>
      <c r="M11" s="334"/>
      <c r="N11" s="335" t="s">
        <v>282</v>
      </c>
    </row>
    <row r="12" spans="1:14" ht="106.5" customHeight="1" x14ac:dyDescent="0.2">
      <c r="A12" s="358">
        <v>4</v>
      </c>
      <c r="B12" s="559" t="s">
        <v>357</v>
      </c>
      <c r="C12" s="559"/>
      <c r="D12" s="559"/>
      <c r="E12" s="559"/>
      <c r="F12" s="559"/>
      <c r="G12" s="559"/>
      <c r="H12" s="559"/>
      <c r="I12" s="560"/>
      <c r="J12" s="332"/>
      <c r="K12" s="333"/>
      <c r="L12" s="334" t="s">
        <v>281</v>
      </c>
      <c r="M12" s="334"/>
      <c r="N12" s="335" t="s">
        <v>282</v>
      </c>
    </row>
    <row r="13" spans="1:14" ht="45" customHeight="1" x14ac:dyDescent="0.2">
      <c r="A13" s="358">
        <v>5</v>
      </c>
      <c r="B13" s="569" t="s">
        <v>347</v>
      </c>
      <c r="C13" s="569"/>
      <c r="D13" s="569"/>
      <c r="E13" s="569"/>
      <c r="F13" s="569"/>
      <c r="G13" s="569"/>
      <c r="H13" s="569"/>
      <c r="I13" s="570"/>
      <c r="J13" s="336"/>
      <c r="K13" s="333"/>
      <c r="L13" s="334" t="s">
        <v>281</v>
      </c>
      <c r="M13" s="334"/>
      <c r="N13" s="335" t="s">
        <v>282</v>
      </c>
    </row>
    <row r="14" spans="1:14" ht="45" customHeight="1" x14ac:dyDescent="0.2">
      <c r="A14" s="358">
        <v>6</v>
      </c>
      <c r="B14" s="559" t="s">
        <v>349</v>
      </c>
      <c r="C14" s="571"/>
      <c r="D14" s="571"/>
      <c r="E14" s="571"/>
      <c r="F14" s="571"/>
      <c r="G14" s="571"/>
      <c r="H14" s="571"/>
      <c r="I14" s="572"/>
      <c r="J14" s="337"/>
      <c r="K14" s="333"/>
      <c r="L14" s="334" t="s">
        <v>281</v>
      </c>
      <c r="M14" s="334"/>
      <c r="N14" s="335" t="s">
        <v>282</v>
      </c>
    </row>
    <row r="15" spans="1:14" ht="45" customHeight="1" x14ac:dyDescent="0.2">
      <c r="A15" s="358">
        <v>7</v>
      </c>
      <c r="B15" s="559" t="s">
        <v>350</v>
      </c>
      <c r="C15" s="559"/>
      <c r="D15" s="559"/>
      <c r="E15" s="559"/>
      <c r="F15" s="559"/>
      <c r="G15" s="559"/>
      <c r="H15" s="559"/>
      <c r="I15" s="560"/>
      <c r="J15" s="332"/>
      <c r="K15" s="333"/>
      <c r="L15" s="334" t="s">
        <v>281</v>
      </c>
      <c r="M15" s="334"/>
      <c r="N15" s="335" t="s">
        <v>282</v>
      </c>
    </row>
    <row r="16" spans="1:14" ht="45" customHeight="1" x14ac:dyDescent="0.2">
      <c r="A16" s="358">
        <v>8</v>
      </c>
      <c r="B16" s="559" t="s">
        <v>351</v>
      </c>
      <c r="C16" s="559"/>
      <c r="D16" s="559"/>
      <c r="E16" s="559"/>
      <c r="F16" s="559"/>
      <c r="G16" s="559"/>
      <c r="H16" s="559"/>
      <c r="I16" s="560"/>
      <c r="J16" s="332"/>
      <c r="K16" s="333"/>
      <c r="L16" s="334" t="s">
        <v>281</v>
      </c>
      <c r="M16" s="334"/>
      <c r="N16" s="335" t="s">
        <v>282</v>
      </c>
    </row>
    <row r="17" spans="1:14" ht="22.5" customHeight="1" x14ac:dyDescent="0.2">
      <c r="A17" s="573">
        <v>9</v>
      </c>
      <c r="B17" s="575" t="s">
        <v>352</v>
      </c>
      <c r="C17" s="575"/>
      <c r="D17" s="575"/>
      <c r="E17" s="575"/>
      <c r="F17" s="575"/>
      <c r="G17" s="575"/>
      <c r="H17" s="575"/>
      <c r="I17" s="576"/>
      <c r="J17" s="338"/>
      <c r="K17" s="339"/>
      <c r="L17" s="340" t="s">
        <v>281</v>
      </c>
      <c r="M17" s="340"/>
      <c r="N17" s="341" t="s">
        <v>282</v>
      </c>
    </row>
    <row r="18" spans="1:14" ht="22.5" customHeight="1" x14ac:dyDescent="0.2">
      <c r="A18" s="574"/>
      <c r="B18" s="577"/>
      <c r="C18" s="577"/>
      <c r="D18" s="577"/>
      <c r="E18" s="577"/>
      <c r="F18" s="577"/>
      <c r="G18" s="577"/>
      <c r="H18" s="577"/>
      <c r="I18" s="578"/>
      <c r="J18" s="342"/>
      <c r="K18" s="343"/>
      <c r="L18" s="344" t="s">
        <v>344</v>
      </c>
      <c r="M18" s="344"/>
      <c r="N18" s="345"/>
    </row>
    <row r="19" spans="1:14" ht="45" customHeight="1" x14ac:dyDescent="0.2">
      <c r="A19" s="358">
        <v>10</v>
      </c>
      <c r="B19" s="559" t="s">
        <v>353</v>
      </c>
      <c r="C19" s="559"/>
      <c r="D19" s="559"/>
      <c r="E19" s="559"/>
      <c r="F19" s="559"/>
      <c r="G19" s="559"/>
      <c r="H19" s="559"/>
      <c r="I19" s="560"/>
      <c r="J19" s="332"/>
      <c r="K19" s="333"/>
      <c r="L19" s="334" t="s">
        <v>281</v>
      </c>
      <c r="M19" s="334"/>
      <c r="N19" s="335" t="s">
        <v>282</v>
      </c>
    </row>
    <row r="20" spans="1:14" ht="45" customHeight="1" x14ac:dyDescent="0.2">
      <c r="A20" s="358">
        <v>11</v>
      </c>
      <c r="B20" s="559" t="s">
        <v>412</v>
      </c>
      <c r="C20" s="559"/>
      <c r="D20" s="559"/>
      <c r="E20" s="559"/>
      <c r="F20" s="559"/>
      <c r="G20" s="559"/>
      <c r="H20" s="559"/>
      <c r="I20" s="560"/>
      <c r="J20" s="332"/>
      <c r="K20" s="333"/>
      <c r="L20" s="334" t="s">
        <v>281</v>
      </c>
      <c r="M20" s="334"/>
      <c r="N20" s="335" t="s">
        <v>282</v>
      </c>
    </row>
    <row r="21" spans="1:14" ht="64.5" customHeight="1" x14ac:dyDescent="0.2">
      <c r="A21" s="358">
        <v>12</v>
      </c>
      <c r="B21" s="559" t="s">
        <v>354</v>
      </c>
      <c r="C21" s="559"/>
      <c r="D21" s="559"/>
      <c r="E21" s="559"/>
      <c r="F21" s="559"/>
      <c r="G21" s="559"/>
      <c r="H21" s="559"/>
      <c r="I21" s="560"/>
      <c r="J21" s="332"/>
      <c r="K21" s="333"/>
      <c r="L21" s="334" t="s">
        <v>281</v>
      </c>
      <c r="M21" s="334"/>
      <c r="N21" s="335" t="s">
        <v>282</v>
      </c>
    </row>
    <row r="22" spans="1:14" ht="45" customHeight="1" x14ac:dyDescent="0.2">
      <c r="A22" s="359">
        <v>13</v>
      </c>
      <c r="B22" s="575" t="s">
        <v>356</v>
      </c>
      <c r="C22" s="579"/>
      <c r="D22" s="579"/>
      <c r="E22" s="579"/>
      <c r="F22" s="579"/>
      <c r="G22" s="579"/>
      <c r="H22" s="579"/>
      <c r="I22" s="580"/>
      <c r="J22" s="346"/>
      <c r="K22" s="347"/>
      <c r="L22" s="348" t="s">
        <v>281</v>
      </c>
      <c r="M22" s="348"/>
      <c r="N22" s="349" t="s">
        <v>282</v>
      </c>
    </row>
    <row r="23" spans="1:14" ht="80.25" customHeight="1" x14ac:dyDescent="0.2">
      <c r="A23" s="358">
        <v>14</v>
      </c>
      <c r="B23" s="559" t="s">
        <v>586</v>
      </c>
      <c r="C23" s="559"/>
      <c r="D23" s="559"/>
      <c r="E23" s="559"/>
      <c r="F23" s="559"/>
      <c r="G23" s="559"/>
      <c r="H23" s="559"/>
      <c r="I23" s="560"/>
      <c r="J23" s="346"/>
      <c r="K23" s="347"/>
      <c r="L23" s="348" t="s">
        <v>281</v>
      </c>
      <c r="M23" s="348"/>
      <c r="N23" s="349" t="s">
        <v>282</v>
      </c>
    </row>
    <row r="24" spans="1:14" ht="58.5" customHeight="1" x14ac:dyDescent="0.2">
      <c r="A24" s="358">
        <v>15</v>
      </c>
      <c r="B24" s="559" t="s">
        <v>585</v>
      </c>
      <c r="C24" s="559"/>
      <c r="D24" s="559"/>
      <c r="E24" s="559"/>
      <c r="F24" s="559"/>
      <c r="G24" s="559"/>
      <c r="H24" s="559"/>
      <c r="I24" s="560"/>
      <c r="J24" s="346"/>
      <c r="K24" s="347"/>
      <c r="L24" s="348" t="s">
        <v>281</v>
      </c>
      <c r="M24" s="348"/>
      <c r="N24" s="349" t="s">
        <v>282</v>
      </c>
    </row>
    <row r="25" spans="1:14" ht="45" customHeight="1" x14ac:dyDescent="0.2">
      <c r="A25" s="360">
        <v>16</v>
      </c>
      <c r="B25" s="581" t="s">
        <v>355</v>
      </c>
      <c r="C25" s="581"/>
      <c r="D25" s="581"/>
      <c r="E25" s="581"/>
      <c r="F25" s="581"/>
      <c r="G25" s="581"/>
      <c r="H25" s="581"/>
      <c r="I25" s="582"/>
      <c r="J25" s="394"/>
      <c r="K25" s="395"/>
      <c r="L25" s="396" t="s">
        <v>281</v>
      </c>
      <c r="M25" s="396"/>
      <c r="N25" s="397" t="s">
        <v>282</v>
      </c>
    </row>
    <row r="26" spans="1:14" ht="11.5" customHeight="1" x14ac:dyDescent="0.25">
      <c r="A26" s="361"/>
      <c r="B26" s="362"/>
      <c r="C26" s="362"/>
      <c r="D26" s="363"/>
      <c r="E26" s="363"/>
      <c r="F26" s="364"/>
      <c r="G26" s="363"/>
      <c r="H26" s="365"/>
      <c r="I26" s="366"/>
      <c r="J26" s="366"/>
      <c r="K26" s="366"/>
      <c r="L26" s="351"/>
      <c r="M26" s="351"/>
      <c r="N26" s="351"/>
    </row>
    <row r="27" spans="1:14" ht="24" customHeight="1" x14ac:dyDescent="0.25">
      <c r="A27" s="361"/>
      <c r="B27" s="367"/>
      <c r="C27" s="367"/>
      <c r="D27" s="363"/>
      <c r="E27" s="363"/>
      <c r="F27" s="364"/>
      <c r="G27" s="363"/>
      <c r="H27" s="365"/>
      <c r="I27" s="366"/>
      <c r="J27" s="366"/>
      <c r="K27" s="366"/>
      <c r="L27" s="351"/>
      <c r="M27" s="351"/>
      <c r="N27" s="351" t="s">
        <v>283</v>
      </c>
    </row>
    <row r="28" spans="1:14" ht="8.25" customHeight="1" x14ac:dyDescent="0.2">
      <c r="A28" s="368"/>
      <c r="B28" s="369"/>
      <c r="C28" s="369"/>
      <c r="D28" s="370"/>
      <c r="E28" s="371"/>
      <c r="F28" s="372"/>
      <c r="G28" s="373"/>
      <c r="H28" s="373"/>
      <c r="I28" s="370"/>
      <c r="J28" s="370"/>
      <c r="K28" s="374"/>
    </row>
    <row r="29" spans="1:14" ht="13.5" customHeight="1" x14ac:dyDescent="0.2">
      <c r="A29" s="368"/>
      <c r="B29" s="369"/>
      <c r="C29" s="369"/>
      <c r="D29" s="370"/>
      <c r="E29" s="371"/>
      <c r="F29" s="377"/>
      <c r="G29" s="378"/>
      <c r="H29" s="378"/>
      <c r="I29" s="379"/>
      <c r="J29" s="379"/>
      <c r="K29" s="380"/>
      <c r="N29" s="352"/>
    </row>
    <row r="30" spans="1:14" x14ac:dyDescent="0.2">
      <c r="A30" s="368"/>
      <c r="B30" s="369"/>
      <c r="C30" s="369"/>
      <c r="D30" s="370"/>
      <c r="E30" s="370"/>
      <c r="F30" s="381"/>
      <c r="G30" s="373"/>
      <c r="H30" s="370"/>
      <c r="I30" s="370"/>
      <c r="J30" s="370"/>
      <c r="K30" s="374"/>
      <c r="L30" s="382"/>
      <c r="M30" s="383"/>
      <c r="N30" s="352"/>
    </row>
    <row r="31" spans="1:14" x14ac:dyDescent="0.2">
      <c r="A31" s="368"/>
      <c r="B31" s="369"/>
      <c r="C31" s="369"/>
      <c r="D31" s="370"/>
      <c r="E31" s="370"/>
      <c r="F31" s="381"/>
      <c r="G31" s="373"/>
      <c r="H31" s="370"/>
      <c r="I31" s="370"/>
      <c r="J31" s="370"/>
      <c r="K31" s="374"/>
      <c r="L31" s="382"/>
      <c r="M31" s="383"/>
      <c r="N31" s="352"/>
    </row>
    <row r="32" spans="1:14" x14ac:dyDescent="0.2">
      <c r="D32" s="386"/>
      <c r="E32" s="386"/>
      <c r="F32" s="387"/>
      <c r="G32" s="388"/>
      <c r="H32" s="386"/>
      <c r="I32" s="386"/>
      <c r="J32" s="386"/>
      <c r="K32" s="389"/>
      <c r="L32" s="382"/>
      <c r="M32" s="383"/>
      <c r="N32" s="352"/>
    </row>
    <row r="33" spans="1:14" x14ac:dyDescent="0.2">
      <c r="D33" s="386"/>
      <c r="E33" s="386"/>
      <c r="F33" s="387"/>
      <c r="G33" s="388"/>
      <c r="H33" s="386"/>
      <c r="I33" s="386"/>
      <c r="J33" s="386"/>
      <c r="K33" s="389"/>
      <c r="L33" s="382"/>
      <c r="M33" s="383"/>
      <c r="N33" s="352"/>
    </row>
    <row r="34" spans="1:14" x14ac:dyDescent="0.2">
      <c r="A34" s="352"/>
      <c r="B34" s="352"/>
      <c r="C34" s="352"/>
      <c r="D34" s="386"/>
      <c r="E34" s="386"/>
      <c r="F34" s="387"/>
      <c r="G34" s="388"/>
      <c r="H34" s="386"/>
      <c r="I34" s="386"/>
      <c r="J34" s="386"/>
      <c r="K34" s="389"/>
      <c r="L34" s="352"/>
      <c r="M34" s="352"/>
      <c r="N34" s="352"/>
    </row>
    <row r="35" spans="1:14" x14ac:dyDescent="0.2">
      <c r="A35" s="352"/>
      <c r="B35" s="352"/>
      <c r="C35" s="352"/>
      <c r="D35" s="386"/>
      <c r="E35" s="386"/>
      <c r="F35" s="387"/>
      <c r="G35" s="388"/>
      <c r="H35" s="386"/>
      <c r="I35" s="386"/>
      <c r="J35" s="386"/>
      <c r="K35" s="389"/>
      <c r="L35" s="352"/>
      <c r="M35" s="352"/>
      <c r="N35" s="352"/>
    </row>
    <row r="36" spans="1:14" x14ac:dyDescent="0.2">
      <c r="A36" s="352"/>
      <c r="B36" s="352"/>
      <c r="C36" s="352"/>
      <c r="D36" s="386"/>
      <c r="E36" s="386"/>
      <c r="F36" s="387"/>
      <c r="G36" s="388"/>
      <c r="H36" s="386"/>
      <c r="I36" s="386"/>
      <c r="J36" s="386"/>
      <c r="K36" s="389"/>
      <c r="L36" s="352"/>
      <c r="M36" s="352"/>
      <c r="N36" s="352"/>
    </row>
    <row r="37" spans="1:14" x14ac:dyDescent="0.2">
      <c r="A37" s="352"/>
      <c r="B37" s="352"/>
      <c r="C37" s="352"/>
      <c r="D37" s="386"/>
      <c r="E37" s="386"/>
      <c r="F37" s="387"/>
      <c r="G37" s="388"/>
      <c r="H37" s="386"/>
      <c r="I37" s="386"/>
      <c r="J37" s="386"/>
      <c r="K37" s="389"/>
      <c r="L37" s="352"/>
      <c r="M37" s="352"/>
      <c r="N37" s="352"/>
    </row>
    <row r="38" spans="1:14" x14ac:dyDescent="0.2">
      <c r="A38" s="352"/>
      <c r="B38" s="352"/>
      <c r="C38" s="352"/>
      <c r="D38" s="386"/>
      <c r="E38" s="386"/>
      <c r="F38" s="387"/>
      <c r="G38" s="388"/>
      <c r="H38" s="386"/>
      <c r="I38" s="386"/>
      <c r="J38" s="386"/>
      <c r="K38" s="389"/>
      <c r="L38" s="352"/>
      <c r="M38" s="352"/>
      <c r="N38" s="352"/>
    </row>
    <row r="39" spans="1:14" x14ac:dyDescent="0.2">
      <c r="A39" s="352"/>
      <c r="B39" s="352"/>
      <c r="C39" s="352"/>
      <c r="D39" s="386"/>
      <c r="E39" s="386"/>
      <c r="F39" s="387"/>
      <c r="G39" s="388"/>
      <c r="H39" s="386"/>
      <c r="I39" s="386"/>
      <c r="J39" s="386"/>
      <c r="K39" s="389"/>
      <c r="L39" s="352"/>
      <c r="M39" s="352"/>
      <c r="N39" s="352"/>
    </row>
  </sheetData>
  <sheetProtection algorithmName="SHA-512" hashValue="EU9x+sXLIKnwby1qHj3uffvcrm/PbnYXE3ZJq+vA+1qyKjhQ7ZXWTW059z3e3z74tf4M6M6Up9jedeObwLab/Q==" saltValue="ogh8uWNR7X0Fn2lQ4Rsg5A==" spinCount="100000" sheet="1" objects="1" scenarios="1" formatCells="0" formatColumns="0" formatRows="0" selectLockedCells="1"/>
  <mergeCells count="22">
    <mergeCell ref="B22:I22"/>
    <mergeCell ref="B23:I23"/>
    <mergeCell ref="B24:I24"/>
    <mergeCell ref="B25:I25"/>
    <mergeCell ref="B16:I16"/>
    <mergeCell ref="A17:A18"/>
    <mergeCell ref="B17:I18"/>
    <mergeCell ref="B19:I19"/>
    <mergeCell ref="B20:I20"/>
    <mergeCell ref="B21:I21"/>
    <mergeCell ref="B15:I15"/>
    <mergeCell ref="A2:I2"/>
    <mergeCell ref="A3:I3"/>
    <mergeCell ref="A5:N5"/>
    <mergeCell ref="A7:N7"/>
    <mergeCell ref="A8:N8"/>
    <mergeCell ref="B9:I9"/>
    <mergeCell ref="B10:I10"/>
    <mergeCell ref="B11:I11"/>
    <mergeCell ref="B12:I12"/>
    <mergeCell ref="B13:I13"/>
    <mergeCell ref="B14:I14"/>
  </mergeCells>
  <phoneticPr fontId="2"/>
  <printOptions horizontalCentered="1"/>
  <pageMargins left="0.39370078740157483" right="0.39370078740157483" top="0.78740157480314965" bottom="0.39370078740157483" header="0.39370078740157483" footer="0.39370078740157483"/>
  <pageSetup paperSize="9" scale="58" orientation="portrait" r:id="rId1"/>
  <headerFooter>
    <oddFooter>&amp;R01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58" r:id="rId4" name="Group Box 14">
              <controlPr defaultSize="0" print="0" autoFill="0" autoPict="0">
                <anchor moveWithCells="1">
                  <from>
                    <xdr:col>10</xdr:col>
                    <xdr:colOff>0</xdr:colOff>
                    <xdr:row>8</xdr:row>
                    <xdr:rowOff>152400</xdr:rowOff>
                  </from>
                  <to>
                    <xdr:col>13</xdr:col>
                    <xdr:colOff>317500</xdr:colOff>
                    <xdr:row>8</xdr:row>
                    <xdr:rowOff>431800</xdr:rowOff>
                  </to>
                </anchor>
              </controlPr>
            </control>
          </mc:Choice>
        </mc:AlternateContent>
        <mc:AlternateContent xmlns:mc="http://schemas.openxmlformats.org/markup-compatibility/2006">
          <mc:Choice Requires="x14">
            <control shapeId="57359" r:id="rId5" name="Option Button 15">
              <controlPr locked="0" defaultSize="0" autoFill="0" autoLine="0" autoPict="0" altText="はい">
                <anchor moveWithCells="1">
                  <from>
                    <xdr:col>10</xdr:col>
                    <xdr:colOff>19050</xdr:colOff>
                    <xdr:row>11</xdr:row>
                    <xdr:rowOff>584200</xdr:rowOff>
                  </from>
                  <to>
                    <xdr:col>11</xdr:col>
                    <xdr:colOff>0</xdr:colOff>
                    <xdr:row>11</xdr:row>
                    <xdr:rowOff>762000</xdr:rowOff>
                  </to>
                </anchor>
              </controlPr>
            </control>
          </mc:Choice>
        </mc:AlternateContent>
        <mc:AlternateContent xmlns:mc="http://schemas.openxmlformats.org/markup-compatibility/2006">
          <mc:Choice Requires="x14">
            <control shapeId="57360" r:id="rId6" name="Group Box 16">
              <controlPr defaultSize="0" print="0" autoFill="0" autoPict="0">
                <anchor moveWithCells="1">
                  <from>
                    <xdr:col>9</xdr:col>
                    <xdr:colOff>184150</xdr:colOff>
                    <xdr:row>11</xdr:row>
                    <xdr:rowOff>476250</xdr:rowOff>
                  </from>
                  <to>
                    <xdr:col>13</xdr:col>
                    <xdr:colOff>628650</xdr:colOff>
                    <xdr:row>11</xdr:row>
                    <xdr:rowOff>831850</xdr:rowOff>
                  </to>
                </anchor>
              </controlPr>
            </control>
          </mc:Choice>
        </mc:AlternateContent>
        <mc:AlternateContent xmlns:mc="http://schemas.openxmlformats.org/markup-compatibility/2006">
          <mc:Choice Requires="x14">
            <control shapeId="57367" r:id="rId7" name="Option Button 23">
              <controlPr locked="0" defaultSize="0" autoFill="0" autoLine="0" autoPict="0" altText="はい">
                <anchor moveWithCells="1">
                  <from>
                    <xdr:col>12</xdr:col>
                    <xdr:colOff>114300</xdr:colOff>
                    <xdr:row>11</xdr:row>
                    <xdr:rowOff>571500</xdr:rowOff>
                  </from>
                  <to>
                    <xdr:col>13</xdr:col>
                    <xdr:colOff>19050</xdr:colOff>
                    <xdr:row>11</xdr:row>
                    <xdr:rowOff>755650</xdr:rowOff>
                  </to>
                </anchor>
              </controlPr>
            </control>
          </mc:Choice>
        </mc:AlternateContent>
        <mc:AlternateContent xmlns:mc="http://schemas.openxmlformats.org/markup-compatibility/2006">
          <mc:Choice Requires="x14">
            <control shapeId="57375" r:id="rId8" name="Option Button 31">
              <controlPr locked="0" defaultSize="0" autoFill="0" autoLine="0" autoPict="0" altText="はい">
                <anchor moveWithCells="1">
                  <from>
                    <xdr:col>10</xdr:col>
                    <xdr:colOff>31750</xdr:colOff>
                    <xdr:row>10</xdr:row>
                    <xdr:rowOff>304800</xdr:rowOff>
                  </from>
                  <to>
                    <xdr:col>11</xdr:col>
                    <xdr:colOff>0</xdr:colOff>
                    <xdr:row>10</xdr:row>
                    <xdr:rowOff>488950</xdr:rowOff>
                  </to>
                </anchor>
              </controlPr>
            </control>
          </mc:Choice>
        </mc:AlternateContent>
        <mc:AlternateContent xmlns:mc="http://schemas.openxmlformats.org/markup-compatibility/2006">
          <mc:Choice Requires="x14">
            <control shapeId="57376" r:id="rId9" name="Group Box 32">
              <controlPr defaultSize="0" print="0" autoFill="0" autoPict="0">
                <anchor moveWithCells="1">
                  <from>
                    <xdr:col>10</xdr:col>
                    <xdr:colOff>0</xdr:colOff>
                    <xdr:row>10</xdr:row>
                    <xdr:rowOff>203200</xdr:rowOff>
                  </from>
                  <to>
                    <xdr:col>13</xdr:col>
                    <xdr:colOff>641350</xdr:colOff>
                    <xdr:row>10</xdr:row>
                    <xdr:rowOff>552450</xdr:rowOff>
                  </to>
                </anchor>
              </controlPr>
            </control>
          </mc:Choice>
        </mc:AlternateContent>
        <mc:AlternateContent xmlns:mc="http://schemas.openxmlformats.org/markup-compatibility/2006">
          <mc:Choice Requires="x14">
            <control shapeId="57377" r:id="rId10" name="Option Button 33">
              <controlPr locked="0" defaultSize="0" autoFill="0" autoLine="0" autoPict="0" altText="はい">
                <anchor moveWithCells="1">
                  <from>
                    <xdr:col>12</xdr:col>
                    <xdr:colOff>114300</xdr:colOff>
                    <xdr:row>10</xdr:row>
                    <xdr:rowOff>298450</xdr:rowOff>
                  </from>
                  <to>
                    <xdr:col>13</xdr:col>
                    <xdr:colOff>19050</xdr:colOff>
                    <xdr:row>10</xdr:row>
                    <xdr:rowOff>476250</xdr:rowOff>
                  </to>
                </anchor>
              </controlPr>
            </control>
          </mc:Choice>
        </mc:AlternateContent>
        <mc:AlternateContent xmlns:mc="http://schemas.openxmlformats.org/markup-compatibility/2006">
          <mc:Choice Requires="x14">
            <control shapeId="57378" r:id="rId11" name="Group Box 34">
              <controlPr defaultSize="0" print="0" autoFill="0" autoPict="0">
                <anchor moveWithCells="1">
                  <from>
                    <xdr:col>9</xdr:col>
                    <xdr:colOff>184150</xdr:colOff>
                    <xdr:row>9</xdr:row>
                    <xdr:rowOff>133350</xdr:rowOff>
                  </from>
                  <to>
                    <xdr:col>13</xdr:col>
                    <xdr:colOff>628650</xdr:colOff>
                    <xdr:row>9</xdr:row>
                    <xdr:rowOff>488950</xdr:rowOff>
                  </to>
                </anchor>
              </controlPr>
            </control>
          </mc:Choice>
        </mc:AlternateContent>
        <mc:AlternateContent xmlns:mc="http://schemas.openxmlformats.org/markup-compatibility/2006">
          <mc:Choice Requires="x14">
            <control shapeId="57379" r:id="rId12" name="Option Button 35">
              <controlPr locked="0" defaultSize="0" autoFill="0" autoLine="0" autoPict="0" altText="はい">
                <anchor moveWithCells="1">
                  <from>
                    <xdr:col>10</xdr:col>
                    <xdr:colOff>19050</xdr:colOff>
                    <xdr:row>9</xdr:row>
                    <xdr:rowOff>222250</xdr:rowOff>
                  </from>
                  <to>
                    <xdr:col>11</xdr:col>
                    <xdr:colOff>0</xdr:colOff>
                    <xdr:row>9</xdr:row>
                    <xdr:rowOff>400050</xdr:rowOff>
                  </to>
                </anchor>
              </controlPr>
            </control>
          </mc:Choice>
        </mc:AlternateContent>
        <mc:AlternateContent xmlns:mc="http://schemas.openxmlformats.org/markup-compatibility/2006">
          <mc:Choice Requires="x14">
            <control shapeId="57380" r:id="rId13" name="Option Button 36">
              <controlPr locked="0" defaultSize="0" autoFill="0" autoLine="0" autoPict="0" altText="はい">
                <anchor moveWithCells="1">
                  <from>
                    <xdr:col>12</xdr:col>
                    <xdr:colOff>114300</xdr:colOff>
                    <xdr:row>9</xdr:row>
                    <xdr:rowOff>222250</xdr:rowOff>
                  </from>
                  <to>
                    <xdr:col>13</xdr:col>
                    <xdr:colOff>19050</xdr:colOff>
                    <xdr:row>9</xdr:row>
                    <xdr:rowOff>400050</xdr:rowOff>
                  </to>
                </anchor>
              </controlPr>
            </control>
          </mc:Choice>
        </mc:AlternateContent>
        <mc:AlternateContent xmlns:mc="http://schemas.openxmlformats.org/markup-compatibility/2006">
          <mc:Choice Requires="x14">
            <control shapeId="57357" r:id="rId14" name="Option Button 13">
              <controlPr locked="0" defaultSize="0" autoFill="0" autoLine="0" autoPict="0" altText="はい">
                <anchor moveWithCells="1">
                  <from>
                    <xdr:col>10</xdr:col>
                    <xdr:colOff>19050</xdr:colOff>
                    <xdr:row>8</xdr:row>
                    <xdr:rowOff>209550</xdr:rowOff>
                  </from>
                  <to>
                    <xdr:col>11</xdr:col>
                    <xdr:colOff>0</xdr:colOff>
                    <xdr:row>8</xdr:row>
                    <xdr:rowOff>393700</xdr:rowOff>
                  </to>
                </anchor>
              </controlPr>
            </control>
          </mc:Choice>
        </mc:AlternateContent>
        <mc:AlternateContent xmlns:mc="http://schemas.openxmlformats.org/markup-compatibility/2006">
          <mc:Choice Requires="x14">
            <control shapeId="57351" r:id="rId15" name="Group Box 7">
              <controlPr defaultSize="0" print="0" autoFill="0" autoPict="0">
                <anchor moveWithCells="1">
                  <from>
                    <xdr:col>10</xdr:col>
                    <xdr:colOff>0</xdr:colOff>
                    <xdr:row>12</xdr:row>
                    <xdr:rowOff>165100</xdr:rowOff>
                  </from>
                  <to>
                    <xdr:col>13</xdr:col>
                    <xdr:colOff>679450</xdr:colOff>
                    <xdr:row>12</xdr:row>
                    <xdr:rowOff>438150</xdr:rowOff>
                  </to>
                </anchor>
              </controlPr>
            </control>
          </mc:Choice>
        </mc:AlternateContent>
        <mc:AlternateContent xmlns:mc="http://schemas.openxmlformats.org/markup-compatibility/2006">
          <mc:Choice Requires="x14">
            <control shapeId="57352" r:id="rId16" name="Option Button 8">
              <controlPr locked="0" defaultSize="0" autoFill="0" autoLine="0" autoPict="0" altText="はい">
                <anchor moveWithCells="1">
                  <from>
                    <xdr:col>10</xdr:col>
                    <xdr:colOff>12700</xdr:colOff>
                    <xdr:row>12</xdr:row>
                    <xdr:rowOff>203200</xdr:rowOff>
                  </from>
                  <to>
                    <xdr:col>11</xdr:col>
                    <xdr:colOff>0</xdr:colOff>
                    <xdr:row>12</xdr:row>
                    <xdr:rowOff>381000</xdr:rowOff>
                  </to>
                </anchor>
              </controlPr>
            </control>
          </mc:Choice>
        </mc:AlternateContent>
        <mc:AlternateContent xmlns:mc="http://schemas.openxmlformats.org/markup-compatibility/2006">
          <mc:Choice Requires="x14">
            <control shapeId="57353" r:id="rId17" name="Option Button 9">
              <controlPr locked="0" defaultSize="0" autoFill="0" autoLine="0" autoPict="0" altText="はい">
                <anchor moveWithCells="1">
                  <from>
                    <xdr:col>12</xdr:col>
                    <xdr:colOff>127000</xdr:colOff>
                    <xdr:row>12</xdr:row>
                    <xdr:rowOff>209550</xdr:rowOff>
                  </from>
                  <to>
                    <xdr:col>13</xdr:col>
                    <xdr:colOff>31750</xdr:colOff>
                    <xdr:row>12</xdr:row>
                    <xdr:rowOff>393700</xdr:rowOff>
                  </to>
                </anchor>
              </controlPr>
            </control>
          </mc:Choice>
        </mc:AlternateContent>
        <mc:AlternateContent xmlns:mc="http://schemas.openxmlformats.org/markup-compatibility/2006">
          <mc:Choice Requires="x14">
            <control shapeId="57354" r:id="rId18" name="Option Button 10">
              <controlPr locked="0" defaultSize="0" autoFill="0" autoLine="0" autoPict="0" altText="はい">
                <anchor moveWithCells="1">
                  <from>
                    <xdr:col>10</xdr:col>
                    <xdr:colOff>12700</xdr:colOff>
                    <xdr:row>13</xdr:row>
                    <xdr:rowOff>203200</xdr:rowOff>
                  </from>
                  <to>
                    <xdr:col>11</xdr:col>
                    <xdr:colOff>0</xdr:colOff>
                    <xdr:row>13</xdr:row>
                    <xdr:rowOff>381000</xdr:rowOff>
                  </to>
                </anchor>
              </controlPr>
            </control>
          </mc:Choice>
        </mc:AlternateContent>
        <mc:AlternateContent xmlns:mc="http://schemas.openxmlformats.org/markup-compatibility/2006">
          <mc:Choice Requires="x14">
            <control shapeId="57355" r:id="rId19" name="Option Button 11">
              <controlPr locked="0" defaultSize="0" autoFill="0" autoLine="0" autoPict="0" altText="はい">
                <anchor moveWithCells="1">
                  <from>
                    <xdr:col>12</xdr:col>
                    <xdr:colOff>165100</xdr:colOff>
                    <xdr:row>13</xdr:row>
                    <xdr:rowOff>190500</xdr:rowOff>
                  </from>
                  <to>
                    <xdr:col>13</xdr:col>
                    <xdr:colOff>76200</xdr:colOff>
                    <xdr:row>13</xdr:row>
                    <xdr:rowOff>374650</xdr:rowOff>
                  </to>
                </anchor>
              </controlPr>
            </control>
          </mc:Choice>
        </mc:AlternateContent>
        <mc:AlternateContent xmlns:mc="http://schemas.openxmlformats.org/markup-compatibility/2006">
          <mc:Choice Requires="x14">
            <control shapeId="57356" r:id="rId20" name="Group Box 12">
              <controlPr defaultSize="0" print="0" autoFill="0" autoPict="0">
                <anchor moveWithCells="1">
                  <from>
                    <xdr:col>10</xdr:col>
                    <xdr:colOff>12700</xdr:colOff>
                    <xdr:row>13</xdr:row>
                    <xdr:rowOff>165100</xdr:rowOff>
                  </from>
                  <to>
                    <xdr:col>13</xdr:col>
                    <xdr:colOff>666750</xdr:colOff>
                    <xdr:row>13</xdr:row>
                    <xdr:rowOff>438150</xdr:rowOff>
                  </to>
                </anchor>
              </controlPr>
            </control>
          </mc:Choice>
        </mc:AlternateContent>
        <mc:AlternateContent xmlns:mc="http://schemas.openxmlformats.org/markup-compatibility/2006">
          <mc:Choice Requires="x14">
            <control shapeId="57361" r:id="rId21" name="Option Button 17">
              <controlPr locked="0" defaultSize="0" autoFill="0" autoLine="0" autoPict="0" altText="はい">
                <anchor moveWithCells="1">
                  <from>
                    <xdr:col>10</xdr:col>
                    <xdr:colOff>19050</xdr:colOff>
                    <xdr:row>14</xdr:row>
                    <xdr:rowOff>190500</xdr:rowOff>
                  </from>
                  <to>
                    <xdr:col>11</xdr:col>
                    <xdr:colOff>0</xdr:colOff>
                    <xdr:row>14</xdr:row>
                    <xdr:rowOff>374650</xdr:rowOff>
                  </to>
                </anchor>
              </controlPr>
            </control>
          </mc:Choice>
        </mc:AlternateContent>
        <mc:AlternateContent xmlns:mc="http://schemas.openxmlformats.org/markup-compatibility/2006">
          <mc:Choice Requires="x14">
            <control shapeId="57362" r:id="rId22" name="Option Button 18">
              <controlPr locked="0" defaultSize="0" autoFill="0" autoLine="0" autoPict="0" altText="はい">
                <anchor moveWithCells="1">
                  <from>
                    <xdr:col>12</xdr:col>
                    <xdr:colOff>133350</xdr:colOff>
                    <xdr:row>14</xdr:row>
                    <xdr:rowOff>203200</xdr:rowOff>
                  </from>
                  <to>
                    <xdr:col>13</xdr:col>
                    <xdr:colOff>50800</xdr:colOff>
                    <xdr:row>14</xdr:row>
                    <xdr:rowOff>381000</xdr:rowOff>
                  </to>
                </anchor>
              </controlPr>
            </control>
          </mc:Choice>
        </mc:AlternateContent>
        <mc:AlternateContent xmlns:mc="http://schemas.openxmlformats.org/markup-compatibility/2006">
          <mc:Choice Requires="x14">
            <control shapeId="57363" r:id="rId23" name="Group Box 19">
              <controlPr defaultSize="0" print="0" autoFill="0" autoPict="0">
                <anchor moveWithCells="1">
                  <from>
                    <xdr:col>10</xdr:col>
                    <xdr:colOff>0</xdr:colOff>
                    <xdr:row>14</xdr:row>
                    <xdr:rowOff>152400</xdr:rowOff>
                  </from>
                  <to>
                    <xdr:col>13</xdr:col>
                    <xdr:colOff>660400</xdr:colOff>
                    <xdr:row>14</xdr:row>
                    <xdr:rowOff>438150</xdr:rowOff>
                  </to>
                </anchor>
              </controlPr>
            </control>
          </mc:Choice>
        </mc:AlternateContent>
        <mc:AlternateContent xmlns:mc="http://schemas.openxmlformats.org/markup-compatibility/2006">
          <mc:Choice Requires="x14">
            <control shapeId="57364" r:id="rId24" name="Option Button 20">
              <controlPr locked="0" defaultSize="0" autoFill="0" autoLine="0" autoPict="0" altText="はい">
                <anchor moveWithCells="1">
                  <from>
                    <xdr:col>10</xdr:col>
                    <xdr:colOff>19050</xdr:colOff>
                    <xdr:row>15</xdr:row>
                    <xdr:rowOff>190500</xdr:rowOff>
                  </from>
                  <to>
                    <xdr:col>11</xdr:col>
                    <xdr:colOff>0</xdr:colOff>
                    <xdr:row>15</xdr:row>
                    <xdr:rowOff>374650</xdr:rowOff>
                  </to>
                </anchor>
              </controlPr>
            </control>
          </mc:Choice>
        </mc:AlternateContent>
        <mc:AlternateContent xmlns:mc="http://schemas.openxmlformats.org/markup-compatibility/2006">
          <mc:Choice Requires="x14">
            <control shapeId="57365" r:id="rId25" name="Option Button 21">
              <controlPr locked="0" defaultSize="0" autoFill="0" autoLine="0" autoPict="0" altText="はい">
                <anchor moveWithCells="1">
                  <from>
                    <xdr:col>12</xdr:col>
                    <xdr:colOff>152400</xdr:colOff>
                    <xdr:row>15</xdr:row>
                    <xdr:rowOff>190500</xdr:rowOff>
                  </from>
                  <to>
                    <xdr:col>13</xdr:col>
                    <xdr:colOff>57150</xdr:colOff>
                    <xdr:row>15</xdr:row>
                    <xdr:rowOff>374650</xdr:rowOff>
                  </to>
                </anchor>
              </controlPr>
            </control>
          </mc:Choice>
        </mc:AlternateContent>
        <mc:AlternateContent xmlns:mc="http://schemas.openxmlformats.org/markup-compatibility/2006">
          <mc:Choice Requires="x14">
            <control shapeId="57366" r:id="rId26" name="Group Box 22">
              <controlPr defaultSize="0" print="0" autoFill="0" autoPict="0">
                <anchor moveWithCells="1">
                  <from>
                    <xdr:col>10</xdr:col>
                    <xdr:colOff>0</xdr:colOff>
                    <xdr:row>15</xdr:row>
                    <xdr:rowOff>152400</xdr:rowOff>
                  </from>
                  <to>
                    <xdr:col>13</xdr:col>
                    <xdr:colOff>679450</xdr:colOff>
                    <xdr:row>15</xdr:row>
                    <xdr:rowOff>438150</xdr:rowOff>
                  </to>
                </anchor>
              </controlPr>
            </control>
          </mc:Choice>
        </mc:AlternateContent>
        <mc:AlternateContent xmlns:mc="http://schemas.openxmlformats.org/markup-compatibility/2006">
          <mc:Choice Requires="x14">
            <control shapeId="57371" r:id="rId27" name="Option Button 27">
              <controlPr locked="0" defaultSize="0" autoFill="0" autoLine="0" autoPict="0" altText="はい">
                <anchor moveWithCells="1">
                  <from>
                    <xdr:col>10</xdr:col>
                    <xdr:colOff>19050</xdr:colOff>
                    <xdr:row>16</xdr:row>
                    <xdr:rowOff>76200</xdr:rowOff>
                  </from>
                  <to>
                    <xdr:col>11</xdr:col>
                    <xdr:colOff>0</xdr:colOff>
                    <xdr:row>16</xdr:row>
                    <xdr:rowOff>260350</xdr:rowOff>
                  </to>
                </anchor>
              </controlPr>
            </control>
          </mc:Choice>
        </mc:AlternateContent>
        <mc:AlternateContent xmlns:mc="http://schemas.openxmlformats.org/markup-compatibility/2006">
          <mc:Choice Requires="x14">
            <control shapeId="57372" r:id="rId28" name="Option Button 28">
              <controlPr locked="0" defaultSize="0" autoFill="0" autoLine="0" autoPict="0" altText="はい">
                <anchor moveWithCells="1">
                  <from>
                    <xdr:col>12</xdr:col>
                    <xdr:colOff>146050</xdr:colOff>
                    <xdr:row>16</xdr:row>
                    <xdr:rowOff>76200</xdr:rowOff>
                  </from>
                  <to>
                    <xdr:col>13</xdr:col>
                    <xdr:colOff>50800</xdr:colOff>
                    <xdr:row>16</xdr:row>
                    <xdr:rowOff>260350</xdr:rowOff>
                  </to>
                </anchor>
              </controlPr>
            </control>
          </mc:Choice>
        </mc:AlternateContent>
        <mc:AlternateContent xmlns:mc="http://schemas.openxmlformats.org/markup-compatibility/2006">
          <mc:Choice Requires="x14">
            <control shapeId="57373" r:id="rId29" name="Group Box 29">
              <controlPr defaultSize="0" print="0" autoFill="0" autoPict="0">
                <anchor moveWithCells="1">
                  <from>
                    <xdr:col>10</xdr:col>
                    <xdr:colOff>0</xdr:colOff>
                    <xdr:row>16</xdr:row>
                    <xdr:rowOff>31750</xdr:rowOff>
                  </from>
                  <to>
                    <xdr:col>13</xdr:col>
                    <xdr:colOff>679450</xdr:colOff>
                    <xdr:row>17</xdr:row>
                    <xdr:rowOff>279400</xdr:rowOff>
                  </to>
                </anchor>
              </controlPr>
            </control>
          </mc:Choice>
        </mc:AlternateContent>
        <mc:AlternateContent xmlns:mc="http://schemas.openxmlformats.org/markup-compatibility/2006">
          <mc:Choice Requires="x14">
            <control shapeId="57374" r:id="rId30" name="Option Button 30">
              <controlPr locked="0" defaultSize="0" autoFill="0" autoLine="0" autoPict="0" altText="はい">
                <anchor moveWithCells="1">
                  <from>
                    <xdr:col>10</xdr:col>
                    <xdr:colOff>19050</xdr:colOff>
                    <xdr:row>17</xdr:row>
                    <xdr:rowOff>69850</xdr:rowOff>
                  </from>
                  <to>
                    <xdr:col>11</xdr:col>
                    <xdr:colOff>0</xdr:colOff>
                    <xdr:row>17</xdr:row>
                    <xdr:rowOff>247650</xdr:rowOff>
                  </to>
                </anchor>
              </controlPr>
            </control>
          </mc:Choice>
        </mc:AlternateContent>
        <mc:AlternateContent xmlns:mc="http://schemas.openxmlformats.org/markup-compatibility/2006">
          <mc:Choice Requires="x14">
            <control shapeId="57348" r:id="rId31" name="Option Button 4">
              <controlPr locked="0" defaultSize="0" autoFill="0" autoLine="0" autoPict="0" altText="はい">
                <anchor moveWithCells="1">
                  <from>
                    <xdr:col>10</xdr:col>
                    <xdr:colOff>0</xdr:colOff>
                    <xdr:row>18</xdr:row>
                    <xdr:rowOff>190500</xdr:rowOff>
                  </from>
                  <to>
                    <xdr:col>10</xdr:col>
                    <xdr:colOff>203200</xdr:colOff>
                    <xdr:row>18</xdr:row>
                    <xdr:rowOff>374650</xdr:rowOff>
                  </to>
                </anchor>
              </controlPr>
            </control>
          </mc:Choice>
        </mc:AlternateContent>
        <mc:AlternateContent xmlns:mc="http://schemas.openxmlformats.org/markup-compatibility/2006">
          <mc:Choice Requires="x14">
            <control shapeId="57349" r:id="rId32" name="Option Button 5">
              <controlPr locked="0" defaultSize="0" autoFill="0" autoLine="0" autoPict="0" altText="はい">
                <anchor moveWithCells="1">
                  <from>
                    <xdr:col>12</xdr:col>
                    <xdr:colOff>107950</xdr:colOff>
                    <xdr:row>18</xdr:row>
                    <xdr:rowOff>190500</xdr:rowOff>
                  </from>
                  <to>
                    <xdr:col>13</xdr:col>
                    <xdr:colOff>12700</xdr:colOff>
                    <xdr:row>18</xdr:row>
                    <xdr:rowOff>374650</xdr:rowOff>
                  </to>
                </anchor>
              </controlPr>
            </control>
          </mc:Choice>
        </mc:AlternateContent>
        <mc:AlternateContent xmlns:mc="http://schemas.openxmlformats.org/markup-compatibility/2006">
          <mc:Choice Requires="x14">
            <control shapeId="57350" r:id="rId33" name="Group Box 6">
              <controlPr defaultSize="0" print="0" autoFill="0" autoPict="0">
                <anchor moveWithCells="1">
                  <from>
                    <xdr:col>10</xdr:col>
                    <xdr:colOff>0</xdr:colOff>
                    <xdr:row>18</xdr:row>
                    <xdr:rowOff>152400</xdr:rowOff>
                  </from>
                  <to>
                    <xdr:col>13</xdr:col>
                    <xdr:colOff>660400</xdr:colOff>
                    <xdr:row>18</xdr:row>
                    <xdr:rowOff>431800</xdr:rowOff>
                  </to>
                </anchor>
              </controlPr>
            </control>
          </mc:Choice>
        </mc:AlternateContent>
        <mc:AlternateContent xmlns:mc="http://schemas.openxmlformats.org/markup-compatibility/2006">
          <mc:Choice Requires="x14">
            <control shapeId="57368" r:id="rId34" name="Option Button 24">
              <controlPr locked="0" defaultSize="0" autoFill="0" autoLine="0" autoPict="0" altText="はい">
                <anchor moveWithCells="1">
                  <from>
                    <xdr:col>10</xdr:col>
                    <xdr:colOff>19050</xdr:colOff>
                    <xdr:row>19</xdr:row>
                    <xdr:rowOff>203200</xdr:rowOff>
                  </from>
                  <to>
                    <xdr:col>11</xdr:col>
                    <xdr:colOff>0</xdr:colOff>
                    <xdr:row>19</xdr:row>
                    <xdr:rowOff>381000</xdr:rowOff>
                  </to>
                </anchor>
              </controlPr>
            </control>
          </mc:Choice>
        </mc:AlternateContent>
        <mc:AlternateContent xmlns:mc="http://schemas.openxmlformats.org/markup-compatibility/2006">
          <mc:Choice Requires="x14">
            <control shapeId="57369" r:id="rId35" name="Option Button 25">
              <controlPr locked="0" defaultSize="0" autoFill="0" autoLine="0" autoPict="0" altText="はい">
                <anchor moveWithCells="1">
                  <from>
                    <xdr:col>12</xdr:col>
                    <xdr:colOff>127000</xdr:colOff>
                    <xdr:row>19</xdr:row>
                    <xdr:rowOff>203200</xdr:rowOff>
                  </from>
                  <to>
                    <xdr:col>13</xdr:col>
                    <xdr:colOff>31750</xdr:colOff>
                    <xdr:row>19</xdr:row>
                    <xdr:rowOff>381000</xdr:rowOff>
                  </to>
                </anchor>
              </controlPr>
            </control>
          </mc:Choice>
        </mc:AlternateContent>
        <mc:AlternateContent xmlns:mc="http://schemas.openxmlformats.org/markup-compatibility/2006">
          <mc:Choice Requires="x14">
            <control shapeId="57370" r:id="rId36" name="Group Box 26">
              <controlPr defaultSize="0" print="0" autoFill="0" autoPict="0">
                <anchor moveWithCells="1">
                  <from>
                    <xdr:col>10</xdr:col>
                    <xdr:colOff>0</xdr:colOff>
                    <xdr:row>19</xdr:row>
                    <xdr:rowOff>152400</xdr:rowOff>
                  </from>
                  <to>
                    <xdr:col>13</xdr:col>
                    <xdr:colOff>660400</xdr:colOff>
                    <xdr:row>19</xdr:row>
                    <xdr:rowOff>438150</xdr:rowOff>
                  </to>
                </anchor>
              </controlPr>
            </control>
          </mc:Choice>
        </mc:AlternateContent>
        <mc:AlternateContent xmlns:mc="http://schemas.openxmlformats.org/markup-compatibility/2006">
          <mc:Choice Requires="x14">
            <control shapeId="57381" r:id="rId37" name="Option Button 37">
              <controlPr locked="0" defaultSize="0" autoFill="0" autoLine="0" autoPict="0" altText="はい">
                <anchor moveWithCells="1">
                  <from>
                    <xdr:col>10</xdr:col>
                    <xdr:colOff>31750</xdr:colOff>
                    <xdr:row>20</xdr:row>
                    <xdr:rowOff>304800</xdr:rowOff>
                  </from>
                  <to>
                    <xdr:col>11</xdr:col>
                    <xdr:colOff>0</xdr:colOff>
                    <xdr:row>20</xdr:row>
                    <xdr:rowOff>488950</xdr:rowOff>
                  </to>
                </anchor>
              </controlPr>
            </control>
          </mc:Choice>
        </mc:AlternateContent>
        <mc:AlternateContent xmlns:mc="http://schemas.openxmlformats.org/markup-compatibility/2006">
          <mc:Choice Requires="x14">
            <control shapeId="57382" r:id="rId38" name="Option Button 38">
              <controlPr locked="0" defaultSize="0" autoFill="0" autoLine="0" autoPict="0" altText="はい">
                <anchor moveWithCells="1">
                  <from>
                    <xdr:col>12</xdr:col>
                    <xdr:colOff>95250</xdr:colOff>
                    <xdr:row>20</xdr:row>
                    <xdr:rowOff>317500</xdr:rowOff>
                  </from>
                  <to>
                    <xdr:col>13</xdr:col>
                    <xdr:colOff>0</xdr:colOff>
                    <xdr:row>20</xdr:row>
                    <xdr:rowOff>508000</xdr:rowOff>
                  </to>
                </anchor>
              </controlPr>
            </control>
          </mc:Choice>
        </mc:AlternateContent>
        <mc:AlternateContent xmlns:mc="http://schemas.openxmlformats.org/markup-compatibility/2006">
          <mc:Choice Requires="x14">
            <control shapeId="57383" r:id="rId39" name="Group Box 39">
              <controlPr defaultSize="0" print="0" autoFill="0" autoPict="0">
                <anchor moveWithCells="1">
                  <from>
                    <xdr:col>10</xdr:col>
                    <xdr:colOff>0</xdr:colOff>
                    <xdr:row>20</xdr:row>
                    <xdr:rowOff>260350</xdr:rowOff>
                  </from>
                  <to>
                    <xdr:col>13</xdr:col>
                    <xdr:colOff>641350</xdr:colOff>
                    <xdr:row>20</xdr:row>
                    <xdr:rowOff>546100</xdr:rowOff>
                  </to>
                </anchor>
              </controlPr>
            </control>
          </mc:Choice>
        </mc:AlternateContent>
        <mc:AlternateContent xmlns:mc="http://schemas.openxmlformats.org/markup-compatibility/2006">
          <mc:Choice Requires="x14">
            <control shapeId="57387" r:id="rId40" name="Option Button 43">
              <controlPr locked="0" defaultSize="0" autoFill="0" autoLine="0" autoPict="0" altText="はい">
                <anchor moveWithCells="1">
                  <from>
                    <xdr:col>10</xdr:col>
                    <xdr:colOff>12700</xdr:colOff>
                    <xdr:row>21</xdr:row>
                    <xdr:rowOff>203200</xdr:rowOff>
                  </from>
                  <to>
                    <xdr:col>11</xdr:col>
                    <xdr:colOff>0</xdr:colOff>
                    <xdr:row>21</xdr:row>
                    <xdr:rowOff>381000</xdr:rowOff>
                  </to>
                </anchor>
              </controlPr>
            </control>
          </mc:Choice>
        </mc:AlternateContent>
        <mc:AlternateContent xmlns:mc="http://schemas.openxmlformats.org/markup-compatibility/2006">
          <mc:Choice Requires="x14">
            <control shapeId="57388" r:id="rId41" name="Option Button 44">
              <controlPr locked="0" defaultSize="0" autoFill="0" autoLine="0" autoPict="0" altText="はい">
                <anchor moveWithCells="1">
                  <from>
                    <xdr:col>12</xdr:col>
                    <xdr:colOff>165100</xdr:colOff>
                    <xdr:row>21</xdr:row>
                    <xdr:rowOff>203200</xdr:rowOff>
                  </from>
                  <to>
                    <xdr:col>13</xdr:col>
                    <xdr:colOff>69850</xdr:colOff>
                    <xdr:row>21</xdr:row>
                    <xdr:rowOff>381000</xdr:rowOff>
                  </to>
                </anchor>
              </controlPr>
            </control>
          </mc:Choice>
        </mc:AlternateContent>
        <mc:AlternateContent xmlns:mc="http://schemas.openxmlformats.org/markup-compatibility/2006">
          <mc:Choice Requires="x14">
            <control shapeId="57389" r:id="rId42" name="Group Box 45">
              <controlPr defaultSize="0" print="0" autoFill="0" autoPict="0">
                <anchor moveWithCells="1">
                  <from>
                    <xdr:col>10</xdr:col>
                    <xdr:colOff>0</xdr:colOff>
                    <xdr:row>21</xdr:row>
                    <xdr:rowOff>171450</xdr:rowOff>
                  </from>
                  <to>
                    <xdr:col>13</xdr:col>
                    <xdr:colOff>628650</xdr:colOff>
                    <xdr:row>21</xdr:row>
                    <xdr:rowOff>438150</xdr:rowOff>
                  </to>
                </anchor>
              </controlPr>
            </control>
          </mc:Choice>
        </mc:AlternateContent>
        <mc:AlternateContent xmlns:mc="http://schemas.openxmlformats.org/markup-compatibility/2006">
          <mc:Choice Requires="x14">
            <control shapeId="57405" r:id="rId43" name="Option Button 61">
              <controlPr locked="0" defaultSize="0" autoFill="0" autoLine="0" autoPict="0" altText="はい">
                <anchor moveWithCells="1">
                  <from>
                    <xdr:col>10</xdr:col>
                    <xdr:colOff>19050</xdr:colOff>
                    <xdr:row>22</xdr:row>
                    <xdr:rowOff>438150</xdr:rowOff>
                  </from>
                  <to>
                    <xdr:col>11</xdr:col>
                    <xdr:colOff>19050</xdr:colOff>
                    <xdr:row>22</xdr:row>
                    <xdr:rowOff>622300</xdr:rowOff>
                  </to>
                </anchor>
              </controlPr>
            </control>
          </mc:Choice>
        </mc:AlternateContent>
        <mc:AlternateContent xmlns:mc="http://schemas.openxmlformats.org/markup-compatibility/2006">
          <mc:Choice Requires="x14">
            <control shapeId="57406" r:id="rId44" name="Option Button 62">
              <controlPr locked="0" defaultSize="0" autoFill="0" autoLine="0" autoPict="0" altText="はい">
                <anchor moveWithCells="1">
                  <from>
                    <xdr:col>12</xdr:col>
                    <xdr:colOff>133350</xdr:colOff>
                    <xdr:row>22</xdr:row>
                    <xdr:rowOff>431800</xdr:rowOff>
                  </from>
                  <to>
                    <xdr:col>13</xdr:col>
                    <xdr:colOff>50800</xdr:colOff>
                    <xdr:row>22</xdr:row>
                    <xdr:rowOff>609600</xdr:rowOff>
                  </to>
                </anchor>
              </controlPr>
            </control>
          </mc:Choice>
        </mc:AlternateContent>
        <mc:AlternateContent xmlns:mc="http://schemas.openxmlformats.org/markup-compatibility/2006">
          <mc:Choice Requires="x14">
            <control shapeId="57407" r:id="rId45" name="Group Box 63">
              <controlPr defaultSize="0" print="0" autoFill="0" autoPict="0">
                <anchor moveWithCells="1">
                  <from>
                    <xdr:col>10</xdr:col>
                    <xdr:colOff>0</xdr:colOff>
                    <xdr:row>22</xdr:row>
                    <xdr:rowOff>393700</xdr:rowOff>
                  </from>
                  <to>
                    <xdr:col>13</xdr:col>
                    <xdr:colOff>628650</xdr:colOff>
                    <xdr:row>22</xdr:row>
                    <xdr:rowOff>660400</xdr:rowOff>
                  </to>
                </anchor>
              </controlPr>
            </control>
          </mc:Choice>
        </mc:AlternateContent>
        <mc:AlternateContent xmlns:mc="http://schemas.openxmlformats.org/markup-compatibility/2006">
          <mc:Choice Requires="x14">
            <control shapeId="57408" r:id="rId46" name="Option Button 64">
              <controlPr locked="0" defaultSize="0" autoFill="0" autoLine="0" autoPict="0" altText="はい">
                <anchor moveWithCells="1">
                  <from>
                    <xdr:col>10</xdr:col>
                    <xdr:colOff>31750</xdr:colOff>
                    <xdr:row>23</xdr:row>
                    <xdr:rowOff>323850</xdr:rowOff>
                  </from>
                  <to>
                    <xdr:col>11</xdr:col>
                    <xdr:colOff>19050</xdr:colOff>
                    <xdr:row>23</xdr:row>
                    <xdr:rowOff>508000</xdr:rowOff>
                  </to>
                </anchor>
              </controlPr>
            </control>
          </mc:Choice>
        </mc:AlternateContent>
        <mc:AlternateContent xmlns:mc="http://schemas.openxmlformats.org/markup-compatibility/2006">
          <mc:Choice Requires="x14">
            <control shapeId="57409" r:id="rId47" name="Option Button 65">
              <controlPr locked="0" defaultSize="0" autoFill="0" autoLine="0" autoPict="0" altText="はい">
                <anchor moveWithCells="1">
                  <from>
                    <xdr:col>12</xdr:col>
                    <xdr:colOff>133350</xdr:colOff>
                    <xdr:row>23</xdr:row>
                    <xdr:rowOff>285750</xdr:rowOff>
                  </from>
                  <to>
                    <xdr:col>13</xdr:col>
                    <xdr:colOff>38100</xdr:colOff>
                    <xdr:row>23</xdr:row>
                    <xdr:rowOff>476250</xdr:rowOff>
                  </to>
                </anchor>
              </controlPr>
            </control>
          </mc:Choice>
        </mc:AlternateContent>
        <mc:AlternateContent xmlns:mc="http://schemas.openxmlformats.org/markup-compatibility/2006">
          <mc:Choice Requires="x14">
            <control shapeId="57410" r:id="rId48" name="Group Box 66">
              <controlPr defaultSize="0" print="0" autoFill="0" autoPict="0">
                <anchor moveWithCells="1">
                  <from>
                    <xdr:col>10</xdr:col>
                    <xdr:colOff>0</xdr:colOff>
                    <xdr:row>23</xdr:row>
                    <xdr:rowOff>241300</xdr:rowOff>
                  </from>
                  <to>
                    <xdr:col>13</xdr:col>
                    <xdr:colOff>628650</xdr:colOff>
                    <xdr:row>23</xdr:row>
                    <xdr:rowOff>508000</xdr:rowOff>
                  </to>
                </anchor>
              </controlPr>
            </control>
          </mc:Choice>
        </mc:AlternateContent>
        <mc:AlternateContent xmlns:mc="http://schemas.openxmlformats.org/markup-compatibility/2006">
          <mc:Choice Requires="x14">
            <control shapeId="57411" r:id="rId49" name="Option Button 67">
              <controlPr locked="0" defaultSize="0" autoFill="0" autoLine="0" autoPict="0" altText="はい">
                <anchor moveWithCells="1">
                  <from>
                    <xdr:col>10</xdr:col>
                    <xdr:colOff>19050</xdr:colOff>
                    <xdr:row>24</xdr:row>
                    <xdr:rowOff>222250</xdr:rowOff>
                  </from>
                  <to>
                    <xdr:col>11</xdr:col>
                    <xdr:colOff>19050</xdr:colOff>
                    <xdr:row>24</xdr:row>
                    <xdr:rowOff>400050</xdr:rowOff>
                  </to>
                </anchor>
              </controlPr>
            </control>
          </mc:Choice>
        </mc:AlternateContent>
        <mc:AlternateContent xmlns:mc="http://schemas.openxmlformats.org/markup-compatibility/2006">
          <mc:Choice Requires="x14">
            <control shapeId="57412" r:id="rId50" name="Option Button 68">
              <controlPr locked="0" defaultSize="0" autoFill="0" autoLine="0" autoPict="0" altText="はい">
                <anchor moveWithCells="1">
                  <from>
                    <xdr:col>12</xdr:col>
                    <xdr:colOff>133350</xdr:colOff>
                    <xdr:row>24</xdr:row>
                    <xdr:rowOff>209550</xdr:rowOff>
                  </from>
                  <to>
                    <xdr:col>13</xdr:col>
                    <xdr:colOff>50800</xdr:colOff>
                    <xdr:row>24</xdr:row>
                    <xdr:rowOff>400050</xdr:rowOff>
                  </to>
                </anchor>
              </controlPr>
            </control>
          </mc:Choice>
        </mc:AlternateContent>
        <mc:AlternateContent xmlns:mc="http://schemas.openxmlformats.org/markup-compatibility/2006">
          <mc:Choice Requires="x14">
            <control shapeId="57413" r:id="rId51" name="Group Box 69">
              <controlPr defaultSize="0" print="0" autoFill="0" autoPict="0">
                <anchor moveWithCells="1">
                  <from>
                    <xdr:col>10</xdr:col>
                    <xdr:colOff>12700</xdr:colOff>
                    <xdr:row>24</xdr:row>
                    <xdr:rowOff>171450</xdr:rowOff>
                  </from>
                  <to>
                    <xdr:col>13</xdr:col>
                    <xdr:colOff>641350</xdr:colOff>
                    <xdr:row>24</xdr:row>
                    <xdr:rowOff>438150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pageSetUpPr fitToPage="1"/>
  </sheetPr>
  <dimension ref="A1:CH56"/>
  <sheetViews>
    <sheetView showZeros="0" tabSelected="1" view="pageBreakPreview" topLeftCell="A11" zoomScale="55" zoomScaleNormal="100" zoomScaleSheetLayoutView="55" zoomScalePageLayoutView="85" workbookViewId="0">
      <selection activeCell="L28" sqref="L28:AA28"/>
    </sheetView>
  </sheetViews>
  <sheetFormatPr defaultColWidth="2.6328125" defaultRowHeight="15" customHeight="1" x14ac:dyDescent="0.2"/>
  <cols>
    <col min="1" max="36" width="6.6328125" style="295" customWidth="1"/>
    <col min="37" max="37" width="6.6328125" style="296" customWidth="1"/>
    <col min="38" max="38" width="6.6328125" style="295" customWidth="1"/>
    <col min="39" max="16384" width="2.6328125" style="295"/>
  </cols>
  <sheetData>
    <row r="1" spans="1:79" ht="20" customHeight="1" x14ac:dyDescent="0.2">
      <c r="A1" s="785" t="s">
        <v>604</v>
      </c>
      <c r="B1" s="785"/>
      <c r="C1" s="785"/>
      <c r="D1" s="785"/>
      <c r="E1" s="785"/>
      <c r="F1" s="785"/>
      <c r="G1" s="785"/>
      <c r="H1" s="785"/>
      <c r="I1" s="785"/>
      <c r="J1" s="785"/>
      <c r="K1" s="785"/>
      <c r="L1" s="785"/>
      <c r="M1" s="785"/>
      <c r="N1" s="785"/>
      <c r="O1" s="785"/>
      <c r="P1" s="785"/>
      <c r="Q1" s="785"/>
      <c r="R1" s="785"/>
      <c r="S1" s="785"/>
      <c r="T1" s="785"/>
      <c r="U1" s="785"/>
      <c r="V1" s="785"/>
      <c r="W1" s="785"/>
      <c r="X1" s="785"/>
      <c r="Y1" s="785"/>
      <c r="Z1" s="785"/>
      <c r="AA1" s="785"/>
      <c r="AB1" s="785"/>
      <c r="AC1" s="785"/>
      <c r="AD1" s="785"/>
      <c r="AE1" s="785"/>
      <c r="AF1" s="785"/>
      <c r="AG1" s="785"/>
      <c r="AH1" s="785"/>
      <c r="AI1" s="785"/>
      <c r="AJ1" s="785"/>
      <c r="AK1" s="785"/>
    </row>
    <row r="2" spans="1:79" ht="20" customHeight="1" x14ac:dyDescent="0.2">
      <c r="A2" s="785"/>
      <c r="B2" s="785"/>
      <c r="C2" s="785"/>
      <c r="D2" s="785"/>
      <c r="E2" s="785"/>
      <c r="F2" s="785"/>
      <c r="G2" s="785"/>
      <c r="H2" s="785"/>
      <c r="I2" s="785"/>
      <c r="J2" s="785"/>
      <c r="K2" s="785"/>
      <c r="L2" s="785"/>
      <c r="M2" s="785"/>
      <c r="N2" s="785"/>
      <c r="O2" s="785"/>
      <c r="P2" s="785"/>
      <c r="Q2" s="785"/>
      <c r="R2" s="785"/>
      <c r="S2" s="785"/>
      <c r="T2" s="785"/>
      <c r="U2" s="785"/>
      <c r="V2" s="785"/>
      <c r="W2" s="785"/>
      <c r="X2" s="785"/>
      <c r="Y2" s="785"/>
      <c r="Z2" s="785"/>
      <c r="AA2" s="785"/>
      <c r="AB2" s="785"/>
      <c r="AC2" s="785"/>
      <c r="AD2" s="785"/>
      <c r="AE2" s="785"/>
      <c r="AF2" s="785"/>
      <c r="AG2" s="785"/>
      <c r="AH2" s="785"/>
      <c r="AI2" s="785"/>
      <c r="AJ2" s="785"/>
      <c r="AK2" s="785"/>
    </row>
    <row r="3" spans="1:79" ht="20" customHeight="1" x14ac:dyDescent="0.2">
      <c r="A3" s="785"/>
      <c r="B3" s="785"/>
      <c r="C3" s="785"/>
      <c r="D3" s="785"/>
      <c r="E3" s="785"/>
      <c r="F3" s="785"/>
      <c r="G3" s="785"/>
      <c r="H3" s="785"/>
      <c r="I3" s="785"/>
      <c r="J3" s="785"/>
      <c r="K3" s="785"/>
      <c r="L3" s="785"/>
      <c r="M3" s="785"/>
      <c r="N3" s="785"/>
      <c r="O3" s="785"/>
      <c r="P3" s="785"/>
      <c r="Q3" s="785"/>
      <c r="R3" s="785"/>
      <c r="S3" s="785"/>
      <c r="T3" s="785"/>
      <c r="U3" s="785"/>
      <c r="V3" s="785"/>
      <c r="W3" s="785"/>
      <c r="X3" s="785"/>
      <c r="Y3" s="785"/>
      <c r="Z3" s="785"/>
      <c r="AA3" s="785"/>
      <c r="AB3" s="785"/>
      <c r="AC3" s="785"/>
      <c r="AD3" s="785"/>
      <c r="AE3" s="785"/>
      <c r="AF3" s="785"/>
      <c r="AG3" s="785"/>
      <c r="AH3" s="785"/>
      <c r="AI3" s="785"/>
      <c r="AJ3" s="785"/>
      <c r="AK3" s="785"/>
    </row>
    <row r="4" spans="1:79" ht="20" customHeight="1" x14ac:dyDescent="0.2">
      <c r="A4" s="785"/>
      <c r="B4" s="785"/>
      <c r="C4" s="785"/>
      <c r="D4" s="785"/>
      <c r="E4" s="785"/>
      <c r="F4" s="785"/>
      <c r="G4" s="785"/>
      <c r="H4" s="785"/>
      <c r="I4" s="785"/>
      <c r="J4" s="785"/>
      <c r="K4" s="785"/>
      <c r="L4" s="785"/>
      <c r="M4" s="785"/>
      <c r="N4" s="785"/>
      <c r="O4" s="785"/>
      <c r="P4" s="785"/>
      <c r="Q4" s="785"/>
      <c r="R4" s="785"/>
      <c r="S4" s="785"/>
      <c r="T4" s="785"/>
      <c r="U4" s="785"/>
      <c r="V4" s="785"/>
      <c r="W4" s="785"/>
      <c r="X4" s="785"/>
      <c r="Y4" s="785"/>
      <c r="Z4" s="785"/>
      <c r="AA4" s="785"/>
      <c r="AB4" s="785"/>
      <c r="AC4" s="785"/>
      <c r="AD4" s="785"/>
      <c r="AE4" s="785"/>
      <c r="AF4" s="785"/>
      <c r="AG4" s="785"/>
      <c r="AH4" s="785"/>
      <c r="AI4" s="785"/>
      <c r="AJ4" s="785"/>
      <c r="AK4" s="785"/>
    </row>
    <row r="5" spans="1:79" ht="20" customHeight="1" x14ac:dyDescent="0.2">
      <c r="A5" s="785"/>
      <c r="B5" s="785"/>
      <c r="C5" s="785"/>
      <c r="D5" s="785"/>
      <c r="E5" s="785"/>
      <c r="F5" s="785"/>
      <c r="G5" s="785"/>
      <c r="H5" s="785"/>
      <c r="I5" s="785"/>
      <c r="J5" s="785"/>
      <c r="K5" s="785"/>
      <c r="L5" s="785"/>
      <c r="M5" s="785"/>
      <c r="N5" s="785"/>
      <c r="O5" s="785"/>
      <c r="P5" s="785"/>
      <c r="Q5" s="785"/>
      <c r="R5" s="785"/>
      <c r="S5" s="785"/>
      <c r="T5" s="785"/>
      <c r="U5" s="785"/>
      <c r="V5" s="785"/>
      <c r="W5" s="785"/>
      <c r="X5" s="785"/>
      <c r="Y5" s="785"/>
      <c r="Z5" s="785"/>
      <c r="AA5" s="785"/>
      <c r="AB5" s="785"/>
      <c r="AC5" s="785"/>
      <c r="AD5" s="785"/>
      <c r="AE5" s="785"/>
      <c r="AF5" s="785"/>
      <c r="AG5" s="785"/>
      <c r="AH5" s="785"/>
      <c r="AI5" s="785"/>
      <c r="AJ5" s="785"/>
      <c r="AK5" s="785"/>
    </row>
    <row r="6" spans="1:79" ht="20" customHeight="1" x14ac:dyDescent="0.2">
      <c r="A6" s="785"/>
      <c r="B6" s="785"/>
      <c r="C6" s="785"/>
      <c r="D6" s="785"/>
      <c r="E6" s="785"/>
      <c r="F6" s="785"/>
      <c r="G6" s="785"/>
      <c r="H6" s="785"/>
      <c r="I6" s="785"/>
      <c r="J6" s="785"/>
      <c r="K6" s="785"/>
      <c r="L6" s="785"/>
      <c r="M6" s="785"/>
      <c r="N6" s="785"/>
      <c r="O6" s="785"/>
      <c r="P6" s="785"/>
      <c r="Q6" s="785"/>
      <c r="R6" s="785"/>
      <c r="S6" s="785"/>
      <c r="T6" s="785"/>
      <c r="U6" s="785"/>
      <c r="V6" s="785"/>
      <c r="W6" s="785"/>
      <c r="X6" s="785"/>
      <c r="Y6" s="785"/>
      <c r="Z6" s="785"/>
      <c r="AA6" s="785"/>
      <c r="AB6" s="785"/>
      <c r="AC6" s="785"/>
      <c r="AD6" s="785"/>
      <c r="AE6" s="785"/>
      <c r="AF6" s="785"/>
      <c r="AG6" s="785"/>
      <c r="AH6" s="785"/>
      <c r="AI6" s="785"/>
      <c r="AJ6" s="785"/>
      <c r="AK6" s="785"/>
    </row>
    <row r="7" spans="1:79" ht="20" customHeight="1" x14ac:dyDescent="0.2">
      <c r="A7" s="785"/>
      <c r="B7" s="785"/>
      <c r="C7" s="785"/>
      <c r="D7" s="785"/>
      <c r="E7" s="785"/>
      <c r="F7" s="785"/>
      <c r="G7" s="785"/>
      <c r="H7" s="785"/>
      <c r="I7" s="785"/>
      <c r="J7" s="785"/>
      <c r="K7" s="785"/>
      <c r="L7" s="785"/>
      <c r="M7" s="785"/>
      <c r="N7" s="785"/>
      <c r="O7" s="785"/>
      <c r="P7" s="785"/>
      <c r="Q7" s="785"/>
      <c r="R7" s="785"/>
      <c r="S7" s="785"/>
      <c r="T7" s="785"/>
      <c r="U7" s="785"/>
      <c r="V7" s="785"/>
      <c r="W7" s="785"/>
      <c r="X7" s="785"/>
      <c r="Y7" s="785"/>
      <c r="Z7" s="785"/>
      <c r="AA7" s="785"/>
      <c r="AB7" s="785"/>
      <c r="AC7" s="785"/>
      <c r="AD7" s="785"/>
      <c r="AE7" s="785"/>
      <c r="AF7" s="785"/>
      <c r="AG7" s="785"/>
      <c r="AH7" s="785"/>
      <c r="AI7" s="785"/>
      <c r="AJ7" s="785"/>
      <c r="AK7" s="785"/>
    </row>
    <row r="8" spans="1:79" ht="20" customHeight="1" x14ac:dyDescent="0.2">
      <c r="A8" s="785"/>
      <c r="B8" s="785"/>
      <c r="C8" s="785"/>
      <c r="D8" s="785"/>
      <c r="E8" s="785"/>
      <c r="F8" s="785"/>
      <c r="G8" s="785"/>
      <c r="H8" s="785"/>
      <c r="I8" s="785"/>
      <c r="J8" s="785"/>
      <c r="K8" s="785"/>
      <c r="L8" s="785"/>
      <c r="M8" s="785"/>
      <c r="N8" s="785"/>
      <c r="O8" s="785"/>
      <c r="P8" s="785"/>
      <c r="Q8" s="785"/>
      <c r="R8" s="785"/>
      <c r="S8" s="785"/>
      <c r="T8" s="785"/>
      <c r="U8" s="785"/>
      <c r="V8" s="785"/>
      <c r="W8" s="785"/>
      <c r="X8" s="785"/>
      <c r="Y8" s="785"/>
      <c r="Z8" s="785"/>
      <c r="AA8" s="785"/>
      <c r="AB8" s="785"/>
      <c r="AC8" s="785"/>
      <c r="AD8" s="785"/>
      <c r="AE8" s="785"/>
      <c r="AF8" s="785"/>
      <c r="AG8" s="785"/>
      <c r="AH8" s="785"/>
      <c r="AI8" s="785"/>
      <c r="AJ8" s="785"/>
      <c r="AK8" s="785"/>
    </row>
    <row r="9" spans="1:79" ht="20" customHeight="1" x14ac:dyDescent="0.2">
      <c r="A9" s="785"/>
      <c r="B9" s="785"/>
      <c r="C9" s="785"/>
      <c r="D9" s="785"/>
      <c r="E9" s="785"/>
      <c r="F9" s="785"/>
      <c r="G9" s="785"/>
      <c r="H9" s="785"/>
      <c r="I9" s="785"/>
      <c r="J9" s="785"/>
      <c r="K9" s="785"/>
      <c r="L9" s="785"/>
      <c r="M9" s="785"/>
      <c r="N9" s="785"/>
      <c r="O9" s="785"/>
      <c r="P9" s="785"/>
      <c r="Q9" s="785"/>
      <c r="R9" s="785"/>
      <c r="S9" s="785"/>
      <c r="T9" s="785"/>
      <c r="U9" s="785"/>
      <c r="V9" s="785"/>
      <c r="W9" s="785"/>
      <c r="X9" s="785"/>
      <c r="Y9" s="785"/>
      <c r="Z9" s="785"/>
      <c r="AA9" s="785"/>
      <c r="AB9" s="785"/>
      <c r="AC9" s="785"/>
      <c r="AD9" s="785"/>
      <c r="AE9" s="785"/>
      <c r="AF9" s="785"/>
      <c r="AG9" s="785"/>
      <c r="AH9" s="785"/>
      <c r="AI9" s="785"/>
      <c r="AJ9" s="785"/>
      <c r="AK9" s="785"/>
    </row>
    <row r="10" spans="1:79" ht="50" customHeight="1" x14ac:dyDescent="0.2">
      <c r="A10" s="785"/>
      <c r="B10" s="785"/>
      <c r="C10" s="785"/>
      <c r="D10" s="785"/>
      <c r="E10" s="785"/>
      <c r="F10" s="785"/>
      <c r="G10" s="785"/>
      <c r="H10" s="785"/>
      <c r="I10" s="785"/>
      <c r="J10" s="785"/>
      <c r="K10" s="785"/>
      <c r="L10" s="785"/>
      <c r="M10" s="785"/>
      <c r="N10" s="785"/>
      <c r="O10" s="785"/>
      <c r="P10" s="785"/>
      <c r="Q10" s="785"/>
      <c r="R10" s="785"/>
      <c r="S10" s="785"/>
      <c r="T10" s="785"/>
      <c r="U10" s="785"/>
      <c r="V10" s="785"/>
      <c r="W10" s="785"/>
      <c r="X10" s="785"/>
      <c r="Y10" s="785"/>
      <c r="Z10" s="785"/>
      <c r="AA10" s="785"/>
      <c r="AB10" s="785"/>
      <c r="AC10" s="785"/>
      <c r="AD10" s="785"/>
      <c r="AE10" s="785"/>
      <c r="AF10" s="785"/>
      <c r="AG10" s="785"/>
      <c r="AH10" s="785"/>
      <c r="AI10" s="785"/>
      <c r="AJ10" s="785"/>
      <c r="AK10" s="785"/>
    </row>
    <row r="11" spans="1:79" ht="20" customHeight="1" x14ac:dyDescent="0.2">
      <c r="A11" s="785"/>
      <c r="B11" s="785"/>
      <c r="C11" s="785"/>
      <c r="D11" s="785"/>
      <c r="E11" s="785"/>
      <c r="F11" s="785"/>
      <c r="G11" s="785"/>
      <c r="H11" s="785"/>
      <c r="I11" s="785"/>
      <c r="J11" s="785"/>
      <c r="K11" s="785"/>
      <c r="L11" s="785"/>
      <c r="M11" s="785"/>
      <c r="N11" s="785"/>
      <c r="O11" s="785"/>
      <c r="P11" s="785"/>
      <c r="Q11" s="785"/>
      <c r="R11" s="785"/>
      <c r="S11" s="785"/>
      <c r="T11" s="785"/>
      <c r="U11" s="785"/>
      <c r="V11" s="785"/>
      <c r="W11" s="785"/>
      <c r="X11" s="785"/>
      <c r="Y11" s="785"/>
      <c r="Z11" s="785"/>
      <c r="AA11" s="785"/>
      <c r="AB11" s="785"/>
      <c r="AC11" s="785"/>
      <c r="AD11" s="785"/>
      <c r="AE11" s="785"/>
      <c r="AF11" s="785"/>
      <c r="AG11" s="785"/>
      <c r="AH11" s="785"/>
      <c r="AI11" s="785"/>
      <c r="AJ11" s="785"/>
      <c r="AK11" s="785"/>
    </row>
    <row r="12" spans="1:79" ht="20" customHeight="1" x14ac:dyDescent="0.2">
      <c r="A12" s="785"/>
      <c r="B12" s="785"/>
      <c r="C12" s="785"/>
      <c r="D12" s="785"/>
      <c r="E12" s="785"/>
      <c r="F12" s="785"/>
      <c r="G12" s="785"/>
      <c r="H12" s="785"/>
      <c r="I12" s="785"/>
      <c r="J12" s="785"/>
      <c r="K12" s="785"/>
      <c r="L12" s="785"/>
      <c r="M12" s="785"/>
      <c r="N12" s="785"/>
      <c r="O12" s="785"/>
      <c r="P12" s="785"/>
      <c r="Q12" s="785"/>
      <c r="R12" s="785"/>
      <c r="S12" s="785"/>
      <c r="T12" s="785"/>
      <c r="U12" s="785"/>
      <c r="V12" s="785"/>
      <c r="W12" s="785"/>
      <c r="X12" s="785"/>
      <c r="Y12" s="785"/>
      <c r="Z12" s="785"/>
      <c r="AA12" s="785"/>
      <c r="AB12" s="785"/>
      <c r="AC12" s="785"/>
      <c r="AD12" s="785"/>
      <c r="AE12" s="785"/>
      <c r="AF12" s="785"/>
      <c r="AG12" s="785"/>
      <c r="AH12" s="785"/>
      <c r="AI12" s="785"/>
      <c r="AJ12" s="785"/>
      <c r="AK12" s="785"/>
    </row>
    <row r="13" spans="1:79" ht="20" customHeight="1" x14ac:dyDescent="0.2">
      <c r="A13" s="785"/>
      <c r="B13" s="785"/>
      <c r="C13" s="785"/>
      <c r="D13" s="785"/>
      <c r="E13" s="785"/>
      <c r="F13" s="785"/>
      <c r="G13" s="785"/>
      <c r="H13" s="785"/>
      <c r="I13" s="785"/>
      <c r="J13" s="785"/>
      <c r="K13" s="785"/>
      <c r="L13" s="785"/>
      <c r="M13" s="785"/>
      <c r="N13" s="785"/>
      <c r="O13" s="785"/>
      <c r="P13" s="785"/>
      <c r="Q13" s="785"/>
      <c r="R13" s="785"/>
      <c r="S13" s="785"/>
      <c r="T13" s="785"/>
      <c r="U13" s="785"/>
      <c r="V13" s="785"/>
      <c r="W13" s="785"/>
      <c r="X13" s="785"/>
      <c r="Y13" s="785"/>
      <c r="Z13" s="785"/>
      <c r="AA13" s="785"/>
      <c r="AB13" s="785"/>
      <c r="AC13" s="785"/>
      <c r="AD13" s="785"/>
      <c r="AE13" s="785"/>
      <c r="AF13" s="785"/>
      <c r="AG13" s="785"/>
      <c r="AH13" s="785"/>
      <c r="AI13" s="785"/>
      <c r="AJ13" s="785"/>
      <c r="AK13" s="785"/>
    </row>
    <row r="14" spans="1:79" ht="15" customHeight="1" x14ac:dyDescent="0.2">
      <c r="A14" s="392" t="s">
        <v>581</v>
      </c>
    </row>
    <row r="15" spans="1:79" ht="14.5" customHeight="1" x14ac:dyDescent="0.2">
      <c r="A15" s="784" t="s">
        <v>534</v>
      </c>
      <c r="B15" s="784"/>
      <c r="C15" s="784"/>
      <c r="D15" s="784"/>
      <c r="E15" s="784"/>
      <c r="F15" s="784"/>
      <c r="G15" s="784"/>
      <c r="H15" s="784"/>
      <c r="I15" s="784"/>
      <c r="J15" s="784"/>
      <c r="K15" s="784"/>
      <c r="L15" s="784"/>
      <c r="M15" s="784"/>
      <c r="N15" s="784"/>
      <c r="O15" s="784"/>
      <c r="P15" s="784"/>
      <c r="Q15" s="784"/>
      <c r="R15" s="784"/>
      <c r="S15" s="784"/>
      <c r="T15" s="784"/>
      <c r="U15" s="292"/>
      <c r="V15" s="292"/>
      <c r="W15" s="292"/>
      <c r="X15" s="292"/>
      <c r="Y15" s="293"/>
      <c r="Z15" s="293"/>
      <c r="AA15" s="293"/>
      <c r="AB15" s="293"/>
      <c r="AC15" s="294"/>
      <c r="AD15" s="294"/>
      <c r="AE15" s="294"/>
      <c r="AF15" s="294"/>
      <c r="AG15" s="294"/>
      <c r="AH15" s="294"/>
      <c r="AI15" s="294"/>
      <c r="AJ15" s="294"/>
      <c r="AK15" s="294"/>
      <c r="AM15" s="296"/>
      <c r="AN15" s="296"/>
      <c r="AO15" s="296"/>
      <c r="AP15" s="296"/>
      <c r="AQ15" s="296"/>
      <c r="AR15" s="296"/>
      <c r="AS15" s="296"/>
      <c r="AT15" s="296"/>
      <c r="AU15" s="296"/>
      <c r="AV15" s="296"/>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6"/>
      <c r="BS15" s="296"/>
      <c r="BT15" s="296"/>
      <c r="BU15" s="296"/>
      <c r="BV15" s="296"/>
      <c r="BW15" s="296"/>
      <c r="BX15" s="296"/>
      <c r="BY15" s="296"/>
      <c r="BZ15" s="296"/>
      <c r="CA15" s="296"/>
    </row>
    <row r="16" spans="1:79" ht="14.5" customHeight="1" x14ac:dyDescent="0.2">
      <c r="A16" s="784"/>
      <c r="B16" s="784"/>
      <c r="C16" s="784"/>
      <c r="D16" s="784"/>
      <c r="E16" s="784"/>
      <c r="F16" s="784"/>
      <c r="G16" s="784"/>
      <c r="H16" s="784"/>
      <c r="I16" s="784"/>
      <c r="J16" s="784"/>
      <c r="K16" s="784"/>
      <c r="L16" s="784"/>
      <c r="M16" s="784"/>
      <c r="N16" s="784"/>
      <c r="O16" s="784"/>
      <c r="P16" s="784"/>
      <c r="Q16" s="784"/>
      <c r="R16" s="784"/>
      <c r="S16" s="784"/>
      <c r="T16" s="784"/>
      <c r="U16" s="292"/>
      <c r="V16" s="292"/>
      <c r="W16" s="292"/>
      <c r="X16" s="292"/>
      <c r="Y16" s="293"/>
      <c r="Z16" s="293"/>
      <c r="AA16" s="293"/>
      <c r="AB16" s="293"/>
      <c r="AC16" s="294"/>
      <c r="AD16" s="294"/>
      <c r="AE16" s="294"/>
      <c r="AF16" s="294"/>
      <c r="AG16" s="294"/>
      <c r="AH16" s="294"/>
      <c r="AI16" s="294"/>
      <c r="AJ16" s="294"/>
      <c r="AK16" s="294"/>
      <c r="AM16" s="296"/>
      <c r="AN16" s="296"/>
      <c r="AO16" s="296"/>
      <c r="AP16" s="296"/>
      <c r="AQ16" s="296"/>
      <c r="AR16" s="296"/>
      <c r="AS16" s="296"/>
      <c r="AT16" s="296"/>
      <c r="AU16" s="296"/>
      <c r="AV16" s="296"/>
      <c r="AW16" s="296"/>
      <c r="AX16" s="296"/>
      <c r="AY16" s="296"/>
      <c r="AZ16" s="296"/>
      <c r="BA16" s="296"/>
      <c r="BB16" s="296"/>
      <c r="BC16" s="296"/>
      <c r="BD16" s="296"/>
      <c r="BE16" s="296"/>
      <c r="BF16" s="296"/>
      <c r="BG16" s="296"/>
      <c r="BH16" s="296"/>
      <c r="BI16" s="296"/>
      <c r="BJ16" s="296"/>
      <c r="BK16" s="296"/>
      <c r="BL16" s="296"/>
      <c r="BM16" s="296"/>
      <c r="BN16" s="296"/>
      <c r="BO16" s="296"/>
      <c r="BP16" s="296"/>
      <c r="BQ16" s="296"/>
      <c r="BR16" s="296"/>
      <c r="BS16" s="296"/>
      <c r="BT16" s="296"/>
      <c r="BU16" s="296"/>
      <c r="BV16" s="296"/>
      <c r="BW16" s="296"/>
      <c r="BX16" s="296"/>
      <c r="BY16" s="296"/>
      <c r="BZ16" s="296"/>
      <c r="CA16" s="296"/>
    </row>
    <row r="17" spans="1:86" ht="7.9" customHeight="1" x14ac:dyDescent="0.2">
      <c r="AB17" s="297"/>
      <c r="AC17" s="297"/>
      <c r="AD17" s="297"/>
      <c r="AE17" s="298"/>
      <c r="AF17" s="299"/>
      <c r="AG17" s="299"/>
      <c r="AH17" s="299"/>
      <c r="AI17" s="299"/>
      <c r="AJ17" s="299"/>
      <c r="AK17" s="299"/>
      <c r="AM17" s="211"/>
      <c r="AN17" s="211"/>
      <c r="AO17" s="211"/>
      <c r="AP17" s="211"/>
      <c r="AQ17" s="211"/>
      <c r="AR17" s="211"/>
      <c r="AS17" s="211"/>
      <c r="AT17" s="211"/>
      <c r="AU17" s="211"/>
      <c r="AV17" s="211"/>
      <c r="AW17" s="211"/>
      <c r="AX17" s="211"/>
      <c r="AY17" s="211"/>
      <c r="AZ17" s="296"/>
      <c r="BA17" s="296"/>
      <c r="BB17" s="296"/>
      <c r="BC17" s="296"/>
      <c r="BD17" s="211"/>
      <c r="BE17" s="211"/>
      <c r="BF17" s="211"/>
      <c r="BG17" s="211"/>
      <c r="BH17" s="211"/>
      <c r="BI17" s="211"/>
      <c r="BJ17" s="211"/>
      <c r="BK17" s="211"/>
      <c r="BL17" s="211"/>
      <c r="BM17" s="211"/>
      <c r="BN17" s="211"/>
      <c r="BO17" s="211"/>
      <c r="BP17" s="211"/>
      <c r="BQ17" s="211"/>
      <c r="BR17" s="296"/>
      <c r="BS17" s="296"/>
      <c r="BT17" s="296"/>
      <c r="BU17" s="296"/>
      <c r="BV17" s="296"/>
      <c r="BW17" s="296"/>
      <c r="BX17" s="296"/>
      <c r="BY17" s="296"/>
      <c r="BZ17" s="296"/>
      <c r="CA17" s="296"/>
    </row>
    <row r="18" spans="1:86" ht="16.899999999999999" customHeight="1" x14ac:dyDescent="0.35">
      <c r="B18" s="296"/>
      <c r="C18" s="300"/>
      <c r="D18" s="300"/>
      <c r="E18" s="301"/>
      <c r="F18" s="302"/>
      <c r="G18" s="303"/>
      <c r="H18" s="303"/>
      <c r="I18" s="304"/>
      <c r="J18" s="304"/>
      <c r="K18" s="303"/>
      <c r="L18" s="303"/>
      <c r="M18" s="303"/>
      <c r="N18" s="303"/>
      <c r="O18" s="303"/>
      <c r="P18" s="305"/>
      <c r="Q18" s="306"/>
      <c r="R18" s="306"/>
      <c r="S18" s="306"/>
      <c r="T18" s="306"/>
      <c r="U18" s="305"/>
      <c r="V18" s="305"/>
      <c r="W18" s="296"/>
      <c r="X18" s="305"/>
      <c r="Y18" s="305"/>
      <c r="Z18" s="296"/>
      <c r="AA18" s="305"/>
      <c r="AB18" s="305"/>
      <c r="AC18" s="307"/>
      <c r="AD18" s="307"/>
      <c r="AE18" s="307"/>
      <c r="AF18" s="307"/>
      <c r="AK18" s="295"/>
      <c r="AL18" s="296"/>
      <c r="AM18" s="296"/>
      <c r="AN18" s="296"/>
      <c r="AO18" s="296"/>
      <c r="AP18" s="296"/>
      <c r="AQ18" s="296"/>
      <c r="AR18" s="296"/>
      <c r="AS18" s="296"/>
      <c r="AT18" s="296"/>
      <c r="AU18" s="296"/>
      <c r="AV18" s="296"/>
      <c r="AW18" s="296"/>
      <c r="AX18" s="296"/>
      <c r="AY18" s="296"/>
      <c r="AZ18" s="296"/>
      <c r="BA18" s="296"/>
      <c r="BB18" s="296"/>
      <c r="BC18" s="296"/>
      <c r="BD18" s="296"/>
      <c r="BE18" s="296"/>
      <c r="BF18" s="296"/>
      <c r="BG18" s="296"/>
      <c r="BH18" s="296"/>
      <c r="BI18" s="296"/>
      <c r="BJ18" s="296"/>
      <c r="BK18" s="296"/>
      <c r="BL18" s="296"/>
      <c r="BM18" s="296"/>
      <c r="BN18" s="296"/>
      <c r="BO18" s="296"/>
      <c r="BP18" s="296"/>
      <c r="BQ18" s="296"/>
      <c r="BR18" s="296"/>
      <c r="BS18" s="296"/>
      <c r="BT18" s="296"/>
      <c r="BU18" s="296"/>
      <c r="BV18" s="296"/>
      <c r="BW18" s="296"/>
      <c r="BX18" s="296"/>
      <c r="BY18" s="296"/>
      <c r="BZ18" s="296"/>
      <c r="CA18" s="296"/>
      <c r="CB18" s="296"/>
      <c r="CC18" s="296"/>
    </row>
    <row r="19" spans="1:86" ht="31.5" customHeight="1" x14ac:dyDescent="0.2">
      <c r="A19" s="308" t="s">
        <v>267</v>
      </c>
      <c r="C19" s="308"/>
      <c r="D19" s="308"/>
      <c r="E19" s="308"/>
      <c r="F19" s="308"/>
      <c r="G19" s="308"/>
      <c r="H19" s="308"/>
      <c r="I19" s="308"/>
      <c r="J19" s="308"/>
      <c r="K19" s="308"/>
      <c r="L19" s="308"/>
      <c r="M19" s="308"/>
      <c r="N19" s="308"/>
      <c r="O19" s="308"/>
      <c r="P19" s="308"/>
      <c r="Q19" s="308"/>
      <c r="R19" s="308"/>
      <c r="S19" s="309"/>
      <c r="T19" s="308"/>
      <c r="U19" s="308"/>
      <c r="V19" s="308"/>
      <c r="W19" s="788"/>
      <c r="X19" s="788"/>
      <c r="Y19" s="788"/>
      <c r="Z19" s="788"/>
      <c r="AA19" s="299"/>
      <c r="AB19" s="211"/>
      <c r="AC19" s="211"/>
      <c r="AF19" s="310"/>
      <c r="AG19" s="310"/>
      <c r="AK19" s="311"/>
      <c r="AM19" s="296"/>
      <c r="AN19" s="312"/>
      <c r="AO19" s="312"/>
      <c r="AP19" s="312"/>
      <c r="AQ19" s="312"/>
      <c r="AR19" s="312"/>
      <c r="AS19" s="312"/>
      <c r="AT19" s="312"/>
      <c r="AU19" s="312"/>
      <c r="AV19" s="312"/>
      <c r="AW19" s="312"/>
      <c r="AX19" s="312"/>
      <c r="AY19" s="312"/>
      <c r="AZ19" s="312"/>
      <c r="BA19" s="312"/>
      <c r="BB19" s="312"/>
      <c r="BC19" s="312"/>
      <c r="BD19" s="312"/>
      <c r="BE19" s="313"/>
      <c r="BF19" s="313"/>
      <c r="BG19" s="313"/>
      <c r="BH19" s="313"/>
      <c r="BI19" s="313"/>
      <c r="BJ19" s="313"/>
      <c r="BK19" s="314"/>
      <c r="BL19" s="314"/>
      <c r="BM19" s="314"/>
      <c r="BN19" s="314"/>
      <c r="BO19" s="314"/>
      <c r="BP19" s="314"/>
      <c r="BQ19" s="314"/>
      <c r="BR19" s="296"/>
      <c r="BS19" s="296"/>
      <c r="BT19" s="296"/>
      <c r="BU19" s="296"/>
      <c r="BV19" s="296"/>
      <c r="BW19" s="296"/>
      <c r="BX19" s="296"/>
      <c r="BY19" s="296"/>
      <c r="BZ19" s="296"/>
      <c r="CA19" s="296"/>
    </row>
    <row r="20" spans="1:86" ht="28.5" customHeight="1" x14ac:dyDescent="0.2">
      <c r="A20" s="308" t="s">
        <v>314</v>
      </c>
      <c r="C20" s="315"/>
      <c r="D20" s="308"/>
      <c r="E20" s="308"/>
      <c r="F20" s="308"/>
      <c r="G20" s="308"/>
      <c r="H20" s="308"/>
      <c r="I20" s="308"/>
      <c r="J20" s="308"/>
      <c r="K20" s="308"/>
      <c r="L20" s="308"/>
      <c r="M20" s="308"/>
      <c r="N20" s="308"/>
      <c r="O20" s="308"/>
      <c r="P20" s="308"/>
      <c r="Q20" s="308"/>
      <c r="R20" s="308"/>
      <c r="S20" s="309"/>
      <c r="T20" s="308"/>
      <c r="U20" s="308"/>
      <c r="V20" s="308"/>
      <c r="W20" s="316"/>
      <c r="X20" s="316"/>
      <c r="Y20" s="316"/>
      <c r="Z20" s="316"/>
      <c r="AA20" s="317"/>
      <c r="AB20" s="211"/>
      <c r="AC20" s="393" t="s">
        <v>264</v>
      </c>
      <c r="AE20" s="310"/>
      <c r="AF20" s="310"/>
      <c r="AG20" s="310"/>
      <c r="AM20" s="296"/>
      <c r="AN20" s="312"/>
      <c r="AO20" s="312"/>
      <c r="AP20" s="312"/>
      <c r="AQ20" s="312"/>
      <c r="AR20" s="312"/>
      <c r="AS20" s="312"/>
      <c r="AT20" s="312"/>
      <c r="AU20" s="312"/>
      <c r="AV20" s="312"/>
      <c r="AW20" s="312"/>
      <c r="AX20" s="312"/>
      <c r="AY20" s="312"/>
      <c r="AZ20" s="312"/>
      <c r="BA20" s="312"/>
      <c r="BB20" s="312"/>
      <c r="BC20" s="312"/>
      <c r="BD20" s="312"/>
      <c r="BE20" s="313"/>
      <c r="BF20" s="313"/>
      <c r="BG20" s="313"/>
      <c r="BH20" s="313"/>
      <c r="BI20" s="313"/>
      <c r="BJ20" s="313"/>
      <c r="BK20" s="314"/>
      <c r="BL20" s="314"/>
      <c r="BM20" s="314"/>
      <c r="BN20" s="314"/>
      <c r="BO20" s="314"/>
      <c r="BP20" s="314"/>
      <c r="BQ20" s="314"/>
      <c r="BR20" s="296"/>
      <c r="BS20" s="296"/>
      <c r="BT20" s="296"/>
      <c r="BU20" s="296"/>
      <c r="BV20" s="296"/>
      <c r="BW20" s="296"/>
      <c r="BX20" s="296"/>
      <c r="BY20" s="296"/>
      <c r="BZ20" s="296"/>
      <c r="CA20" s="296"/>
    </row>
    <row r="21" spans="1:86" ht="30" customHeight="1" x14ac:dyDescent="0.2">
      <c r="B21" s="752" t="s">
        <v>533</v>
      </c>
      <c r="C21" s="752"/>
      <c r="D21" s="752" t="s">
        <v>398</v>
      </c>
      <c r="E21" s="752"/>
      <c r="F21" s="752"/>
      <c r="G21" s="752"/>
      <c r="H21" s="752"/>
      <c r="I21" s="752"/>
      <c r="J21" s="752"/>
      <c r="K21" s="752"/>
      <c r="L21" s="752"/>
      <c r="M21" s="752"/>
      <c r="N21" s="752"/>
      <c r="O21" s="752"/>
      <c r="P21" s="752"/>
      <c r="Q21" s="752"/>
      <c r="R21" s="752"/>
      <c r="S21" s="752"/>
      <c r="T21" s="752"/>
      <c r="U21" s="752"/>
      <c r="V21" s="752"/>
      <c r="W21" s="752"/>
      <c r="X21" s="752"/>
      <c r="Y21" s="752"/>
      <c r="Z21" s="752"/>
      <c r="AA21" s="752"/>
      <c r="AB21" s="752"/>
      <c r="AC21" s="752"/>
      <c r="AD21" s="737" t="s">
        <v>316</v>
      </c>
      <c r="AE21" s="738"/>
      <c r="AF21" s="738"/>
      <c r="AG21" s="738"/>
      <c r="AH21" s="738"/>
      <c r="AI21" s="657" t="s">
        <v>265</v>
      </c>
      <c r="AJ21" s="657"/>
      <c r="AK21" s="657"/>
      <c r="AM21" s="296"/>
      <c r="AN21" s="318"/>
      <c r="AO21" s="318"/>
      <c r="AP21" s="318"/>
      <c r="AQ21" s="318"/>
      <c r="AR21" s="318"/>
      <c r="AS21" s="318"/>
      <c r="AT21" s="318"/>
      <c r="AU21" s="318"/>
      <c r="AV21" s="318"/>
      <c r="AW21" s="318"/>
      <c r="AX21" s="318"/>
      <c r="AY21" s="318"/>
      <c r="AZ21" s="318"/>
      <c r="BA21" s="318"/>
      <c r="BB21" s="318"/>
      <c r="BC21" s="318"/>
      <c r="BD21" s="318"/>
      <c r="BE21" s="318"/>
      <c r="BF21" s="318"/>
      <c r="BG21" s="318"/>
      <c r="BH21" s="318"/>
      <c r="BI21" s="318"/>
      <c r="BJ21" s="318"/>
      <c r="BK21" s="318"/>
      <c r="BL21" s="296"/>
      <c r="BM21" s="296"/>
      <c r="BN21" s="296"/>
      <c r="BO21" s="296"/>
      <c r="BP21" s="296"/>
      <c r="BQ21" s="296"/>
      <c r="BR21" s="296"/>
      <c r="BS21" s="296"/>
      <c r="BT21" s="296"/>
      <c r="BU21" s="296"/>
      <c r="BV21" s="296"/>
      <c r="BW21" s="296"/>
      <c r="BX21" s="296"/>
      <c r="BY21" s="296"/>
      <c r="BZ21" s="296"/>
      <c r="CA21" s="296"/>
      <c r="CB21" s="296"/>
      <c r="CC21" s="296"/>
    </row>
    <row r="22" spans="1:86" ht="80" customHeight="1" x14ac:dyDescent="0.2">
      <c r="B22" s="753" t="s">
        <v>402</v>
      </c>
      <c r="C22" s="727"/>
      <c r="D22" s="584" t="s">
        <v>317</v>
      </c>
      <c r="E22" s="585"/>
      <c r="F22" s="585"/>
      <c r="G22" s="585"/>
      <c r="H22" s="585"/>
      <c r="I22" s="585"/>
      <c r="J22" s="585"/>
      <c r="K22" s="586"/>
      <c r="L22" s="754" t="s">
        <v>384</v>
      </c>
      <c r="M22" s="755"/>
      <c r="N22" s="755"/>
      <c r="O22" s="755"/>
      <c r="P22" s="755"/>
      <c r="Q22" s="755"/>
      <c r="R22" s="755"/>
      <c r="S22" s="755"/>
      <c r="T22" s="755"/>
      <c r="U22" s="755"/>
      <c r="V22" s="755"/>
      <c r="W22" s="755"/>
      <c r="X22" s="755"/>
      <c r="Y22" s="755"/>
      <c r="Z22" s="755"/>
      <c r="AA22" s="756"/>
      <c r="AB22" s="665" t="s">
        <v>358</v>
      </c>
      <c r="AC22" s="747"/>
      <c r="AD22" s="735" t="s">
        <v>318</v>
      </c>
      <c r="AE22" s="731"/>
      <c r="AF22" s="731"/>
      <c r="AG22" s="731"/>
      <c r="AH22" s="732"/>
      <c r="AI22" s="608"/>
      <c r="AJ22" s="609"/>
      <c r="AK22" s="610"/>
      <c r="AL22" s="583" t="s">
        <v>606</v>
      </c>
      <c r="AM22" s="583"/>
      <c r="AN22" s="583"/>
      <c r="AO22" s="583"/>
      <c r="AP22" s="583"/>
      <c r="AQ22" s="583"/>
      <c r="AR22" s="583"/>
      <c r="AS22" s="583"/>
      <c r="AT22" s="583"/>
      <c r="AU22" s="583"/>
      <c r="AV22" s="583"/>
      <c r="AW22" s="583"/>
      <c r="AX22" s="583"/>
      <c r="AY22" s="583"/>
      <c r="AZ22" s="583"/>
      <c r="BA22" s="583"/>
      <c r="BB22" s="583"/>
      <c r="BC22" s="583"/>
      <c r="BD22" s="583"/>
      <c r="BE22" s="583"/>
      <c r="BF22" s="583"/>
      <c r="BG22" s="583"/>
      <c r="BH22" s="583"/>
      <c r="BI22" s="583"/>
      <c r="BJ22" s="583"/>
      <c r="BK22" s="583"/>
      <c r="BL22" s="583"/>
      <c r="BM22" s="583"/>
      <c r="BN22" s="583"/>
      <c r="BO22" s="583"/>
      <c r="BP22" s="583"/>
      <c r="BQ22" s="583"/>
      <c r="BR22" s="583"/>
      <c r="BS22" s="583"/>
      <c r="BT22" s="583"/>
      <c r="BU22" s="583"/>
      <c r="BV22" s="583"/>
      <c r="BW22" s="583"/>
      <c r="BX22" s="583"/>
      <c r="BY22" s="583"/>
      <c r="BZ22" s="583"/>
      <c r="CA22" s="583"/>
      <c r="CB22" s="583"/>
      <c r="CC22" s="583"/>
      <c r="CD22" s="583"/>
      <c r="CE22" s="583"/>
      <c r="CF22" s="583"/>
      <c r="CG22" s="583"/>
      <c r="CH22" s="583"/>
    </row>
    <row r="23" spans="1:86" ht="118.5" customHeight="1" x14ac:dyDescent="0.2">
      <c r="B23" s="727">
        <v>2</v>
      </c>
      <c r="C23" s="727"/>
      <c r="D23" s="648" t="s">
        <v>275</v>
      </c>
      <c r="E23" s="649"/>
      <c r="F23" s="649"/>
      <c r="G23" s="649"/>
      <c r="H23" s="649"/>
      <c r="I23" s="649"/>
      <c r="J23" s="649"/>
      <c r="K23" s="650"/>
      <c r="L23" s="707" t="s">
        <v>601</v>
      </c>
      <c r="M23" s="708"/>
      <c r="N23" s="708"/>
      <c r="O23" s="708"/>
      <c r="P23" s="708"/>
      <c r="Q23" s="708"/>
      <c r="R23" s="708"/>
      <c r="S23" s="708"/>
      <c r="T23" s="708"/>
      <c r="U23" s="708"/>
      <c r="V23" s="708"/>
      <c r="W23" s="708"/>
      <c r="X23" s="708"/>
      <c r="Y23" s="708"/>
      <c r="Z23" s="708"/>
      <c r="AA23" s="791"/>
      <c r="AB23" s="692" t="s">
        <v>399</v>
      </c>
      <c r="AC23" s="747"/>
      <c r="AD23" s="735" t="s">
        <v>273</v>
      </c>
      <c r="AE23" s="731"/>
      <c r="AF23" s="731"/>
      <c r="AG23" s="731"/>
      <c r="AH23" s="732"/>
      <c r="AI23" s="608"/>
      <c r="AJ23" s="609"/>
      <c r="AK23" s="610"/>
      <c r="AM23" s="319"/>
    </row>
    <row r="24" spans="1:86" ht="80" customHeight="1" x14ac:dyDescent="0.2">
      <c r="B24" s="642">
        <v>3</v>
      </c>
      <c r="C24" s="643"/>
      <c r="D24" s="584" t="s">
        <v>403</v>
      </c>
      <c r="E24" s="585"/>
      <c r="F24" s="585"/>
      <c r="G24" s="585"/>
      <c r="H24" s="585"/>
      <c r="I24" s="585"/>
      <c r="J24" s="585"/>
      <c r="K24" s="586"/>
      <c r="L24" s="707" t="s">
        <v>593</v>
      </c>
      <c r="M24" s="708"/>
      <c r="N24" s="708"/>
      <c r="O24" s="708"/>
      <c r="P24" s="708"/>
      <c r="Q24" s="708"/>
      <c r="R24" s="708"/>
      <c r="S24" s="708"/>
      <c r="T24" s="708"/>
      <c r="U24" s="708"/>
      <c r="V24" s="708"/>
      <c r="W24" s="708"/>
      <c r="X24" s="708"/>
      <c r="Y24" s="708"/>
      <c r="Z24" s="708"/>
      <c r="AA24" s="708"/>
      <c r="AB24" s="593" t="s">
        <v>399</v>
      </c>
      <c r="AC24" s="594"/>
      <c r="AD24" s="599" t="s">
        <v>274</v>
      </c>
      <c r="AE24" s="600"/>
      <c r="AF24" s="600"/>
      <c r="AG24" s="600"/>
      <c r="AH24" s="601"/>
      <c r="AI24" s="608"/>
      <c r="AJ24" s="609"/>
      <c r="AK24" s="610"/>
      <c r="AM24" s="319"/>
    </row>
    <row r="25" spans="1:86" ht="80" customHeight="1" x14ac:dyDescent="0.2">
      <c r="B25" s="644"/>
      <c r="C25" s="645"/>
      <c r="D25" s="587"/>
      <c r="E25" s="588"/>
      <c r="F25" s="588"/>
      <c r="G25" s="588"/>
      <c r="H25" s="588"/>
      <c r="I25" s="588"/>
      <c r="J25" s="588"/>
      <c r="K25" s="589"/>
      <c r="L25" s="611" t="s">
        <v>594</v>
      </c>
      <c r="M25" s="612"/>
      <c r="N25" s="612"/>
      <c r="O25" s="612"/>
      <c r="P25" s="612"/>
      <c r="Q25" s="612"/>
      <c r="R25" s="612"/>
      <c r="S25" s="612"/>
      <c r="T25" s="612"/>
      <c r="U25" s="612"/>
      <c r="V25" s="612"/>
      <c r="W25" s="612"/>
      <c r="X25" s="612"/>
      <c r="Y25" s="612"/>
      <c r="Z25" s="612"/>
      <c r="AA25" s="613"/>
      <c r="AB25" s="595"/>
      <c r="AC25" s="596"/>
      <c r="AD25" s="602"/>
      <c r="AE25" s="603"/>
      <c r="AF25" s="603"/>
      <c r="AG25" s="603"/>
      <c r="AH25" s="604"/>
      <c r="AI25" s="608"/>
      <c r="AJ25" s="609"/>
      <c r="AK25" s="610"/>
      <c r="AL25" s="583" t="s">
        <v>603</v>
      </c>
      <c r="AM25" s="583"/>
      <c r="AN25" s="583"/>
      <c r="AO25" s="583"/>
      <c r="AP25" s="583"/>
      <c r="AQ25" s="583"/>
      <c r="AR25" s="583"/>
      <c r="AS25" s="583"/>
      <c r="AT25" s="583"/>
      <c r="AU25" s="583"/>
      <c r="AV25" s="583"/>
      <c r="AW25" s="583"/>
      <c r="AX25" s="583"/>
      <c r="AY25" s="583"/>
      <c r="AZ25" s="583"/>
      <c r="BA25" s="583"/>
      <c r="BB25" s="583"/>
      <c r="BC25" s="583"/>
      <c r="BD25" s="583"/>
      <c r="BE25" s="583"/>
      <c r="BF25" s="583"/>
      <c r="BG25" s="583"/>
      <c r="BH25" s="583"/>
      <c r="BI25" s="583"/>
      <c r="BJ25" s="583"/>
      <c r="BK25" s="583"/>
      <c r="BL25" s="583"/>
      <c r="BM25" s="583"/>
      <c r="BN25" s="583"/>
      <c r="BO25" s="583"/>
      <c r="BP25" s="583"/>
      <c r="BQ25" s="583"/>
      <c r="BR25" s="583"/>
      <c r="BS25" s="583"/>
      <c r="BT25" s="583"/>
      <c r="BU25" s="583"/>
      <c r="BV25" s="583"/>
      <c r="BW25" s="583"/>
      <c r="BX25" s="583"/>
      <c r="BY25" s="583"/>
      <c r="BZ25" s="583"/>
      <c r="CA25" s="583"/>
      <c r="CB25" s="583"/>
      <c r="CC25" s="583"/>
      <c r="CD25" s="583"/>
      <c r="CE25" s="583"/>
      <c r="CF25" s="583"/>
      <c r="CG25" s="583"/>
      <c r="CH25" s="583"/>
    </row>
    <row r="26" spans="1:86" ht="80" customHeight="1" x14ac:dyDescent="0.2">
      <c r="B26" s="646"/>
      <c r="C26" s="647"/>
      <c r="D26" s="590"/>
      <c r="E26" s="591"/>
      <c r="F26" s="591"/>
      <c r="G26" s="591"/>
      <c r="H26" s="591"/>
      <c r="I26" s="591"/>
      <c r="J26" s="591"/>
      <c r="K26" s="592"/>
      <c r="L26" s="611" t="s">
        <v>595</v>
      </c>
      <c r="M26" s="612"/>
      <c r="N26" s="612"/>
      <c r="O26" s="612"/>
      <c r="P26" s="612"/>
      <c r="Q26" s="612"/>
      <c r="R26" s="612"/>
      <c r="S26" s="612"/>
      <c r="T26" s="612"/>
      <c r="U26" s="612"/>
      <c r="V26" s="612"/>
      <c r="W26" s="612"/>
      <c r="X26" s="612"/>
      <c r="Y26" s="612"/>
      <c r="Z26" s="612"/>
      <c r="AA26" s="613"/>
      <c r="AB26" s="597"/>
      <c r="AC26" s="598"/>
      <c r="AD26" s="605"/>
      <c r="AE26" s="606"/>
      <c r="AF26" s="606"/>
      <c r="AG26" s="606"/>
      <c r="AH26" s="607"/>
      <c r="AI26" s="608"/>
      <c r="AJ26" s="609"/>
      <c r="AK26" s="610"/>
      <c r="AL26" s="583" t="s">
        <v>600</v>
      </c>
      <c r="AM26" s="583"/>
      <c r="AN26" s="583"/>
      <c r="AO26" s="583"/>
      <c r="AP26" s="583"/>
      <c r="AQ26" s="583"/>
      <c r="AR26" s="583"/>
      <c r="AS26" s="583"/>
      <c r="AT26" s="583"/>
      <c r="AU26" s="583"/>
      <c r="AV26" s="583"/>
      <c r="AW26" s="583"/>
      <c r="AX26" s="583"/>
      <c r="AY26" s="583"/>
      <c r="AZ26" s="583"/>
      <c r="BA26" s="583"/>
      <c r="BB26" s="583"/>
      <c r="BC26" s="583"/>
      <c r="BD26" s="583"/>
      <c r="BE26" s="583"/>
      <c r="BF26" s="583"/>
      <c r="BG26" s="583"/>
      <c r="BH26" s="583"/>
      <c r="BI26" s="583"/>
      <c r="BJ26" s="583"/>
      <c r="BK26" s="583"/>
      <c r="BL26" s="583"/>
      <c r="BM26" s="583"/>
      <c r="BN26" s="583"/>
      <c r="BO26" s="583"/>
      <c r="BP26" s="583"/>
      <c r="BQ26" s="583"/>
      <c r="BR26" s="583"/>
      <c r="BS26" s="583"/>
      <c r="BT26" s="583"/>
      <c r="BU26" s="583"/>
      <c r="BV26" s="583"/>
      <c r="BW26" s="583"/>
      <c r="BX26" s="583"/>
      <c r="BY26" s="583"/>
      <c r="BZ26" s="583"/>
      <c r="CA26" s="583"/>
      <c r="CB26" s="583"/>
      <c r="CC26" s="583"/>
      <c r="CD26" s="583"/>
      <c r="CE26" s="583"/>
      <c r="CF26" s="583"/>
      <c r="CG26" s="583"/>
      <c r="CH26" s="583"/>
    </row>
    <row r="27" spans="1:86" ht="148.5" customHeight="1" x14ac:dyDescent="0.2">
      <c r="B27" s="745">
        <v>4</v>
      </c>
      <c r="C27" s="746"/>
      <c r="D27" s="740" t="s">
        <v>548</v>
      </c>
      <c r="E27" s="741"/>
      <c r="F27" s="741"/>
      <c r="G27" s="741"/>
      <c r="H27" s="741"/>
      <c r="I27" s="741"/>
      <c r="J27" s="741"/>
      <c r="K27" s="742"/>
      <c r="L27" s="707" t="s">
        <v>611</v>
      </c>
      <c r="M27" s="743"/>
      <c r="N27" s="743"/>
      <c r="O27" s="743"/>
      <c r="P27" s="743"/>
      <c r="Q27" s="743"/>
      <c r="R27" s="743"/>
      <c r="S27" s="743"/>
      <c r="T27" s="743"/>
      <c r="U27" s="743"/>
      <c r="V27" s="743"/>
      <c r="W27" s="743"/>
      <c r="X27" s="743"/>
      <c r="Y27" s="743"/>
      <c r="Z27" s="743"/>
      <c r="AA27" s="744"/>
      <c r="AB27" s="692" t="s">
        <v>399</v>
      </c>
      <c r="AC27" s="693"/>
      <c r="AD27" s="639" t="s">
        <v>407</v>
      </c>
      <c r="AE27" s="640"/>
      <c r="AF27" s="640"/>
      <c r="AG27" s="640"/>
      <c r="AH27" s="641"/>
      <c r="AI27" s="608"/>
      <c r="AJ27" s="609"/>
      <c r="AK27" s="610"/>
      <c r="AM27" s="319"/>
    </row>
    <row r="28" spans="1:86" ht="45.65" customHeight="1" x14ac:dyDescent="0.2">
      <c r="B28" s="659" t="s">
        <v>400</v>
      </c>
      <c r="C28" s="660"/>
      <c r="D28" s="767" t="s">
        <v>315</v>
      </c>
      <c r="E28" s="768"/>
      <c r="F28" s="768"/>
      <c r="G28" s="768"/>
      <c r="H28" s="768"/>
      <c r="I28" s="768"/>
      <c r="J28" s="768"/>
      <c r="K28" s="769"/>
      <c r="L28" s="707" t="s">
        <v>359</v>
      </c>
      <c r="M28" s="789"/>
      <c r="N28" s="789"/>
      <c r="O28" s="789"/>
      <c r="P28" s="789"/>
      <c r="Q28" s="789"/>
      <c r="R28" s="789"/>
      <c r="S28" s="789"/>
      <c r="T28" s="789"/>
      <c r="U28" s="789"/>
      <c r="V28" s="789"/>
      <c r="W28" s="789"/>
      <c r="X28" s="789"/>
      <c r="Y28" s="789"/>
      <c r="Z28" s="789"/>
      <c r="AA28" s="790"/>
      <c r="AB28" s="665" t="s">
        <v>358</v>
      </c>
      <c r="AC28" s="621"/>
      <c r="AD28" s="730" t="s">
        <v>360</v>
      </c>
      <c r="AE28" s="739"/>
      <c r="AF28" s="739"/>
      <c r="AG28" s="739"/>
      <c r="AH28" s="621"/>
      <c r="AI28" s="608"/>
      <c r="AJ28" s="673"/>
      <c r="AK28" s="674"/>
      <c r="AM28" s="319"/>
    </row>
    <row r="29" spans="1:86" ht="39" customHeight="1" x14ac:dyDescent="0.2">
      <c r="B29" s="659" t="s">
        <v>401</v>
      </c>
      <c r="C29" s="660"/>
      <c r="D29" s="770" t="s">
        <v>404</v>
      </c>
      <c r="E29" s="771"/>
      <c r="F29" s="771"/>
      <c r="G29" s="771"/>
      <c r="H29" s="771"/>
      <c r="I29" s="771"/>
      <c r="J29" s="771"/>
      <c r="K29" s="772"/>
      <c r="L29" s="720" t="s">
        <v>361</v>
      </c>
      <c r="M29" s="617" t="s">
        <v>385</v>
      </c>
      <c r="N29" s="618"/>
      <c r="O29" s="618"/>
      <c r="P29" s="618"/>
      <c r="Q29" s="618"/>
      <c r="R29" s="618"/>
      <c r="S29" s="618"/>
      <c r="T29" s="618"/>
      <c r="U29" s="618"/>
      <c r="V29" s="618"/>
      <c r="W29" s="618"/>
      <c r="X29" s="618"/>
      <c r="Y29" s="618"/>
      <c r="Z29" s="618"/>
      <c r="AA29" s="618"/>
      <c r="AB29" s="665" t="s">
        <v>358</v>
      </c>
      <c r="AC29" s="621"/>
      <c r="AD29" s="620" t="s">
        <v>268</v>
      </c>
      <c r="AE29" s="739"/>
      <c r="AF29" s="739"/>
      <c r="AG29" s="739"/>
      <c r="AH29" s="621"/>
      <c r="AI29" s="672"/>
      <c r="AJ29" s="673"/>
      <c r="AK29" s="674"/>
      <c r="AM29" s="296"/>
      <c r="AN29" s="296"/>
      <c r="AO29" s="318"/>
      <c r="AP29" s="318"/>
      <c r="AQ29" s="318"/>
      <c r="AR29" s="318"/>
      <c r="AS29" s="318"/>
      <c r="AT29" s="318"/>
      <c r="AU29" s="318"/>
      <c r="AV29" s="318"/>
      <c r="AW29" s="318"/>
      <c r="AX29" s="318"/>
      <c r="AY29" s="318"/>
      <c r="AZ29" s="318"/>
      <c r="BA29" s="318"/>
      <c r="BB29" s="318"/>
      <c r="BC29" s="318"/>
      <c r="BD29" s="318"/>
      <c r="BE29" s="318"/>
      <c r="BF29" s="318"/>
      <c r="BG29" s="318"/>
      <c r="BH29" s="318"/>
      <c r="BI29" s="318"/>
      <c r="BJ29" s="318"/>
      <c r="BK29" s="318"/>
      <c r="BL29" s="318"/>
      <c r="BM29" s="296"/>
      <c r="BN29" s="296"/>
      <c r="BO29" s="296"/>
      <c r="BP29" s="296"/>
      <c r="BQ29" s="296"/>
      <c r="BR29" s="296"/>
      <c r="BS29" s="296"/>
      <c r="BT29" s="296"/>
      <c r="BU29" s="296"/>
      <c r="BV29" s="296"/>
      <c r="BW29" s="296"/>
      <c r="BX29" s="296"/>
      <c r="BY29" s="296"/>
      <c r="BZ29" s="296"/>
      <c r="CA29" s="296"/>
      <c r="CB29" s="296"/>
      <c r="CC29" s="296"/>
      <c r="CD29" s="296"/>
    </row>
    <row r="30" spans="1:86" ht="39" customHeight="1" x14ac:dyDescent="0.2">
      <c r="B30" s="661"/>
      <c r="C30" s="662"/>
      <c r="D30" s="773"/>
      <c r="E30" s="774"/>
      <c r="F30" s="774"/>
      <c r="G30" s="774"/>
      <c r="H30" s="774"/>
      <c r="I30" s="774"/>
      <c r="J30" s="774"/>
      <c r="K30" s="775"/>
      <c r="L30" s="721"/>
      <c r="M30" s="749" t="s">
        <v>363</v>
      </c>
      <c r="N30" s="750"/>
      <c r="O30" s="750"/>
      <c r="P30" s="749" t="s">
        <v>386</v>
      </c>
      <c r="Q30" s="751"/>
      <c r="R30" s="751"/>
      <c r="S30" s="751"/>
      <c r="T30" s="751"/>
      <c r="U30" s="751"/>
      <c r="V30" s="751"/>
      <c r="W30" s="751"/>
      <c r="X30" s="751"/>
      <c r="Y30" s="751"/>
      <c r="Z30" s="751"/>
      <c r="AA30" s="751"/>
      <c r="AB30" s="665" t="s">
        <v>358</v>
      </c>
      <c r="AC30" s="621"/>
      <c r="AD30" s="675" t="s">
        <v>405</v>
      </c>
      <c r="AE30" s="676"/>
      <c r="AF30" s="676"/>
      <c r="AG30" s="676"/>
      <c r="AH30" s="676"/>
      <c r="AI30" s="671"/>
      <c r="AJ30" s="671"/>
      <c r="AK30" s="671"/>
      <c r="AM30" s="296"/>
      <c r="AN30" s="296"/>
      <c r="AO30" s="318"/>
      <c r="AP30" s="318"/>
      <c r="AQ30" s="318"/>
      <c r="AR30" s="318"/>
      <c r="AS30" s="318"/>
      <c r="AT30" s="318"/>
      <c r="AU30" s="318"/>
      <c r="AV30" s="318"/>
      <c r="AW30" s="318"/>
      <c r="AX30" s="318"/>
      <c r="AY30" s="318"/>
      <c r="AZ30" s="318"/>
      <c r="BA30" s="318"/>
      <c r="BB30" s="318"/>
      <c r="BC30" s="318"/>
      <c r="BD30" s="318"/>
      <c r="BE30" s="318"/>
      <c r="BF30" s="318"/>
      <c r="BG30" s="318"/>
      <c r="BH30" s="318"/>
      <c r="BI30" s="318"/>
      <c r="BJ30" s="318"/>
      <c r="BK30" s="318"/>
      <c r="BL30" s="318"/>
      <c r="BM30" s="296"/>
      <c r="BN30" s="296"/>
      <c r="BO30" s="296"/>
      <c r="BP30" s="296"/>
      <c r="BQ30" s="296"/>
      <c r="BR30" s="296"/>
      <c r="BS30" s="296"/>
      <c r="BT30" s="296"/>
      <c r="BU30" s="296"/>
      <c r="BV30" s="296"/>
      <c r="BW30" s="296"/>
      <c r="BX30" s="296"/>
      <c r="BY30" s="296"/>
      <c r="BZ30" s="296"/>
      <c r="CA30" s="296"/>
      <c r="CB30" s="296"/>
      <c r="CC30" s="296"/>
      <c r="CD30" s="296"/>
    </row>
    <row r="31" spans="1:86" ht="52.5" customHeight="1" x14ac:dyDescent="0.2">
      <c r="B31" s="661"/>
      <c r="C31" s="662"/>
      <c r="D31" s="773"/>
      <c r="E31" s="776"/>
      <c r="F31" s="776"/>
      <c r="G31" s="776"/>
      <c r="H31" s="776"/>
      <c r="I31" s="776"/>
      <c r="J31" s="776"/>
      <c r="K31" s="775"/>
      <c r="L31" s="722"/>
      <c r="M31" s="617" t="s">
        <v>364</v>
      </c>
      <c r="N31" s="618"/>
      <c r="O31" s="618"/>
      <c r="P31" s="617" t="s">
        <v>406</v>
      </c>
      <c r="Q31" s="618"/>
      <c r="R31" s="618"/>
      <c r="S31" s="618"/>
      <c r="T31" s="618"/>
      <c r="U31" s="618"/>
      <c r="V31" s="618"/>
      <c r="W31" s="618"/>
      <c r="X31" s="618"/>
      <c r="Y31" s="618"/>
      <c r="Z31" s="618"/>
      <c r="AA31" s="618"/>
      <c r="AB31" s="665" t="s">
        <v>407</v>
      </c>
      <c r="AC31" s="621"/>
      <c r="AD31" s="639" t="s">
        <v>408</v>
      </c>
      <c r="AE31" s="640"/>
      <c r="AF31" s="640"/>
      <c r="AG31" s="640"/>
      <c r="AH31" s="641"/>
      <c r="AI31" s="639" t="s">
        <v>409</v>
      </c>
      <c r="AJ31" s="640"/>
      <c r="AK31" s="641"/>
      <c r="AL31" s="583" t="s">
        <v>608</v>
      </c>
      <c r="AM31" s="583"/>
      <c r="AN31" s="583"/>
      <c r="AO31" s="583"/>
      <c r="AP31" s="583"/>
      <c r="AQ31" s="583"/>
      <c r="AR31" s="583"/>
      <c r="AS31" s="583"/>
      <c r="AT31" s="583"/>
      <c r="AU31" s="583"/>
      <c r="AV31" s="583"/>
      <c r="AW31" s="583"/>
      <c r="AX31" s="583"/>
      <c r="AY31" s="583"/>
      <c r="AZ31" s="583"/>
      <c r="BA31" s="583"/>
      <c r="BB31" s="583"/>
      <c r="BC31" s="583"/>
      <c r="BD31" s="583"/>
      <c r="BE31" s="583"/>
      <c r="BF31" s="583"/>
      <c r="BG31" s="583"/>
      <c r="BH31" s="583"/>
      <c r="BI31" s="583"/>
      <c r="BJ31" s="583"/>
      <c r="BK31" s="583"/>
      <c r="BL31" s="583"/>
      <c r="BM31" s="583"/>
      <c r="BN31" s="583"/>
      <c r="BO31" s="583"/>
      <c r="BP31" s="583"/>
      <c r="BQ31" s="583"/>
      <c r="BR31" s="583"/>
      <c r="BS31" s="583"/>
      <c r="BT31" s="583"/>
      <c r="BU31" s="583"/>
      <c r="BV31" s="583"/>
      <c r="BW31" s="583"/>
      <c r="BX31" s="583"/>
      <c r="BY31" s="583"/>
      <c r="BZ31" s="583"/>
      <c r="CA31" s="583"/>
      <c r="CB31" s="583"/>
      <c r="CC31" s="583"/>
      <c r="CD31" s="583"/>
      <c r="CE31" s="583"/>
      <c r="CF31" s="583"/>
      <c r="CG31" s="583"/>
      <c r="CH31" s="583"/>
    </row>
    <row r="32" spans="1:86" ht="39" customHeight="1" x14ac:dyDescent="0.2">
      <c r="B32" s="661"/>
      <c r="C32" s="662"/>
      <c r="D32" s="773"/>
      <c r="E32" s="774"/>
      <c r="F32" s="774"/>
      <c r="G32" s="774"/>
      <c r="H32" s="774"/>
      <c r="I32" s="774"/>
      <c r="J32" s="774"/>
      <c r="K32" s="775"/>
      <c r="L32" s="720" t="s">
        <v>362</v>
      </c>
      <c r="M32" s="748" t="s">
        <v>387</v>
      </c>
      <c r="N32" s="618"/>
      <c r="O32" s="618"/>
      <c r="P32" s="618"/>
      <c r="Q32" s="618"/>
      <c r="R32" s="618"/>
      <c r="S32" s="618"/>
      <c r="T32" s="618"/>
      <c r="U32" s="618"/>
      <c r="V32" s="618"/>
      <c r="W32" s="618"/>
      <c r="X32" s="618"/>
      <c r="Y32" s="618"/>
      <c r="Z32" s="618"/>
      <c r="AA32" s="618"/>
      <c r="AB32" s="665" t="s">
        <v>358</v>
      </c>
      <c r="AC32" s="621"/>
      <c r="AD32" s="669" t="s">
        <v>268</v>
      </c>
      <c r="AE32" s="670"/>
      <c r="AF32" s="670"/>
      <c r="AG32" s="670"/>
      <c r="AH32" s="670"/>
      <c r="AI32" s="671"/>
      <c r="AJ32" s="671"/>
      <c r="AK32" s="671"/>
      <c r="AM32" s="296"/>
      <c r="AN32" s="296"/>
      <c r="AO32" s="296"/>
      <c r="AP32" s="296"/>
      <c r="AQ32" s="296"/>
      <c r="AR32" s="296"/>
      <c r="AS32" s="296"/>
      <c r="AT32" s="296"/>
      <c r="AU32" s="296"/>
      <c r="AV32" s="296"/>
      <c r="AW32" s="296"/>
      <c r="AX32" s="296"/>
      <c r="AY32" s="296"/>
      <c r="AZ32" s="296"/>
      <c r="BA32" s="296"/>
      <c r="BB32" s="296"/>
      <c r="BC32" s="296"/>
      <c r="BD32" s="296"/>
      <c r="BE32" s="296"/>
      <c r="BF32" s="296"/>
      <c r="BG32" s="296"/>
      <c r="BH32" s="296"/>
      <c r="BI32" s="296"/>
      <c r="BJ32" s="296"/>
      <c r="BK32" s="296"/>
      <c r="BL32" s="296"/>
      <c r="BM32" s="296"/>
      <c r="BN32" s="296"/>
      <c r="BO32" s="296"/>
      <c r="BP32" s="296"/>
      <c r="BQ32" s="296"/>
      <c r="BR32" s="296"/>
      <c r="BS32" s="296"/>
      <c r="BT32" s="296"/>
      <c r="BU32" s="296"/>
      <c r="BV32" s="296"/>
      <c r="BW32" s="296"/>
      <c r="BX32" s="296"/>
      <c r="BY32" s="296"/>
      <c r="BZ32" s="296"/>
      <c r="CA32" s="296"/>
      <c r="CB32" s="296"/>
      <c r="CC32" s="296"/>
      <c r="CD32" s="296"/>
    </row>
    <row r="33" spans="1:86" ht="56.25" customHeight="1" x14ac:dyDescent="0.2">
      <c r="B33" s="661"/>
      <c r="C33" s="662"/>
      <c r="D33" s="773"/>
      <c r="E33" s="774"/>
      <c r="F33" s="774"/>
      <c r="G33" s="774"/>
      <c r="H33" s="774"/>
      <c r="I33" s="774"/>
      <c r="J33" s="774"/>
      <c r="K33" s="775"/>
      <c r="L33" s="721"/>
      <c r="M33" s="748" t="s">
        <v>366</v>
      </c>
      <c r="N33" s="618"/>
      <c r="O33" s="619"/>
      <c r="P33" s="691" t="s">
        <v>388</v>
      </c>
      <c r="Q33" s="618"/>
      <c r="R33" s="618"/>
      <c r="S33" s="618"/>
      <c r="T33" s="618"/>
      <c r="U33" s="618"/>
      <c r="V33" s="618"/>
      <c r="W33" s="618"/>
      <c r="X33" s="618"/>
      <c r="Y33" s="618"/>
      <c r="Z33" s="618"/>
      <c r="AA33" s="619"/>
      <c r="AB33" s="620" t="s">
        <v>365</v>
      </c>
      <c r="AC33" s="621"/>
      <c r="AD33" s="639" t="s">
        <v>396</v>
      </c>
      <c r="AE33" s="640"/>
      <c r="AF33" s="640"/>
      <c r="AG33" s="640"/>
      <c r="AH33" s="641"/>
      <c r="AI33" s="736"/>
      <c r="AJ33" s="615"/>
      <c r="AK33" s="616"/>
      <c r="AM33" s="296"/>
      <c r="AN33" s="296"/>
      <c r="AO33" s="296"/>
      <c r="AP33" s="296"/>
      <c r="AQ33" s="296"/>
      <c r="AR33" s="296"/>
      <c r="AS33" s="296"/>
      <c r="AT33" s="296"/>
      <c r="AU33" s="296"/>
      <c r="AV33" s="296"/>
      <c r="AW33" s="296"/>
      <c r="AX33" s="296"/>
      <c r="AY33" s="296"/>
      <c r="AZ33" s="296"/>
      <c r="BA33" s="296"/>
      <c r="BB33" s="296"/>
      <c r="BC33" s="296"/>
      <c r="BD33" s="296"/>
      <c r="BE33" s="296"/>
      <c r="BF33" s="296"/>
      <c r="BG33" s="296"/>
      <c r="BH33" s="296"/>
      <c r="BI33" s="296"/>
      <c r="BJ33" s="296"/>
      <c r="BK33" s="296"/>
      <c r="BL33" s="296"/>
      <c r="BM33" s="296"/>
      <c r="BN33" s="296"/>
      <c r="BO33" s="296"/>
      <c r="BP33" s="296"/>
      <c r="BQ33" s="296"/>
      <c r="BR33" s="296"/>
      <c r="BS33" s="296"/>
      <c r="BT33" s="296"/>
      <c r="BU33" s="296"/>
      <c r="BV33" s="296"/>
      <c r="BW33" s="296"/>
      <c r="BX33" s="296"/>
      <c r="BY33" s="296"/>
      <c r="BZ33" s="296"/>
      <c r="CA33" s="296"/>
      <c r="CB33" s="296"/>
      <c r="CC33" s="296"/>
      <c r="CD33" s="296"/>
    </row>
    <row r="34" spans="1:86" ht="53.25" customHeight="1" x14ac:dyDescent="0.2">
      <c r="B34" s="663"/>
      <c r="C34" s="664"/>
      <c r="D34" s="777"/>
      <c r="E34" s="778"/>
      <c r="F34" s="778"/>
      <c r="G34" s="778"/>
      <c r="H34" s="778"/>
      <c r="I34" s="778"/>
      <c r="J34" s="778"/>
      <c r="K34" s="779"/>
      <c r="L34" s="722"/>
      <c r="M34" s="617" t="s">
        <v>364</v>
      </c>
      <c r="N34" s="618"/>
      <c r="O34" s="619"/>
      <c r="P34" s="685" t="s">
        <v>389</v>
      </c>
      <c r="Q34" s="686"/>
      <c r="R34" s="686"/>
      <c r="S34" s="686"/>
      <c r="T34" s="686"/>
      <c r="U34" s="686"/>
      <c r="V34" s="686"/>
      <c r="W34" s="686"/>
      <c r="X34" s="686"/>
      <c r="Y34" s="686"/>
      <c r="Z34" s="686"/>
      <c r="AA34" s="686"/>
      <c r="AB34" s="620" t="s">
        <v>365</v>
      </c>
      <c r="AC34" s="621"/>
      <c r="AD34" s="635" t="s">
        <v>397</v>
      </c>
      <c r="AE34" s="636"/>
      <c r="AF34" s="636"/>
      <c r="AG34" s="636"/>
      <c r="AH34" s="637"/>
      <c r="AI34" s="623"/>
      <c r="AJ34" s="624"/>
      <c r="AK34" s="625"/>
      <c r="AM34" s="296"/>
      <c r="AN34" s="296"/>
      <c r="AO34" s="296"/>
      <c r="AP34" s="296"/>
      <c r="AQ34" s="296"/>
      <c r="AR34" s="296"/>
      <c r="AS34" s="296"/>
      <c r="AT34" s="296"/>
      <c r="AU34" s="296"/>
      <c r="AV34" s="296"/>
      <c r="AW34" s="296"/>
      <c r="AX34" s="296"/>
      <c r="AY34" s="296"/>
      <c r="AZ34" s="296"/>
      <c r="BA34" s="296"/>
      <c r="BB34" s="296"/>
      <c r="BC34" s="296"/>
      <c r="BD34" s="296"/>
      <c r="BE34" s="296"/>
      <c r="BF34" s="296"/>
      <c r="BG34" s="296"/>
      <c r="BH34" s="296"/>
      <c r="BI34" s="296"/>
      <c r="BJ34" s="296"/>
      <c r="BK34" s="296"/>
      <c r="BL34" s="296"/>
      <c r="BM34" s="296"/>
      <c r="BN34" s="296"/>
      <c r="BO34" s="296"/>
      <c r="BP34" s="296"/>
      <c r="BQ34" s="296"/>
      <c r="BR34" s="296"/>
      <c r="BS34" s="296"/>
      <c r="BT34" s="296"/>
      <c r="BU34" s="296"/>
      <c r="BV34" s="296"/>
      <c r="BW34" s="296"/>
      <c r="BX34" s="296"/>
      <c r="BY34" s="296"/>
      <c r="BZ34" s="296"/>
      <c r="CA34" s="296"/>
      <c r="CB34" s="296"/>
      <c r="CC34" s="296"/>
      <c r="CD34" s="296"/>
    </row>
    <row r="35" spans="1:86" ht="87.75" customHeight="1" x14ac:dyDescent="0.2">
      <c r="B35" s="659" t="s">
        <v>549</v>
      </c>
      <c r="C35" s="677"/>
      <c r="D35" s="762" t="s">
        <v>588</v>
      </c>
      <c r="E35" s="763"/>
      <c r="F35" s="763"/>
      <c r="G35" s="763"/>
      <c r="H35" s="763"/>
      <c r="I35" s="763"/>
      <c r="J35" s="763"/>
      <c r="K35" s="763"/>
      <c r="L35" s="786" t="s">
        <v>580</v>
      </c>
      <c r="M35" s="787"/>
      <c r="N35" s="787"/>
      <c r="O35" s="787"/>
      <c r="P35" s="787"/>
      <c r="Q35" s="787"/>
      <c r="R35" s="787"/>
      <c r="S35" s="787"/>
      <c r="T35" s="787"/>
      <c r="U35" s="787"/>
      <c r="V35" s="787"/>
      <c r="W35" s="787"/>
      <c r="X35" s="787"/>
      <c r="Y35" s="787"/>
      <c r="Z35" s="787"/>
      <c r="AA35" s="787"/>
      <c r="AB35" s="697" t="s">
        <v>399</v>
      </c>
      <c r="AC35" s="698"/>
      <c r="AD35" s="632" t="s">
        <v>373</v>
      </c>
      <c r="AE35" s="633"/>
      <c r="AF35" s="633"/>
      <c r="AG35" s="633"/>
      <c r="AH35" s="634"/>
      <c r="AI35" s="629"/>
      <c r="AJ35" s="630"/>
      <c r="AK35" s="631"/>
      <c r="AL35" s="583" t="s">
        <v>608</v>
      </c>
      <c r="AM35" s="583"/>
      <c r="AN35" s="583"/>
      <c r="AO35" s="583"/>
      <c r="AP35" s="583"/>
      <c r="AQ35" s="583"/>
      <c r="AR35" s="583"/>
      <c r="AS35" s="583"/>
      <c r="AT35" s="583"/>
      <c r="AU35" s="583"/>
      <c r="AV35" s="583"/>
      <c r="AW35" s="583"/>
      <c r="AX35" s="583"/>
      <c r="AY35" s="583"/>
      <c r="AZ35" s="583"/>
      <c r="BA35" s="583"/>
      <c r="BB35" s="583"/>
      <c r="BC35" s="583"/>
      <c r="BD35" s="583"/>
      <c r="BE35" s="583"/>
      <c r="BF35" s="583"/>
      <c r="BG35" s="583"/>
      <c r="BH35" s="583"/>
      <c r="BI35" s="583"/>
      <c r="BJ35" s="583"/>
      <c r="BK35" s="583"/>
      <c r="BL35" s="583"/>
      <c r="BM35" s="583"/>
      <c r="BN35" s="583"/>
      <c r="BO35" s="583"/>
      <c r="BP35" s="583"/>
      <c r="BQ35" s="583"/>
      <c r="BR35" s="583"/>
      <c r="BS35" s="583"/>
      <c r="BT35" s="583"/>
      <c r="BU35" s="583"/>
      <c r="BV35" s="583"/>
      <c r="BW35" s="583"/>
      <c r="BX35" s="583"/>
      <c r="BY35" s="583"/>
      <c r="BZ35" s="583"/>
      <c r="CA35" s="583"/>
      <c r="CB35" s="583"/>
      <c r="CC35" s="583"/>
      <c r="CD35" s="583"/>
      <c r="CE35" s="583"/>
      <c r="CF35" s="583"/>
      <c r="CG35" s="583"/>
      <c r="CH35" s="583"/>
    </row>
    <row r="36" spans="1:86" ht="54" customHeight="1" x14ac:dyDescent="0.2">
      <c r="B36" s="678"/>
      <c r="C36" s="679"/>
      <c r="D36" s="764"/>
      <c r="E36" s="764"/>
      <c r="F36" s="764"/>
      <c r="G36" s="764"/>
      <c r="H36" s="764"/>
      <c r="I36" s="764"/>
      <c r="J36" s="764"/>
      <c r="K36" s="764"/>
      <c r="L36" s="666" t="s">
        <v>363</v>
      </c>
      <c r="M36" s="667"/>
      <c r="N36" s="667"/>
      <c r="O36" s="668"/>
      <c r="P36" s="666" t="s">
        <v>390</v>
      </c>
      <c r="Q36" s="667"/>
      <c r="R36" s="667"/>
      <c r="S36" s="667"/>
      <c r="T36" s="667"/>
      <c r="U36" s="667"/>
      <c r="V36" s="667"/>
      <c r="W36" s="667"/>
      <c r="X36" s="667"/>
      <c r="Y36" s="667"/>
      <c r="Z36" s="667"/>
      <c r="AA36" s="668"/>
      <c r="AB36" s="639" t="s">
        <v>381</v>
      </c>
      <c r="AC36" s="621"/>
      <c r="AD36" s="658" t="s">
        <v>382</v>
      </c>
      <c r="AE36" s="633"/>
      <c r="AF36" s="633"/>
      <c r="AG36" s="633"/>
      <c r="AH36" s="634"/>
      <c r="AI36" s="629"/>
      <c r="AJ36" s="630"/>
      <c r="AK36" s="631"/>
      <c r="AM36" s="319"/>
    </row>
    <row r="37" spans="1:86" ht="39" customHeight="1" x14ac:dyDescent="0.2">
      <c r="A37" s="320" t="s">
        <v>368</v>
      </c>
      <c r="B37" s="321"/>
      <c r="C37" s="322"/>
      <c r="D37" s="323"/>
      <c r="E37" s="323"/>
      <c r="F37" s="323"/>
      <c r="G37" s="323"/>
      <c r="H37" s="323"/>
      <c r="I37" s="323"/>
      <c r="J37" s="323"/>
      <c r="K37" s="323"/>
      <c r="L37" s="324"/>
      <c r="M37" s="324"/>
      <c r="N37" s="324"/>
      <c r="O37" s="324"/>
      <c r="P37" s="324"/>
      <c r="Q37" s="324"/>
      <c r="R37" s="324"/>
      <c r="S37" s="324"/>
      <c r="T37" s="324"/>
      <c r="U37" s="324"/>
      <c r="V37" s="324"/>
      <c r="W37" s="324"/>
      <c r="X37" s="324"/>
      <c r="Y37" s="324"/>
      <c r="Z37" s="324"/>
      <c r="AA37" s="324"/>
      <c r="AB37" s="324"/>
      <c r="AC37" s="324"/>
      <c r="AD37" s="322"/>
      <c r="AE37" s="322"/>
      <c r="AF37" s="322"/>
      <c r="AG37" s="322"/>
      <c r="AH37" s="322"/>
      <c r="AI37" s="322"/>
      <c r="AJ37" s="325"/>
      <c r="AK37" s="325"/>
    </row>
    <row r="38" spans="1:86" ht="39" customHeight="1" x14ac:dyDescent="0.2">
      <c r="B38" s="752" t="s">
        <v>533</v>
      </c>
      <c r="C38" s="752"/>
      <c r="D38" s="737" t="s">
        <v>261</v>
      </c>
      <c r="E38" s="738"/>
      <c r="F38" s="738"/>
      <c r="G38" s="738"/>
      <c r="H38" s="738"/>
      <c r="I38" s="738"/>
      <c r="J38" s="738"/>
      <c r="K38" s="738"/>
      <c r="L38" s="738"/>
      <c r="M38" s="738"/>
      <c r="N38" s="738"/>
      <c r="O38" s="738"/>
      <c r="P38" s="738"/>
      <c r="Q38" s="738"/>
      <c r="R38" s="738"/>
      <c r="S38" s="738"/>
      <c r="T38" s="738"/>
      <c r="U38" s="738"/>
      <c r="V38" s="738"/>
      <c r="W38" s="738"/>
      <c r="X38" s="738"/>
      <c r="Y38" s="738"/>
      <c r="Z38" s="738"/>
      <c r="AA38" s="738"/>
      <c r="AB38" s="738"/>
      <c r="AC38" s="780"/>
      <c r="AD38" s="737" t="s">
        <v>266</v>
      </c>
      <c r="AE38" s="738"/>
      <c r="AF38" s="738"/>
      <c r="AG38" s="738"/>
      <c r="AH38" s="738"/>
      <c r="AI38" s="657" t="s">
        <v>265</v>
      </c>
      <c r="AJ38" s="657"/>
      <c r="AK38" s="657"/>
    </row>
    <row r="39" spans="1:86" ht="80" customHeight="1" x14ac:dyDescent="0.2">
      <c r="B39" s="753" t="s">
        <v>402</v>
      </c>
      <c r="C39" s="727"/>
      <c r="D39" s="765" t="s">
        <v>369</v>
      </c>
      <c r="E39" s="766"/>
      <c r="F39" s="766"/>
      <c r="G39" s="766"/>
      <c r="H39" s="766"/>
      <c r="I39" s="766"/>
      <c r="J39" s="766"/>
      <c r="K39" s="746"/>
      <c r="L39" s="754" t="s">
        <v>392</v>
      </c>
      <c r="M39" s="755"/>
      <c r="N39" s="755"/>
      <c r="O39" s="755"/>
      <c r="P39" s="755"/>
      <c r="Q39" s="755"/>
      <c r="R39" s="755"/>
      <c r="S39" s="755"/>
      <c r="T39" s="755"/>
      <c r="U39" s="755"/>
      <c r="V39" s="755"/>
      <c r="W39" s="755"/>
      <c r="X39" s="755"/>
      <c r="Y39" s="755"/>
      <c r="Z39" s="755"/>
      <c r="AA39" s="755"/>
      <c r="AB39" s="620" t="s">
        <v>365</v>
      </c>
      <c r="AC39" s="621"/>
      <c r="AD39" s="735" t="s">
        <v>318</v>
      </c>
      <c r="AE39" s="731"/>
      <c r="AF39" s="731"/>
      <c r="AG39" s="731"/>
      <c r="AH39" s="732"/>
      <c r="AI39" s="608"/>
      <c r="AJ39" s="609"/>
      <c r="AK39" s="610"/>
      <c r="AM39" s="319"/>
    </row>
    <row r="40" spans="1:86" ht="102.75" customHeight="1" x14ac:dyDescent="0.2">
      <c r="B40" s="727">
        <v>2</v>
      </c>
      <c r="C40" s="727"/>
      <c r="D40" s="648" t="s">
        <v>370</v>
      </c>
      <c r="E40" s="649"/>
      <c r="F40" s="649"/>
      <c r="G40" s="649"/>
      <c r="H40" s="649"/>
      <c r="I40" s="649"/>
      <c r="J40" s="649"/>
      <c r="K40" s="650"/>
      <c r="L40" s="706" t="s">
        <v>602</v>
      </c>
      <c r="M40" s="686"/>
      <c r="N40" s="686"/>
      <c r="O40" s="686"/>
      <c r="P40" s="686"/>
      <c r="Q40" s="686"/>
      <c r="R40" s="686"/>
      <c r="S40" s="686"/>
      <c r="T40" s="686"/>
      <c r="U40" s="686"/>
      <c r="V40" s="686"/>
      <c r="W40" s="686"/>
      <c r="X40" s="686"/>
      <c r="Y40" s="686"/>
      <c r="Z40" s="686"/>
      <c r="AA40" s="686"/>
      <c r="AB40" s="697" t="s">
        <v>399</v>
      </c>
      <c r="AC40" s="698"/>
      <c r="AD40" s="730" t="s">
        <v>371</v>
      </c>
      <c r="AE40" s="731"/>
      <c r="AF40" s="731"/>
      <c r="AG40" s="731"/>
      <c r="AH40" s="732"/>
      <c r="AI40" s="608"/>
      <c r="AJ40" s="609"/>
      <c r="AK40" s="610"/>
      <c r="AM40" s="319"/>
    </row>
    <row r="41" spans="1:86" ht="80" customHeight="1" x14ac:dyDescent="0.2">
      <c r="B41" s="642">
        <v>3</v>
      </c>
      <c r="C41" s="643"/>
      <c r="D41" s="648" t="s">
        <v>403</v>
      </c>
      <c r="E41" s="649"/>
      <c r="F41" s="649"/>
      <c r="G41" s="649"/>
      <c r="H41" s="649"/>
      <c r="I41" s="649"/>
      <c r="J41" s="649"/>
      <c r="K41" s="650"/>
      <c r="L41" s="707" t="s">
        <v>593</v>
      </c>
      <c r="M41" s="708"/>
      <c r="N41" s="708"/>
      <c r="O41" s="708"/>
      <c r="P41" s="708"/>
      <c r="Q41" s="708"/>
      <c r="R41" s="708"/>
      <c r="S41" s="708"/>
      <c r="T41" s="708"/>
      <c r="U41" s="708"/>
      <c r="V41" s="708"/>
      <c r="W41" s="708"/>
      <c r="X41" s="708"/>
      <c r="Y41" s="708"/>
      <c r="Z41" s="708"/>
      <c r="AA41" s="708"/>
      <c r="AB41" s="593" t="s">
        <v>399</v>
      </c>
      <c r="AC41" s="594"/>
      <c r="AD41" s="599" t="s">
        <v>274</v>
      </c>
      <c r="AE41" s="600"/>
      <c r="AF41" s="600"/>
      <c r="AG41" s="600"/>
      <c r="AH41" s="601"/>
      <c r="AI41" s="608"/>
      <c r="AJ41" s="609"/>
      <c r="AK41" s="610"/>
      <c r="AM41" s="319"/>
    </row>
    <row r="42" spans="1:86" ht="80" customHeight="1" x14ac:dyDescent="0.2">
      <c r="B42" s="644"/>
      <c r="C42" s="645"/>
      <c r="D42" s="651"/>
      <c r="E42" s="652"/>
      <c r="F42" s="652"/>
      <c r="G42" s="652"/>
      <c r="H42" s="652"/>
      <c r="I42" s="652"/>
      <c r="J42" s="652"/>
      <c r="K42" s="653"/>
      <c r="L42" s="611" t="s">
        <v>594</v>
      </c>
      <c r="M42" s="612"/>
      <c r="N42" s="612"/>
      <c r="O42" s="612"/>
      <c r="P42" s="612"/>
      <c r="Q42" s="612"/>
      <c r="R42" s="612"/>
      <c r="S42" s="612"/>
      <c r="T42" s="612"/>
      <c r="U42" s="612"/>
      <c r="V42" s="612"/>
      <c r="W42" s="612"/>
      <c r="X42" s="612"/>
      <c r="Y42" s="612"/>
      <c r="Z42" s="612"/>
      <c r="AA42" s="613"/>
      <c r="AB42" s="595"/>
      <c r="AC42" s="596"/>
      <c r="AD42" s="602"/>
      <c r="AE42" s="603"/>
      <c r="AF42" s="603"/>
      <c r="AG42" s="603"/>
      <c r="AH42" s="604"/>
      <c r="AI42" s="608"/>
      <c r="AJ42" s="609"/>
      <c r="AK42" s="610"/>
      <c r="AL42" s="583" t="s">
        <v>603</v>
      </c>
      <c r="AM42" s="583"/>
      <c r="AN42" s="583"/>
      <c r="AO42" s="583"/>
      <c r="AP42" s="583"/>
      <c r="AQ42" s="583"/>
      <c r="AR42" s="583"/>
      <c r="AS42" s="583"/>
      <c r="AT42" s="583"/>
      <c r="AU42" s="583"/>
      <c r="AV42" s="583"/>
      <c r="AW42" s="583"/>
      <c r="AX42" s="583"/>
      <c r="AY42" s="583"/>
      <c r="AZ42" s="583"/>
      <c r="BA42" s="583"/>
      <c r="BB42" s="583"/>
      <c r="BC42" s="583"/>
      <c r="BD42" s="583"/>
      <c r="BE42" s="583"/>
      <c r="BF42" s="583"/>
      <c r="BG42" s="583"/>
      <c r="BH42" s="583"/>
      <c r="BI42" s="583"/>
      <c r="BJ42" s="583"/>
      <c r="BK42" s="583"/>
      <c r="BL42" s="583"/>
      <c r="BM42" s="583"/>
      <c r="BN42" s="583"/>
      <c r="BO42" s="583"/>
      <c r="BP42" s="583"/>
      <c r="BQ42" s="583"/>
      <c r="BR42" s="583"/>
      <c r="BS42" s="583"/>
      <c r="BT42" s="583"/>
      <c r="BU42" s="583"/>
      <c r="BV42" s="583"/>
      <c r="BW42" s="583"/>
      <c r="BX42" s="583"/>
      <c r="BY42" s="583"/>
      <c r="BZ42" s="583"/>
      <c r="CA42" s="583"/>
      <c r="CB42" s="583"/>
      <c r="CC42" s="583"/>
      <c r="CD42" s="583"/>
      <c r="CE42" s="583"/>
      <c r="CF42" s="583"/>
      <c r="CG42" s="583"/>
      <c r="CH42" s="583"/>
    </row>
    <row r="43" spans="1:86" ht="80" customHeight="1" x14ac:dyDescent="0.2">
      <c r="B43" s="646"/>
      <c r="C43" s="647"/>
      <c r="D43" s="654"/>
      <c r="E43" s="655"/>
      <c r="F43" s="655"/>
      <c r="G43" s="655"/>
      <c r="H43" s="655"/>
      <c r="I43" s="655"/>
      <c r="J43" s="655"/>
      <c r="K43" s="656"/>
      <c r="L43" s="611" t="s">
        <v>595</v>
      </c>
      <c r="M43" s="612"/>
      <c r="N43" s="612"/>
      <c r="O43" s="612"/>
      <c r="P43" s="612"/>
      <c r="Q43" s="612"/>
      <c r="R43" s="612"/>
      <c r="S43" s="612"/>
      <c r="T43" s="612"/>
      <c r="U43" s="612"/>
      <c r="V43" s="612"/>
      <c r="W43" s="612"/>
      <c r="X43" s="612"/>
      <c r="Y43" s="612"/>
      <c r="Z43" s="612"/>
      <c r="AA43" s="613"/>
      <c r="AB43" s="597"/>
      <c r="AC43" s="598"/>
      <c r="AD43" s="605"/>
      <c r="AE43" s="606"/>
      <c r="AF43" s="606"/>
      <c r="AG43" s="606"/>
      <c r="AH43" s="607"/>
      <c r="AI43" s="608"/>
      <c r="AJ43" s="609"/>
      <c r="AK43" s="610"/>
      <c r="AL43" s="583" t="s">
        <v>600</v>
      </c>
      <c r="AM43" s="583"/>
      <c r="AN43" s="583"/>
      <c r="AO43" s="583"/>
      <c r="AP43" s="583"/>
      <c r="AQ43" s="583"/>
      <c r="AR43" s="583"/>
      <c r="AS43" s="583"/>
      <c r="AT43" s="583"/>
      <c r="AU43" s="583"/>
      <c r="AV43" s="583"/>
      <c r="AW43" s="583"/>
      <c r="AX43" s="583"/>
      <c r="AY43" s="583"/>
      <c r="AZ43" s="583"/>
      <c r="BA43" s="583"/>
      <c r="BB43" s="583"/>
      <c r="BC43" s="583"/>
      <c r="BD43" s="583"/>
      <c r="BE43" s="583"/>
      <c r="BF43" s="583"/>
      <c r="BG43" s="583"/>
      <c r="BH43" s="583"/>
      <c r="BI43" s="583"/>
      <c r="BJ43" s="583"/>
      <c r="BK43" s="583"/>
      <c r="BL43" s="583"/>
      <c r="BM43" s="583"/>
      <c r="BN43" s="583"/>
      <c r="BO43" s="583"/>
      <c r="BP43" s="583"/>
      <c r="BQ43" s="583"/>
      <c r="BR43" s="583"/>
      <c r="BS43" s="583"/>
      <c r="BT43" s="583"/>
      <c r="BU43" s="583"/>
      <c r="BV43" s="583"/>
      <c r="BW43" s="583"/>
      <c r="BX43" s="583"/>
      <c r="BY43" s="583"/>
      <c r="BZ43" s="583"/>
      <c r="CA43" s="583"/>
      <c r="CB43" s="583"/>
      <c r="CC43" s="583"/>
      <c r="CD43" s="583"/>
      <c r="CE43" s="583"/>
      <c r="CF43" s="583"/>
      <c r="CG43" s="583"/>
      <c r="CH43" s="583"/>
    </row>
    <row r="44" spans="1:86" ht="132" customHeight="1" x14ac:dyDescent="0.2">
      <c r="B44" s="745">
        <v>4</v>
      </c>
      <c r="C44" s="746"/>
      <c r="D44" s="740" t="s">
        <v>548</v>
      </c>
      <c r="E44" s="741"/>
      <c r="F44" s="741"/>
      <c r="G44" s="741"/>
      <c r="H44" s="741"/>
      <c r="I44" s="741"/>
      <c r="J44" s="741"/>
      <c r="K44" s="742"/>
      <c r="L44" s="707" t="s">
        <v>610</v>
      </c>
      <c r="M44" s="743"/>
      <c r="N44" s="743"/>
      <c r="O44" s="743"/>
      <c r="P44" s="743"/>
      <c r="Q44" s="743"/>
      <c r="R44" s="743"/>
      <c r="S44" s="743"/>
      <c r="T44" s="743"/>
      <c r="U44" s="743"/>
      <c r="V44" s="743"/>
      <c r="W44" s="743"/>
      <c r="X44" s="743"/>
      <c r="Y44" s="743"/>
      <c r="Z44" s="743"/>
      <c r="AA44" s="744"/>
      <c r="AB44" s="692" t="s">
        <v>399</v>
      </c>
      <c r="AC44" s="693"/>
      <c r="AD44" s="639" t="s">
        <v>407</v>
      </c>
      <c r="AE44" s="640"/>
      <c r="AF44" s="640"/>
      <c r="AG44" s="640"/>
      <c r="AH44" s="641"/>
      <c r="AI44" s="608"/>
      <c r="AJ44" s="609"/>
      <c r="AK44" s="610"/>
      <c r="AM44" s="319"/>
    </row>
    <row r="45" spans="1:86" ht="80" customHeight="1" x14ac:dyDescent="0.2">
      <c r="B45" s="757" t="s">
        <v>400</v>
      </c>
      <c r="C45" s="758"/>
      <c r="D45" s="759" t="s">
        <v>372</v>
      </c>
      <c r="E45" s="760"/>
      <c r="F45" s="760"/>
      <c r="G45" s="760"/>
      <c r="H45" s="760"/>
      <c r="I45" s="760"/>
      <c r="J45" s="760"/>
      <c r="K45" s="761"/>
      <c r="L45" s="691" t="s">
        <v>383</v>
      </c>
      <c r="M45" s="618"/>
      <c r="N45" s="618"/>
      <c r="O45" s="618"/>
      <c r="P45" s="618"/>
      <c r="Q45" s="618"/>
      <c r="R45" s="618"/>
      <c r="S45" s="618"/>
      <c r="T45" s="618"/>
      <c r="U45" s="618"/>
      <c r="V45" s="618"/>
      <c r="W45" s="618"/>
      <c r="X45" s="618"/>
      <c r="Y45" s="618"/>
      <c r="Z45" s="618"/>
      <c r="AA45" s="619"/>
      <c r="AB45" s="692" t="s">
        <v>399</v>
      </c>
      <c r="AC45" s="693"/>
      <c r="AD45" s="620" t="s">
        <v>377</v>
      </c>
      <c r="AE45" s="726"/>
      <c r="AF45" s="726"/>
      <c r="AG45" s="726"/>
      <c r="AH45" s="726"/>
      <c r="AI45" s="638"/>
      <c r="AJ45" s="638"/>
      <c r="AK45" s="638"/>
    </row>
    <row r="46" spans="1:86" ht="80" customHeight="1" x14ac:dyDescent="0.2">
      <c r="B46" s="659" t="s">
        <v>401</v>
      </c>
      <c r="C46" s="677"/>
      <c r="D46" s="711" t="s">
        <v>410</v>
      </c>
      <c r="E46" s="712"/>
      <c r="F46" s="712"/>
      <c r="G46" s="712"/>
      <c r="H46" s="712"/>
      <c r="I46" s="712"/>
      <c r="J46" s="712"/>
      <c r="K46" s="713"/>
      <c r="L46" s="720" t="s">
        <v>361</v>
      </c>
      <c r="M46" s="617" t="s">
        <v>374</v>
      </c>
      <c r="N46" s="618"/>
      <c r="O46" s="619"/>
      <c r="P46" s="617" t="s">
        <v>393</v>
      </c>
      <c r="Q46" s="618"/>
      <c r="R46" s="618"/>
      <c r="S46" s="618"/>
      <c r="T46" s="618"/>
      <c r="U46" s="618"/>
      <c r="V46" s="618"/>
      <c r="W46" s="618"/>
      <c r="X46" s="618"/>
      <c r="Y46" s="618"/>
      <c r="Z46" s="618"/>
      <c r="AA46" s="619"/>
      <c r="AB46" s="620" t="s">
        <v>365</v>
      </c>
      <c r="AC46" s="621"/>
      <c r="AD46" s="781" t="s">
        <v>268</v>
      </c>
      <c r="AE46" s="782"/>
      <c r="AF46" s="782"/>
      <c r="AG46" s="782"/>
      <c r="AH46" s="783"/>
      <c r="AI46" s="626"/>
      <c r="AJ46" s="627"/>
      <c r="AK46" s="628"/>
    </row>
    <row r="47" spans="1:86" ht="80" customHeight="1" x14ac:dyDescent="0.2">
      <c r="B47" s="709"/>
      <c r="C47" s="710"/>
      <c r="D47" s="714"/>
      <c r="E47" s="715"/>
      <c r="F47" s="715"/>
      <c r="G47" s="715"/>
      <c r="H47" s="715"/>
      <c r="I47" s="715"/>
      <c r="J47" s="715"/>
      <c r="K47" s="716"/>
      <c r="L47" s="721"/>
      <c r="M47" s="617" t="s">
        <v>375</v>
      </c>
      <c r="N47" s="618"/>
      <c r="O47" s="619"/>
      <c r="P47" s="617" t="s">
        <v>609</v>
      </c>
      <c r="Q47" s="683"/>
      <c r="R47" s="683"/>
      <c r="S47" s="683"/>
      <c r="T47" s="683"/>
      <c r="U47" s="683"/>
      <c r="V47" s="683"/>
      <c r="W47" s="683"/>
      <c r="X47" s="683"/>
      <c r="Y47" s="683"/>
      <c r="Z47" s="683"/>
      <c r="AA47" s="684"/>
      <c r="AB47" s="620" t="s">
        <v>365</v>
      </c>
      <c r="AC47" s="621"/>
      <c r="AD47" s="658" t="s">
        <v>269</v>
      </c>
      <c r="AE47" s="699"/>
      <c r="AF47" s="699"/>
      <c r="AG47" s="699"/>
      <c r="AH47" s="700"/>
      <c r="AI47" s="622"/>
      <c r="AJ47" s="622"/>
      <c r="AK47" s="622"/>
    </row>
    <row r="48" spans="1:86" ht="80" customHeight="1" x14ac:dyDescent="0.2">
      <c r="B48" s="709"/>
      <c r="C48" s="710"/>
      <c r="D48" s="714"/>
      <c r="E48" s="715"/>
      <c r="F48" s="715"/>
      <c r="G48" s="715"/>
      <c r="H48" s="715"/>
      <c r="I48" s="715"/>
      <c r="J48" s="715"/>
      <c r="K48" s="716"/>
      <c r="L48" s="722"/>
      <c r="M48" s="685" t="s">
        <v>376</v>
      </c>
      <c r="N48" s="686"/>
      <c r="O48" s="687"/>
      <c r="P48" s="617" t="s">
        <v>411</v>
      </c>
      <c r="Q48" s="683"/>
      <c r="R48" s="683"/>
      <c r="S48" s="683"/>
      <c r="T48" s="683"/>
      <c r="U48" s="683"/>
      <c r="V48" s="683"/>
      <c r="W48" s="683"/>
      <c r="X48" s="683"/>
      <c r="Y48" s="683"/>
      <c r="Z48" s="683"/>
      <c r="AA48" s="684"/>
      <c r="AB48" s="620" t="s">
        <v>365</v>
      </c>
      <c r="AC48" s="621"/>
      <c r="AD48" s="658" t="s">
        <v>380</v>
      </c>
      <c r="AE48" s="699"/>
      <c r="AF48" s="699"/>
      <c r="AG48" s="699"/>
      <c r="AH48" s="700"/>
      <c r="AI48" s="623"/>
      <c r="AJ48" s="624"/>
      <c r="AK48" s="625"/>
      <c r="AL48" s="583" t="s">
        <v>608</v>
      </c>
      <c r="AM48" s="583"/>
      <c r="AN48" s="583"/>
      <c r="AO48" s="583"/>
      <c r="AP48" s="583"/>
      <c r="AQ48" s="583"/>
      <c r="AR48" s="583"/>
      <c r="AS48" s="583"/>
      <c r="AT48" s="583"/>
      <c r="AU48" s="583"/>
      <c r="AV48" s="583"/>
      <c r="AW48" s="583"/>
      <c r="AX48" s="583"/>
      <c r="AY48" s="583"/>
      <c r="AZ48" s="583"/>
      <c r="BA48" s="583"/>
      <c r="BB48" s="583"/>
      <c r="BC48" s="583"/>
      <c r="BD48" s="583"/>
      <c r="BE48" s="583"/>
      <c r="BF48" s="583"/>
      <c r="BG48" s="583"/>
      <c r="BH48" s="583"/>
      <c r="BI48" s="583"/>
      <c r="BJ48" s="583"/>
      <c r="BK48" s="583"/>
      <c r="BL48" s="583"/>
      <c r="BM48" s="583"/>
      <c r="BN48" s="583"/>
      <c r="BO48" s="583"/>
      <c r="BP48" s="583"/>
      <c r="BQ48" s="583"/>
      <c r="BR48" s="583"/>
      <c r="BS48" s="583"/>
      <c r="BT48" s="583"/>
      <c r="BU48" s="583"/>
      <c r="BV48" s="583"/>
      <c r="BW48" s="583"/>
      <c r="BX48" s="583"/>
      <c r="BY48" s="583"/>
      <c r="BZ48" s="583"/>
      <c r="CA48" s="583"/>
      <c r="CB48" s="583"/>
      <c r="CC48" s="583"/>
      <c r="CD48" s="583"/>
      <c r="CE48" s="583"/>
      <c r="CF48" s="583"/>
      <c r="CG48" s="583"/>
      <c r="CH48" s="583"/>
    </row>
    <row r="49" spans="2:86" ht="80" customHeight="1" x14ac:dyDescent="0.2">
      <c r="B49" s="661"/>
      <c r="C49" s="662"/>
      <c r="D49" s="717"/>
      <c r="E49" s="718"/>
      <c r="F49" s="718"/>
      <c r="G49" s="718"/>
      <c r="H49" s="718"/>
      <c r="I49" s="718"/>
      <c r="J49" s="718"/>
      <c r="K49" s="719"/>
      <c r="L49" s="720" t="s">
        <v>362</v>
      </c>
      <c r="M49" s="617" t="s">
        <v>374</v>
      </c>
      <c r="N49" s="618"/>
      <c r="O49" s="619"/>
      <c r="P49" s="617" t="s">
        <v>391</v>
      </c>
      <c r="Q49" s="618"/>
      <c r="R49" s="618"/>
      <c r="S49" s="618"/>
      <c r="T49" s="618"/>
      <c r="U49" s="618"/>
      <c r="V49" s="618"/>
      <c r="W49" s="618"/>
      <c r="X49" s="618"/>
      <c r="Y49" s="618"/>
      <c r="Z49" s="618"/>
      <c r="AA49" s="619"/>
      <c r="AB49" s="620" t="s">
        <v>365</v>
      </c>
      <c r="AC49" s="621"/>
      <c r="AD49" s="688" t="s">
        <v>396</v>
      </c>
      <c r="AE49" s="689"/>
      <c r="AF49" s="689"/>
      <c r="AG49" s="689"/>
      <c r="AH49" s="690"/>
      <c r="AI49" s="614"/>
      <c r="AJ49" s="728"/>
      <c r="AK49" s="729"/>
    </row>
    <row r="50" spans="2:86" ht="80" customHeight="1" x14ac:dyDescent="0.2">
      <c r="B50" s="661"/>
      <c r="C50" s="662"/>
      <c r="D50" s="717"/>
      <c r="E50" s="718"/>
      <c r="F50" s="718"/>
      <c r="G50" s="718"/>
      <c r="H50" s="718"/>
      <c r="I50" s="718"/>
      <c r="J50" s="718"/>
      <c r="K50" s="719"/>
      <c r="L50" s="721"/>
      <c r="M50" s="617" t="s">
        <v>375</v>
      </c>
      <c r="N50" s="618"/>
      <c r="O50" s="619"/>
      <c r="P50" s="617" t="s">
        <v>394</v>
      </c>
      <c r="Q50" s="618"/>
      <c r="R50" s="618"/>
      <c r="S50" s="618"/>
      <c r="T50" s="618"/>
      <c r="U50" s="618"/>
      <c r="V50" s="618"/>
      <c r="W50" s="618"/>
      <c r="X50" s="618"/>
      <c r="Y50" s="618"/>
      <c r="Z50" s="618"/>
      <c r="AA50" s="619"/>
      <c r="AB50" s="620" t="s">
        <v>365</v>
      </c>
      <c r="AC50" s="621"/>
      <c r="AD50" s="688" t="s">
        <v>396</v>
      </c>
      <c r="AE50" s="689"/>
      <c r="AF50" s="689"/>
      <c r="AG50" s="689"/>
      <c r="AH50" s="690"/>
      <c r="AI50" s="614"/>
      <c r="AJ50" s="615"/>
      <c r="AK50" s="616"/>
    </row>
    <row r="51" spans="2:86" ht="80" customHeight="1" x14ac:dyDescent="0.2">
      <c r="B51" s="659" t="s">
        <v>549</v>
      </c>
      <c r="C51" s="677"/>
      <c r="D51" s="733" t="s">
        <v>379</v>
      </c>
      <c r="E51" s="733"/>
      <c r="F51" s="733"/>
      <c r="G51" s="733"/>
      <c r="H51" s="733"/>
      <c r="I51" s="733"/>
      <c r="J51" s="733"/>
      <c r="K51" s="733"/>
      <c r="L51" s="691" t="s">
        <v>554</v>
      </c>
      <c r="M51" s="686"/>
      <c r="N51" s="686"/>
      <c r="O51" s="686"/>
      <c r="P51" s="686"/>
      <c r="Q51" s="686"/>
      <c r="R51" s="686"/>
      <c r="S51" s="686"/>
      <c r="T51" s="686"/>
      <c r="U51" s="686"/>
      <c r="V51" s="686"/>
      <c r="W51" s="686"/>
      <c r="X51" s="686"/>
      <c r="Y51" s="686"/>
      <c r="Z51" s="686"/>
      <c r="AA51" s="687"/>
      <c r="AB51" s="692" t="s">
        <v>399</v>
      </c>
      <c r="AC51" s="693"/>
      <c r="AD51" s="620" t="s">
        <v>367</v>
      </c>
      <c r="AE51" s="726"/>
      <c r="AF51" s="726"/>
      <c r="AG51" s="726"/>
      <c r="AH51" s="726"/>
      <c r="AI51" s="638"/>
      <c r="AJ51" s="638"/>
      <c r="AK51" s="638"/>
      <c r="AL51" s="583" t="s">
        <v>608</v>
      </c>
      <c r="AM51" s="583"/>
      <c r="AN51" s="583"/>
      <c r="AO51" s="583"/>
      <c r="AP51" s="583"/>
      <c r="AQ51" s="583"/>
      <c r="AR51" s="583"/>
      <c r="AS51" s="583"/>
      <c r="AT51" s="583"/>
      <c r="AU51" s="583"/>
      <c r="AV51" s="583"/>
      <c r="AW51" s="583"/>
      <c r="AX51" s="583"/>
      <c r="AY51" s="583"/>
      <c r="AZ51" s="583"/>
      <c r="BA51" s="583"/>
      <c r="BB51" s="583"/>
      <c r="BC51" s="583"/>
      <c r="BD51" s="583"/>
      <c r="BE51" s="583"/>
      <c r="BF51" s="583"/>
      <c r="BG51" s="583"/>
      <c r="BH51" s="583"/>
      <c r="BI51" s="583"/>
      <c r="BJ51" s="583"/>
      <c r="BK51" s="583"/>
      <c r="BL51" s="583"/>
      <c r="BM51" s="583"/>
      <c r="BN51" s="583"/>
      <c r="BO51" s="583"/>
      <c r="BP51" s="583"/>
      <c r="BQ51" s="583"/>
      <c r="BR51" s="583"/>
      <c r="BS51" s="583"/>
      <c r="BT51" s="583"/>
      <c r="BU51" s="583"/>
      <c r="BV51" s="583"/>
      <c r="BW51" s="583"/>
      <c r="BX51" s="583"/>
      <c r="BY51" s="583"/>
      <c r="BZ51" s="583"/>
      <c r="CA51" s="583"/>
      <c r="CB51" s="583"/>
      <c r="CC51" s="583"/>
      <c r="CD51" s="583"/>
      <c r="CE51" s="583"/>
      <c r="CF51" s="583"/>
      <c r="CG51" s="583"/>
      <c r="CH51" s="583"/>
    </row>
    <row r="52" spans="2:86" s="326" customFormat="1" ht="80" customHeight="1" x14ac:dyDescent="0.2">
      <c r="B52" s="678"/>
      <c r="C52" s="679"/>
      <c r="D52" s="734"/>
      <c r="E52" s="734"/>
      <c r="F52" s="734"/>
      <c r="G52" s="734"/>
      <c r="H52" s="734"/>
      <c r="I52" s="734"/>
      <c r="J52" s="734"/>
      <c r="K52" s="734"/>
      <c r="L52" s="694" t="s">
        <v>378</v>
      </c>
      <c r="M52" s="695"/>
      <c r="N52" s="695"/>
      <c r="O52" s="696"/>
      <c r="P52" s="666" t="s">
        <v>395</v>
      </c>
      <c r="Q52" s="667"/>
      <c r="R52" s="667"/>
      <c r="S52" s="667"/>
      <c r="T52" s="667"/>
      <c r="U52" s="667"/>
      <c r="V52" s="667"/>
      <c r="W52" s="667"/>
      <c r="X52" s="667"/>
      <c r="Y52" s="667"/>
      <c r="Z52" s="667"/>
      <c r="AA52" s="668"/>
      <c r="AB52" s="697" t="s">
        <v>596</v>
      </c>
      <c r="AC52" s="698"/>
      <c r="AD52" s="680" t="s">
        <v>382</v>
      </c>
      <c r="AE52" s="681"/>
      <c r="AF52" s="681"/>
      <c r="AG52" s="681"/>
      <c r="AH52" s="682"/>
      <c r="AI52" s="723"/>
      <c r="AJ52" s="724"/>
      <c r="AK52" s="725"/>
    </row>
    <row r="53" spans="2:86" ht="67.150000000000006" customHeight="1" x14ac:dyDescent="0.2">
      <c r="B53" s="701" t="s">
        <v>587</v>
      </c>
      <c r="C53" s="702"/>
      <c r="D53" s="702"/>
      <c r="E53" s="702"/>
      <c r="F53" s="702"/>
      <c r="G53" s="702"/>
      <c r="H53" s="702"/>
      <c r="I53" s="702"/>
      <c r="J53" s="702"/>
      <c r="K53" s="702"/>
      <c r="L53" s="702"/>
      <c r="M53" s="702"/>
      <c r="N53" s="702"/>
      <c r="O53" s="702"/>
      <c r="P53" s="702"/>
      <c r="Q53" s="702"/>
      <c r="R53" s="702"/>
      <c r="S53" s="702"/>
      <c r="T53" s="702"/>
      <c r="U53" s="702"/>
      <c r="V53" s="702"/>
      <c r="W53" s="702"/>
      <c r="X53" s="702"/>
      <c r="Y53" s="702"/>
      <c r="Z53" s="702"/>
      <c r="AA53" s="702"/>
      <c r="AB53" s="702"/>
      <c r="AC53" s="702"/>
      <c r="AD53" s="703"/>
      <c r="AE53" s="703"/>
      <c r="AF53" s="703"/>
      <c r="AG53" s="703"/>
      <c r="AH53" s="703"/>
      <c r="AI53" s="703"/>
      <c r="AJ53" s="703"/>
      <c r="AK53" s="703"/>
    </row>
    <row r="54" spans="2:86" ht="67.150000000000006" customHeight="1" x14ac:dyDescent="0.2">
      <c r="B54" s="704"/>
      <c r="C54" s="704"/>
      <c r="D54" s="704"/>
      <c r="E54" s="704"/>
      <c r="F54" s="704"/>
      <c r="G54" s="704"/>
      <c r="H54" s="704"/>
      <c r="I54" s="704"/>
      <c r="J54" s="704"/>
      <c r="K54" s="704"/>
      <c r="L54" s="704"/>
      <c r="M54" s="704"/>
      <c r="N54" s="704"/>
      <c r="O54" s="704"/>
      <c r="P54" s="704"/>
      <c r="Q54" s="704"/>
      <c r="R54" s="704"/>
      <c r="S54" s="704"/>
      <c r="T54" s="704"/>
      <c r="U54" s="704"/>
      <c r="V54" s="704"/>
      <c r="W54" s="704"/>
      <c r="X54" s="704"/>
      <c r="Y54" s="704"/>
      <c r="Z54" s="704"/>
      <c r="AA54" s="704"/>
      <c r="AB54" s="704"/>
      <c r="AC54" s="704"/>
      <c r="AD54" s="705"/>
      <c r="AE54" s="705"/>
      <c r="AF54" s="705"/>
      <c r="AG54" s="705"/>
      <c r="AH54" s="705"/>
      <c r="AI54" s="705"/>
      <c r="AJ54" s="705"/>
      <c r="AK54" s="705"/>
    </row>
    <row r="55" spans="2:86" ht="67.150000000000006" customHeight="1" x14ac:dyDescent="0.2">
      <c r="B55" s="704"/>
      <c r="C55" s="704"/>
      <c r="D55" s="704"/>
      <c r="E55" s="704"/>
      <c r="F55" s="704"/>
      <c r="G55" s="704"/>
      <c r="H55" s="704"/>
      <c r="I55" s="704"/>
      <c r="J55" s="704"/>
      <c r="K55" s="704"/>
      <c r="L55" s="704"/>
      <c r="M55" s="704"/>
      <c r="N55" s="704"/>
      <c r="O55" s="704"/>
      <c r="P55" s="704"/>
      <c r="Q55" s="704"/>
      <c r="R55" s="704"/>
      <c r="S55" s="704"/>
      <c r="T55" s="704"/>
      <c r="U55" s="704"/>
      <c r="V55" s="704"/>
      <c r="W55" s="704"/>
      <c r="X55" s="704"/>
      <c r="Y55" s="704"/>
      <c r="Z55" s="704"/>
      <c r="AA55" s="704"/>
      <c r="AB55" s="704"/>
      <c r="AC55" s="704"/>
      <c r="AD55" s="705"/>
      <c r="AE55" s="705"/>
      <c r="AF55" s="705"/>
      <c r="AG55" s="705"/>
      <c r="AH55" s="705"/>
      <c r="AI55" s="705"/>
      <c r="AJ55" s="705"/>
      <c r="AK55" s="705"/>
    </row>
    <row r="56" spans="2:86" ht="30" customHeight="1" x14ac:dyDescent="0.2"/>
  </sheetData>
  <sheetProtection formatCells="0" formatColumns="0" formatRows="0" selectLockedCells="1"/>
  <dataConsolidate/>
  <customSheetViews>
    <customSheetView guid="{94F2630D-1A54-4529-AED5-103FFDA1F587}" showPageBreaks="1" zeroValues="0" printArea="1" topLeftCell="A22">
      <selection activeCell="O7" sqref="O7"/>
      <rowBreaks count="1" manualBreakCount="1">
        <brk id="42" max="41" man="1"/>
      </rowBreaks>
      <pageMargins left="0.39370078740157483" right="0.39370078740157483" top="0.39370078740157483" bottom="0.39370078740157483" header="0.39370078740157483" footer="0.39370078740157483"/>
    </customSheetView>
  </customSheetViews>
  <mergeCells count="172">
    <mergeCell ref="A15:T16"/>
    <mergeCell ref="A1:AK13"/>
    <mergeCell ref="AL25:CH25"/>
    <mergeCell ref="AL26:CH26"/>
    <mergeCell ref="AL42:CH42"/>
    <mergeCell ref="AL43:CH43"/>
    <mergeCell ref="AL22:CH22"/>
    <mergeCell ref="AB33:AC33"/>
    <mergeCell ref="P33:AA33"/>
    <mergeCell ref="AD29:AH29"/>
    <mergeCell ref="AB32:AC32"/>
    <mergeCell ref="AB29:AC29"/>
    <mergeCell ref="AB30:AC30"/>
    <mergeCell ref="AB34:AC34"/>
    <mergeCell ref="M34:O34"/>
    <mergeCell ref="L35:AA35"/>
    <mergeCell ref="AB35:AC35"/>
    <mergeCell ref="W19:Z19"/>
    <mergeCell ref="L28:AA28"/>
    <mergeCell ref="M32:AA32"/>
    <mergeCell ref="L23:AA23"/>
    <mergeCell ref="L24:AA24"/>
    <mergeCell ref="L29:L31"/>
    <mergeCell ref="B27:C27"/>
    <mergeCell ref="AB44:AC44"/>
    <mergeCell ref="AD44:AH44"/>
    <mergeCell ref="AI44:AK44"/>
    <mergeCell ref="L39:AA39"/>
    <mergeCell ref="AB49:AC49"/>
    <mergeCell ref="L45:AA45"/>
    <mergeCell ref="M46:O46"/>
    <mergeCell ref="P46:AA46"/>
    <mergeCell ref="D38:AC38"/>
    <mergeCell ref="AD46:AH46"/>
    <mergeCell ref="B45:C45"/>
    <mergeCell ref="D45:K45"/>
    <mergeCell ref="B38:C38"/>
    <mergeCell ref="B35:C36"/>
    <mergeCell ref="D35:K36"/>
    <mergeCell ref="B39:C39"/>
    <mergeCell ref="D39:K39"/>
    <mergeCell ref="B28:C28"/>
    <mergeCell ref="D28:K28"/>
    <mergeCell ref="D29:K34"/>
    <mergeCell ref="D27:K27"/>
    <mergeCell ref="L27:AA27"/>
    <mergeCell ref="L36:O36"/>
    <mergeCell ref="B44:C44"/>
    <mergeCell ref="D44:K44"/>
    <mergeCell ref="L44:AA44"/>
    <mergeCell ref="AB22:AC22"/>
    <mergeCell ref="AD21:AH21"/>
    <mergeCell ref="AD22:AH22"/>
    <mergeCell ref="L32:L34"/>
    <mergeCell ref="P34:AA34"/>
    <mergeCell ref="M33:O33"/>
    <mergeCell ref="B23:C23"/>
    <mergeCell ref="M30:O30"/>
    <mergeCell ref="M31:O31"/>
    <mergeCell ref="M29:AA29"/>
    <mergeCell ref="P30:AA30"/>
    <mergeCell ref="B21:C21"/>
    <mergeCell ref="D21:AC21"/>
    <mergeCell ref="D23:K23"/>
    <mergeCell ref="B22:C22"/>
    <mergeCell ref="D22:K22"/>
    <mergeCell ref="L22:AA22"/>
    <mergeCell ref="AB23:AC23"/>
    <mergeCell ref="AI33:AK33"/>
    <mergeCell ref="AD38:AH38"/>
    <mergeCell ref="P31:AA31"/>
    <mergeCell ref="AB27:AC27"/>
    <mergeCell ref="AD27:AH27"/>
    <mergeCell ref="AD23:AH23"/>
    <mergeCell ref="AD28:AH28"/>
    <mergeCell ref="AB31:AC31"/>
    <mergeCell ref="AI21:AK21"/>
    <mergeCell ref="AI28:AK28"/>
    <mergeCell ref="AI22:AK22"/>
    <mergeCell ref="AI23:AK23"/>
    <mergeCell ref="AI24:AK24"/>
    <mergeCell ref="AI27:AK27"/>
    <mergeCell ref="B53:AK55"/>
    <mergeCell ref="AB39:AC39"/>
    <mergeCell ref="L40:AA40"/>
    <mergeCell ref="AB40:AC40"/>
    <mergeCell ref="AB45:AC45"/>
    <mergeCell ref="L41:AA41"/>
    <mergeCell ref="B46:C50"/>
    <mergeCell ref="D46:K50"/>
    <mergeCell ref="L46:L48"/>
    <mergeCell ref="L49:L50"/>
    <mergeCell ref="AI52:AK52"/>
    <mergeCell ref="AI51:AK51"/>
    <mergeCell ref="AD51:AH51"/>
    <mergeCell ref="B40:C40"/>
    <mergeCell ref="AI49:AK49"/>
    <mergeCell ref="AB46:AC46"/>
    <mergeCell ref="M47:O47"/>
    <mergeCell ref="D40:K40"/>
    <mergeCell ref="AD40:AH40"/>
    <mergeCell ref="AI40:AK40"/>
    <mergeCell ref="D51:K52"/>
    <mergeCell ref="AD39:AH39"/>
    <mergeCell ref="AD45:AH45"/>
    <mergeCell ref="AD49:AH49"/>
    <mergeCell ref="B51:C52"/>
    <mergeCell ref="AD52:AH52"/>
    <mergeCell ref="P49:AA49"/>
    <mergeCell ref="P47:AA47"/>
    <mergeCell ref="AB47:AC47"/>
    <mergeCell ref="M48:O48"/>
    <mergeCell ref="P48:AA48"/>
    <mergeCell ref="AB48:AC48"/>
    <mergeCell ref="M49:O49"/>
    <mergeCell ref="M50:O50"/>
    <mergeCell ref="AD50:AH50"/>
    <mergeCell ref="L51:AA51"/>
    <mergeCell ref="AB51:AC51"/>
    <mergeCell ref="L52:O52"/>
    <mergeCell ref="AB52:AC52"/>
    <mergeCell ref="P52:AA52"/>
    <mergeCell ref="AD47:AH47"/>
    <mergeCell ref="AD48:AH48"/>
    <mergeCell ref="B24:C26"/>
    <mergeCell ref="B41:C43"/>
    <mergeCell ref="D41:K43"/>
    <mergeCell ref="AB41:AC43"/>
    <mergeCell ref="AD41:AH43"/>
    <mergeCell ref="L42:AA42"/>
    <mergeCell ref="AI42:AK42"/>
    <mergeCell ref="L43:AA43"/>
    <mergeCell ref="AI43:AK43"/>
    <mergeCell ref="AI38:AK38"/>
    <mergeCell ref="AI34:AK34"/>
    <mergeCell ref="AD36:AH36"/>
    <mergeCell ref="AI35:AK35"/>
    <mergeCell ref="B29:C34"/>
    <mergeCell ref="AB28:AC28"/>
    <mergeCell ref="AB36:AC36"/>
    <mergeCell ref="P36:AA36"/>
    <mergeCell ref="AD32:AH32"/>
    <mergeCell ref="AI32:AK32"/>
    <mergeCell ref="AD31:AH31"/>
    <mergeCell ref="AI31:AK31"/>
    <mergeCell ref="AI29:AK29"/>
    <mergeCell ref="AD30:AH30"/>
    <mergeCell ref="AI30:AK30"/>
    <mergeCell ref="AL35:CH35"/>
    <mergeCell ref="AL31:CH31"/>
    <mergeCell ref="AL51:CH51"/>
    <mergeCell ref="AL48:CH48"/>
    <mergeCell ref="D24:K26"/>
    <mergeCell ref="AB24:AC26"/>
    <mergeCell ref="AD24:AH26"/>
    <mergeCell ref="AI25:AK25"/>
    <mergeCell ref="AI26:AK26"/>
    <mergeCell ref="L25:AA25"/>
    <mergeCell ref="L26:AA26"/>
    <mergeCell ref="AI50:AK50"/>
    <mergeCell ref="P50:AA50"/>
    <mergeCell ref="AB50:AC50"/>
    <mergeCell ref="AI47:AK47"/>
    <mergeCell ref="AI48:AK48"/>
    <mergeCell ref="AI46:AK46"/>
    <mergeCell ref="AI36:AK36"/>
    <mergeCell ref="AI39:AK39"/>
    <mergeCell ref="AD35:AH35"/>
    <mergeCell ref="AD34:AH34"/>
    <mergeCell ref="AI41:AK41"/>
    <mergeCell ref="AI45:AK45"/>
    <mergeCell ref="AD33:AH33"/>
  </mergeCells>
  <phoneticPr fontId="2"/>
  <printOptions horizontalCentered="1"/>
  <pageMargins left="0.39370078740157483" right="0.39370078740157483" top="0.78740157480314965" bottom="0.39370078740157483" header="0.39370078740157483" footer="0.39370078740157483"/>
  <pageSetup paperSize="9" scale="39" fitToHeight="0" orientation="portrait" r:id="rId1"/>
  <headerFooter>
    <oddFooter>&amp;R01</oddFooter>
  </headerFooter>
  <rowBreaks count="2" manualBreakCount="2">
    <brk id="13" max="36" man="1"/>
    <brk id="36"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47118" r:id="rId4" name="Check Box 14">
              <controlPr defaultSize="0" autoFill="0" autoLine="0" autoPict="0">
                <anchor moveWithCells="1">
                  <from>
                    <xdr:col>32</xdr:col>
                    <xdr:colOff>107950</xdr:colOff>
                    <xdr:row>17</xdr:row>
                    <xdr:rowOff>0</xdr:rowOff>
                  </from>
                  <to>
                    <xdr:col>33</xdr:col>
                    <xdr:colOff>19050</xdr:colOff>
                    <xdr:row>18</xdr:row>
                    <xdr:rowOff>336550</xdr:rowOff>
                  </to>
                </anchor>
              </controlPr>
            </control>
          </mc:Choice>
        </mc:AlternateContent>
        <mc:AlternateContent xmlns:mc="http://schemas.openxmlformats.org/markup-compatibility/2006">
          <mc:Choice Requires="x14">
            <control shapeId="47134" r:id="rId5" name="Check Box 30">
              <controlPr defaultSize="0" autoFill="0" autoLine="0" autoPict="0">
                <anchor moveWithCells="1">
                  <from>
                    <xdr:col>35</xdr:col>
                    <xdr:colOff>146050</xdr:colOff>
                    <xdr:row>35</xdr:row>
                    <xdr:rowOff>114300</xdr:rowOff>
                  </from>
                  <to>
                    <xdr:col>36</xdr:col>
                    <xdr:colOff>152400</xdr:colOff>
                    <xdr:row>35</xdr:row>
                    <xdr:rowOff>450850</xdr:rowOff>
                  </to>
                </anchor>
              </controlPr>
            </control>
          </mc:Choice>
        </mc:AlternateContent>
        <mc:AlternateContent xmlns:mc="http://schemas.openxmlformats.org/markup-compatibility/2006">
          <mc:Choice Requires="x14">
            <control shapeId="47135" r:id="rId6" name="Check Box 31">
              <controlPr defaultSize="0" autoFill="0" autoLine="0" autoPict="0">
                <anchor moveWithCells="1">
                  <from>
                    <xdr:col>35</xdr:col>
                    <xdr:colOff>95250</xdr:colOff>
                    <xdr:row>38</xdr:row>
                    <xdr:rowOff>184150</xdr:rowOff>
                  </from>
                  <to>
                    <xdr:col>36</xdr:col>
                    <xdr:colOff>114300</xdr:colOff>
                    <xdr:row>38</xdr:row>
                    <xdr:rowOff>527050</xdr:rowOff>
                  </to>
                </anchor>
              </controlPr>
            </control>
          </mc:Choice>
        </mc:AlternateContent>
        <mc:AlternateContent xmlns:mc="http://schemas.openxmlformats.org/markup-compatibility/2006">
          <mc:Choice Requires="x14">
            <control shapeId="47136" r:id="rId7" name="Check Box 32">
              <controlPr defaultSize="0" autoFill="0" autoLine="0" autoPict="0">
                <anchor moveWithCells="1">
                  <from>
                    <xdr:col>35</xdr:col>
                    <xdr:colOff>88900</xdr:colOff>
                    <xdr:row>44</xdr:row>
                    <xdr:rowOff>69850</xdr:rowOff>
                  </from>
                  <to>
                    <xdr:col>36</xdr:col>
                    <xdr:colOff>95250</xdr:colOff>
                    <xdr:row>44</xdr:row>
                    <xdr:rowOff>419100</xdr:rowOff>
                  </to>
                </anchor>
              </controlPr>
            </control>
          </mc:Choice>
        </mc:AlternateContent>
        <mc:AlternateContent xmlns:mc="http://schemas.openxmlformats.org/markup-compatibility/2006">
          <mc:Choice Requires="x14">
            <control shapeId="47137" r:id="rId8" name="Check Box 33">
              <controlPr defaultSize="0" autoFill="0" autoLine="0" autoPict="0">
                <anchor moveWithCells="1">
                  <from>
                    <xdr:col>35</xdr:col>
                    <xdr:colOff>114300</xdr:colOff>
                    <xdr:row>45</xdr:row>
                    <xdr:rowOff>107950</xdr:rowOff>
                  </from>
                  <to>
                    <xdr:col>36</xdr:col>
                    <xdr:colOff>127000</xdr:colOff>
                    <xdr:row>45</xdr:row>
                    <xdr:rowOff>431800</xdr:rowOff>
                  </to>
                </anchor>
              </controlPr>
            </control>
          </mc:Choice>
        </mc:AlternateContent>
        <mc:AlternateContent xmlns:mc="http://schemas.openxmlformats.org/markup-compatibility/2006">
          <mc:Choice Requires="x14">
            <control shapeId="47144" r:id="rId9" name="Check Box 40">
              <controlPr defaultSize="0" autoFill="0" autoLine="0" autoPict="0">
                <anchor moveWithCells="1">
                  <from>
                    <xdr:col>35</xdr:col>
                    <xdr:colOff>114300</xdr:colOff>
                    <xdr:row>50</xdr:row>
                    <xdr:rowOff>355600</xdr:rowOff>
                  </from>
                  <to>
                    <xdr:col>36</xdr:col>
                    <xdr:colOff>114300</xdr:colOff>
                    <xdr:row>50</xdr:row>
                    <xdr:rowOff>698500</xdr:rowOff>
                  </to>
                </anchor>
              </controlPr>
            </control>
          </mc:Choice>
        </mc:AlternateContent>
        <mc:AlternateContent xmlns:mc="http://schemas.openxmlformats.org/markup-compatibility/2006">
          <mc:Choice Requires="x14">
            <control shapeId="47145" r:id="rId10" name="Check Box 41">
              <controlPr defaultSize="0" autoFill="0" autoLine="0" autoPict="0">
                <anchor moveWithCells="1">
                  <from>
                    <xdr:col>35</xdr:col>
                    <xdr:colOff>95250</xdr:colOff>
                    <xdr:row>47</xdr:row>
                    <xdr:rowOff>171450</xdr:rowOff>
                  </from>
                  <to>
                    <xdr:col>36</xdr:col>
                    <xdr:colOff>107950</xdr:colOff>
                    <xdr:row>47</xdr:row>
                    <xdr:rowOff>514350</xdr:rowOff>
                  </to>
                </anchor>
              </controlPr>
            </control>
          </mc:Choice>
        </mc:AlternateContent>
        <mc:AlternateContent xmlns:mc="http://schemas.openxmlformats.org/markup-compatibility/2006">
          <mc:Choice Requires="x14">
            <control shapeId="47146" r:id="rId11" name="Check Box 42">
              <controlPr defaultSize="0" autoFill="0" autoLine="0" autoPict="0">
                <anchor moveWithCells="1">
                  <from>
                    <xdr:col>35</xdr:col>
                    <xdr:colOff>88900</xdr:colOff>
                    <xdr:row>48</xdr:row>
                    <xdr:rowOff>203200</xdr:rowOff>
                  </from>
                  <to>
                    <xdr:col>36</xdr:col>
                    <xdr:colOff>95250</xdr:colOff>
                    <xdr:row>48</xdr:row>
                    <xdr:rowOff>546100</xdr:rowOff>
                  </to>
                </anchor>
              </controlPr>
            </control>
          </mc:Choice>
        </mc:AlternateContent>
        <mc:AlternateContent xmlns:mc="http://schemas.openxmlformats.org/markup-compatibility/2006">
          <mc:Choice Requires="x14">
            <control shapeId="47152" r:id="rId12" name="Check Box 48">
              <controlPr defaultSize="0" autoFill="0" autoLine="0" autoPict="0">
                <anchor moveWithCells="1">
                  <from>
                    <xdr:col>35</xdr:col>
                    <xdr:colOff>88900</xdr:colOff>
                    <xdr:row>39</xdr:row>
                    <xdr:rowOff>228600</xdr:rowOff>
                  </from>
                  <to>
                    <xdr:col>36</xdr:col>
                    <xdr:colOff>95250</xdr:colOff>
                    <xdr:row>39</xdr:row>
                    <xdr:rowOff>571500</xdr:rowOff>
                  </to>
                </anchor>
              </controlPr>
            </control>
          </mc:Choice>
        </mc:AlternateContent>
        <mc:AlternateContent xmlns:mc="http://schemas.openxmlformats.org/markup-compatibility/2006">
          <mc:Choice Requires="x14">
            <control shapeId="47174" r:id="rId13" name="Check Box 70">
              <controlPr defaultSize="0" autoFill="0" autoLine="0" autoPict="0">
                <anchor moveWithCells="1">
                  <from>
                    <xdr:col>35</xdr:col>
                    <xdr:colOff>107950</xdr:colOff>
                    <xdr:row>46</xdr:row>
                    <xdr:rowOff>69850</xdr:rowOff>
                  </from>
                  <to>
                    <xdr:col>36</xdr:col>
                    <xdr:colOff>114300</xdr:colOff>
                    <xdr:row>46</xdr:row>
                    <xdr:rowOff>412750</xdr:rowOff>
                  </to>
                </anchor>
              </controlPr>
            </control>
          </mc:Choice>
        </mc:AlternateContent>
        <mc:AlternateContent xmlns:mc="http://schemas.openxmlformats.org/markup-compatibility/2006">
          <mc:Choice Requires="x14">
            <control shapeId="47175" r:id="rId14" name="Check Box 71">
              <controlPr defaultSize="0" autoFill="0" autoLine="0" autoPict="0">
                <anchor moveWithCells="1">
                  <from>
                    <xdr:col>35</xdr:col>
                    <xdr:colOff>114300</xdr:colOff>
                    <xdr:row>49</xdr:row>
                    <xdr:rowOff>285750</xdr:rowOff>
                  </from>
                  <to>
                    <xdr:col>36</xdr:col>
                    <xdr:colOff>114300</xdr:colOff>
                    <xdr:row>49</xdr:row>
                    <xdr:rowOff>622300</xdr:rowOff>
                  </to>
                </anchor>
              </controlPr>
            </control>
          </mc:Choice>
        </mc:AlternateContent>
        <mc:AlternateContent xmlns:mc="http://schemas.openxmlformats.org/markup-compatibility/2006">
          <mc:Choice Requires="x14">
            <control shapeId="47192" r:id="rId15" name="Check Box 88">
              <controlPr defaultSize="0" autoFill="0" autoLine="0" autoPict="0">
                <anchor moveWithCells="1">
                  <from>
                    <xdr:col>35</xdr:col>
                    <xdr:colOff>107950</xdr:colOff>
                    <xdr:row>40</xdr:row>
                    <xdr:rowOff>323850</xdr:rowOff>
                  </from>
                  <to>
                    <xdr:col>36</xdr:col>
                    <xdr:colOff>114300</xdr:colOff>
                    <xdr:row>40</xdr:row>
                    <xdr:rowOff>679450</xdr:rowOff>
                  </to>
                </anchor>
              </controlPr>
            </control>
          </mc:Choice>
        </mc:AlternateContent>
        <mc:AlternateContent xmlns:mc="http://schemas.openxmlformats.org/markup-compatibility/2006">
          <mc:Choice Requires="x14">
            <control shapeId="47193" r:id="rId16" name="Check Box 89">
              <controlPr defaultSize="0" autoFill="0" autoLine="0" autoPict="0">
                <anchor moveWithCells="1">
                  <from>
                    <xdr:col>35</xdr:col>
                    <xdr:colOff>114300</xdr:colOff>
                    <xdr:row>21</xdr:row>
                    <xdr:rowOff>266700</xdr:rowOff>
                  </from>
                  <to>
                    <xdr:col>36</xdr:col>
                    <xdr:colOff>133350</xdr:colOff>
                    <xdr:row>21</xdr:row>
                    <xdr:rowOff>603250</xdr:rowOff>
                  </to>
                </anchor>
              </controlPr>
            </control>
          </mc:Choice>
        </mc:AlternateContent>
        <mc:AlternateContent xmlns:mc="http://schemas.openxmlformats.org/markup-compatibility/2006">
          <mc:Choice Requires="x14">
            <control shapeId="47194" r:id="rId17" name="Check Box 90">
              <controlPr defaultSize="0" autoFill="0" autoLine="0" autoPict="0">
                <anchor moveWithCells="1">
                  <from>
                    <xdr:col>35</xdr:col>
                    <xdr:colOff>114300</xdr:colOff>
                    <xdr:row>22</xdr:row>
                    <xdr:rowOff>146050</xdr:rowOff>
                  </from>
                  <to>
                    <xdr:col>36</xdr:col>
                    <xdr:colOff>127000</xdr:colOff>
                    <xdr:row>22</xdr:row>
                    <xdr:rowOff>488950</xdr:rowOff>
                  </to>
                </anchor>
              </controlPr>
            </control>
          </mc:Choice>
        </mc:AlternateContent>
        <mc:AlternateContent xmlns:mc="http://schemas.openxmlformats.org/markup-compatibility/2006">
          <mc:Choice Requires="x14">
            <control shapeId="47195" r:id="rId18" name="Check Box 91">
              <controlPr defaultSize="0" autoFill="0" autoLine="0" autoPict="0">
                <anchor moveWithCells="1">
                  <from>
                    <xdr:col>35</xdr:col>
                    <xdr:colOff>114300</xdr:colOff>
                    <xdr:row>23</xdr:row>
                    <xdr:rowOff>228600</xdr:rowOff>
                  </from>
                  <to>
                    <xdr:col>36</xdr:col>
                    <xdr:colOff>114300</xdr:colOff>
                    <xdr:row>23</xdr:row>
                    <xdr:rowOff>571500</xdr:rowOff>
                  </to>
                </anchor>
              </controlPr>
            </control>
          </mc:Choice>
        </mc:AlternateContent>
        <mc:AlternateContent xmlns:mc="http://schemas.openxmlformats.org/markup-compatibility/2006">
          <mc:Choice Requires="x14">
            <control shapeId="47196" r:id="rId19" name="Check Box 92">
              <controlPr defaultSize="0" autoFill="0" autoLine="0" autoPict="0">
                <anchor moveWithCells="1">
                  <from>
                    <xdr:col>35</xdr:col>
                    <xdr:colOff>133350</xdr:colOff>
                    <xdr:row>27</xdr:row>
                    <xdr:rowOff>88900</xdr:rowOff>
                  </from>
                  <to>
                    <xdr:col>36</xdr:col>
                    <xdr:colOff>146050</xdr:colOff>
                    <xdr:row>27</xdr:row>
                    <xdr:rowOff>431800</xdr:rowOff>
                  </to>
                </anchor>
              </controlPr>
            </control>
          </mc:Choice>
        </mc:AlternateContent>
        <mc:AlternateContent xmlns:mc="http://schemas.openxmlformats.org/markup-compatibility/2006">
          <mc:Choice Requires="x14">
            <control shapeId="47197" r:id="rId20" name="Check Box 93">
              <controlPr defaultSize="0" autoFill="0" autoLine="0" autoPict="0">
                <anchor moveWithCells="1">
                  <from>
                    <xdr:col>35</xdr:col>
                    <xdr:colOff>146050</xdr:colOff>
                    <xdr:row>28</xdr:row>
                    <xdr:rowOff>88900</xdr:rowOff>
                  </from>
                  <to>
                    <xdr:col>36</xdr:col>
                    <xdr:colOff>152400</xdr:colOff>
                    <xdr:row>28</xdr:row>
                    <xdr:rowOff>431800</xdr:rowOff>
                  </to>
                </anchor>
              </controlPr>
            </control>
          </mc:Choice>
        </mc:AlternateContent>
        <mc:AlternateContent xmlns:mc="http://schemas.openxmlformats.org/markup-compatibility/2006">
          <mc:Choice Requires="x14">
            <control shapeId="47200" r:id="rId21" name="Check Box 96">
              <controlPr defaultSize="0" autoFill="0" autoLine="0" autoPict="0">
                <anchor moveWithCells="1">
                  <from>
                    <xdr:col>35</xdr:col>
                    <xdr:colOff>165100</xdr:colOff>
                    <xdr:row>29</xdr:row>
                    <xdr:rowOff>76200</xdr:rowOff>
                  </from>
                  <to>
                    <xdr:col>36</xdr:col>
                    <xdr:colOff>171450</xdr:colOff>
                    <xdr:row>29</xdr:row>
                    <xdr:rowOff>412750</xdr:rowOff>
                  </to>
                </anchor>
              </controlPr>
            </control>
          </mc:Choice>
        </mc:AlternateContent>
        <mc:AlternateContent xmlns:mc="http://schemas.openxmlformats.org/markup-compatibility/2006">
          <mc:Choice Requires="x14">
            <control shapeId="47202" r:id="rId22" name="Check Box 98">
              <controlPr defaultSize="0" autoFill="0" autoLine="0" autoPict="0">
                <anchor moveWithCells="1">
                  <from>
                    <xdr:col>35</xdr:col>
                    <xdr:colOff>171450</xdr:colOff>
                    <xdr:row>31</xdr:row>
                    <xdr:rowOff>88900</xdr:rowOff>
                  </from>
                  <to>
                    <xdr:col>36</xdr:col>
                    <xdr:colOff>184150</xdr:colOff>
                    <xdr:row>31</xdr:row>
                    <xdr:rowOff>419100</xdr:rowOff>
                  </to>
                </anchor>
              </controlPr>
            </control>
          </mc:Choice>
        </mc:AlternateContent>
        <mc:AlternateContent xmlns:mc="http://schemas.openxmlformats.org/markup-compatibility/2006">
          <mc:Choice Requires="x14">
            <control shapeId="47203" r:id="rId23" name="Check Box 99">
              <controlPr defaultSize="0" autoFill="0" autoLine="0" autoPict="0">
                <anchor moveWithCells="1">
                  <from>
                    <xdr:col>35</xdr:col>
                    <xdr:colOff>171450</xdr:colOff>
                    <xdr:row>32</xdr:row>
                    <xdr:rowOff>190500</xdr:rowOff>
                  </from>
                  <to>
                    <xdr:col>36</xdr:col>
                    <xdr:colOff>184150</xdr:colOff>
                    <xdr:row>32</xdr:row>
                    <xdr:rowOff>527050</xdr:rowOff>
                  </to>
                </anchor>
              </controlPr>
            </control>
          </mc:Choice>
        </mc:AlternateContent>
        <mc:AlternateContent xmlns:mc="http://schemas.openxmlformats.org/markup-compatibility/2006">
          <mc:Choice Requires="x14">
            <control shapeId="47204" r:id="rId24" name="Check Box 100">
              <controlPr defaultSize="0" autoFill="0" autoLine="0" autoPict="0">
                <anchor moveWithCells="1">
                  <from>
                    <xdr:col>35</xdr:col>
                    <xdr:colOff>152400</xdr:colOff>
                    <xdr:row>33</xdr:row>
                    <xdr:rowOff>171450</xdr:rowOff>
                  </from>
                  <to>
                    <xdr:col>36</xdr:col>
                    <xdr:colOff>165100</xdr:colOff>
                    <xdr:row>33</xdr:row>
                    <xdr:rowOff>508000</xdr:rowOff>
                  </to>
                </anchor>
              </controlPr>
            </control>
          </mc:Choice>
        </mc:AlternateContent>
        <mc:AlternateContent xmlns:mc="http://schemas.openxmlformats.org/markup-compatibility/2006">
          <mc:Choice Requires="x14">
            <control shapeId="47205" r:id="rId25" name="Check Box 101">
              <controlPr defaultSize="0" autoFill="0" autoLine="0" autoPict="0">
                <anchor moveWithCells="1">
                  <from>
                    <xdr:col>35</xdr:col>
                    <xdr:colOff>152400</xdr:colOff>
                    <xdr:row>34</xdr:row>
                    <xdr:rowOff>381000</xdr:rowOff>
                  </from>
                  <to>
                    <xdr:col>36</xdr:col>
                    <xdr:colOff>165100</xdr:colOff>
                    <xdr:row>34</xdr:row>
                    <xdr:rowOff>679450</xdr:rowOff>
                  </to>
                </anchor>
              </controlPr>
            </control>
          </mc:Choice>
        </mc:AlternateContent>
        <mc:AlternateContent xmlns:mc="http://schemas.openxmlformats.org/markup-compatibility/2006">
          <mc:Choice Requires="x14">
            <control shapeId="47206" r:id="rId26" name="Check Box 102">
              <controlPr defaultSize="0" autoFill="0" autoLine="0" autoPict="0">
                <anchor moveWithCells="1">
                  <from>
                    <xdr:col>35</xdr:col>
                    <xdr:colOff>76200</xdr:colOff>
                    <xdr:row>51</xdr:row>
                    <xdr:rowOff>203200</xdr:rowOff>
                  </from>
                  <to>
                    <xdr:col>36</xdr:col>
                    <xdr:colOff>88900</xdr:colOff>
                    <xdr:row>51</xdr:row>
                    <xdr:rowOff>546100</xdr:rowOff>
                  </to>
                </anchor>
              </controlPr>
            </control>
          </mc:Choice>
        </mc:AlternateContent>
        <mc:AlternateContent xmlns:mc="http://schemas.openxmlformats.org/markup-compatibility/2006">
          <mc:Choice Requires="x14">
            <control shapeId="47207" r:id="rId27" name="Check Box 91">
              <controlPr defaultSize="0" autoFill="0" autoLine="0" autoPict="0">
                <anchor moveWithCells="1">
                  <from>
                    <xdr:col>35</xdr:col>
                    <xdr:colOff>114300</xdr:colOff>
                    <xdr:row>40</xdr:row>
                    <xdr:rowOff>228600</xdr:rowOff>
                  </from>
                  <to>
                    <xdr:col>36</xdr:col>
                    <xdr:colOff>127000</xdr:colOff>
                    <xdr:row>40</xdr:row>
                    <xdr:rowOff>571500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U112"/>
  <sheetViews>
    <sheetView showZeros="0" view="pageBreakPreview" zoomScale="70" zoomScaleNormal="100" zoomScaleSheetLayoutView="70" zoomScalePageLayoutView="85" workbookViewId="0">
      <selection activeCell="E8" sqref="E8:E9"/>
    </sheetView>
  </sheetViews>
  <sheetFormatPr defaultColWidth="2.6328125" defaultRowHeight="15" customHeight="1" outlineLevelRow="1" x14ac:dyDescent="0.2"/>
  <cols>
    <col min="1" max="1" width="3.6328125" style="222" customWidth="1"/>
    <col min="2" max="2" width="4.26953125" style="222" customWidth="1"/>
    <col min="3" max="3" width="36.26953125" style="222" customWidth="1"/>
    <col min="4" max="4" width="26.90625" style="222" customWidth="1"/>
    <col min="5" max="5" width="21" style="222" customWidth="1"/>
    <col min="6" max="6" width="38.08984375" style="222" customWidth="1"/>
    <col min="7" max="7" width="13.26953125" style="222" customWidth="1"/>
    <col min="8" max="8" width="11.6328125" style="222" customWidth="1"/>
    <col min="9" max="11" width="3.08984375" style="222" customWidth="1"/>
    <col min="12" max="16384" width="2.6328125" style="222"/>
  </cols>
  <sheetData>
    <row r="1" spans="1:8" ht="18" customHeight="1" x14ac:dyDescent="0.2">
      <c r="A1" s="392" t="s">
        <v>581</v>
      </c>
    </row>
    <row r="2" spans="1:8" ht="18" customHeight="1" x14ac:dyDescent="0.2">
      <c r="A2" s="274"/>
      <c r="B2" s="274"/>
      <c r="C2" s="282"/>
      <c r="D2" s="283"/>
      <c r="E2" s="283"/>
      <c r="F2" s="283"/>
      <c r="G2" s="198"/>
      <c r="H2" s="198"/>
    </row>
    <row r="3" spans="1:8" ht="60" customHeight="1" x14ac:dyDescent="0.2">
      <c r="A3" s="276"/>
      <c r="B3" s="551" t="s">
        <v>592</v>
      </c>
      <c r="C3" s="551"/>
      <c r="D3" s="271" t="s">
        <v>287</v>
      </c>
      <c r="E3" s="552" t="s">
        <v>536</v>
      </c>
      <c r="F3" s="553"/>
      <c r="G3" s="553"/>
      <c r="H3" s="554"/>
    </row>
    <row r="4" spans="1:8" ht="30" customHeight="1" x14ac:dyDescent="0.2">
      <c r="A4" s="274"/>
      <c r="B4" s="285"/>
      <c r="C4" s="285"/>
      <c r="D4" s="286"/>
      <c r="E4" s="286"/>
      <c r="F4" s="286"/>
      <c r="G4" s="198"/>
      <c r="H4" s="198"/>
    </row>
    <row r="5" spans="1:8" ht="29.25" customHeight="1" x14ac:dyDescent="0.2">
      <c r="A5" s="267"/>
      <c r="B5" s="287" t="s">
        <v>319</v>
      </c>
      <c r="D5" s="190" t="s">
        <v>544</v>
      </c>
      <c r="E5" s="190"/>
      <c r="F5" s="190"/>
      <c r="G5" s="190"/>
      <c r="H5" s="198" t="s">
        <v>270</v>
      </c>
    </row>
    <row r="6" spans="1:8" ht="15" customHeight="1" x14ac:dyDescent="0.2">
      <c r="A6" s="190"/>
      <c r="B6" s="508" t="s">
        <v>532</v>
      </c>
      <c r="C6" s="522" t="s">
        <v>263</v>
      </c>
      <c r="D6" s="538" t="s">
        <v>340</v>
      </c>
      <c r="E6" s="545" t="s">
        <v>341</v>
      </c>
      <c r="F6" s="542" t="s">
        <v>342</v>
      </c>
      <c r="G6" s="547" t="s">
        <v>343</v>
      </c>
      <c r="H6" s="548"/>
    </row>
    <row r="7" spans="1:8" ht="24.75" customHeight="1" x14ac:dyDescent="0.2">
      <c r="A7" s="190"/>
      <c r="B7" s="509"/>
      <c r="C7" s="522"/>
      <c r="D7" s="539"/>
      <c r="E7" s="546"/>
      <c r="F7" s="543"/>
      <c r="G7" s="549"/>
      <c r="H7" s="550"/>
    </row>
    <row r="8" spans="1:8" ht="18" customHeight="1" x14ac:dyDescent="0.2">
      <c r="A8" s="190"/>
      <c r="B8" s="508">
        <v>1</v>
      </c>
      <c r="C8" s="540"/>
      <c r="D8" s="541"/>
      <c r="E8" s="544"/>
      <c r="F8" s="526">
        <f t="shared" ref="F8:F10" si="0">D8*E8</f>
        <v>0</v>
      </c>
      <c r="G8" s="510">
        <f>IFERROR(F8*1.1, "0")</f>
        <v>0</v>
      </c>
      <c r="H8" s="511"/>
    </row>
    <row r="9" spans="1:8" ht="18" customHeight="1" x14ac:dyDescent="0.2">
      <c r="A9" s="190"/>
      <c r="B9" s="509"/>
      <c r="C9" s="523"/>
      <c r="D9" s="519"/>
      <c r="E9" s="521"/>
      <c r="F9" s="527"/>
      <c r="G9" s="512"/>
      <c r="H9" s="513"/>
    </row>
    <row r="10" spans="1:8" ht="18" customHeight="1" x14ac:dyDescent="0.2">
      <c r="A10" s="190"/>
      <c r="B10" s="508">
        <v>2</v>
      </c>
      <c r="C10" s="523"/>
      <c r="D10" s="518"/>
      <c r="E10" s="520"/>
      <c r="F10" s="526">
        <f t="shared" si="0"/>
        <v>0</v>
      </c>
      <c r="G10" s="510">
        <f t="shared" ref="G10" si="1">IFERROR(F10*1.1, "0")</f>
        <v>0</v>
      </c>
      <c r="H10" s="511"/>
    </row>
    <row r="11" spans="1:8" ht="18" customHeight="1" x14ac:dyDescent="0.2">
      <c r="A11" s="190"/>
      <c r="B11" s="509"/>
      <c r="C11" s="523"/>
      <c r="D11" s="519"/>
      <c r="E11" s="521"/>
      <c r="F11" s="527"/>
      <c r="G11" s="512"/>
      <c r="H11" s="513"/>
    </row>
    <row r="12" spans="1:8" ht="18" customHeight="1" x14ac:dyDescent="0.2">
      <c r="A12" s="190"/>
      <c r="B12" s="508">
        <v>3</v>
      </c>
      <c r="C12" s="523"/>
      <c r="D12" s="518"/>
      <c r="E12" s="520"/>
      <c r="F12" s="526">
        <f t="shared" ref="F12" si="2">D12*E12</f>
        <v>0</v>
      </c>
      <c r="G12" s="510">
        <f t="shared" ref="G12" si="3">IFERROR(F12*1.1, "0")</f>
        <v>0</v>
      </c>
      <c r="H12" s="511"/>
    </row>
    <row r="13" spans="1:8" s="227" customFormat="1" ht="18" customHeight="1" x14ac:dyDescent="0.2">
      <c r="A13" s="190"/>
      <c r="B13" s="509"/>
      <c r="C13" s="523"/>
      <c r="D13" s="519"/>
      <c r="E13" s="521"/>
      <c r="F13" s="527"/>
      <c r="G13" s="512"/>
      <c r="H13" s="513"/>
    </row>
    <row r="14" spans="1:8" ht="18" customHeight="1" x14ac:dyDescent="0.2">
      <c r="A14" s="190"/>
      <c r="B14" s="508">
        <v>4</v>
      </c>
      <c r="C14" s="523"/>
      <c r="D14" s="518"/>
      <c r="E14" s="557"/>
      <c r="F14" s="526">
        <f t="shared" ref="F14" si="4">D14*E14</f>
        <v>0</v>
      </c>
      <c r="G14" s="510">
        <f t="shared" ref="G14" si="5">IFERROR(F14*1.1, "0")</f>
        <v>0</v>
      </c>
      <c r="H14" s="511"/>
    </row>
    <row r="15" spans="1:8" ht="18" customHeight="1" x14ac:dyDescent="0.2">
      <c r="A15" s="190"/>
      <c r="B15" s="509"/>
      <c r="C15" s="523"/>
      <c r="D15" s="519"/>
      <c r="E15" s="558"/>
      <c r="F15" s="527"/>
      <c r="G15" s="512"/>
      <c r="H15" s="513"/>
    </row>
    <row r="16" spans="1:8" ht="18" customHeight="1" x14ac:dyDescent="0.2">
      <c r="A16" s="190"/>
      <c r="B16" s="508">
        <v>5</v>
      </c>
      <c r="C16" s="523"/>
      <c r="D16" s="518"/>
      <c r="E16" s="520"/>
      <c r="F16" s="526">
        <f t="shared" ref="F16" si="6">D16*E16</f>
        <v>0</v>
      </c>
      <c r="G16" s="510">
        <f t="shared" ref="G16" si="7">IFERROR(F16*1.1, "0")</f>
        <v>0</v>
      </c>
      <c r="H16" s="511"/>
    </row>
    <row r="17" spans="1:8" s="227" customFormat="1" ht="18" customHeight="1" x14ac:dyDescent="0.2">
      <c r="A17" s="190"/>
      <c r="B17" s="509"/>
      <c r="C17" s="523"/>
      <c r="D17" s="519"/>
      <c r="E17" s="521"/>
      <c r="F17" s="527"/>
      <c r="G17" s="512"/>
      <c r="H17" s="513"/>
    </row>
    <row r="18" spans="1:8" ht="18" customHeight="1" outlineLevel="1" x14ac:dyDescent="0.2">
      <c r="A18" s="190"/>
      <c r="B18" s="508">
        <v>6</v>
      </c>
      <c r="C18" s="528"/>
      <c r="D18" s="529"/>
      <c r="E18" s="524"/>
      <c r="F18" s="526">
        <f t="shared" ref="F18" si="8">D18*E18</f>
        <v>0</v>
      </c>
      <c r="G18" s="510">
        <f t="shared" ref="G18" si="9">IFERROR(F18*1.1, "0")</f>
        <v>0</v>
      </c>
      <c r="H18" s="511"/>
    </row>
    <row r="19" spans="1:8" ht="18" customHeight="1" outlineLevel="1" x14ac:dyDescent="0.2">
      <c r="A19" s="190"/>
      <c r="B19" s="509"/>
      <c r="C19" s="528"/>
      <c r="D19" s="530"/>
      <c r="E19" s="525"/>
      <c r="F19" s="527"/>
      <c r="G19" s="512"/>
      <c r="H19" s="513"/>
    </row>
    <row r="20" spans="1:8" ht="18" customHeight="1" outlineLevel="1" x14ac:dyDescent="0.2">
      <c r="A20" s="190"/>
      <c r="B20" s="508">
        <v>7</v>
      </c>
      <c r="C20" s="528"/>
      <c r="D20" s="529"/>
      <c r="E20" s="524"/>
      <c r="F20" s="526">
        <f t="shared" ref="F20" si="10">D20*E20</f>
        <v>0</v>
      </c>
      <c r="G20" s="510">
        <f t="shared" ref="G20" si="11">IFERROR(F20*1.1, "0")</f>
        <v>0</v>
      </c>
      <c r="H20" s="511"/>
    </row>
    <row r="21" spans="1:8" s="227" customFormat="1" ht="18" customHeight="1" outlineLevel="1" x14ac:dyDescent="0.2">
      <c r="A21" s="190"/>
      <c r="B21" s="509"/>
      <c r="C21" s="528"/>
      <c r="D21" s="530"/>
      <c r="E21" s="525"/>
      <c r="F21" s="527"/>
      <c r="G21" s="512"/>
      <c r="H21" s="513"/>
    </row>
    <row r="22" spans="1:8" ht="18" customHeight="1" outlineLevel="1" x14ac:dyDescent="0.2">
      <c r="A22" s="190"/>
      <c r="B22" s="508">
        <v>8</v>
      </c>
      <c r="C22" s="528"/>
      <c r="D22" s="529"/>
      <c r="E22" s="524"/>
      <c r="F22" s="526">
        <f t="shared" ref="F22" si="12">D22*E22</f>
        <v>0</v>
      </c>
      <c r="G22" s="510">
        <f t="shared" ref="G22" si="13">IFERROR(F22*1.1, "0")</f>
        <v>0</v>
      </c>
      <c r="H22" s="511"/>
    </row>
    <row r="23" spans="1:8" ht="18" customHeight="1" outlineLevel="1" x14ac:dyDescent="0.2">
      <c r="A23" s="190"/>
      <c r="B23" s="509"/>
      <c r="C23" s="528"/>
      <c r="D23" s="530"/>
      <c r="E23" s="525"/>
      <c r="F23" s="527"/>
      <c r="G23" s="512"/>
      <c r="H23" s="513"/>
    </row>
    <row r="24" spans="1:8" ht="18" customHeight="1" outlineLevel="1" x14ac:dyDescent="0.2">
      <c r="A24" s="190"/>
      <c r="B24" s="508">
        <v>9</v>
      </c>
      <c r="C24" s="528"/>
      <c r="D24" s="529"/>
      <c r="E24" s="524"/>
      <c r="F24" s="526">
        <f t="shared" ref="F24" si="14">D24*E24</f>
        <v>0</v>
      </c>
      <c r="G24" s="510">
        <f t="shared" ref="G24" si="15">IFERROR(F24*1.1, "0")</f>
        <v>0</v>
      </c>
      <c r="H24" s="511"/>
    </row>
    <row r="25" spans="1:8" s="227" customFormat="1" ht="18" customHeight="1" outlineLevel="1" x14ac:dyDescent="0.2">
      <c r="A25" s="190"/>
      <c r="B25" s="509"/>
      <c r="C25" s="528"/>
      <c r="D25" s="530"/>
      <c r="E25" s="525"/>
      <c r="F25" s="527"/>
      <c r="G25" s="512"/>
      <c r="H25" s="513"/>
    </row>
    <row r="26" spans="1:8" s="227" customFormat="1" ht="18" customHeight="1" outlineLevel="1" x14ac:dyDescent="0.2">
      <c r="A26" s="190"/>
      <c r="B26" s="508">
        <v>10</v>
      </c>
      <c r="C26" s="528"/>
      <c r="D26" s="555"/>
      <c r="E26" s="524"/>
      <c r="F26" s="526">
        <f>D26*E26</f>
        <v>0</v>
      </c>
      <c r="G26" s="510">
        <f t="shared" ref="G26" si="16">IFERROR(F26*1.1, "0")</f>
        <v>0</v>
      </c>
      <c r="H26" s="511"/>
    </row>
    <row r="27" spans="1:8" ht="18" customHeight="1" outlineLevel="1" x14ac:dyDescent="0.2">
      <c r="A27" s="190"/>
      <c r="B27" s="509"/>
      <c r="C27" s="528"/>
      <c r="D27" s="556"/>
      <c r="E27" s="525"/>
      <c r="F27" s="527"/>
      <c r="G27" s="512"/>
      <c r="H27" s="513"/>
    </row>
    <row r="28" spans="1:8" ht="18" customHeight="1" x14ac:dyDescent="0.2">
      <c r="A28" s="190"/>
      <c r="B28" s="190"/>
      <c r="C28" s="195"/>
      <c r="D28" s="195"/>
      <c r="E28" s="534" t="s">
        <v>271</v>
      </c>
      <c r="F28" s="531">
        <f>SUM(F8:F27)</f>
        <v>0</v>
      </c>
      <c r="G28" s="531">
        <f>SUM(G8:H27)</f>
        <v>0</v>
      </c>
      <c r="H28" s="536"/>
    </row>
    <row r="29" spans="1:8" ht="18" customHeight="1" x14ac:dyDescent="0.2">
      <c r="A29" s="246"/>
      <c r="B29" s="246"/>
      <c r="C29" s="205"/>
      <c r="D29" s="288"/>
      <c r="E29" s="535"/>
      <c r="F29" s="532"/>
      <c r="G29" s="532"/>
      <c r="H29" s="537"/>
    </row>
    <row r="30" spans="1:8" ht="15" customHeight="1" x14ac:dyDescent="0.2">
      <c r="A30" s="246"/>
      <c r="B30" s="246"/>
      <c r="C30" s="205"/>
      <c r="D30" s="246"/>
      <c r="E30" s="205"/>
      <c r="F30" s="289"/>
      <c r="G30" s="196"/>
      <c r="H30" s="196"/>
    </row>
    <row r="31" spans="1:8" ht="24" customHeight="1" x14ac:dyDescent="0.2">
      <c r="A31" s="190"/>
      <c r="B31" s="246" t="s">
        <v>313</v>
      </c>
      <c r="D31" s="190" t="s">
        <v>544</v>
      </c>
      <c r="E31" s="290"/>
      <c r="F31" s="190"/>
      <c r="G31" s="190"/>
      <c r="H31" s="198" t="s">
        <v>270</v>
      </c>
    </row>
    <row r="32" spans="1:8" ht="15" customHeight="1" x14ac:dyDescent="0.2">
      <c r="A32" s="190"/>
      <c r="B32" s="508" t="s">
        <v>532</v>
      </c>
      <c r="C32" s="522" t="s">
        <v>263</v>
      </c>
      <c r="D32" s="538" t="s">
        <v>340</v>
      </c>
      <c r="E32" s="545" t="s">
        <v>334</v>
      </c>
      <c r="F32" s="542" t="s">
        <v>335</v>
      </c>
      <c r="G32" s="547" t="s">
        <v>336</v>
      </c>
      <c r="H32" s="548"/>
    </row>
    <row r="33" spans="1:8" ht="19.5" customHeight="1" x14ac:dyDescent="0.2">
      <c r="A33" s="190"/>
      <c r="B33" s="509"/>
      <c r="C33" s="522"/>
      <c r="D33" s="539"/>
      <c r="E33" s="546"/>
      <c r="F33" s="543"/>
      <c r="G33" s="549"/>
      <c r="H33" s="550"/>
    </row>
    <row r="34" spans="1:8" ht="18" customHeight="1" x14ac:dyDescent="0.2">
      <c r="A34" s="190"/>
      <c r="B34" s="508">
        <v>1</v>
      </c>
      <c r="C34" s="540"/>
      <c r="D34" s="541"/>
      <c r="E34" s="544"/>
      <c r="F34" s="526">
        <f>IF(AND(D34&gt;=1,D34&lt;100000),"10万円未満のため申請対象外",D34*E34)</f>
        <v>0</v>
      </c>
      <c r="G34" s="510">
        <f>IFERROR(F34*1.1, "0")</f>
        <v>0</v>
      </c>
      <c r="H34" s="511"/>
    </row>
    <row r="35" spans="1:8" ht="18" customHeight="1" x14ac:dyDescent="0.2">
      <c r="A35" s="190"/>
      <c r="B35" s="509"/>
      <c r="C35" s="523"/>
      <c r="D35" s="519"/>
      <c r="E35" s="521"/>
      <c r="F35" s="527"/>
      <c r="G35" s="512"/>
      <c r="H35" s="513"/>
    </row>
    <row r="36" spans="1:8" ht="18" customHeight="1" x14ac:dyDescent="0.2">
      <c r="A36" s="190"/>
      <c r="B36" s="508">
        <v>2</v>
      </c>
      <c r="C36" s="523"/>
      <c r="D36" s="518"/>
      <c r="E36" s="520"/>
      <c r="F36" s="526">
        <f>IF(AND(D36&gt;=1,D36&lt;100000),"10万円未満のため申請対象外",D36*E36)</f>
        <v>0</v>
      </c>
      <c r="G36" s="510">
        <f t="shared" ref="G36" si="17">IFERROR(F36*1.1, "0")</f>
        <v>0</v>
      </c>
      <c r="H36" s="511"/>
    </row>
    <row r="37" spans="1:8" ht="18" customHeight="1" x14ac:dyDescent="0.2">
      <c r="A37" s="190"/>
      <c r="B37" s="509"/>
      <c r="C37" s="523"/>
      <c r="D37" s="519"/>
      <c r="E37" s="521"/>
      <c r="F37" s="527"/>
      <c r="G37" s="512"/>
      <c r="H37" s="513"/>
    </row>
    <row r="38" spans="1:8" ht="18" customHeight="1" x14ac:dyDescent="0.2">
      <c r="A38" s="190"/>
      <c r="B38" s="508">
        <v>3</v>
      </c>
      <c r="C38" s="523"/>
      <c r="D38" s="518"/>
      <c r="E38" s="520"/>
      <c r="F38" s="526">
        <f>IF(AND(D38&gt;=1,D38&lt;100000),"10万円未満のため申請対象外",D38*E38)</f>
        <v>0</v>
      </c>
      <c r="G38" s="510">
        <f t="shared" ref="G38" si="18">IFERROR(F38*1.1, "0")</f>
        <v>0</v>
      </c>
      <c r="H38" s="511"/>
    </row>
    <row r="39" spans="1:8" s="227" customFormat="1" ht="18" customHeight="1" x14ac:dyDescent="0.2">
      <c r="A39" s="190"/>
      <c r="B39" s="509"/>
      <c r="C39" s="523"/>
      <c r="D39" s="519"/>
      <c r="E39" s="521"/>
      <c r="F39" s="527"/>
      <c r="G39" s="512"/>
      <c r="H39" s="513"/>
    </row>
    <row r="40" spans="1:8" ht="18" customHeight="1" x14ac:dyDescent="0.2">
      <c r="A40" s="190"/>
      <c r="B40" s="508">
        <v>4</v>
      </c>
      <c r="C40" s="523"/>
      <c r="D40" s="518"/>
      <c r="E40" s="520"/>
      <c r="F40" s="526">
        <f>IF(AND(D40&gt;=1,D40&lt;100000),"10万円未満のため申請対象外",D40*E40)</f>
        <v>0</v>
      </c>
      <c r="G40" s="510">
        <f t="shared" ref="G40" si="19">IFERROR(F40*1.1, "0")</f>
        <v>0</v>
      </c>
      <c r="H40" s="511"/>
    </row>
    <row r="41" spans="1:8" s="227" customFormat="1" ht="18" customHeight="1" x14ac:dyDescent="0.2">
      <c r="A41" s="190"/>
      <c r="B41" s="509"/>
      <c r="C41" s="523"/>
      <c r="D41" s="519"/>
      <c r="E41" s="521"/>
      <c r="F41" s="527"/>
      <c r="G41" s="512"/>
      <c r="H41" s="513"/>
    </row>
    <row r="42" spans="1:8" ht="18" customHeight="1" x14ac:dyDescent="0.2">
      <c r="A42" s="190"/>
      <c r="B42" s="508">
        <v>5</v>
      </c>
      <c r="C42" s="523"/>
      <c r="D42" s="518"/>
      <c r="E42" s="520"/>
      <c r="F42" s="526">
        <f>IF(AND(D42&gt;=1,D42&lt;100000),"10万円未満のため申請対象外",D42*E42)</f>
        <v>0</v>
      </c>
      <c r="G42" s="510">
        <f t="shared" ref="G42" si="20">IFERROR(F42*1.1, "0")</f>
        <v>0</v>
      </c>
      <c r="H42" s="511"/>
    </row>
    <row r="43" spans="1:8" ht="18" customHeight="1" x14ac:dyDescent="0.2">
      <c r="A43" s="190"/>
      <c r="B43" s="509"/>
      <c r="C43" s="523"/>
      <c r="D43" s="519"/>
      <c r="E43" s="521"/>
      <c r="F43" s="527"/>
      <c r="G43" s="512"/>
      <c r="H43" s="513"/>
    </row>
    <row r="44" spans="1:8" ht="18" customHeight="1" outlineLevel="1" x14ac:dyDescent="0.2">
      <c r="A44" s="190"/>
      <c r="B44" s="508">
        <v>6</v>
      </c>
      <c r="C44" s="528"/>
      <c r="D44" s="529"/>
      <c r="E44" s="524"/>
      <c r="F44" s="526">
        <f>IF(AND(D44&gt;=1,D44&lt;100000),"10万円未満のため申請対象外",D44*E44)</f>
        <v>0</v>
      </c>
      <c r="G44" s="510">
        <f t="shared" ref="G44" si="21">IFERROR(F44*1.1, "0")</f>
        <v>0</v>
      </c>
      <c r="H44" s="511"/>
    </row>
    <row r="45" spans="1:8" s="227" customFormat="1" ht="18" customHeight="1" outlineLevel="1" x14ac:dyDescent="0.2">
      <c r="A45" s="190"/>
      <c r="B45" s="509"/>
      <c r="C45" s="528"/>
      <c r="D45" s="530"/>
      <c r="E45" s="525"/>
      <c r="F45" s="527"/>
      <c r="G45" s="512"/>
      <c r="H45" s="513"/>
    </row>
    <row r="46" spans="1:8" ht="18" customHeight="1" outlineLevel="1" x14ac:dyDescent="0.2">
      <c r="A46" s="190"/>
      <c r="B46" s="508">
        <v>7</v>
      </c>
      <c r="C46" s="528"/>
      <c r="D46" s="529"/>
      <c r="E46" s="524"/>
      <c r="F46" s="526">
        <f>IF(AND(D46&gt;=1,D46&lt;100000),"10万円未満のため申請対象外",D46*E46)</f>
        <v>0</v>
      </c>
      <c r="G46" s="510">
        <f t="shared" ref="G46" si="22">IFERROR(F46*1.1, "0")</f>
        <v>0</v>
      </c>
      <c r="H46" s="511"/>
    </row>
    <row r="47" spans="1:8" ht="18" customHeight="1" outlineLevel="1" x14ac:dyDescent="0.2">
      <c r="A47" s="190"/>
      <c r="B47" s="509"/>
      <c r="C47" s="528"/>
      <c r="D47" s="530"/>
      <c r="E47" s="525"/>
      <c r="F47" s="527"/>
      <c r="G47" s="512"/>
      <c r="H47" s="513"/>
    </row>
    <row r="48" spans="1:8" ht="18" customHeight="1" outlineLevel="1" x14ac:dyDescent="0.2">
      <c r="A48" s="190"/>
      <c r="B48" s="508">
        <v>8</v>
      </c>
      <c r="C48" s="528"/>
      <c r="D48" s="529"/>
      <c r="E48" s="524"/>
      <c r="F48" s="526">
        <f>IF(AND(D48&gt;=1,D48&lt;100000),"10万円未満のため申請対象外",D48*E48)</f>
        <v>0</v>
      </c>
      <c r="G48" s="510">
        <f t="shared" ref="G48" si="23">IFERROR(F48*1.1, "0")</f>
        <v>0</v>
      </c>
      <c r="H48" s="511"/>
    </row>
    <row r="49" spans="1:21" ht="18" customHeight="1" outlineLevel="1" x14ac:dyDescent="0.2">
      <c r="A49" s="190"/>
      <c r="B49" s="509"/>
      <c r="C49" s="528"/>
      <c r="D49" s="530"/>
      <c r="E49" s="525"/>
      <c r="F49" s="527"/>
      <c r="G49" s="512"/>
      <c r="H49" s="513"/>
      <c r="U49" s="227"/>
    </row>
    <row r="50" spans="1:21" ht="18" customHeight="1" outlineLevel="1" x14ac:dyDescent="0.2">
      <c r="A50" s="190"/>
      <c r="B50" s="508">
        <v>9</v>
      </c>
      <c r="C50" s="528"/>
      <c r="D50" s="529"/>
      <c r="E50" s="524"/>
      <c r="F50" s="526">
        <f>IF(AND(D50&gt;=1,D50&lt;100000),"10万円未満のため申請対象外",D50*E50)</f>
        <v>0</v>
      </c>
      <c r="G50" s="510">
        <f t="shared" ref="G50" si="24">IFERROR(F50*1.1, "0")</f>
        <v>0</v>
      </c>
      <c r="H50" s="511"/>
    </row>
    <row r="51" spans="1:21" s="227" customFormat="1" ht="18" customHeight="1" outlineLevel="1" x14ac:dyDescent="0.2">
      <c r="A51" s="190"/>
      <c r="B51" s="509"/>
      <c r="C51" s="528"/>
      <c r="D51" s="530"/>
      <c r="E51" s="525"/>
      <c r="F51" s="527"/>
      <c r="G51" s="512"/>
      <c r="H51" s="513"/>
    </row>
    <row r="52" spans="1:21" ht="18" customHeight="1" outlineLevel="1" x14ac:dyDescent="0.2">
      <c r="A52" s="190"/>
      <c r="B52" s="508">
        <v>10</v>
      </c>
      <c r="C52" s="528"/>
      <c r="D52" s="529"/>
      <c r="E52" s="524"/>
      <c r="F52" s="526">
        <f>IF(AND(D52&gt;=1,D52&lt;100000),"10万円未満のため申請対象外",D52*E52)</f>
        <v>0</v>
      </c>
      <c r="G52" s="510">
        <f t="shared" ref="G52" si="25">IFERROR(F52*1.1, "0")</f>
        <v>0</v>
      </c>
      <c r="H52" s="511"/>
    </row>
    <row r="53" spans="1:21" ht="18" customHeight="1" outlineLevel="1" x14ac:dyDescent="0.2">
      <c r="A53" s="190"/>
      <c r="B53" s="509"/>
      <c r="C53" s="528"/>
      <c r="D53" s="530"/>
      <c r="E53" s="525"/>
      <c r="F53" s="527"/>
      <c r="G53" s="512"/>
      <c r="H53" s="513"/>
    </row>
    <row r="54" spans="1:21" ht="18" customHeight="1" x14ac:dyDescent="0.2">
      <c r="A54" s="190"/>
      <c r="B54" s="190"/>
      <c r="C54" s="195"/>
      <c r="D54" s="195"/>
      <c r="E54" s="534" t="s">
        <v>271</v>
      </c>
      <c r="F54" s="531">
        <f>SUM(F34:F53)</f>
        <v>0</v>
      </c>
      <c r="G54" s="514">
        <f>SUM(G34:H53)</f>
        <v>0</v>
      </c>
      <c r="H54" s="515"/>
    </row>
    <row r="55" spans="1:21" ht="18" customHeight="1" x14ac:dyDescent="0.2">
      <c r="A55" s="190"/>
      <c r="B55" s="190"/>
      <c r="C55" s="205"/>
      <c r="D55" s="205"/>
      <c r="E55" s="535"/>
      <c r="F55" s="532"/>
      <c r="G55" s="516"/>
      <c r="H55" s="517"/>
    </row>
    <row r="56" spans="1:21" ht="15" customHeight="1" x14ac:dyDescent="0.2">
      <c r="A56" s="191"/>
      <c r="B56" s="191"/>
      <c r="C56" s="192"/>
      <c r="D56" s="192"/>
      <c r="E56" s="291"/>
      <c r="F56" s="533"/>
      <c r="G56" s="533"/>
      <c r="H56" s="533"/>
    </row>
    <row r="57" spans="1:21" ht="27" customHeight="1" x14ac:dyDescent="0.2">
      <c r="A57" s="205"/>
      <c r="B57" s="205"/>
      <c r="C57" s="198" t="s">
        <v>345</v>
      </c>
    </row>
    <row r="58" spans="1:21" ht="27.65" customHeight="1" x14ac:dyDescent="0.2">
      <c r="A58" s="192"/>
      <c r="B58" s="192"/>
      <c r="C58" s="198"/>
    </row>
    <row r="59" spans="1:21" ht="16" customHeight="1" x14ac:dyDescent="0.2">
      <c r="A59" s="192"/>
      <c r="B59" s="192"/>
    </row>
    <row r="60" spans="1:21" ht="16" customHeight="1" x14ac:dyDescent="0.2">
      <c r="A60" s="192"/>
      <c r="B60" s="192"/>
    </row>
    <row r="61" spans="1:21" s="227" customFormat="1" ht="16" customHeight="1" x14ac:dyDescent="0.2">
      <c r="A61" s="192"/>
      <c r="B61" s="192"/>
      <c r="C61" s="222"/>
      <c r="D61" s="222"/>
      <c r="E61" s="222"/>
      <c r="F61" s="222"/>
      <c r="G61" s="222"/>
      <c r="H61" s="222"/>
    </row>
    <row r="62" spans="1:21" ht="16" customHeight="1" x14ac:dyDescent="0.2">
      <c r="A62" s="192"/>
      <c r="B62" s="192"/>
      <c r="H62" s="227"/>
    </row>
    <row r="63" spans="1:21" ht="16" customHeight="1" x14ac:dyDescent="0.2">
      <c r="A63" s="192"/>
      <c r="B63" s="192"/>
    </row>
    <row r="64" spans="1:21" ht="16" customHeight="1" x14ac:dyDescent="0.2">
      <c r="A64" s="192"/>
      <c r="B64" s="192"/>
    </row>
    <row r="65" spans="1:2" ht="16" customHeight="1" x14ac:dyDescent="0.2">
      <c r="A65" s="192"/>
      <c r="B65" s="192"/>
    </row>
    <row r="66" spans="1:2" ht="16" customHeight="1" x14ac:dyDescent="0.2">
      <c r="A66" s="206"/>
      <c r="B66" s="206"/>
    </row>
    <row r="67" spans="1:2" ht="16" customHeight="1" x14ac:dyDescent="0.2">
      <c r="A67" s="192"/>
      <c r="B67" s="192"/>
    </row>
    <row r="68" spans="1:2" ht="16" customHeight="1" x14ac:dyDescent="0.2">
      <c r="A68" s="192"/>
      <c r="B68" s="192"/>
    </row>
    <row r="69" spans="1:2" ht="16" customHeight="1" x14ac:dyDescent="0.2">
      <c r="A69" s="192"/>
      <c r="B69" s="192"/>
    </row>
    <row r="70" spans="1:2" ht="16" customHeight="1" x14ac:dyDescent="0.2">
      <c r="A70" s="206"/>
      <c r="B70" s="206"/>
    </row>
    <row r="71" spans="1:2" ht="16" customHeight="1" x14ac:dyDescent="0.2">
      <c r="A71" s="192"/>
      <c r="B71" s="192"/>
    </row>
    <row r="72" spans="1:2" ht="16" customHeight="1" x14ac:dyDescent="0.2">
      <c r="A72" s="192"/>
      <c r="B72" s="192"/>
    </row>
    <row r="73" spans="1:2" ht="16" customHeight="1" x14ac:dyDescent="0.2">
      <c r="A73" s="192"/>
      <c r="B73" s="192"/>
    </row>
    <row r="74" spans="1:2" ht="16" customHeight="1" x14ac:dyDescent="0.2">
      <c r="A74" s="192"/>
      <c r="B74" s="192"/>
    </row>
    <row r="75" spans="1:2" ht="16" customHeight="1" x14ac:dyDescent="0.2">
      <c r="A75" s="192"/>
      <c r="B75" s="192"/>
    </row>
    <row r="76" spans="1:2" ht="16" customHeight="1" x14ac:dyDescent="0.2">
      <c r="A76" s="206"/>
      <c r="B76" s="206"/>
    </row>
    <row r="77" spans="1:2" ht="15" customHeight="1" x14ac:dyDescent="0.2">
      <c r="A77" s="192"/>
      <c r="B77" s="192"/>
    </row>
    <row r="78" spans="1:2" ht="15" customHeight="1" x14ac:dyDescent="0.2">
      <c r="A78" s="192"/>
      <c r="B78" s="192"/>
    </row>
    <row r="79" spans="1:2" ht="15" customHeight="1" x14ac:dyDescent="0.2">
      <c r="A79" s="192"/>
      <c r="B79" s="192"/>
    </row>
    <row r="80" spans="1:2" ht="15" customHeight="1" x14ac:dyDescent="0.2">
      <c r="A80" s="192"/>
      <c r="B80" s="192"/>
    </row>
    <row r="81" spans="1:2" ht="15" customHeight="1" x14ac:dyDescent="0.2">
      <c r="A81" s="192"/>
      <c r="B81" s="192"/>
    </row>
    <row r="112" spans="1:2" ht="15" customHeight="1" x14ac:dyDescent="0.2">
      <c r="A112" s="227"/>
      <c r="B112" s="227"/>
    </row>
  </sheetData>
  <sheetProtection algorithmName="SHA-512" hashValue="2HTPc2OiaJhICVK4cGkNJNxUr7BXCtpmKRrXJOHyTtjzKrPD5EzAqNF4fsP5c8PswD/S46rW5jxPcxLHl7cP+g==" saltValue="hyow+94wG7l3WZmoUF24/g==" spinCount="100000" sheet="1" formatCells="0" formatColumns="0" formatRows="0" selectLockedCells="1"/>
  <dataConsolidate/>
  <mergeCells count="141">
    <mergeCell ref="E54:E55"/>
    <mergeCell ref="F54:F55"/>
    <mergeCell ref="G54:H55"/>
    <mergeCell ref="F56:H56"/>
    <mergeCell ref="B52:B53"/>
    <mergeCell ref="C52:C53"/>
    <mergeCell ref="D52:D53"/>
    <mergeCell ref="E52:E53"/>
    <mergeCell ref="F52:F53"/>
    <mergeCell ref="G52:H53"/>
    <mergeCell ref="B50:B51"/>
    <mergeCell ref="C50:C51"/>
    <mergeCell ref="D50:D51"/>
    <mergeCell ref="E50:E51"/>
    <mergeCell ref="F50:F51"/>
    <mergeCell ref="G50:H51"/>
    <mergeCell ref="B48:B49"/>
    <mergeCell ref="C48:C49"/>
    <mergeCell ref="D48:D49"/>
    <mergeCell ref="E48:E49"/>
    <mergeCell ref="F48:F49"/>
    <mergeCell ref="G48:H49"/>
    <mergeCell ref="B46:B47"/>
    <mergeCell ref="C46:C47"/>
    <mergeCell ref="D46:D47"/>
    <mergeCell ref="E46:E47"/>
    <mergeCell ref="F46:F47"/>
    <mergeCell ref="G46:H47"/>
    <mergeCell ref="B44:B45"/>
    <mergeCell ref="C44:C45"/>
    <mergeCell ref="D44:D45"/>
    <mergeCell ref="E44:E45"/>
    <mergeCell ref="F44:F45"/>
    <mergeCell ref="G44:H45"/>
    <mergeCell ref="B42:B43"/>
    <mergeCell ref="C42:C43"/>
    <mergeCell ref="D42:D43"/>
    <mergeCell ref="E42:E43"/>
    <mergeCell ref="F42:F43"/>
    <mergeCell ref="G42:H43"/>
    <mergeCell ref="B40:B41"/>
    <mergeCell ref="C40:C41"/>
    <mergeCell ref="D40:D41"/>
    <mergeCell ref="E40:E41"/>
    <mergeCell ref="F40:F41"/>
    <mergeCell ref="G40:H41"/>
    <mergeCell ref="B38:B39"/>
    <mergeCell ref="C38:C39"/>
    <mergeCell ref="D38:D39"/>
    <mergeCell ref="E38:E39"/>
    <mergeCell ref="F38:F39"/>
    <mergeCell ref="G38:H39"/>
    <mergeCell ref="B36:B37"/>
    <mergeCell ref="C36:C37"/>
    <mergeCell ref="D36:D37"/>
    <mergeCell ref="E36:E37"/>
    <mergeCell ref="F36:F37"/>
    <mergeCell ref="G36:H37"/>
    <mergeCell ref="B34:B35"/>
    <mergeCell ref="C34:C35"/>
    <mergeCell ref="D34:D35"/>
    <mergeCell ref="E34:E35"/>
    <mergeCell ref="F34:F35"/>
    <mergeCell ref="G34:H35"/>
    <mergeCell ref="E28:E29"/>
    <mergeCell ref="F28:F29"/>
    <mergeCell ref="G28:H29"/>
    <mergeCell ref="B32:B33"/>
    <mergeCell ref="C32:C33"/>
    <mergeCell ref="D32:D33"/>
    <mergeCell ref="E32:E33"/>
    <mergeCell ref="F32:F33"/>
    <mergeCell ref="G32:H33"/>
    <mergeCell ref="B26:B27"/>
    <mergeCell ref="C26:C27"/>
    <mergeCell ref="D26:D27"/>
    <mergeCell ref="E26:E27"/>
    <mergeCell ref="F26:F27"/>
    <mergeCell ref="G26:H27"/>
    <mergeCell ref="B24:B25"/>
    <mergeCell ref="C24:C25"/>
    <mergeCell ref="D24:D25"/>
    <mergeCell ref="E24:E25"/>
    <mergeCell ref="F24:F25"/>
    <mergeCell ref="G24:H25"/>
    <mergeCell ref="B22:B23"/>
    <mergeCell ref="C22:C23"/>
    <mergeCell ref="D22:D23"/>
    <mergeCell ref="E22:E23"/>
    <mergeCell ref="F22:F23"/>
    <mergeCell ref="G22:H23"/>
    <mergeCell ref="B20:B21"/>
    <mergeCell ref="C20:C21"/>
    <mergeCell ref="D20:D21"/>
    <mergeCell ref="E20:E21"/>
    <mergeCell ref="F20:F21"/>
    <mergeCell ref="G20:H21"/>
    <mergeCell ref="B18:B19"/>
    <mergeCell ref="C18:C19"/>
    <mergeCell ref="D18:D19"/>
    <mergeCell ref="E18:E19"/>
    <mergeCell ref="F18:F19"/>
    <mergeCell ref="G18:H19"/>
    <mergeCell ref="B16:B17"/>
    <mergeCell ref="C16:C17"/>
    <mergeCell ref="D16:D17"/>
    <mergeCell ref="E16:E17"/>
    <mergeCell ref="F16:F17"/>
    <mergeCell ref="G16:H17"/>
    <mergeCell ref="B14:B15"/>
    <mergeCell ref="C14:C15"/>
    <mergeCell ref="D14:D15"/>
    <mergeCell ref="E14:E15"/>
    <mergeCell ref="F14:F15"/>
    <mergeCell ref="G14:H15"/>
    <mergeCell ref="B12:B13"/>
    <mergeCell ref="C12:C13"/>
    <mergeCell ref="D12:D13"/>
    <mergeCell ref="E12:E13"/>
    <mergeCell ref="F12:F13"/>
    <mergeCell ref="G12:H13"/>
    <mergeCell ref="B3:C3"/>
    <mergeCell ref="E3:H3"/>
    <mergeCell ref="B6:B7"/>
    <mergeCell ref="C6:C7"/>
    <mergeCell ref="D6:D7"/>
    <mergeCell ref="E6:E7"/>
    <mergeCell ref="F6:F7"/>
    <mergeCell ref="G6:H7"/>
    <mergeCell ref="B10:B11"/>
    <mergeCell ref="C10:C11"/>
    <mergeCell ref="D10:D11"/>
    <mergeCell ref="E10:E11"/>
    <mergeCell ref="F10:F11"/>
    <mergeCell ref="G10:H11"/>
    <mergeCell ref="B8:B9"/>
    <mergeCell ref="C8:C9"/>
    <mergeCell ref="D8:D9"/>
    <mergeCell ref="E8:E9"/>
    <mergeCell ref="F8:F9"/>
    <mergeCell ref="G8:H9"/>
  </mergeCells>
  <phoneticPr fontId="2"/>
  <printOptions horizontalCentered="1"/>
  <pageMargins left="0.39370078740157483" right="0.39370078740157483" top="0.78740157480314965" bottom="0.39370078740157483" header="0.39370078740157483" footer="0.39370078740157483"/>
  <pageSetup paperSize="9" scale="58" orientation="portrait" r:id="rId1"/>
  <headerFooter>
    <oddFooter>&amp;R01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U112"/>
  <sheetViews>
    <sheetView showZeros="0" view="pageBreakPreview" zoomScale="70" zoomScaleNormal="100" zoomScaleSheetLayoutView="70" zoomScalePageLayoutView="85" workbookViewId="0">
      <selection activeCell="D3" sqref="D3"/>
    </sheetView>
  </sheetViews>
  <sheetFormatPr defaultColWidth="2.6328125" defaultRowHeight="15" customHeight="1" outlineLevelRow="1" x14ac:dyDescent="0.2"/>
  <cols>
    <col min="1" max="1" width="3.6328125" style="222" customWidth="1"/>
    <col min="2" max="2" width="4.26953125" style="222" customWidth="1"/>
    <col min="3" max="3" width="36.26953125" style="222" customWidth="1"/>
    <col min="4" max="4" width="26.90625" style="222" customWidth="1"/>
    <col min="5" max="5" width="21" style="222" customWidth="1"/>
    <col min="6" max="6" width="38.08984375" style="222" customWidth="1"/>
    <col min="7" max="7" width="13.26953125" style="222" customWidth="1"/>
    <col min="8" max="8" width="11.6328125" style="222" customWidth="1"/>
    <col min="9" max="11" width="3.08984375" style="222" customWidth="1"/>
    <col min="12" max="16384" width="2.6328125" style="222"/>
  </cols>
  <sheetData>
    <row r="1" spans="1:8" ht="18" customHeight="1" x14ac:dyDescent="0.2">
      <c r="A1" s="392" t="s">
        <v>581</v>
      </c>
    </row>
    <row r="2" spans="1:8" ht="18" customHeight="1" x14ac:dyDescent="0.2">
      <c r="A2" s="274"/>
      <c r="B2" s="274"/>
      <c r="C2" s="282"/>
      <c r="D2" s="283"/>
      <c r="E2" s="283"/>
      <c r="F2" s="283"/>
      <c r="G2" s="198"/>
      <c r="H2" s="198"/>
    </row>
    <row r="3" spans="1:8" ht="60" customHeight="1" x14ac:dyDescent="0.2">
      <c r="A3" s="276"/>
      <c r="B3" s="551" t="s">
        <v>591</v>
      </c>
      <c r="C3" s="551"/>
      <c r="D3" s="271" t="s">
        <v>287</v>
      </c>
      <c r="E3" s="552" t="s">
        <v>536</v>
      </c>
      <c r="F3" s="553"/>
      <c r="G3" s="553"/>
      <c r="H3" s="554"/>
    </row>
    <row r="4" spans="1:8" ht="30" customHeight="1" x14ac:dyDescent="0.2">
      <c r="A4" s="274"/>
      <c r="B4" s="285"/>
      <c r="C4" s="285"/>
      <c r="D4" s="286"/>
      <c r="E4" s="286"/>
      <c r="F4" s="286"/>
      <c r="G4" s="198"/>
      <c r="H4" s="198"/>
    </row>
    <row r="5" spans="1:8" ht="29.25" customHeight="1" x14ac:dyDescent="0.2">
      <c r="A5" s="267"/>
      <c r="B5" s="287" t="s">
        <v>319</v>
      </c>
      <c r="D5" s="190" t="s">
        <v>544</v>
      </c>
      <c r="E5" s="190"/>
      <c r="F5" s="190"/>
      <c r="G5" s="190"/>
      <c r="H5" s="198" t="s">
        <v>270</v>
      </c>
    </row>
    <row r="6" spans="1:8" ht="15" customHeight="1" x14ac:dyDescent="0.2">
      <c r="A6" s="190"/>
      <c r="B6" s="508" t="s">
        <v>532</v>
      </c>
      <c r="C6" s="522" t="s">
        <v>263</v>
      </c>
      <c r="D6" s="538" t="s">
        <v>340</v>
      </c>
      <c r="E6" s="545" t="s">
        <v>341</v>
      </c>
      <c r="F6" s="542" t="s">
        <v>342</v>
      </c>
      <c r="G6" s="547" t="s">
        <v>343</v>
      </c>
      <c r="H6" s="548"/>
    </row>
    <row r="7" spans="1:8" ht="24.75" customHeight="1" x14ac:dyDescent="0.2">
      <c r="A7" s="190"/>
      <c r="B7" s="509"/>
      <c r="C7" s="522"/>
      <c r="D7" s="539"/>
      <c r="E7" s="546"/>
      <c r="F7" s="543"/>
      <c r="G7" s="549"/>
      <c r="H7" s="550"/>
    </row>
    <row r="8" spans="1:8" ht="18" customHeight="1" x14ac:dyDescent="0.2">
      <c r="A8" s="190"/>
      <c r="B8" s="508">
        <v>1</v>
      </c>
      <c r="C8" s="540"/>
      <c r="D8" s="541"/>
      <c r="E8" s="544"/>
      <c r="F8" s="526">
        <f t="shared" ref="F8:F10" si="0">D8*E8</f>
        <v>0</v>
      </c>
      <c r="G8" s="510">
        <f>IFERROR(F8*1.1, "0")</f>
        <v>0</v>
      </c>
      <c r="H8" s="511"/>
    </row>
    <row r="9" spans="1:8" ht="18" customHeight="1" x14ac:dyDescent="0.2">
      <c r="A9" s="190"/>
      <c r="B9" s="509"/>
      <c r="C9" s="523"/>
      <c r="D9" s="519"/>
      <c r="E9" s="521"/>
      <c r="F9" s="527"/>
      <c r="G9" s="512"/>
      <c r="H9" s="513"/>
    </row>
    <row r="10" spans="1:8" ht="18" customHeight="1" x14ac:dyDescent="0.2">
      <c r="A10" s="190"/>
      <c r="B10" s="508">
        <v>2</v>
      </c>
      <c r="C10" s="523"/>
      <c r="D10" s="518"/>
      <c r="E10" s="520"/>
      <c r="F10" s="526">
        <f t="shared" si="0"/>
        <v>0</v>
      </c>
      <c r="G10" s="510">
        <f t="shared" ref="G10" si="1">IFERROR(F10*1.1, "0")</f>
        <v>0</v>
      </c>
      <c r="H10" s="511"/>
    </row>
    <row r="11" spans="1:8" ht="18" customHeight="1" x14ac:dyDescent="0.2">
      <c r="A11" s="190"/>
      <c r="B11" s="509"/>
      <c r="C11" s="523"/>
      <c r="D11" s="519"/>
      <c r="E11" s="521"/>
      <c r="F11" s="527"/>
      <c r="G11" s="512"/>
      <c r="H11" s="513"/>
    </row>
    <row r="12" spans="1:8" ht="18" customHeight="1" x14ac:dyDescent="0.2">
      <c r="A12" s="190"/>
      <c r="B12" s="508">
        <v>3</v>
      </c>
      <c r="C12" s="523"/>
      <c r="D12" s="518"/>
      <c r="E12" s="520"/>
      <c r="F12" s="526">
        <f t="shared" ref="F12" si="2">D12*E12</f>
        <v>0</v>
      </c>
      <c r="G12" s="510">
        <f t="shared" ref="G12" si="3">IFERROR(F12*1.1, "0")</f>
        <v>0</v>
      </c>
      <c r="H12" s="511"/>
    </row>
    <row r="13" spans="1:8" s="227" customFormat="1" ht="18" customHeight="1" x14ac:dyDescent="0.2">
      <c r="A13" s="190"/>
      <c r="B13" s="509"/>
      <c r="C13" s="523"/>
      <c r="D13" s="519"/>
      <c r="E13" s="521"/>
      <c r="F13" s="527"/>
      <c r="G13" s="512"/>
      <c r="H13" s="513"/>
    </row>
    <row r="14" spans="1:8" ht="18" customHeight="1" x14ac:dyDescent="0.2">
      <c r="A14" s="190"/>
      <c r="B14" s="508">
        <v>4</v>
      </c>
      <c r="C14" s="523"/>
      <c r="D14" s="518"/>
      <c r="E14" s="557"/>
      <c r="F14" s="526">
        <f t="shared" ref="F14" si="4">D14*E14</f>
        <v>0</v>
      </c>
      <c r="G14" s="510">
        <f t="shared" ref="G14" si="5">IFERROR(F14*1.1, "0")</f>
        <v>0</v>
      </c>
      <c r="H14" s="511"/>
    </row>
    <row r="15" spans="1:8" ht="18" customHeight="1" x14ac:dyDescent="0.2">
      <c r="A15" s="190"/>
      <c r="B15" s="509"/>
      <c r="C15" s="523"/>
      <c r="D15" s="519"/>
      <c r="E15" s="558"/>
      <c r="F15" s="527"/>
      <c r="G15" s="512"/>
      <c r="H15" s="513"/>
    </row>
    <row r="16" spans="1:8" ht="18" customHeight="1" x14ac:dyDescent="0.2">
      <c r="A16" s="190"/>
      <c r="B16" s="508">
        <v>5</v>
      </c>
      <c r="C16" s="523"/>
      <c r="D16" s="518"/>
      <c r="E16" s="520"/>
      <c r="F16" s="526">
        <f t="shared" ref="F16" si="6">D16*E16</f>
        <v>0</v>
      </c>
      <c r="G16" s="510">
        <f t="shared" ref="G16" si="7">IFERROR(F16*1.1, "0")</f>
        <v>0</v>
      </c>
      <c r="H16" s="511"/>
    </row>
    <row r="17" spans="1:8" s="227" customFormat="1" ht="18" customHeight="1" x14ac:dyDescent="0.2">
      <c r="A17" s="190"/>
      <c r="B17" s="509"/>
      <c r="C17" s="523"/>
      <c r="D17" s="519"/>
      <c r="E17" s="521"/>
      <c r="F17" s="527"/>
      <c r="G17" s="512"/>
      <c r="H17" s="513"/>
    </row>
    <row r="18" spans="1:8" ht="18" customHeight="1" outlineLevel="1" x14ac:dyDescent="0.2">
      <c r="A18" s="190"/>
      <c r="B18" s="508">
        <v>6</v>
      </c>
      <c r="C18" s="528"/>
      <c r="D18" s="529"/>
      <c r="E18" s="524"/>
      <c r="F18" s="526">
        <f t="shared" ref="F18" si="8">D18*E18</f>
        <v>0</v>
      </c>
      <c r="G18" s="510">
        <f t="shared" ref="G18" si="9">IFERROR(F18*1.1, "0")</f>
        <v>0</v>
      </c>
      <c r="H18" s="511"/>
    </row>
    <row r="19" spans="1:8" ht="18" customHeight="1" outlineLevel="1" x14ac:dyDescent="0.2">
      <c r="A19" s="190"/>
      <c r="B19" s="509"/>
      <c r="C19" s="528"/>
      <c r="D19" s="530"/>
      <c r="E19" s="525"/>
      <c r="F19" s="527"/>
      <c r="G19" s="512"/>
      <c r="H19" s="513"/>
    </row>
    <row r="20" spans="1:8" ht="18" customHeight="1" outlineLevel="1" x14ac:dyDescent="0.2">
      <c r="A20" s="190"/>
      <c r="B20" s="508">
        <v>7</v>
      </c>
      <c r="C20" s="528"/>
      <c r="D20" s="529"/>
      <c r="E20" s="524"/>
      <c r="F20" s="526">
        <f t="shared" ref="F20" si="10">D20*E20</f>
        <v>0</v>
      </c>
      <c r="G20" s="510">
        <f t="shared" ref="G20" si="11">IFERROR(F20*1.1, "0")</f>
        <v>0</v>
      </c>
      <c r="H20" s="511"/>
    </row>
    <row r="21" spans="1:8" s="227" customFormat="1" ht="18" customHeight="1" outlineLevel="1" x14ac:dyDescent="0.2">
      <c r="A21" s="190"/>
      <c r="B21" s="509"/>
      <c r="C21" s="528"/>
      <c r="D21" s="530"/>
      <c r="E21" s="525"/>
      <c r="F21" s="527"/>
      <c r="G21" s="512"/>
      <c r="H21" s="513"/>
    </row>
    <row r="22" spans="1:8" ht="18" customHeight="1" outlineLevel="1" x14ac:dyDescent="0.2">
      <c r="A22" s="190"/>
      <c r="B22" s="508">
        <v>8</v>
      </c>
      <c r="C22" s="528"/>
      <c r="D22" s="529"/>
      <c r="E22" s="524"/>
      <c r="F22" s="526">
        <f t="shared" ref="F22" si="12">D22*E22</f>
        <v>0</v>
      </c>
      <c r="G22" s="510">
        <f t="shared" ref="G22" si="13">IFERROR(F22*1.1, "0")</f>
        <v>0</v>
      </c>
      <c r="H22" s="511"/>
    </row>
    <row r="23" spans="1:8" ht="18" customHeight="1" outlineLevel="1" x14ac:dyDescent="0.2">
      <c r="A23" s="190"/>
      <c r="B23" s="509"/>
      <c r="C23" s="528"/>
      <c r="D23" s="530"/>
      <c r="E23" s="525"/>
      <c r="F23" s="527"/>
      <c r="G23" s="512"/>
      <c r="H23" s="513"/>
    </row>
    <row r="24" spans="1:8" ht="18" customHeight="1" outlineLevel="1" x14ac:dyDescent="0.2">
      <c r="A24" s="190"/>
      <c r="B24" s="508">
        <v>9</v>
      </c>
      <c r="C24" s="528"/>
      <c r="D24" s="529"/>
      <c r="E24" s="524"/>
      <c r="F24" s="526">
        <f t="shared" ref="F24" si="14">D24*E24</f>
        <v>0</v>
      </c>
      <c r="G24" s="510">
        <f t="shared" ref="G24" si="15">IFERROR(F24*1.1, "0")</f>
        <v>0</v>
      </c>
      <c r="H24" s="511"/>
    </row>
    <row r="25" spans="1:8" s="227" customFormat="1" ht="18" customHeight="1" outlineLevel="1" x14ac:dyDescent="0.2">
      <c r="A25" s="190"/>
      <c r="B25" s="509"/>
      <c r="C25" s="528"/>
      <c r="D25" s="530"/>
      <c r="E25" s="525"/>
      <c r="F25" s="527"/>
      <c r="G25" s="512"/>
      <c r="H25" s="513"/>
    </row>
    <row r="26" spans="1:8" s="227" customFormat="1" ht="18" customHeight="1" outlineLevel="1" x14ac:dyDescent="0.2">
      <c r="A26" s="190"/>
      <c r="B26" s="508">
        <v>10</v>
      </c>
      <c r="C26" s="528"/>
      <c r="D26" s="555"/>
      <c r="E26" s="524"/>
      <c r="F26" s="526">
        <f>D26*E26</f>
        <v>0</v>
      </c>
      <c r="G26" s="510">
        <f t="shared" ref="G26" si="16">IFERROR(F26*1.1, "0")</f>
        <v>0</v>
      </c>
      <c r="H26" s="511"/>
    </row>
    <row r="27" spans="1:8" ht="18" customHeight="1" outlineLevel="1" x14ac:dyDescent="0.2">
      <c r="A27" s="190"/>
      <c r="B27" s="509"/>
      <c r="C27" s="528"/>
      <c r="D27" s="556"/>
      <c r="E27" s="525"/>
      <c r="F27" s="527"/>
      <c r="G27" s="512"/>
      <c r="H27" s="513"/>
    </row>
    <row r="28" spans="1:8" ht="18" customHeight="1" x14ac:dyDescent="0.2">
      <c r="A28" s="190"/>
      <c r="B28" s="190"/>
      <c r="C28" s="195"/>
      <c r="D28" s="195"/>
      <c r="E28" s="534" t="s">
        <v>271</v>
      </c>
      <c r="F28" s="531">
        <f>SUM(F8:F27)</f>
        <v>0</v>
      </c>
      <c r="G28" s="531">
        <f>SUM(G8:H27)</f>
        <v>0</v>
      </c>
      <c r="H28" s="536"/>
    </row>
    <row r="29" spans="1:8" ht="18" customHeight="1" x14ac:dyDescent="0.2">
      <c r="A29" s="246"/>
      <c r="B29" s="246"/>
      <c r="C29" s="205"/>
      <c r="D29" s="288"/>
      <c r="E29" s="535"/>
      <c r="F29" s="532"/>
      <c r="G29" s="532"/>
      <c r="H29" s="537"/>
    </row>
    <row r="30" spans="1:8" ht="15" customHeight="1" x14ac:dyDescent="0.2">
      <c r="A30" s="246"/>
      <c r="B30" s="246"/>
      <c r="C30" s="205"/>
      <c r="D30" s="246"/>
      <c r="E30" s="205"/>
      <c r="F30" s="289"/>
      <c r="G30" s="196"/>
      <c r="H30" s="196"/>
    </row>
    <row r="31" spans="1:8" ht="24" customHeight="1" x14ac:dyDescent="0.2">
      <c r="A31" s="190"/>
      <c r="B31" s="246" t="s">
        <v>313</v>
      </c>
      <c r="D31" s="190" t="s">
        <v>544</v>
      </c>
      <c r="E31" s="290"/>
      <c r="F31" s="190"/>
      <c r="G31" s="190"/>
      <c r="H31" s="198" t="s">
        <v>270</v>
      </c>
    </row>
    <row r="32" spans="1:8" ht="15" customHeight="1" x14ac:dyDescent="0.2">
      <c r="A32" s="190"/>
      <c r="B32" s="508" t="s">
        <v>532</v>
      </c>
      <c r="C32" s="522" t="s">
        <v>263</v>
      </c>
      <c r="D32" s="538" t="s">
        <v>340</v>
      </c>
      <c r="E32" s="545" t="s">
        <v>334</v>
      </c>
      <c r="F32" s="542" t="s">
        <v>335</v>
      </c>
      <c r="G32" s="547" t="s">
        <v>336</v>
      </c>
      <c r="H32" s="548"/>
    </row>
    <row r="33" spans="1:8" ht="19.5" customHeight="1" x14ac:dyDescent="0.2">
      <c r="A33" s="190"/>
      <c r="B33" s="509"/>
      <c r="C33" s="522"/>
      <c r="D33" s="539"/>
      <c r="E33" s="546"/>
      <c r="F33" s="543"/>
      <c r="G33" s="549"/>
      <c r="H33" s="550"/>
    </row>
    <row r="34" spans="1:8" ht="18" customHeight="1" x14ac:dyDescent="0.2">
      <c r="A34" s="190"/>
      <c r="B34" s="508">
        <v>1</v>
      </c>
      <c r="C34" s="540"/>
      <c r="D34" s="541"/>
      <c r="E34" s="544"/>
      <c r="F34" s="526">
        <f>IF(AND(D34&gt;=1,D34&lt;100000),"10万円未満のため申請対象外",D34*E34)</f>
        <v>0</v>
      </c>
      <c r="G34" s="510">
        <f>IFERROR(F34*1.1, "0")</f>
        <v>0</v>
      </c>
      <c r="H34" s="511"/>
    </row>
    <row r="35" spans="1:8" ht="18" customHeight="1" x14ac:dyDescent="0.2">
      <c r="A35" s="190"/>
      <c r="B35" s="509"/>
      <c r="C35" s="523"/>
      <c r="D35" s="519"/>
      <c r="E35" s="521"/>
      <c r="F35" s="527"/>
      <c r="G35" s="512"/>
      <c r="H35" s="513"/>
    </row>
    <row r="36" spans="1:8" ht="18" customHeight="1" x14ac:dyDescent="0.2">
      <c r="A36" s="190"/>
      <c r="B36" s="508">
        <v>2</v>
      </c>
      <c r="C36" s="523"/>
      <c r="D36" s="518"/>
      <c r="E36" s="520"/>
      <c r="F36" s="526">
        <f>IF(AND(D36&gt;=1,D36&lt;100000),"10万円未満のため申請対象外",D36*E36)</f>
        <v>0</v>
      </c>
      <c r="G36" s="510">
        <f t="shared" ref="G36" si="17">IFERROR(F36*1.1, "0")</f>
        <v>0</v>
      </c>
      <c r="H36" s="511"/>
    </row>
    <row r="37" spans="1:8" ht="18" customHeight="1" x14ac:dyDescent="0.2">
      <c r="A37" s="190"/>
      <c r="B37" s="509"/>
      <c r="C37" s="523"/>
      <c r="D37" s="519"/>
      <c r="E37" s="521"/>
      <c r="F37" s="527"/>
      <c r="G37" s="512"/>
      <c r="H37" s="513"/>
    </row>
    <row r="38" spans="1:8" ht="18" customHeight="1" x14ac:dyDescent="0.2">
      <c r="A38" s="190"/>
      <c r="B38" s="508">
        <v>3</v>
      </c>
      <c r="C38" s="523"/>
      <c r="D38" s="518"/>
      <c r="E38" s="520"/>
      <c r="F38" s="526">
        <f>IF(AND(D38&gt;=1,D38&lt;100000),"10万円未満のため申請対象外",D38*E38)</f>
        <v>0</v>
      </c>
      <c r="G38" s="510">
        <f t="shared" ref="G38" si="18">IFERROR(F38*1.1, "0")</f>
        <v>0</v>
      </c>
      <c r="H38" s="511"/>
    </row>
    <row r="39" spans="1:8" s="227" customFormat="1" ht="18" customHeight="1" x14ac:dyDescent="0.2">
      <c r="A39" s="190"/>
      <c r="B39" s="509"/>
      <c r="C39" s="523"/>
      <c r="D39" s="519"/>
      <c r="E39" s="521"/>
      <c r="F39" s="527"/>
      <c r="G39" s="512"/>
      <c r="H39" s="513"/>
    </row>
    <row r="40" spans="1:8" ht="18" customHeight="1" x14ac:dyDescent="0.2">
      <c r="A40" s="190"/>
      <c r="B40" s="508">
        <v>4</v>
      </c>
      <c r="C40" s="523"/>
      <c r="D40" s="518"/>
      <c r="E40" s="520"/>
      <c r="F40" s="526">
        <f>IF(AND(D40&gt;=1,D40&lt;100000),"10万円未満のため申請対象外",D40*E40)</f>
        <v>0</v>
      </c>
      <c r="G40" s="510">
        <f t="shared" ref="G40" si="19">IFERROR(F40*1.1, "0")</f>
        <v>0</v>
      </c>
      <c r="H40" s="511"/>
    </row>
    <row r="41" spans="1:8" s="227" customFormat="1" ht="18" customHeight="1" x14ac:dyDescent="0.2">
      <c r="A41" s="190"/>
      <c r="B41" s="509"/>
      <c r="C41" s="523"/>
      <c r="D41" s="519"/>
      <c r="E41" s="521"/>
      <c r="F41" s="527"/>
      <c r="G41" s="512"/>
      <c r="H41" s="513"/>
    </row>
    <row r="42" spans="1:8" ht="18" customHeight="1" x14ac:dyDescent="0.2">
      <c r="A42" s="190"/>
      <c r="B42" s="508">
        <v>5</v>
      </c>
      <c r="C42" s="523"/>
      <c r="D42" s="518"/>
      <c r="E42" s="520"/>
      <c r="F42" s="526">
        <f>IF(AND(D42&gt;=1,D42&lt;100000),"10万円未満のため申請対象外",D42*E42)</f>
        <v>0</v>
      </c>
      <c r="G42" s="510">
        <f t="shared" ref="G42" si="20">IFERROR(F42*1.1, "0")</f>
        <v>0</v>
      </c>
      <c r="H42" s="511"/>
    </row>
    <row r="43" spans="1:8" ht="18" customHeight="1" x14ac:dyDescent="0.2">
      <c r="A43" s="190"/>
      <c r="B43" s="509"/>
      <c r="C43" s="523"/>
      <c r="D43" s="519"/>
      <c r="E43" s="521"/>
      <c r="F43" s="527"/>
      <c r="G43" s="512"/>
      <c r="H43" s="513"/>
    </row>
    <row r="44" spans="1:8" ht="18" customHeight="1" outlineLevel="1" x14ac:dyDescent="0.2">
      <c r="A44" s="190"/>
      <c r="B44" s="508">
        <v>6</v>
      </c>
      <c r="C44" s="528"/>
      <c r="D44" s="529"/>
      <c r="E44" s="524"/>
      <c r="F44" s="526">
        <f>IF(AND(D44&gt;=1,D44&lt;100000),"10万円未満のため申請対象外",D44*E44)</f>
        <v>0</v>
      </c>
      <c r="G44" s="510">
        <f t="shared" ref="G44" si="21">IFERROR(F44*1.1, "0")</f>
        <v>0</v>
      </c>
      <c r="H44" s="511"/>
    </row>
    <row r="45" spans="1:8" s="227" customFormat="1" ht="18" customHeight="1" outlineLevel="1" x14ac:dyDescent="0.2">
      <c r="A45" s="190"/>
      <c r="B45" s="509"/>
      <c r="C45" s="528"/>
      <c r="D45" s="530"/>
      <c r="E45" s="525"/>
      <c r="F45" s="527"/>
      <c r="G45" s="512"/>
      <c r="H45" s="513"/>
    </row>
    <row r="46" spans="1:8" ht="18" customHeight="1" outlineLevel="1" x14ac:dyDescent="0.2">
      <c r="A46" s="190"/>
      <c r="B46" s="508">
        <v>7</v>
      </c>
      <c r="C46" s="528"/>
      <c r="D46" s="529"/>
      <c r="E46" s="524"/>
      <c r="F46" s="526">
        <f>IF(AND(D46&gt;=1,D46&lt;100000),"10万円未満のため申請対象外",D46*E46)</f>
        <v>0</v>
      </c>
      <c r="G46" s="510">
        <f t="shared" ref="G46" si="22">IFERROR(F46*1.1, "0")</f>
        <v>0</v>
      </c>
      <c r="H46" s="511"/>
    </row>
    <row r="47" spans="1:8" ht="18" customHeight="1" outlineLevel="1" x14ac:dyDescent="0.2">
      <c r="A47" s="190"/>
      <c r="B47" s="509"/>
      <c r="C47" s="528"/>
      <c r="D47" s="530"/>
      <c r="E47" s="525"/>
      <c r="F47" s="527"/>
      <c r="G47" s="512"/>
      <c r="H47" s="513"/>
    </row>
    <row r="48" spans="1:8" ht="18" customHeight="1" outlineLevel="1" x14ac:dyDescent="0.2">
      <c r="A48" s="190"/>
      <c r="B48" s="508">
        <v>8</v>
      </c>
      <c r="C48" s="528"/>
      <c r="D48" s="529"/>
      <c r="E48" s="524"/>
      <c r="F48" s="526">
        <f>IF(AND(D48&gt;=1,D48&lt;100000),"10万円未満のため申請対象外",D48*E48)</f>
        <v>0</v>
      </c>
      <c r="G48" s="510">
        <f t="shared" ref="G48" si="23">IFERROR(F48*1.1, "0")</f>
        <v>0</v>
      </c>
      <c r="H48" s="511"/>
    </row>
    <row r="49" spans="1:21" ht="18" customHeight="1" outlineLevel="1" x14ac:dyDescent="0.2">
      <c r="A49" s="190"/>
      <c r="B49" s="509"/>
      <c r="C49" s="528"/>
      <c r="D49" s="530"/>
      <c r="E49" s="525"/>
      <c r="F49" s="527"/>
      <c r="G49" s="512"/>
      <c r="H49" s="513"/>
      <c r="U49" s="227"/>
    </row>
    <row r="50" spans="1:21" ht="18" customHeight="1" outlineLevel="1" x14ac:dyDescent="0.2">
      <c r="A50" s="190"/>
      <c r="B50" s="508">
        <v>9</v>
      </c>
      <c r="C50" s="528"/>
      <c r="D50" s="529"/>
      <c r="E50" s="524"/>
      <c r="F50" s="526">
        <f>IF(AND(D50&gt;=1,D50&lt;100000),"10万円未満のため申請対象外",D50*E50)</f>
        <v>0</v>
      </c>
      <c r="G50" s="510">
        <f t="shared" ref="G50" si="24">IFERROR(F50*1.1, "0")</f>
        <v>0</v>
      </c>
      <c r="H50" s="511"/>
    </row>
    <row r="51" spans="1:21" s="227" customFormat="1" ht="18" customHeight="1" outlineLevel="1" x14ac:dyDescent="0.2">
      <c r="A51" s="190"/>
      <c r="B51" s="509"/>
      <c r="C51" s="528"/>
      <c r="D51" s="530"/>
      <c r="E51" s="525"/>
      <c r="F51" s="527"/>
      <c r="G51" s="512"/>
      <c r="H51" s="513"/>
    </row>
    <row r="52" spans="1:21" ht="18" customHeight="1" outlineLevel="1" x14ac:dyDescent="0.2">
      <c r="A52" s="190"/>
      <c r="B52" s="508">
        <v>10</v>
      </c>
      <c r="C52" s="528"/>
      <c r="D52" s="529"/>
      <c r="E52" s="524"/>
      <c r="F52" s="526">
        <f>IF(AND(D52&gt;=1,D52&lt;100000),"10万円未満のため申請対象外",D52*E52)</f>
        <v>0</v>
      </c>
      <c r="G52" s="510">
        <f t="shared" ref="G52" si="25">IFERROR(F52*1.1, "0")</f>
        <v>0</v>
      </c>
      <c r="H52" s="511"/>
    </row>
    <row r="53" spans="1:21" ht="18" customHeight="1" outlineLevel="1" x14ac:dyDescent="0.2">
      <c r="A53" s="190"/>
      <c r="B53" s="509"/>
      <c r="C53" s="528"/>
      <c r="D53" s="530"/>
      <c r="E53" s="525"/>
      <c r="F53" s="527"/>
      <c r="G53" s="512"/>
      <c r="H53" s="513"/>
    </row>
    <row r="54" spans="1:21" ht="18" customHeight="1" x14ac:dyDescent="0.2">
      <c r="A54" s="190"/>
      <c r="B54" s="190"/>
      <c r="C54" s="195"/>
      <c r="D54" s="195"/>
      <c r="E54" s="534" t="s">
        <v>271</v>
      </c>
      <c r="F54" s="531">
        <f>SUM(F34:F53)</f>
        <v>0</v>
      </c>
      <c r="G54" s="514">
        <f>SUM(G34:H53)</f>
        <v>0</v>
      </c>
      <c r="H54" s="515"/>
    </row>
    <row r="55" spans="1:21" ht="18" customHeight="1" x14ac:dyDescent="0.2">
      <c r="A55" s="190"/>
      <c r="B55" s="190"/>
      <c r="C55" s="205"/>
      <c r="D55" s="205"/>
      <c r="E55" s="535"/>
      <c r="F55" s="532"/>
      <c r="G55" s="516"/>
      <c r="H55" s="517"/>
    </row>
    <row r="56" spans="1:21" ht="15" customHeight="1" x14ac:dyDescent="0.2">
      <c r="A56" s="191"/>
      <c r="B56" s="191"/>
      <c r="C56" s="192"/>
      <c r="D56" s="192"/>
      <c r="E56" s="291"/>
      <c r="F56" s="533"/>
      <c r="G56" s="533"/>
      <c r="H56" s="533"/>
    </row>
    <row r="57" spans="1:21" ht="27" customHeight="1" x14ac:dyDescent="0.2">
      <c r="A57" s="205"/>
      <c r="B57" s="205"/>
      <c r="C57" s="198" t="s">
        <v>345</v>
      </c>
    </row>
    <row r="58" spans="1:21" ht="27.65" customHeight="1" x14ac:dyDescent="0.2">
      <c r="A58" s="192"/>
      <c r="B58" s="192"/>
      <c r="C58" s="198"/>
    </row>
    <row r="59" spans="1:21" ht="16" customHeight="1" x14ac:dyDescent="0.2">
      <c r="A59" s="192"/>
      <c r="B59" s="192"/>
    </row>
    <row r="60" spans="1:21" ht="16" customHeight="1" x14ac:dyDescent="0.2">
      <c r="A60" s="192"/>
      <c r="B60" s="192"/>
    </row>
    <row r="61" spans="1:21" s="227" customFormat="1" ht="16" customHeight="1" x14ac:dyDescent="0.2">
      <c r="A61" s="192"/>
      <c r="B61" s="192"/>
      <c r="C61" s="222"/>
      <c r="D61" s="222"/>
      <c r="E61" s="222"/>
      <c r="F61" s="222"/>
      <c r="G61" s="222"/>
      <c r="H61" s="222"/>
    </row>
    <row r="62" spans="1:21" ht="16" customHeight="1" x14ac:dyDescent="0.2">
      <c r="A62" s="192"/>
      <c r="B62" s="192"/>
      <c r="H62" s="227"/>
    </row>
    <row r="63" spans="1:21" ht="16" customHeight="1" x14ac:dyDescent="0.2">
      <c r="A63" s="192"/>
      <c r="B63" s="192"/>
    </row>
    <row r="64" spans="1:21" ht="16" customHeight="1" x14ac:dyDescent="0.2">
      <c r="A64" s="192"/>
      <c r="B64" s="192"/>
    </row>
    <row r="65" spans="1:2" ht="16" customHeight="1" x14ac:dyDescent="0.2">
      <c r="A65" s="192"/>
      <c r="B65" s="192"/>
    </row>
    <row r="66" spans="1:2" ht="16" customHeight="1" x14ac:dyDescent="0.2">
      <c r="A66" s="206"/>
      <c r="B66" s="206"/>
    </row>
    <row r="67" spans="1:2" ht="16" customHeight="1" x14ac:dyDescent="0.2">
      <c r="A67" s="192"/>
      <c r="B67" s="192"/>
    </row>
    <row r="68" spans="1:2" ht="16" customHeight="1" x14ac:dyDescent="0.2">
      <c r="A68" s="192"/>
      <c r="B68" s="192"/>
    </row>
    <row r="69" spans="1:2" ht="16" customHeight="1" x14ac:dyDescent="0.2">
      <c r="A69" s="192"/>
      <c r="B69" s="192"/>
    </row>
    <row r="70" spans="1:2" ht="16" customHeight="1" x14ac:dyDescent="0.2">
      <c r="A70" s="206"/>
      <c r="B70" s="206"/>
    </row>
    <row r="71" spans="1:2" ht="16" customHeight="1" x14ac:dyDescent="0.2">
      <c r="A71" s="192"/>
      <c r="B71" s="192"/>
    </row>
    <row r="72" spans="1:2" ht="16" customHeight="1" x14ac:dyDescent="0.2">
      <c r="A72" s="192"/>
      <c r="B72" s="192"/>
    </row>
    <row r="73" spans="1:2" ht="16" customHeight="1" x14ac:dyDescent="0.2">
      <c r="A73" s="192"/>
      <c r="B73" s="192"/>
    </row>
    <row r="74" spans="1:2" ht="16" customHeight="1" x14ac:dyDescent="0.2">
      <c r="A74" s="192"/>
      <c r="B74" s="192"/>
    </row>
    <row r="75" spans="1:2" ht="16" customHeight="1" x14ac:dyDescent="0.2">
      <c r="A75" s="192"/>
      <c r="B75" s="192"/>
    </row>
    <row r="76" spans="1:2" ht="16" customHeight="1" x14ac:dyDescent="0.2">
      <c r="A76" s="206"/>
      <c r="B76" s="206"/>
    </row>
    <row r="77" spans="1:2" ht="15" customHeight="1" x14ac:dyDescent="0.2">
      <c r="A77" s="192"/>
      <c r="B77" s="192"/>
    </row>
    <row r="78" spans="1:2" ht="15" customHeight="1" x14ac:dyDescent="0.2">
      <c r="A78" s="192"/>
      <c r="B78" s="192"/>
    </row>
    <row r="79" spans="1:2" ht="15" customHeight="1" x14ac:dyDescent="0.2">
      <c r="A79" s="192"/>
      <c r="B79" s="192"/>
    </row>
    <row r="80" spans="1:2" ht="15" customHeight="1" x14ac:dyDescent="0.2">
      <c r="A80" s="192"/>
      <c r="B80" s="192"/>
    </row>
    <row r="81" spans="1:2" ht="15" customHeight="1" x14ac:dyDescent="0.2">
      <c r="A81" s="192"/>
      <c r="B81" s="192"/>
    </row>
    <row r="112" spans="1:2" ht="15" customHeight="1" x14ac:dyDescent="0.2">
      <c r="A112" s="227"/>
      <c r="B112" s="227"/>
    </row>
  </sheetData>
  <sheetProtection algorithmName="SHA-512" hashValue="UauwgEdLStatrIr0LCb/ESelP9+UdRxO+iht1d+vMB/ep9gRcOIo8/nE6Uh6+V1dcVgeoY83Y05CFEbwp3iTjw==" saltValue="F/WGxuZFo03ugkqwKx9Q5Q==" spinCount="100000" sheet="1" formatCells="0" formatColumns="0" formatRows="0" selectLockedCells="1"/>
  <dataConsolidate/>
  <mergeCells count="141">
    <mergeCell ref="E54:E55"/>
    <mergeCell ref="F54:F55"/>
    <mergeCell ref="G54:H55"/>
    <mergeCell ref="F56:H56"/>
    <mergeCell ref="B52:B53"/>
    <mergeCell ref="C52:C53"/>
    <mergeCell ref="D52:D53"/>
    <mergeCell ref="E52:E53"/>
    <mergeCell ref="F52:F53"/>
    <mergeCell ref="G52:H53"/>
    <mergeCell ref="B50:B51"/>
    <mergeCell ref="C50:C51"/>
    <mergeCell ref="D50:D51"/>
    <mergeCell ref="E50:E51"/>
    <mergeCell ref="F50:F51"/>
    <mergeCell ref="G50:H51"/>
    <mergeCell ref="B48:B49"/>
    <mergeCell ref="C48:C49"/>
    <mergeCell ref="D48:D49"/>
    <mergeCell ref="E48:E49"/>
    <mergeCell ref="F48:F49"/>
    <mergeCell ref="G48:H49"/>
    <mergeCell ref="B46:B47"/>
    <mergeCell ref="C46:C47"/>
    <mergeCell ref="D46:D47"/>
    <mergeCell ref="E46:E47"/>
    <mergeCell ref="F46:F47"/>
    <mergeCell ref="G46:H47"/>
    <mergeCell ref="B44:B45"/>
    <mergeCell ref="C44:C45"/>
    <mergeCell ref="D44:D45"/>
    <mergeCell ref="E44:E45"/>
    <mergeCell ref="F44:F45"/>
    <mergeCell ref="G44:H45"/>
    <mergeCell ref="B42:B43"/>
    <mergeCell ref="C42:C43"/>
    <mergeCell ref="D42:D43"/>
    <mergeCell ref="E42:E43"/>
    <mergeCell ref="F42:F43"/>
    <mergeCell ref="G42:H43"/>
    <mergeCell ref="B40:B41"/>
    <mergeCell ref="C40:C41"/>
    <mergeCell ref="D40:D41"/>
    <mergeCell ref="E40:E41"/>
    <mergeCell ref="F40:F41"/>
    <mergeCell ref="G40:H41"/>
    <mergeCell ref="B38:B39"/>
    <mergeCell ref="C38:C39"/>
    <mergeCell ref="D38:D39"/>
    <mergeCell ref="E38:E39"/>
    <mergeCell ref="F38:F39"/>
    <mergeCell ref="G38:H39"/>
    <mergeCell ref="B36:B37"/>
    <mergeCell ref="C36:C37"/>
    <mergeCell ref="D36:D37"/>
    <mergeCell ref="E36:E37"/>
    <mergeCell ref="F36:F37"/>
    <mergeCell ref="G36:H37"/>
    <mergeCell ref="B34:B35"/>
    <mergeCell ref="C34:C35"/>
    <mergeCell ref="D34:D35"/>
    <mergeCell ref="E34:E35"/>
    <mergeCell ref="F34:F35"/>
    <mergeCell ref="G34:H35"/>
    <mergeCell ref="E28:E29"/>
    <mergeCell ref="F28:F29"/>
    <mergeCell ref="G28:H29"/>
    <mergeCell ref="B32:B33"/>
    <mergeCell ref="C32:C33"/>
    <mergeCell ref="D32:D33"/>
    <mergeCell ref="E32:E33"/>
    <mergeCell ref="F32:F33"/>
    <mergeCell ref="G32:H33"/>
    <mergeCell ref="B26:B27"/>
    <mergeCell ref="C26:C27"/>
    <mergeCell ref="D26:D27"/>
    <mergeCell ref="E26:E27"/>
    <mergeCell ref="F26:F27"/>
    <mergeCell ref="G26:H27"/>
    <mergeCell ref="B24:B25"/>
    <mergeCell ref="C24:C25"/>
    <mergeCell ref="D24:D25"/>
    <mergeCell ref="E24:E25"/>
    <mergeCell ref="F24:F25"/>
    <mergeCell ref="G24:H25"/>
    <mergeCell ref="B22:B23"/>
    <mergeCell ref="C22:C23"/>
    <mergeCell ref="D22:D23"/>
    <mergeCell ref="E22:E23"/>
    <mergeCell ref="F22:F23"/>
    <mergeCell ref="G22:H23"/>
    <mergeCell ref="B20:B21"/>
    <mergeCell ref="C20:C21"/>
    <mergeCell ref="D20:D21"/>
    <mergeCell ref="E20:E21"/>
    <mergeCell ref="F20:F21"/>
    <mergeCell ref="G20:H21"/>
    <mergeCell ref="B18:B19"/>
    <mergeCell ref="C18:C19"/>
    <mergeCell ref="D18:D19"/>
    <mergeCell ref="E18:E19"/>
    <mergeCell ref="F18:F19"/>
    <mergeCell ref="G18:H19"/>
    <mergeCell ref="B16:B17"/>
    <mergeCell ref="C16:C17"/>
    <mergeCell ref="D16:D17"/>
    <mergeCell ref="E16:E17"/>
    <mergeCell ref="F16:F17"/>
    <mergeCell ref="G16:H17"/>
    <mergeCell ref="B14:B15"/>
    <mergeCell ref="C14:C15"/>
    <mergeCell ref="D14:D15"/>
    <mergeCell ref="E14:E15"/>
    <mergeCell ref="F14:F15"/>
    <mergeCell ref="G14:H15"/>
    <mergeCell ref="B12:B13"/>
    <mergeCell ref="C12:C13"/>
    <mergeCell ref="D12:D13"/>
    <mergeCell ref="E12:E13"/>
    <mergeCell ref="F12:F13"/>
    <mergeCell ref="G12:H13"/>
    <mergeCell ref="B3:C3"/>
    <mergeCell ref="E3:H3"/>
    <mergeCell ref="B6:B7"/>
    <mergeCell ref="C6:C7"/>
    <mergeCell ref="D6:D7"/>
    <mergeCell ref="E6:E7"/>
    <mergeCell ref="F6:F7"/>
    <mergeCell ref="G6:H7"/>
    <mergeCell ref="B10:B11"/>
    <mergeCell ref="C10:C11"/>
    <mergeCell ref="D10:D11"/>
    <mergeCell ref="E10:E11"/>
    <mergeCell ref="F10:F11"/>
    <mergeCell ref="G10:H11"/>
    <mergeCell ref="B8:B9"/>
    <mergeCell ref="C8:C9"/>
    <mergeCell ref="D8:D9"/>
    <mergeCell ref="E8:E9"/>
    <mergeCell ref="F8:F9"/>
    <mergeCell ref="G8:H9"/>
  </mergeCells>
  <phoneticPr fontId="2"/>
  <printOptions horizontalCentered="1"/>
  <pageMargins left="0.39370078740157483" right="0.39370078740157483" top="0.78740157480314965" bottom="0.39370078740157483" header="0.39370078740157483" footer="0.39370078740157483"/>
  <pageSetup paperSize="9" scale="58" orientation="portrait" r:id="rId1"/>
  <headerFooter>
    <oddFooter>&amp;R01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U112"/>
  <sheetViews>
    <sheetView showZeros="0" view="pageBreakPreview" zoomScale="70" zoomScaleNormal="100" zoomScaleSheetLayoutView="70" zoomScalePageLayoutView="85" workbookViewId="0">
      <selection activeCell="D3" sqref="D3"/>
    </sheetView>
  </sheetViews>
  <sheetFormatPr defaultColWidth="2.6328125" defaultRowHeight="15" customHeight="1" outlineLevelRow="1" x14ac:dyDescent="0.2"/>
  <cols>
    <col min="1" max="1" width="3.6328125" style="222" customWidth="1"/>
    <col min="2" max="2" width="4.26953125" style="222" customWidth="1"/>
    <col min="3" max="3" width="36.26953125" style="222" customWidth="1"/>
    <col min="4" max="4" width="26.90625" style="222" customWidth="1"/>
    <col min="5" max="5" width="21" style="222" customWidth="1"/>
    <col min="6" max="6" width="38.08984375" style="222" customWidth="1"/>
    <col min="7" max="7" width="13.26953125" style="222" customWidth="1"/>
    <col min="8" max="8" width="11.6328125" style="222" customWidth="1"/>
    <col min="9" max="11" width="3.08984375" style="222" customWidth="1"/>
    <col min="12" max="16384" width="2.6328125" style="222"/>
  </cols>
  <sheetData>
    <row r="1" spans="1:8" ht="18" customHeight="1" x14ac:dyDescent="0.2">
      <c r="A1" s="392" t="s">
        <v>581</v>
      </c>
    </row>
    <row r="2" spans="1:8" ht="18" customHeight="1" x14ac:dyDescent="0.2">
      <c r="A2" s="274"/>
      <c r="B2" s="274"/>
      <c r="C2" s="282"/>
      <c r="D2" s="283"/>
      <c r="E2" s="283"/>
      <c r="F2" s="283"/>
      <c r="G2" s="198"/>
      <c r="H2" s="198"/>
    </row>
    <row r="3" spans="1:8" ht="60" customHeight="1" x14ac:dyDescent="0.2">
      <c r="A3" s="276"/>
      <c r="B3" s="551" t="s">
        <v>590</v>
      </c>
      <c r="C3" s="551"/>
      <c r="D3" s="271" t="s">
        <v>287</v>
      </c>
      <c r="E3" s="552" t="s">
        <v>536</v>
      </c>
      <c r="F3" s="553"/>
      <c r="G3" s="553"/>
      <c r="H3" s="554"/>
    </row>
    <row r="4" spans="1:8" ht="30" customHeight="1" x14ac:dyDescent="0.2">
      <c r="A4" s="274"/>
      <c r="B4" s="285"/>
      <c r="C4" s="285"/>
      <c r="D4" s="286"/>
      <c r="E4" s="286"/>
      <c r="F4" s="286"/>
      <c r="G4" s="198"/>
      <c r="H4" s="198"/>
    </row>
    <row r="5" spans="1:8" ht="29.25" customHeight="1" x14ac:dyDescent="0.2">
      <c r="A5" s="267"/>
      <c r="B5" s="287" t="s">
        <v>319</v>
      </c>
      <c r="D5" s="190" t="s">
        <v>544</v>
      </c>
      <c r="E5" s="190"/>
      <c r="F5" s="190"/>
      <c r="G5" s="190"/>
      <c r="H5" s="198" t="s">
        <v>270</v>
      </c>
    </row>
    <row r="6" spans="1:8" ht="15" customHeight="1" x14ac:dyDescent="0.2">
      <c r="A6" s="190"/>
      <c r="B6" s="508" t="s">
        <v>532</v>
      </c>
      <c r="C6" s="522" t="s">
        <v>263</v>
      </c>
      <c r="D6" s="538" t="s">
        <v>340</v>
      </c>
      <c r="E6" s="545" t="s">
        <v>341</v>
      </c>
      <c r="F6" s="542" t="s">
        <v>342</v>
      </c>
      <c r="G6" s="547" t="s">
        <v>343</v>
      </c>
      <c r="H6" s="548"/>
    </row>
    <row r="7" spans="1:8" ht="24.75" customHeight="1" x14ac:dyDescent="0.2">
      <c r="A7" s="190"/>
      <c r="B7" s="509"/>
      <c r="C7" s="522"/>
      <c r="D7" s="539"/>
      <c r="E7" s="546"/>
      <c r="F7" s="543"/>
      <c r="G7" s="549"/>
      <c r="H7" s="550"/>
    </row>
    <row r="8" spans="1:8" ht="18" customHeight="1" x14ac:dyDescent="0.2">
      <c r="A8" s="190"/>
      <c r="B8" s="508">
        <v>1</v>
      </c>
      <c r="C8" s="540"/>
      <c r="D8" s="541"/>
      <c r="E8" s="544"/>
      <c r="F8" s="526">
        <f t="shared" ref="F8:F10" si="0">D8*E8</f>
        <v>0</v>
      </c>
      <c r="G8" s="510">
        <f>IFERROR(F8*1.1, "0")</f>
        <v>0</v>
      </c>
      <c r="H8" s="511"/>
    </row>
    <row r="9" spans="1:8" ht="18" customHeight="1" x14ac:dyDescent="0.2">
      <c r="A9" s="190"/>
      <c r="B9" s="509"/>
      <c r="C9" s="523"/>
      <c r="D9" s="519"/>
      <c r="E9" s="521"/>
      <c r="F9" s="527"/>
      <c r="G9" s="512"/>
      <c r="H9" s="513"/>
    </row>
    <row r="10" spans="1:8" ht="18" customHeight="1" x14ac:dyDescent="0.2">
      <c r="A10" s="190"/>
      <c r="B10" s="508">
        <v>2</v>
      </c>
      <c r="C10" s="523"/>
      <c r="D10" s="518"/>
      <c r="E10" s="520"/>
      <c r="F10" s="526">
        <f t="shared" si="0"/>
        <v>0</v>
      </c>
      <c r="G10" s="510">
        <f t="shared" ref="G10" si="1">IFERROR(F10*1.1, "0")</f>
        <v>0</v>
      </c>
      <c r="H10" s="511"/>
    </row>
    <row r="11" spans="1:8" ht="18" customHeight="1" x14ac:dyDescent="0.2">
      <c r="A11" s="190"/>
      <c r="B11" s="509"/>
      <c r="C11" s="523"/>
      <c r="D11" s="519"/>
      <c r="E11" s="521"/>
      <c r="F11" s="527"/>
      <c r="G11" s="512"/>
      <c r="H11" s="513"/>
    </row>
    <row r="12" spans="1:8" ht="18" customHeight="1" x14ac:dyDescent="0.2">
      <c r="A12" s="190"/>
      <c r="B12" s="508">
        <v>3</v>
      </c>
      <c r="C12" s="523"/>
      <c r="D12" s="518"/>
      <c r="E12" s="520"/>
      <c r="F12" s="526">
        <f t="shared" ref="F12" si="2">D12*E12</f>
        <v>0</v>
      </c>
      <c r="G12" s="510">
        <f t="shared" ref="G12" si="3">IFERROR(F12*1.1, "0")</f>
        <v>0</v>
      </c>
      <c r="H12" s="511"/>
    </row>
    <row r="13" spans="1:8" s="227" customFormat="1" ht="18" customHeight="1" x14ac:dyDescent="0.2">
      <c r="A13" s="190"/>
      <c r="B13" s="509"/>
      <c r="C13" s="523"/>
      <c r="D13" s="519"/>
      <c r="E13" s="521"/>
      <c r="F13" s="527"/>
      <c r="G13" s="512"/>
      <c r="H13" s="513"/>
    </row>
    <row r="14" spans="1:8" ht="18" customHeight="1" x14ac:dyDescent="0.2">
      <c r="A14" s="190"/>
      <c r="B14" s="508">
        <v>4</v>
      </c>
      <c r="C14" s="523"/>
      <c r="D14" s="518"/>
      <c r="E14" s="557"/>
      <c r="F14" s="526">
        <f t="shared" ref="F14" si="4">D14*E14</f>
        <v>0</v>
      </c>
      <c r="G14" s="510">
        <f t="shared" ref="G14" si="5">IFERROR(F14*1.1, "0")</f>
        <v>0</v>
      </c>
      <c r="H14" s="511"/>
    </row>
    <row r="15" spans="1:8" ht="18" customHeight="1" x14ac:dyDescent="0.2">
      <c r="A15" s="190"/>
      <c r="B15" s="509"/>
      <c r="C15" s="523"/>
      <c r="D15" s="519"/>
      <c r="E15" s="558"/>
      <c r="F15" s="527"/>
      <c r="G15" s="512"/>
      <c r="H15" s="513"/>
    </row>
    <row r="16" spans="1:8" ht="18" customHeight="1" x14ac:dyDescent="0.2">
      <c r="A16" s="190"/>
      <c r="B16" s="508">
        <v>5</v>
      </c>
      <c r="C16" s="523"/>
      <c r="D16" s="518"/>
      <c r="E16" s="520"/>
      <c r="F16" s="526">
        <f t="shared" ref="F16" si="6">D16*E16</f>
        <v>0</v>
      </c>
      <c r="G16" s="510">
        <f t="shared" ref="G16" si="7">IFERROR(F16*1.1, "0")</f>
        <v>0</v>
      </c>
      <c r="H16" s="511"/>
    </row>
    <row r="17" spans="1:8" s="227" customFormat="1" ht="18" customHeight="1" x14ac:dyDescent="0.2">
      <c r="A17" s="190"/>
      <c r="B17" s="509"/>
      <c r="C17" s="523"/>
      <c r="D17" s="519"/>
      <c r="E17" s="521"/>
      <c r="F17" s="527"/>
      <c r="G17" s="512"/>
      <c r="H17" s="513"/>
    </row>
    <row r="18" spans="1:8" ht="18" customHeight="1" outlineLevel="1" x14ac:dyDescent="0.2">
      <c r="A18" s="190"/>
      <c r="B18" s="508">
        <v>6</v>
      </c>
      <c r="C18" s="528"/>
      <c r="D18" s="529"/>
      <c r="E18" s="524"/>
      <c r="F18" s="526">
        <f t="shared" ref="F18" si="8">D18*E18</f>
        <v>0</v>
      </c>
      <c r="G18" s="510">
        <f t="shared" ref="G18" si="9">IFERROR(F18*1.1, "0")</f>
        <v>0</v>
      </c>
      <c r="H18" s="511"/>
    </row>
    <row r="19" spans="1:8" ht="18" customHeight="1" outlineLevel="1" x14ac:dyDescent="0.2">
      <c r="A19" s="190"/>
      <c r="B19" s="509"/>
      <c r="C19" s="528"/>
      <c r="D19" s="530"/>
      <c r="E19" s="525"/>
      <c r="F19" s="527"/>
      <c r="G19" s="512"/>
      <c r="H19" s="513"/>
    </row>
    <row r="20" spans="1:8" ht="18" customHeight="1" outlineLevel="1" x14ac:dyDescent="0.2">
      <c r="A20" s="190"/>
      <c r="B20" s="508">
        <v>7</v>
      </c>
      <c r="C20" s="528"/>
      <c r="D20" s="529"/>
      <c r="E20" s="524"/>
      <c r="F20" s="526">
        <f t="shared" ref="F20" si="10">D20*E20</f>
        <v>0</v>
      </c>
      <c r="G20" s="510">
        <f t="shared" ref="G20" si="11">IFERROR(F20*1.1, "0")</f>
        <v>0</v>
      </c>
      <c r="H20" s="511"/>
    </row>
    <row r="21" spans="1:8" s="227" customFormat="1" ht="18" customHeight="1" outlineLevel="1" x14ac:dyDescent="0.2">
      <c r="A21" s="190"/>
      <c r="B21" s="509"/>
      <c r="C21" s="528"/>
      <c r="D21" s="530"/>
      <c r="E21" s="525"/>
      <c r="F21" s="527"/>
      <c r="G21" s="512"/>
      <c r="H21" s="513"/>
    </row>
    <row r="22" spans="1:8" ht="18" customHeight="1" outlineLevel="1" x14ac:dyDescent="0.2">
      <c r="A22" s="190"/>
      <c r="B22" s="508">
        <v>8</v>
      </c>
      <c r="C22" s="528"/>
      <c r="D22" s="529"/>
      <c r="E22" s="524"/>
      <c r="F22" s="526">
        <f t="shared" ref="F22" si="12">D22*E22</f>
        <v>0</v>
      </c>
      <c r="G22" s="510">
        <f t="shared" ref="G22" si="13">IFERROR(F22*1.1, "0")</f>
        <v>0</v>
      </c>
      <c r="H22" s="511"/>
    </row>
    <row r="23" spans="1:8" ht="18" customHeight="1" outlineLevel="1" x14ac:dyDescent="0.2">
      <c r="A23" s="190"/>
      <c r="B23" s="509"/>
      <c r="C23" s="528"/>
      <c r="D23" s="530"/>
      <c r="E23" s="525"/>
      <c r="F23" s="527"/>
      <c r="G23" s="512"/>
      <c r="H23" s="513"/>
    </row>
    <row r="24" spans="1:8" ht="18" customHeight="1" outlineLevel="1" x14ac:dyDescent="0.2">
      <c r="A24" s="190"/>
      <c r="B24" s="508">
        <v>9</v>
      </c>
      <c r="C24" s="528"/>
      <c r="D24" s="529"/>
      <c r="E24" s="524"/>
      <c r="F24" s="526">
        <f t="shared" ref="F24" si="14">D24*E24</f>
        <v>0</v>
      </c>
      <c r="G24" s="510">
        <f t="shared" ref="G24" si="15">IFERROR(F24*1.1, "0")</f>
        <v>0</v>
      </c>
      <c r="H24" s="511"/>
    </row>
    <row r="25" spans="1:8" s="227" customFormat="1" ht="18" customHeight="1" outlineLevel="1" x14ac:dyDescent="0.2">
      <c r="A25" s="190"/>
      <c r="B25" s="509"/>
      <c r="C25" s="528"/>
      <c r="D25" s="530"/>
      <c r="E25" s="525"/>
      <c r="F25" s="527"/>
      <c r="G25" s="512"/>
      <c r="H25" s="513"/>
    </row>
    <row r="26" spans="1:8" s="227" customFormat="1" ht="18" customHeight="1" outlineLevel="1" x14ac:dyDescent="0.2">
      <c r="A26" s="190"/>
      <c r="B26" s="508">
        <v>10</v>
      </c>
      <c r="C26" s="528"/>
      <c r="D26" s="555"/>
      <c r="E26" s="524"/>
      <c r="F26" s="526">
        <f>D26*E26</f>
        <v>0</v>
      </c>
      <c r="G26" s="510">
        <f t="shared" ref="G26" si="16">IFERROR(F26*1.1, "0")</f>
        <v>0</v>
      </c>
      <c r="H26" s="511"/>
    </row>
    <row r="27" spans="1:8" ht="18" customHeight="1" outlineLevel="1" x14ac:dyDescent="0.2">
      <c r="A27" s="190"/>
      <c r="B27" s="509"/>
      <c r="C27" s="528"/>
      <c r="D27" s="556"/>
      <c r="E27" s="525"/>
      <c r="F27" s="527"/>
      <c r="G27" s="512"/>
      <c r="H27" s="513"/>
    </row>
    <row r="28" spans="1:8" ht="18" customHeight="1" x14ac:dyDescent="0.2">
      <c r="A28" s="190"/>
      <c r="B28" s="190"/>
      <c r="C28" s="195"/>
      <c r="D28" s="195"/>
      <c r="E28" s="534" t="s">
        <v>271</v>
      </c>
      <c r="F28" s="531">
        <f>SUM(F8:F27)</f>
        <v>0</v>
      </c>
      <c r="G28" s="531">
        <f>SUM(G8:H27)</f>
        <v>0</v>
      </c>
      <c r="H28" s="536"/>
    </row>
    <row r="29" spans="1:8" ht="18" customHeight="1" x14ac:dyDescent="0.2">
      <c r="A29" s="246"/>
      <c r="B29" s="246"/>
      <c r="C29" s="205"/>
      <c r="D29" s="288"/>
      <c r="E29" s="535"/>
      <c r="F29" s="532"/>
      <c r="G29" s="532"/>
      <c r="H29" s="537"/>
    </row>
    <row r="30" spans="1:8" ht="15" customHeight="1" x14ac:dyDescent="0.2">
      <c r="A30" s="246"/>
      <c r="B30" s="246"/>
      <c r="C30" s="205"/>
      <c r="D30" s="246"/>
      <c r="E30" s="205"/>
      <c r="F30" s="289"/>
      <c r="G30" s="196"/>
      <c r="H30" s="196"/>
    </row>
    <row r="31" spans="1:8" ht="24" customHeight="1" x14ac:dyDescent="0.2">
      <c r="A31" s="190"/>
      <c r="B31" s="246" t="s">
        <v>313</v>
      </c>
      <c r="D31" s="190" t="s">
        <v>544</v>
      </c>
      <c r="E31" s="290"/>
      <c r="F31" s="190"/>
      <c r="G31" s="190"/>
      <c r="H31" s="198" t="s">
        <v>270</v>
      </c>
    </row>
    <row r="32" spans="1:8" ht="15" customHeight="1" x14ac:dyDescent="0.2">
      <c r="A32" s="190"/>
      <c r="B32" s="508" t="s">
        <v>532</v>
      </c>
      <c r="C32" s="522" t="s">
        <v>263</v>
      </c>
      <c r="D32" s="538" t="s">
        <v>340</v>
      </c>
      <c r="E32" s="545" t="s">
        <v>334</v>
      </c>
      <c r="F32" s="542" t="s">
        <v>335</v>
      </c>
      <c r="G32" s="547" t="s">
        <v>336</v>
      </c>
      <c r="H32" s="548"/>
    </row>
    <row r="33" spans="1:8" ht="19.5" customHeight="1" x14ac:dyDescent="0.2">
      <c r="A33" s="190"/>
      <c r="B33" s="509"/>
      <c r="C33" s="522"/>
      <c r="D33" s="539"/>
      <c r="E33" s="546"/>
      <c r="F33" s="543"/>
      <c r="G33" s="549"/>
      <c r="H33" s="550"/>
    </row>
    <row r="34" spans="1:8" ht="18" customHeight="1" x14ac:dyDescent="0.2">
      <c r="A34" s="190"/>
      <c r="B34" s="508">
        <v>1</v>
      </c>
      <c r="C34" s="540"/>
      <c r="D34" s="541"/>
      <c r="E34" s="544"/>
      <c r="F34" s="526">
        <f>IF(AND(D34&gt;=1,D34&lt;100000),"10万円未満のため申請対象外",D34*E34)</f>
        <v>0</v>
      </c>
      <c r="G34" s="510">
        <f>IFERROR(F34*1.1, "0")</f>
        <v>0</v>
      </c>
      <c r="H34" s="511"/>
    </row>
    <row r="35" spans="1:8" ht="18" customHeight="1" x14ac:dyDescent="0.2">
      <c r="A35" s="190"/>
      <c r="B35" s="509"/>
      <c r="C35" s="523"/>
      <c r="D35" s="519"/>
      <c r="E35" s="521"/>
      <c r="F35" s="527"/>
      <c r="G35" s="512"/>
      <c r="H35" s="513"/>
    </row>
    <row r="36" spans="1:8" ht="18" customHeight="1" x14ac:dyDescent="0.2">
      <c r="A36" s="190"/>
      <c r="B36" s="508">
        <v>2</v>
      </c>
      <c r="C36" s="523"/>
      <c r="D36" s="518"/>
      <c r="E36" s="520"/>
      <c r="F36" s="526">
        <f>IF(AND(D36&gt;=1,D36&lt;100000),"10万円未満のため申請対象外",D36*E36)</f>
        <v>0</v>
      </c>
      <c r="G36" s="510">
        <f t="shared" ref="G36" si="17">IFERROR(F36*1.1, "0")</f>
        <v>0</v>
      </c>
      <c r="H36" s="511"/>
    </row>
    <row r="37" spans="1:8" ht="18" customHeight="1" x14ac:dyDescent="0.2">
      <c r="A37" s="190"/>
      <c r="B37" s="509"/>
      <c r="C37" s="523"/>
      <c r="D37" s="519"/>
      <c r="E37" s="521"/>
      <c r="F37" s="527"/>
      <c r="G37" s="512"/>
      <c r="H37" s="513"/>
    </row>
    <row r="38" spans="1:8" ht="18" customHeight="1" x14ac:dyDescent="0.2">
      <c r="A38" s="190"/>
      <c r="B38" s="508">
        <v>3</v>
      </c>
      <c r="C38" s="523"/>
      <c r="D38" s="518"/>
      <c r="E38" s="520"/>
      <c r="F38" s="526">
        <f>IF(AND(D38&gt;=1,D38&lt;100000),"10万円未満のため申請対象外",D38*E38)</f>
        <v>0</v>
      </c>
      <c r="G38" s="510">
        <f t="shared" ref="G38" si="18">IFERROR(F38*1.1, "0")</f>
        <v>0</v>
      </c>
      <c r="H38" s="511"/>
    </row>
    <row r="39" spans="1:8" s="227" customFormat="1" ht="18" customHeight="1" x14ac:dyDescent="0.2">
      <c r="A39" s="190"/>
      <c r="B39" s="509"/>
      <c r="C39" s="523"/>
      <c r="D39" s="519"/>
      <c r="E39" s="521"/>
      <c r="F39" s="527"/>
      <c r="G39" s="512"/>
      <c r="H39" s="513"/>
    </row>
    <row r="40" spans="1:8" ht="18" customHeight="1" x14ac:dyDescent="0.2">
      <c r="A40" s="190"/>
      <c r="B40" s="508">
        <v>4</v>
      </c>
      <c r="C40" s="523"/>
      <c r="D40" s="518"/>
      <c r="E40" s="520"/>
      <c r="F40" s="526">
        <f>IF(AND(D40&gt;=1,D40&lt;100000),"10万円未満のため申請対象外",D40*E40)</f>
        <v>0</v>
      </c>
      <c r="G40" s="510">
        <f t="shared" ref="G40" si="19">IFERROR(F40*1.1, "0")</f>
        <v>0</v>
      </c>
      <c r="H40" s="511"/>
    </row>
    <row r="41" spans="1:8" s="227" customFormat="1" ht="18" customHeight="1" x14ac:dyDescent="0.2">
      <c r="A41" s="190"/>
      <c r="B41" s="509"/>
      <c r="C41" s="523"/>
      <c r="D41" s="519"/>
      <c r="E41" s="521"/>
      <c r="F41" s="527"/>
      <c r="G41" s="512"/>
      <c r="H41" s="513"/>
    </row>
    <row r="42" spans="1:8" ht="18" customHeight="1" x14ac:dyDescent="0.2">
      <c r="A42" s="190"/>
      <c r="B42" s="508">
        <v>5</v>
      </c>
      <c r="C42" s="523"/>
      <c r="D42" s="518"/>
      <c r="E42" s="520"/>
      <c r="F42" s="526">
        <f>IF(AND(D42&gt;=1,D42&lt;100000),"10万円未満のため申請対象外",D42*E42)</f>
        <v>0</v>
      </c>
      <c r="G42" s="510">
        <f t="shared" ref="G42" si="20">IFERROR(F42*1.1, "0")</f>
        <v>0</v>
      </c>
      <c r="H42" s="511"/>
    </row>
    <row r="43" spans="1:8" ht="18" customHeight="1" x14ac:dyDescent="0.2">
      <c r="A43" s="190"/>
      <c r="B43" s="509"/>
      <c r="C43" s="523"/>
      <c r="D43" s="519"/>
      <c r="E43" s="521"/>
      <c r="F43" s="527"/>
      <c r="G43" s="512"/>
      <c r="H43" s="513"/>
    </row>
    <row r="44" spans="1:8" ht="18" customHeight="1" outlineLevel="1" x14ac:dyDescent="0.2">
      <c r="A44" s="190"/>
      <c r="B44" s="508">
        <v>6</v>
      </c>
      <c r="C44" s="528"/>
      <c r="D44" s="529"/>
      <c r="E44" s="524"/>
      <c r="F44" s="526">
        <f>IF(AND(D44&gt;=1,D44&lt;100000),"10万円未満のため申請対象外",D44*E44)</f>
        <v>0</v>
      </c>
      <c r="G44" s="510">
        <f t="shared" ref="G44" si="21">IFERROR(F44*1.1, "0")</f>
        <v>0</v>
      </c>
      <c r="H44" s="511"/>
    </row>
    <row r="45" spans="1:8" s="227" customFormat="1" ht="18" customHeight="1" outlineLevel="1" x14ac:dyDescent="0.2">
      <c r="A45" s="190"/>
      <c r="B45" s="509"/>
      <c r="C45" s="528"/>
      <c r="D45" s="530"/>
      <c r="E45" s="525"/>
      <c r="F45" s="527"/>
      <c r="G45" s="512"/>
      <c r="H45" s="513"/>
    </row>
    <row r="46" spans="1:8" ht="18" customHeight="1" outlineLevel="1" x14ac:dyDescent="0.2">
      <c r="A46" s="190"/>
      <c r="B46" s="508">
        <v>7</v>
      </c>
      <c r="C46" s="528"/>
      <c r="D46" s="529"/>
      <c r="E46" s="524"/>
      <c r="F46" s="526">
        <f>IF(AND(D46&gt;=1,D46&lt;100000),"10万円未満のため申請対象外",D46*E46)</f>
        <v>0</v>
      </c>
      <c r="G46" s="510">
        <f t="shared" ref="G46" si="22">IFERROR(F46*1.1, "0")</f>
        <v>0</v>
      </c>
      <c r="H46" s="511"/>
    </row>
    <row r="47" spans="1:8" ht="18" customHeight="1" outlineLevel="1" x14ac:dyDescent="0.2">
      <c r="A47" s="190"/>
      <c r="B47" s="509"/>
      <c r="C47" s="528"/>
      <c r="D47" s="530"/>
      <c r="E47" s="525"/>
      <c r="F47" s="527"/>
      <c r="G47" s="512"/>
      <c r="H47" s="513"/>
    </row>
    <row r="48" spans="1:8" ht="18" customHeight="1" outlineLevel="1" x14ac:dyDescent="0.2">
      <c r="A48" s="190"/>
      <c r="B48" s="508">
        <v>8</v>
      </c>
      <c r="C48" s="528"/>
      <c r="D48" s="529"/>
      <c r="E48" s="524"/>
      <c r="F48" s="526">
        <f>IF(AND(D48&gt;=1,D48&lt;100000),"10万円未満のため申請対象外",D48*E48)</f>
        <v>0</v>
      </c>
      <c r="G48" s="510">
        <f t="shared" ref="G48" si="23">IFERROR(F48*1.1, "0")</f>
        <v>0</v>
      </c>
      <c r="H48" s="511"/>
    </row>
    <row r="49" spans="1:21" ht="18" customHeight="1" outlineLevel="1" x14ac:dyDescent="0.2">
      <c r="A49" s="190"/>
      <c r="B49" s="509"/>
      <c r="C49" s="528"/>
      <c r="D49" s="530"/>
      <c r="E49" s="525"/>
      <c r="F49" s="527"/>
      <c r="G49" s="512"/>
      <c r="H49" s="513"/>
      <c r="U49" s="227"/>
    </row>
    <row r="50" spans="1:21" ht="18" customHeight="1" outlineLevel="1" x14ac:dyDescent="0.2">
      <c r="A50" s="190"/>
      <c r="B50" s="508">
        <v>9</v>
      </c>
      <c r="C50" s="528"/>
      <c r="D50" s="529"/>
      <c r="E50" s="524"/>
      <c r="F50" s="526">
        <f>IF(AND(D50&gt;=1,D50&lt;100000),"10万円未満のため申請対象外",D50*E50)</f>
        <v>0</v>
      </c>
      <c r="G50" s="510">
        <f t="shared" ref="G50" si="24">IFERROR(F50*1.1, "0")</f>
        <v>0</v>
      </c>
      <c r="H50" s="511"/>
    </row>
    <row r="51" spans="1:21" s="227" customFormat="1" ht="18" customHeight="1" outlineLevel="1" x14ac:dyDescent="0.2">
      <c r="A51" s="190"/>
      <c r="B51" s="509"/>
      <c r="C51" s="528"/>
      <c r="D51" s="530"/>
      <c r="E51" s="525"/>
      <c r="F51" s="527"/>
      <c r="G51" s="512"/>
      <c r="H51" s="513"/>
    </row>
    <row r="52" spans="1:21" ht="18" customHeight="1" outlineLevel="1" x14ac:dyDescent="0.2">
      <c r="A52" s="190"/>
      <c r="B52" s="508">
        <v>10</v>
      </c>
      <c r="C52" s="528"/>
      <c r="D52" s="529"/>
      <c r="E52" s="524"/>
      <c r="F52" s="526">
        <f>IF(AND(D52&gt;=1,D52&lt;100000),"10万円未満のため申請対象外",D52*E52)</f>
        <v>0</v>
      </c>
      <c r="G52" s="510">
        <f t="shared" ref="G52" si="25">IFERROR(F52*1.1, "0")</f>
        <v>0</v>
      </c>
      <c r="H52" s="511"/>
    </row>
    <row r="53" spans="1:21" ht="18" customHeight="1" outlineLevel="1" x14ac:dyDescent="0.2">
      <c r="A53" s="190"/>
      <c r="B53" s="509"/>
      <c r="C53" s="528"/>
      <c r="D53" s="530"/>
      <c r="E53" s="525"/>
      <c r="F53" s="527"/>
      <c r="G53" s="512"/>
      <c r="H53" s="513"/>
    </row>
    <row r="54" spans="1:21" ht="18" customHeight="1" x14ac:dyDescent="0.2">
      <c r="A54" s="190"/>
      <c r="B54" s="190"/>
      <c r="C54" s="195"/>
      <c r="D54" s="195"/>
      <c r="E54" s="534" t="s">
        <v>271</v>
      </c>
      <c r="F54" s="531">
        <f>SUM(F34:F53)</f>
        <v>0</v>
      </c>
      <c r="G54" s="514">
        <f>SUM(G34:H53)</f>
        <v>0</v>
      </c>
      <c r="H54" s="515"/>
    </row>
    <row r="55" spans="1:21" ht="18" customHeight="1" x14ac:dyDescent="0.2">
      <c r="A55" s="190"/>
      <c r="B55" s="190"/>
      <c r="C55" s="205"/>
      <c r="D55" s="205"/>
      <c r="E55" s="535"/>
      <c r="F55" s="532"/>
      <c r="G55" s="516"/>
      <c r="H55" s="517"/>
    </row>
    <row r="56" spans="1:21" ht="15" customHeight="1" x14ac:dyDescent="0.2">
      <c r="A56" s="191"/>
      <c r="B56" s="191"/>
      <c r="C56" s="192"/>
      <c r="D56" s="192"/>
      <c r="E56" s="291"/>
      <c r="F56" s="533"/>
      <c r="G56" s="533"/>
      <c r="H56" s="533"/>
    </row>
    <row r="57" spans="1:21" ht="27" customHeight="1" x14ac:dyDescent="0.2">
      <c r="A57" s="205"/>
      <c r="B57" s="205"/>
      <c r="C57" s="198" t="s">
        <v>345</v>
      </c>
    </row>
    <row r="58" spans="1:21" ht="27.65" customHeight="1" x14ac:dyDescent="0.2">
      <c r="A58" s="192"/>
      <c r="B58" s="192"/>
      <c r="C58" s="198"/>
    </row>
    <row r="59" spans="1:21" ht="16" customHeight="1" x14ac:dyDescent="0.2">
      <c r="A59" s="192"/>
      <c r="B59" s="192"/>
    </row>
    <row r="60" spans="1:21" ht="16" customHeight="1" x14ac:dyDescent="0.2">
      <c r="A60" s="192"/>
      <c r="B60" s="192"/>
    </row>
    <row r="61" spans="1:21" s="227" customFormat="1" ht="16" customHeight="1" x14ac:dyDescent="0.2">
      <c r="A61" s="192"/>
      <c r="B61" s="192"/>
      <c r="C61" s="222"/>
      <c r="D61" s="222"/>
      <c r="E61" s="222"/>
      <c r="F61" s="222"/>
      <c r="G61" s="222"/>
      <c r="H61" s="222"/>
    </row>
    <row r="62" spans="1:21" ht="16" customHeight="1" x14ac:dyDescent="0.2">
      <c r="A62" s="192"/>
      <c r="B62" s="192"/>
      <c r="H62" s="227"/>
    </row>
    <row r="63" spans="1:21" ht="16" customHeight="1" x14ac:dyDescent="0.2">
      <c r="A63" s="192"/>
      <c r="B63" s="192"/>
    </row>
    <row r="64" spans="1:21" ht="16" customHeight="1" x14ac:dyDescent="0.2">
      <c r="A64" s="192"/>
      <c r="B64" s="192"/>
    </row>
    <row r="65" spans="1:2" ht="16" customHeight="1" x14ac:dyDescent="0.2">
      <c r="A65" s="192"/>
      <c r="B65" s="192"/>
    </row>
    <row r="66" spans="1:2" ht="16" customHeight="1" x14ac:dyDescent="0.2">
      <c r="A66" s="206"/>
      <c r="B66" s="206"/>
    </row>
    <row r="67" spans="1:2" ht="16" customHeight="1" x14ac:dyDescent="0.2">
      <c r="A67" s="192"/>
      <c r="B67" s="192"/>
    </row>
    <row r="68" spans="1:2" ht="16" customHeight="1" x14ac:dyDescent="0.2">
      <c r="A68" s="192"/>
      <c r="B68" s="192"/>
    </row>
    <row r="69" spans="1:2" ht="16" customHeight="1" x14ac:dyDescent="0.2">
      <c r="A69" s="192"/>
      <c r="B69" s="192"/>
    </row>
    <row r="70" spans="1:2" ht="16" customHeight="1" x14ac:dyDescent="0.2">
      <c r="A70" s="206"/>
      <c r="B70" s="206"/>
    </row>
    <row r="71" spans="1:2" ht="16" customHeight="1" x14ac:dyDescent="0.2">
      <c r="A71" s="192"/>
      <c r="B71" s="192"/>
    </row>
    <row r="72" spans="1:2" ht="16" customHeight="1" x14ac:dyDescent="0.2">
      <c r="A72" s="192"/>
      <c r="B72" s="192"/>
    </row>
    <row r="73" spans="1:2" ht="16" customHeight="1" x14ac:dyDescent="0.2">
      <c r="A73" s="192"/>
      <c r="B73" s="192"/>
    </row>
    <row r="74" spans="1:2" ht="16" customHeight="1" x14ac:dyDescent="0.2">
      <c r="A74" s="192"/>
      <c r="B74" s="192"/>
    </row>
    <row r="75" spans="1:2" ht="16" customHeight="1" x14ac:dyDescent="0.2">
      <c r="A75" s="192"/>
      <c r="B75" s="192"/>
    </row>
    <row r="76" spans="1:2" ht="16" customHeight="1" x14ac:dyDescent="0.2">
      <c r="A76" s="206"/>
      <c r="B76" s="206"/>
    </row>
    <row r="77" spans="1:2" ht="15" customHeight="1" x14ac:dyDescent="0.2">
      <c r="A77" s="192"/>
      <c r="B77" s="192"/>
    </row>
    <row r="78" spans="1:2" ht="15" customHeight="1" x14ac:dyDescent="0.2">
      <c r="A78" s="192"/>
      <c r="B78" s="192"/>
    </row>
    <row r="79" spans="1:2" ht="15" customHeight="1" x14ac:dyDescent="0.2">
      <c r="A79" s="192"/>
      <c r="B79" s="192"/>
    </row>
    <row r="80" spans="1:2" ht="15" customHeight="1" x14ac:dyDescent="0.2">
      <c r="A80" s="192"/>
      <c r="B80" s="192"/>
    </row>
    <row r="81" spans="1:2" ht="15" customHeight="1" x14ac:dyDescent="0.2">
      <c r="A81" s="192"/>
      <c r="B81" s="192"/>
    </row>
    <row r="112" spans="1:2" ht="15" customHeight="1" x14ac:dyDescent="0.2">
      <c r="A112" s="227"/>
      <c r="B112" s="227"/>
    </row>
  </sheetData>
  <sheetProtection algorithmName="SHA-512" hashValue="WgrnYwsJKmjHjPCNBLz2hwH94YPOkd2WALNO9Ji0Hr+Hk7gk4+S1OLHXr7L6V3+WiWuc+8BpUF29Mznmnm56JA==" saltValue="xbgk+u9XEcDuWFiAI/WKfg==" spinCount="100000" sheet="1" formatCells="0" formatColumns="0" formatRows="0" selectLockedCells="1"/>
  <dataConsolidate/>
  <mergeCells count="141">
    <mergeCell ref="E54:E55"/>
    <mergeCell ref="F54:F55"/>
    <mergeCell ref="G54:H55"/>
    <mergeCell ref="F56:H56"/>
    <mergeCell ref="B52:B53"/>
    <mergeCell ref="C52:C53"/>
    <mergeCell ref="D52:D53"/>
    <mergeCell ref="E52:E53"/>
    <mergeCell ref="F52:F53"/>
    <mergeCell ref="G52:H53"/>
    <mergeCell ref="B50:B51"/>
    <mergeCell ref="C50:C51"/>
    <mergeCell ref="D50:D51"/>
    <mergeCell ref="E50:E51"/>
    <mergeCell ref="F50:F51"/>
    <mergeCell ref="G50:H51"/>
    <mergeCell ref="B48:B49"/>
    <mergeCell ref="C48:C49"/>
    <mergeCell ref="D48:D49"/>
    <mergeCell ref="E48:E49"/>
    <mergeCell ref="F48:F49"/>
    <mergeCell ref="G48:H49"/>
    <mergeCell ref="B46:B47"/>
    <mergeCell ref="C46:C47"/>
    <mergeCell ref="D46:D47"/>
    <mergeCell ref="E46:E47"/>
    <mergeCell ref="F46:F47"/>
    <mergeCell ref="G46:H47"/>
    <mergeCell ref="B44:B45"/>
    <mergeCell ref="C44:C45"/>
    <mergeCell ref="D44:D45"/>
    <mergeCell ref="E44:E45"/>
    <mergeCell ref="F44:F45"/>
    <mergeCell ref="G44:H45"/>
    <mergeCell ref="B42:B43"/>
    <mergeCell ref="C42:C43"/>
    <mergeCell ref="D42:D43"/>
    <mergeCell ref="E42:E43"/>
    <mergeCell ref="F42:F43"/>
    <mergeCell ref="G42:H43"/>
    <mergeCell ref="B40:B41"/>
    <mergeCell ref="C40:C41"/>
    <mergeCell ref="D40:D41"/>
    <mergeCell ref="E40:E41"/>
    <mergeCell ref="F40:F41"/>
    <mergeCell ref="G40:H41"/>
    <mergeCell ref="B38:B39"/>
    <mergeCell ref="C38:C39"/>
    <mergeCell ref="D38:D39"/>
    <mergeCell ref="E38:E39"/>
    <mergeCell ref="F38:F39"/>
    <mergeCell ref="G38:H39"/>
    <mergeCell ref="B36:B37"/>
    <mergeCell ref="C36:C37"/>
    <mergeCell ref="D36:D37"/>
    <mergeCell ref="E36:E37"/>
    <mergeCell ref="F36:F37"/>
    <mergeCell ref="G36:H37"/>
    <mergeCell ref="B34:B35"/>
    <mergeCell ref="C34:C35"/>
    <mergeCell ref="D34:D35"/>
    <mergeCell ref="E34:E35"/>
    <mergeCell ref="F34:F35"/>
    <mergeCell ref="G34:H35"/>
    <mergeCell ref="E28:E29"/>
    <mergeCell ref="F28:F29"/>
    <mergeCell ref="G28:H29"/>
    <mergeCell ref="B32:B33"/>
    <mergeCell ref="C32:C33"/>
    <mergeCell ref="D32:D33"/>
    <mergeCell ref="E32:E33"/>
    <mergeCell ref="F32:F33"/>
    <mergeCell ref="G32:H33"/>
    <mergeCell ref="B26:B27"/>
    <mergeCell ref="C26:C27"/>
    <mergeCell ref="D26:D27"/>
    <mergeCell ref="E26:E27"/>
    <mergeCell ref="F26:F27"/>
    <mergeCell ref="G26:H27"/>
    <mergeCell ref="B24:B25"/>
    <mergeCell ref="C24:C25"/>
    <mergeCell ref="D24:D25"/>
    <mergeCell ref="E24:E25"/>
    <mergeCell ref="F24:F25"/>
    <mergeCell ref="G24:H25"/>
    <mergeCell ref="B22:B23"/>
    <mergeCell ref="C22:C23"/>
    <mergeCell ref="D22:D23"/>
    <mergeCell ref="E22:E23"/>
    <mergeCell ref="F22:F23"/>
    <mergeCell ref="G22:H23"/>
    <mergeCell ref="B20:B21"/>
    <mergeCell ref="C20:C21"/>
    <mergeCell ref="D20:D21"/>
    <mergeCell ref="E20:E21"/>
    <mergeCell ref="F20:F21"/>
    <mergeCell ref="G20:H21"/>
    <mergeCell ref="B18:B19"/>
    <mergeCell ref="C18:C19"/>
    <mergeCell ref="D18:D19"/>
    <mergeCell ref="E18:E19"/>
    <mergeCell ref="F18:F19"/>
    <mergeCell ref="G18:H19"/>
    <mergeCell ref="B16:B17"/>
    <mergeCell ref="C16:C17"/>
    <mergeCell ref="D16:D17"/>
    <mergeCell ref="E16:E17"/>
    <mergeCell ref="F16:F17"/>
    <mergeCell ref="G16:H17"/>
    <mergeCell ref="B14:B15"/>
    <mergeCell ref="C14:C15"/>
    <mergeCell ref="D14:D15"/>
    <mergeCell ref="E14:E15"/>
    <mergeCell ref="F14:F15"/>
    <mergeCell ref="G14:H15"/>
    <mergeCell ref="B12:B13"/>
    <mergeCell ref="C12:C13"/>
    <mergeCell ref="D12:D13"/>
    <mergeCell ref="E12:E13"/>
    <mergeCell ref="F12:F13"/>
    <mergeCell ref="G12:H13"/>
    <mergeCell ref="B3:C3"/>
    <mergeCell ref="E3:H3"/>
    <mergeCell ref="B6:B7"/>
    <mergeCell ref="C6:C7"/>
    <mergeCell ref="D6:D7"/>
    <mergeCell ref="E6:E7"/>
    <mergeCell ref="F6:F7"/>
    <mergeCell ref="G6:H7"/>
    <mergeCell ref="B10:B11"/>
    <mergeCell ref="C10:C11"/>
    <mergeCell ref="D10:D11"/>
    <mergeCell ref="E10:E11"/>
    <mergeCell ref="F10:F11"/>
    <mergeCell ref="G10:H11"/>
    <mergeCell ref="B8:B9"/>
    <mergeCell ref="C8:C9"/>
    <mergeCell ref="D8:D9"/>
    <mergeCell ref="E8:E9"/>
    <mergeCell ref="F8:F9"/>
    <mergeCell ref="G8:H9"/>
  </mergeCells>
  <phoneticPr fontId="2"/>
  <printOptions horizontalCentered="1"/>
  <pageMargins left="0.39370078740157483" right="0.39370078740157483" top="0.78740157480314965" bottom="0.39370078740157483" header="0.39370078740157483" footer="0.39370078740157483"/>
  <pageSetup paperSize="9" scale="58" orientation="portrait" r:id="rId1"/>
  <headerFooter>
    <oddFooter>&amp;R01</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80"/>
  <sheetViews>
    <sheetView showZeros="0" view="pageBreakPreview" topLeftCell="A19" zoomScale="70" zoomScaleNormal="100" zoomScaleSheetLayoutView="70" zoomScalePageLayoutView="85" workbookViewId="0">
      <selection activeCell="C47" sqref="C47"/>
    </sheetView>
  </sheetViews>
  <sheetFormatPr defaultColWidth="2.6328125" defaultRowHeight="15" customHeight="1" x14ac:dyDescent="0.2"/>
  <cols>
    <col min="1" max="21" width="4.08984375" style="222" customWidth="1"/>
    <col min="22" max="22" width="4.7265625" style="222" customWidth="1"/>
    <col min="23" max="27" width="4.08984375" style="222" customWidth="1"/>
    <col min="28" max="28" width="4.7265625" style="222" customWidth="1"/>
    <col min="29" max="38" width="4.08984375" style="222" customWidth="1"/>
    <col min="39" max="16384" width="2.6328125" style="222"/>
  </cols>
  <sheetData>
    <row r="1" spans="1:44" ht="15" customHeight="1" x14ac:dyDescent="0.2">
      <c r="A1" s="392" t="s">
        <v>581</v>
      </c>
    </row>
    <row r="2" spans="1:44" ht="21" customHeight="1" x14ac:dyDescent="0.2">
      <c r="A2" s="198" t="s">
        <v>579</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484" t="s">
        <v>1</v>
      </c>
      <c r="AC2" s="485"/>
      <c r="AD2" s="485"/>
      <c r="AE2" s="485"/>
      <c r="AF2" s="485"/>
      <c r="AG2" s="485"/>
      <c r="AH2" s="485"/>
      <c r="AI2" s="485"/>
      <c r="AJ2" s="485"/>
      <c r="AK2" s="485"/>
      <c r="AL2" s="486"/>
    </row>
    <row r="3" spans="1:44" ht="19.5" customHeight="1" x14ac:dyDescent="0.2">
      <c r="A3" s="198"/>
      <c r="B3" s="198" t="s">
        <v>320</v>
      </c>
      <c r="C3" s="198"/>
      <c r="D3" s="198"/>
      <c r="E3" s="198"/>
      <c r="F3" s="198"/>
      <c r="G3" s="198"/>
      <c r="H3" s="190"/>
      <c r="I3" s="190"/>
      <c r="J3" s="190"/>
      <c r="K3" s="190"/>
      <c r="L3" s="198"/>
      <c r="M3" s="198"/>
      <c r="N3" s="198"/>
      <c r="O3" s="198"/>
      <c r="P3" s="198"/>
      <c r="Q3" s="198"/>
      <c r="R3" s="198"/>
      <c r="S3" s="792" t="s">
        <v>569</v>
      </c>
      <c r="T3" s="792"/>
      <c r="U3" s="792"/>
      <c r="V3" s="792"/>
      <c r="W3" s="792"/>
      <c r="X3" s="792"/>
      <c r="Y3" s="792"/>
      <c r="Z3" s="792"/>
      <c r="AA3" s="198"/>
      <c r="AB3" s="487" t="s">
        <v>2</v>
      </c>
      <c r="AC3" s="488"/>
      <c r="AD3" s="488"/>
      <c r="AE3" s="489"/>
      <c r="AF3" s="493"/>
      <c r="AG3" s="494"/>
      <c r="AH3" s="494"/>
      <c r="AI3" s="494"/>
      <c r="AJ3" s="494"/>
      <c r="AK3" s="494"/>
      <c r="AL3" s="495"/>
    </row>
    <row r="4" spans="1:44" ht="19.5" customHeight="1" x14ac:dyDescent="0.2">
      <c r="A4" s="198"/>
      <c r="B4" s="198" t="s">
        <v>255</v>
      </c>
      <c r="C4" s="198"/>
      <c r="D4" s="198"/>
      <c r="E4" s="198"/>
      <c r="F4" s="198"/>
      <c r="G4" s="198"/>
      <c r="H4" s="190"/>
      <c r="I4" s="190"/>
      <c r="J4" s="190"/>
      <c r="K4" s="190"/>
      <c r="L4" s="198"/>
      <c r="M4" s="198"/>
      <c r="N4" s="198"/>
      <c r="O4" s="198"/>
      <c r="P4" s="198"/>
      <c r="Q4" s="198"/>
      <c r="R4" s="198"/>
      <c r="S4" s="198"/>
      <c r="T4" s="198"/>
      <c r="U4" s="198"/>
      <c r="V4" s="198"/>
      <c r="W4" s="198"/>
      <c r="X4" s="198"/>
      <c r="Y4" s="198"/>
      <c r="Z4" s="198"/>
      <c r="AA4" s="198"/>
      <c r="AB4" s="487" t="s">
        <v>3</v>
      </c>
      <c r="AC4" s="488"/>
      <c r="AD4" s="488"/>
      <c r="AE4" s="489"/>
      <c r="AF4" s="496"/>
      <c r="AG4" s="497"/>
      <c r="AH4" s="497"/>
      <c r="AI4" s="497"/>
      <c r="AJ4" s="497"/>
      <c r="AK4" s="497"/>
      <c r="AL4" s="498"/>
    </row>
    <row r="5" spans="1:44" ht="19.5" customHeight="1" x14ac:dyDescent="0.2">
      <c r="A5" s="198"/>
      <c r="B5" s="198"/>
      <c r="C5" s="198"/>
      <c r="D5" s="198"/>
      <c r="E5" s="198"/>
      <c r="F5" s="198"/>
      <c r="G5" s="198"/>
      <c r="H5" s="190"/>
      <c r="I5" s="190"/>
      <c r="J5" s="190"/>
      <c r="K5" s="190"/>
      <c r="L5" s="198"/>
      <c r="M5" s="198"/>
      <c r="N5" s="198"/>
      <c r="O5" s="198"/>
      <c r="P5" s="198"/>
      <c r="Q5" s="198"/>
      <c r="R5" s="198"/>
      <c r="S5" s="198"/>
      <c r="T5" s="198"/>
      <c r="U5" s="198"/>
      <c r="V5" s="198"/>
      <c r="W5" s="198"/>
      <c r="X5" s="198"/>
      <c r="Y5" s="198"/>
      <c r="Z5" s="198"/>
      <c r="AA5" s="198"/>
      <c r="AB5" s="490" t="s">
        <v>4</v>
      </c>
      <c r="AC5" s="491"/>
      <c r="AD5" s="491"/>
      <c r="AE5" s="492"/>
      <c r="AF5" s="499"/>
      <c r="AG5" s="500"/>
      <c r="AH5" s="500"/>
      <c r="AI5" s="500"/>
      <c r="AJ5" s="500"/>
      <c r="AK5" s="500"/>
      <c r="AL5" s="501"/>
    </row>
    <row r="6" spans="1:44" ht="18" customHeight="1" x14ac:dyDescent="0.2">
      <c r="A6" s="198"/>
      <c r="B6" s="198"/>
      <c r="C6" s="198"/>
      <c r="D6" s="198"/>
      <c r="E6" s="198"/>
      <c r="F6" s="198"/>
      <c r="G6" s="198"/>
      <c r="H6" s="190"/>
      <c r="I6" s="190"/>
      <c r="J6" s="190"/>
      <c r="K6" s="190"/>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row>
    <row r="7" spans="1:44" ht="18" customHeight="1" x14ac:dyDescent="0.2">
      <c r="A7" s="198"/>
      <c r="B7" s="198"/>
      <c r="C7" s="198"/>
      <c r="D7" s="198"/>
      <c r="E7" s="198"/>
      <c r="F7" s="198"/>
      <c r="G7" s="198"/>
      <c r="H7" s="190"/>
      <c r="I7" s="190"/>
      <c r="J7" s="190"/>
      <c r="K7" s="190"/>
      <c r="L7" s="198"/>
      <c r="M7" s="198"/>
      <c r="N7" s="198"/>
      <c r="O7" s="198"/>
      <c r="P7" s="198"/>
      <c r="Q7" s="198"/>
      <c r="R7" s="198"/>
      <c r="S7" s="471" t="s">
        <v>288</v>
      </c>
      <c r="T7" s="471"/>
      <c r="U7" s="471"/>
      <c r="V7" s="793" t="s">
        <v>427</v>
      </c>
      <c r="W7" s="793"/>
      <c r="X7" s="793"/>
      <c r="Y7" s="793"/>
      <c r="Z7" s="793"/>
      <c r="AA7" s="793"/>
      <c r="AB7" s="793"/>
      <c r="AC7" s="793"/>
      <c r="AD7" s="793"/>
      <c r="AE7" s="793"/>
      <c r="AF7" s="793"/>
      <c r="AG7" s="793"/>
      <c r="AH7" s="793"/>
      <c r="AI7" s="793"/>
      <c r="AJ7" s="793"/>
      <c r="AK7" s="198"/>
      <c r="AL7" s="198"/>
    </row>
    <row r="8" spans="1:44" ht="18" customHeight="1" x14ac:dyDescent="0.2">
      <c r="A8" s="198"/>
      <c r="B8" s="407" t="s">
        <v>413</v>
      </c>
      <c r="C8" s="407"/>
      <c r="D8" s="407"/>
      <c r="E8" s="794" t="s">
        <v>568</v>
      </c>
      <c r="F8" s="794"/>
      <c r="G8" s="794"/>
      <c r="H8" s="794"/>
      <c r="I8" s="794"/>
      <c r="J8" s="794"/>
      <c r="K8" s="794"/>
      <c r="L8" s="794"/>
      <c r="M8" s="794"/>
      <c r="N8" s="794"/>
      <c r="O8" s="794"/>
      <c r="P8" s="794"/>
      <c r="Q8" s="794"/>
      <c r="R8" s="198"/>
      <c r="S8" s="407" t="s">
        <v>327</v>
      </c>
      <c r="T8" s="407"/>
      <c r="U8" s="407"/>
      <c r="V8" s="796" t="s">
        <v>415</v>
      </c>
      <c r="W8" s="797"/>
      <c r="X8" s="797"/>
      <c r="Y8" s="797"/>
      <c r="Z8" s="797"/>
      <c r="AA8" s="797"/>
      <c r="AB8" s="797"/>
      <c r="AC8" s="797"/>
      <c r="AD8" s="797"/>
      <c r="AE8" s="797"/>
      <c r="AF8" s="797"/>
      <c r="AG8" s="797"/>
      <c r="AH8" s="797"/>
      <c r="AI8" s="797"/>
      <c r="AJ8" s="797"/>
      <c r="AK8" s="190"/>
      <c r="AL8" s="198"/>
      <c r="AN8" s="191"/>
      <c r="AO8" s="191"/>
      <c r="AP8" s="191"/>
      <c r="AQ8" s="191"/>
      <c r="AR8" s="191"/>
    </row>
    <row r="9" spans="1:44" ht="18" customHeight="1" x14ac:dyDescent="0.2">
      <c r="A9" s="198"/>
      <c r="B9" s="470"/>
      <c r="C9" s="470"/>
      <c r="D9" s="470"/>
      <c r="E9" s="795"/>
      <c r="F9" s="795"/>
      <c r="G9" s="795"/>
      <c r="H9" s="795"/>
      <c r="I9" s="795"/>
      <c r="J9" s="795"/>
      <c r="K9" s="795"/>
      <c r="L9" s="795"/>
      <c r="M9" s="795"/>
      <c r="N9" s="795"/>
      <c r="O9" s="795"/>
      <c r="P9" s="795"/>
      <c r="Q9" s="795"/>
      <c r="R9" s="198"/>
      <c r="S9" s="470"/>
      <c r="T9" s="470"/>
      <c r="U9" s="470"/>
      <c r="V9" s="798"/>
      <c r="W9" s="798"/>
      <c r="X9" s="798"/>
      <c r="Y9" s="798"/>
      <c r="Z9" s="798"/>
      <c r="AA9" s="798"/>
      <c r="AB9" s="798"/>
      <c r="AC9" s="798"/>
      <c r="AD9" s="798"/>
      <c r="AE9" s="798"/>
      <c r="AF9" s="798"/>
      <c r="AG9" s="798"/>
      <c r="AH9" s="798"/>
      <c r="AI9" s="798"/>
      <c r="AJ9" s="798"/>
      <c r="AK9" s="190"/>
      <c r="AL9" s="198"/>
      <c r="AN9" s="191"/>
      <c r="AO9" s="223"/>
      <c r="AP9" s="191"/>
      <c r="AQ9" s="191"/>
      <c r="AR9" s="191"/>
    </row>
    <row r="10" spans="1:44" ht="32.25" customHeight="1" x14ac:dyDescent="0.2">
      <c r="A10" s="198"/>
      <c r="B10" s="476" t="s">
        <v>414</v>
      </c>
      <c r="C10" s="477"/>
      <c r="D10" s="477"/>
      <c r="E10" s="477"/>
      <c r="F10" s="477"/>
      <c r="G10" s="477"/>
      <c r="H10" s="477"/>
      <c r="I10" s="477"/>
      <c r="J10" s="477"/>
      <c r="K10" s="477"/>
      <c r="L10" s="477"/>
      <c r="M10" s="477"/>
      <c r="N10" s="224"/>
      <c r="O10" s="224"/>
      <c r="P10" s="224"/>
      <c r="Q10" s="224"/>
      <c r="R10" s="198"/>
      <c r="S10" s="218"/>
      <c r="T10" s="218"/>
      <c r="U10" s="218"/>
      <c r="V10" s="196"/>
      <c r="W10" s="196"/>
      <c r="X10" s="196"/>
      <c r="Y10" s="196"/>
      <c r="Z10" s="196"/>
      <c r="AA10" s="196"/>
      <c r="AB10" s="196"/>
      <c r="AC10" s="196"/>
      <c r="AD10" s="196"/>
      <c r="AE10" s="196"/>
      <c r="AF10" s="196"/>
      <c r="AG10" s="196"/>
      <c r="AH10" s="196"/>
      <c r="AI10" s="196"/>
      <c r="AJ10" s="196"/>
      <c r="AK10" s="190"/>
      <c r="AL10" s="198"/>
      <c r="AN10" s="191"/>
      <c r="AO10" s="223"/>
      <c r="AP10" s="191"/>
      <c r="AQ10" s="191"/>
      <c r="AR10" s="191"/>
    </row>
    <row r="11" spans="1:44" ht="20.25" customHeight="1" x14ac:dyDescent="0.2">
      <c r="A11" s="198"/>
      <c r="B11" s="193"/>
      <c r="C11" s="218"/>
      <c r="D11" s="218"/>
      <c r="E11" s="224"/>
      <c r="F11" s="224"/>
      <c r="G11" s="224"/>
      <c r="H11" s="224"/>
      <c r="I11" s="224"/>
      <c r="J11" s="224"/>
      <c r="K11" s="224"/>
      <c r="L11" s="224"/>
      <c r="M11" s="224"/>
      <c r="N11" s="224"/>
      <c r="O11" s="224"/>
      <c r="P11" s="224"/>
      <c r="Q11" s="224"/>
      <c r="R11" s="198"/>
      <c r="S11" s="218"/>
      <c r="T11" s="218"/>
      <c r="U11" s="218"/>
      <c r="V11" s="196"/>
      <c r="W11" s="196"/>
      <c r="X11" s="196"/>
      <c r="Y11" s="196"/>
      <c r="Z11" s="196"/>
      <c r="AA11" s="196"/>
      <c r="AB11" s="196"/>
      <c r="AC11" s="196"/>
      <c r="AD11" s="196"/>
      <c r="AE11" s="196"/>
      <c r="AF11" s="196"/>
      <c r="AG11" s="196"/>
      <c r="AH11" s="196"/>
      <c r="AI11" s="196"/>
      <c r="AJ11" s="196"/>
      <c r="AK11" s="190"/>
      <c r="AL11" s="198"/>
      <c r="AN11" s="191"/>
      <c r="AO11" s="223"/>
      <c r="AP11" s="191"/>
      <c r="AQ11" s="191"/>
      <c r="AR11" s="191"/>
    </row>
    <row r="12" spans="1:44" ht="20.25" customHeight="1" x14ac:dyDescent="0.2">
      <c r="A12" s="198"/>
      <c r="B12" s="478" t="s">
        <v>272</v>
      </c>
      <c r="C12" s="478"/>
      <c r="D12" s="478"/>
      <c r="E12" s="800" t="s">
        <v>429</v>
      </c>
      <c r="F12" s="800"/>
      <c r="G12" s="800"/>
      <c r="H12" s="800"/>
      <c r="I12" s="800"/>
      <c r="J12" s="800"/>
      <c r="K12" s="800"/>
      <c r="L12" s="800"/>
      <c r="M12" s="800"/>
      <c r="N12" s="800"/>
      <c r="O12" s="800"/>
      <c r="P12" s="800"/>
      <c r="Q12" s="800"/>
      <c r="R12" s="198"/>
      <c r="S12" s="218"/>
      <c r="T12" s="218"/>
      <c r="U12" s="218"/>
      <c r="V12" s="196"/>
      <c r="W12" s="196"/>
      <c r="X12" s="196"/>
      <c r="Y12" s="196"/>
      <c r="Z12" s="196"/>
      <c r="AA12" s="196"/>
      <c r="AB12" s="196"/>
      <c r="AC12" s="196"/>
      <c r="AD12" s="196"/>
      <c r="AE12" s="196"/>
      <c r="AF12" s="196"/>
      <c r="AG12" s="196"/>
      <c r="AH12" s="196"/>
      <c r="AI12" s="196"/>
      <c r="AJ12" s="196"/>
      <c r="AK12" s="190"/>
      <c r="AL12" s="198"/>
      <c r="AN12" s="191"/>
      <c r="AO12" s="223"/>
      <c r="AP12" s="191"/>
      <c r="AQ12" s="191"/>
      <c r="AR12" s="191"/>
    </row>
    <row r="13" spans="1:44" ht="20.25" customHeight="1" x14ac:dyDescent="0.2">
      <c r="A13" s="198"/>
      <c r="B13" s="479"/>
      <c r="C13" s="479"/>
      <c r="D13" s="479"/>
      <c r="E13" s="801"/>
      <c r="F13" s="801"/>
      <c r="G13" s="801"/>
      <c r="H13" s="801"/>
      <c r="I13" s="801"/>
      <c r="J13" s="801"/>
      <c r="K13" s="801"/>
      <c r="L13" s="801"/>
      <c r="M13" s="801"/>
      <c r="N13" s="801"/>
      <c r="O13" s="801"/>
      <c r="P13" s="801"/>
      <c r="Q13" s="801"/>
      <c r="R13" s="198"/>
      <c r="S13" s="218"/>
      <c r="T13" s="218"/>
      <c r="U13" s="218"/>
      <c r="V13" s="196"/>
      <c r="W13" s="196"/>
      <c r="X13" s="196"/>
      <c r="Y13" s="196"/>
      <c r="Z13" s="196"/>
      <c r="AA13" s="196"/>
      <c r="AB13" s="196"/>
      <c r="AC13" s="196"/>
      <c r="AD13" s="196"/>
      <c r="AE13" s="196"/>
      <c r="AF13" s="196"/>
      <c r="AG13" s="196"/>
      <c r="AH13" s="196"/>
      <c r="AI13" s="196"/>
      <c r="AJ13" s="196"/>
      <c r="AK13" s="190"/>
      <c r="AL13" s="198"/>
      <c r="AN13" s="191"/>
      <c r="AO13" s="223"/>
      <c r="AP13" s="191"/>
      <c r="AQ13" s="191"/>
      <c r="AR13" s="191"/>
    </row>
    <row r="14" spans="1:44" ht="25.5" customHeight="1" x14ac:dyDescent="0.2">
      <c r="A14" s="198"/>
      <c r="B14" s="194" t="s">
        <v>330</v>
      </c>
      <c r="C14" s="219"/>
      <c r="D14" s="219"/>
      <c r="E14" s="225"/>
      <c r="F14" s="225"/>
      <c r="G14" s="225"/>
      <c r="H14" s="225"/>
      <c r="I14" s="225"/>
      <c r="J14" s="225"/>
      <c r="K14" s="225"/>
      <c r="L14" s="225"/>
      <c r="M14" s="225"/>
      <c r="N14" s="225"/>
      <c r="O14" s="225"/>
      <c r="P14" s="225"/>
      <c r="Q14" s="225"/>
      <c r="R14" s="198"/>
      <c r="S14" s="218"/>
      <c r="T14" s="218"/>
      <c r="U14" s="218"/>
      <c r="V14" s="196"/>
      <c r="W14" s="196"/>
      <c r="X14" s="196"/>
      <c r="Y14" s="196"/>
      <c r="Z14" s="196"/>
      <c r="AA14" s="196"/>
      <c r="AB14" s="196"/>
      <c r="AC14" s="196"/>
      <c r="AD14" s="196"/>
      <c r="AE14" s="196"/>
      <c r="AF14" s="196"/>
      <c r="AG14" s="196"/>
      <c r="AH14" s="196"/>
      <c r="AI14" s="196"/>
      <c r="AJ14" s="196"/>
      <c r="AK14" s="190"/>
      <c r="AL14" s="198"/>
      <c r="AN14" s="191"/>
      <c r="AO14" s="223"/>
      <c r="AP14" s="191"/>
      <c r="AQ14" s="191"/>
      <c r="AR14" s="191"/>
    </row>
    <row r="15" spans="1:44" ht="15.75" customHeight="1" x14ac:dyDescent="0.2">
      <c r="A15" s="198"/>
      <c r="B15" s="193"/>
      <c r="C15" s="218"/>
      <c r="D15" s="218"/>
      <c r="E15" s="224"/>
      <c r="F15" s="224"/>
      <c r="G15" s="224"/>
      <c r="H15" s="224"/>
      <c r="I15" s="224"/>
      <c r="J15" s="224"/>
      <c r="K15" s="224"/>
      <c r="L15" s="224"/>
      <c r="M15" s="224"/>
      <c r="N15" s="224"/>
      <c r="O15" s="224"/>
      <c r="P15" s="224"/>
      <c r="Q15" s="224"/>
      <c r="R15" s="198"/>
      <c r="S15" s="218"/>
      <c r="T15" s="218"/>
      <c r="U15" s="218"/>
      <c r="V15" s="196"/>
      <c r="W15" s="196"/>
      <c r="X15" s="196"/>
      <c r="Y15" s="196"/>
      <c r="Z15" s="196"/>
      <c r="AA15" s="196"/>
      <c r="AB15" s="196"/>
      <c r="AC15" s="196"/>
      <c r="AD15" s="196"/>
      <c r="AE15" s="196"/>
      <c r="AF15" s="196"/>
      <c r="AG15" s="196"/>
      <c r="AH15" s="196"/>
      <c r="AI15" s="196"/>
      <c r="AJ15" s="196"/>
      <c r="AK15" s="190"/>
      <c r="AL15" s="198"/>
      <c r="AN15" s="191"/>
      <c r="AO15" s="223"/>
      <c r="AP15" s="191"/>
      <c r="AQ15" s="191"/>
      <c r="AR15" s="191"/>
    </row>
    <row r="16" spans="1:44" ht="15.75" customHeight="1" x14ac:dyDescent="0.2">
      <c r="A16" s="198"/>
      <c r="B16" s="193"/>
      <c r="C16" s="218"/>
      <c r="D16" s="218"/>
      <c r="E16" s="224"/>
      <c r="F16" s="224"/>
      <c r="G16" s="224"/>
      <c r="H16" s="224"/>
      <c r="I16" s="224"/>
      <c r="J16" s="224"/>
      <c r="K16" s="224"/>
      <c r="L16" s="224"/>
      <c r="M16" s="224"/>
      <c r="N16" s="224"/>
      <c r="O16" s="224"/>
      <c r="P16" s="224"/>
      <c r="Q16" s="224"/>
      <c r="R16" s="198"/>
      <c r="S16" s="480" t="s">
        <v>288</v>
      </c>
      <c r="T16" s="480"/>
      <c r="U16" s="480"/>
      <c r="V16" s="802" t="s">
        <v>428</v>
      </c>
      <c r="W16" s="802"/>
      <c r="X16" s="802"/>
      <c r="Y16" s="802"/>
      <c r="Z16" s="802"/>
      <c r="AA16" s="802"/>
      <c r="AB16" s="802"/>
      <c r="AC16" s="802"/>
      <c r="AD16" s="802"/>
      <c r="AE16" s="802"/>
      <c r="AF16" s="802"/>
      <c r="AG16" s="802"/>
      <c r="AH16" s="802"/>
      <c r="AI16" s="802"/>
      <c r="AJ16" s="802"/>
      <c r="AK16" s="190"/>
      <c r="AL16" s="198"/>
      <c r="AN16" s="191"/>
      <c r="AO16" s="223"/>
      <c r="AP16" s="191"/>
      <c r="AQ16" s="191"/>
      <c r="AR16" s="191"/>
    </row>
    <row r="17" spans="1:53" ht="38.25" customHeight="1" x14ac:dyDescent="0.2">
      <c r="A17" s="198"/>
      <c r="B17" s="407" t="s">
        <v>321</v>
      </c>
      <c r="C17" s="407"/>
      <c r="D17" s="407"/>
      <c r="E17" s="437" t="s">
        <v>258</v>
      </c>
      <c r="F17" s="437"/>
      <c r="G17" s="437"/>
      <c r="H17" s="799" t="s">
        <v>416</v>
      </c>
      <c r="I17" s="799"/>
      <c r="J17" s="799"/>
      <c r="K17" s="799"/>
      <c r="L17" s="799"/>
      <c r="M17" s="799"/>
      <c r="N17" s="799"/>
      <c r="O17" s="799"/>
      <c r="P17" s="799"/>
      <c r="Q17" s="799"/>
      <c r="R17" s="195"/>
      <c r="S17" s="437" t="s">
        <v>259</v>
      </c>
      <c r="T17" s="437"/>
      <c r="U17" s="437"/>
      <c r="V17" s="799" t="s">
        <v>417</v>
      </c>
      <c r="W17" s="799"/>
      <c r="X17" s="799"/>
      <c r="Y17" s="799"/>
      <c r="Z17" s="799"/>
      <c r="AA17" s="799"/>
      <c r="AB17" s="799"/>
      <c r="AC17" s="799"/>
      <c r="AD17" s="799"/>
      <c r="AE17" s="799"/>
      <c r="AF17" s="799"/>
      <c r="AG17" s="799"/>
      <c r="AH17" s="799"/>
      <c r="AI17" s="799"/>
      <c r="AJ17" s="799"/>
      <c r="AK17" s="190" t="s">
        <v>262</v>
      </c>
      <c r="AL17" s="198"/>
      <c r="AN17" s="191"/>
      <c r="AO17" s="191"/>
      <c r="AP17" s="191"/>
      <c r="AQ17" s="191"/>
      <c r="AR17" s="191"/>
    </row>
    <row r="18" spans="1:53" ht="24" customHeight="1" x14ac:dyDescent="0.2">
      <c r="A18" s="198"/>
      <c r="B18" s="218"/>
      <c r="C18" s="196"/>
      <c r="D18" s="196"/>
      <c r="E18" s="196"/>
      <c r="F18" s="190"/>
      <c r="G18" s="190"/>
      <c r="H18" s="196"/>
      <c r="I18" s="196"/>
      <c r="J18" s="196"/>
      <c r="K18" s="196"/>
      <c r="L18" s="196"/>
      <c r="M18" s="196"/>
      <c r="N18" s="196"/>
      <c r="O18" s="196"/>
      <c r="P18" s="196"/>
      <c r="Q18" s="196"/>
      <c r="R18" s="195"/>
      <c r="S18" s="190"/>
      <c r="T18" s="190" t="s">
        <v>564</v>
      </c>
      <c r="W18" s="196"/>
      <c r="X18" s="196"/>
      <c r="Y18" s="196"/>
      <c r="Z18" s="196"/>
      <c r="AA18" s="196"/>
      <c r="AB18" s="196"/>
      <c r="AC18" s="196"/>
      <c r="AD18" s="196"/>
      <c r="AE18" s="196"/>
      <c r="AF18" s="196"/>
      <c r="AG18" s="196"/>
      <c r="AH18" s="196"/>
      <c r="AI18" s="196"/>
      <c r="AJ18" s="196"/>
      <c r="AL18" s="190"/>
      <c r="AM18" s="190"/>
      <c r="AN18" s="190"/>
      <c r="AO18" s="190"/>
      <c r="AP18" s="190"/>
      <c r="AQ18" s="190"/>
      <c r="AR18" s="190"/>
      <c r="AS18" s="190"/>
      <c r="AT18" s="190"/>
      <c r="AU18" s="190"/>
      <c r="AV18" s="190"/>
      <c r="AW18" s="190"/>
      <c r="AX18" s="190"/>
      <c r="AY18" s="190"/>
      <c r="AZ18" s="190"/>
      <c r="BA18" s="190"/>
    </row>
    <row r="19" spans="1:53" ht="24" customHeight="1" x14ac:dyDescent="0.2">
      <c r="A19" s="198"/>
      <c r="B19" s="218"/>
      <c r="C19" s="196"/>
      <c r="D19" s="196"/>
      <c r="E19" s="196"/>
      <c r="F19" s="190"/>
      <c r="G19" s="226"/>
      <c r="H19" s="196"/>
      <c r="I19" s="196"/>
      <c r="J19" s="196"/>
      <c r="K19" s="196"/>
      <c r="L19" s="196"/>
      <c r="M19" s="196"/>
      <c r="N19" s="196"/>
      <c r="O19" s="196"/>
      <c r="P19" s="196"/>
      <c r="Q19" s="196"/>
      <c r="R19" s="195"/>
      <c r="S19" s="190"/>
      <c r="T19" s="190" t="s">
        <v>565</v>
      </c>
      <c r="V19" s="190"/>
      <c r="W19" s="190"/>
      <c r="X19" s="190"/>
      <c r="Y19" s="190"/>
      <c r="Z19" s="190"/>
      <c r="AA19" s="190"/>
      <c r="AB19" s="190"/>
      <c r="AC19" s="190"/>
      <c r="AD19" s="190"/>
      <c r="AE19" s="190"/>
      <c r="AF19" s="190"/>
      <c r="AG19" s="190"/>
      <c r="AH19" s="190"/>
      <c r="AI19" s="190"/>
      <c r="AJ19" s="190"/>
      <c r="AK19" s="190"/>
      <c r="AN19" s="191"/>
      <c r="AO19" s="191"/>
      <c r="AP19" s="191"/>
      <c r="AQ19" s="191"/>
      <c r="AR19" s="191"/>
    </row>
    <row r="20" spans="1:53" ht="9.75" customHeight="1" x14ac:dyDescent="0.2">
      <c r="A20" s="198"/>
      <c r="B20" s="218"/>
      <c r="C20" s="196"/>
      <c r="D20" s="196"/>
      <c r="E20" s="196"/>
      <c r="F20" s="190"/>
      <c r="G20" s="190"/>
      <c r="H20" s="196"/>
      <c r="I20" s="196"/>
      <c r="J20" s="196"/>
      <c r="K20" s="196"/>
      <c r="L20" s="196"/>
      <c r="M20" s="196"/>
      <c r="N20" s="196"/>
      <c r="O20" s="196"/>
      <c r="P20" s="196"/>
      <c r="Q20" s="196"/>
      <c r="R20" s="195"/>
      <c r="S20" s="190"/>
      <c r="T20" s="195"/>
      <c r="U20" s="196"/>
      <c r="V20" s="196"/>
      <c r="W20" s="196"/>
      <c r="X20" s="196"/>
      <c r="Y20" s="196"/>
      <c r="Z20" s="196"/>
      <c r="AA20" s="196"/>
      <c r="AB20" s="196"/>
      <c r="AC20" s="196"/>
      <c r="AD20" s="196"/>
      <c r="AE20" s="196"/>
      <c r="AF20" s="196"/>
      <c r="AG20" s="196"/>
      <c r="AH20" s="196"/>
      <c r="AI20" s="196"/>
      <c r="AJ20" s="196"/>
      <c r="AK20" s="190"/>
      <c r="AL20" s="226"/>
      <c r="AN20" s="191"/>
      <c r="AO20" s="191"/>
      <c r="AP20" s="191"/>
      <c r="AQ20" s="191"/>
      <c r="AR20" s="191"/>
    </row>
    <row r="21" spans="1:53" s="227" customFormat="1" ht="35.25" customHeight="1" x14ac:dyDescent="0.2">
      <c r="A21" s="408" t="s">
        <v>550</v>
      </c>
      <c r="B21" s="408"/>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c r="AK21" s="408"/>
      <c r="AL21" s="408"/>
      <c r="AM21" s="197"/>
      <c r="AN21" s="223"/>
      <c r="AO21" s="191"/>
      <c r="AP21" s="191"/>
      <c r="AQ21" s="191"/>
      <c r="AR21" s="191"/>
    </row>
    <row r="22" spans="1:53" ht="15.75" customHeight="1" x14ac:dyDescent="0.2">
      <c r="A22" s="198"/>
      <c r="B22" s="198"/>
      <c r="C22" s="198"/>
      <c r="D22" s="198"/>
      <c r="E22" s="198"/>
      <c r="F22" s="198"/>
      <c r="G22" s="198"/>
      <c r="H22" s="198"/>
      <c r="I22" s="198"/>
      <c r="J22" s="198"/>
      <c r="K22" s="198"/>
      <c r="L22" s="198"/>
      <c r="M22" s="198"/>
      <c r="N22" s="198"/>
      <c r="O22" s="198"/>
      <c r="P22" s="198"/>
      <c r="Q22" s="198"/>
      <c r="R22" s="198"/>
      <c r="S22" s="198"/>
      <c r="T22" s="198"/>
      <c r="U22" s="199"/>
      <c r="V22" s="198"/>
      <c r="W22" s="198"/>
      <c r="X22" s="228"/>
      <c r="Y22" s="228"/>
      <c r="Z22" s="228"/>
      <c r="AA22" s="228"/>
      <c r="AB22" s="228"/>
      <c r="AC22" s="228"/>
      <c r="AD22" s="228"/>
      <c r="AE22" s="228"/>
      <c r="AF22" s="228"/>
      <c r="AG22" s="198"/>
      <c r="AH22" s="198"/>
      <c r="AI22" s="198"/>
      <c r="AJ22" s="198"/>
      <c r="AK22" s="190"/>
      <c r="AL22" s="198"/>
      <c r="AN22" s="191"/>
      <c r="AO22" s="192"/>
      <c r="AP22" s="191"/>
      <c r="AQ22" s="191"/>
      <c r="AR22" s="191"/>
    </row>
    <row r="23" spans="1:53" ht="18.75" customHeight="1" x14ac:dyDescent="0.25">
      <c r="A23" s="198"/>
      <c r="B23" s="198"/>
      <c r="C23" s="198" t="s">
        <v>284</v>
      </c>
      <c r="D23" s="198"/>
      <c r="E23" s="200"/>
      <c r="F23" s="198"/>
      <c r="G23" s="198"/>
      <c r="H23" s="198"/>
      <c r="I23" s="198"/>
      <c r="J23" s="198"/>
      <c r="K23" s="198"/>
      <c r="L23" s="198"/>
      <c r="M23" s="198"/>
      <c r="N23" s="198"/>
      <c r="O23" s="198"/>
      <c r="P23" s="198"/>
      <c r="Q23" s="198"/>
      <c r="R23" s="198"/>
      <c r="S23" s="198"/>
      <c r="T23" s="198"/>
      <c r="U23" s="199"/>
      <c r="V23" s="198"/>
      <c r="W23" s="198"/>
      <c r="X23" s="228"/>
      <c r="Y23" s="228"/>
      <c r="Z23" s="228"/>
      <c r="AA23" s="228"/>
      <c r="AB23" s="228"/>
      <c r="AC23" s="228"/>
      <c r="AD23" s="228"/>
      <c r="AE23" s="228"/>
      <c r="AF23" s="228"/>
      <c r="AG23" s="198"/>
      <c r="AH23" s="198"/>
      <c r="AI23" s="198"/>
      <c r="AJ23" s="198"/>
      <c r="AK23" s="190"/>
      <c r="AL23" s="198"/>
      <c r="AN23" s="191"/>
      <c r="AO23" s="192"/>
      <c r="AP23" s="191"/>
      <c r="AQ23" s="191"/>
      <c r="AR23" s="191"/>
    </row>
    <row r="24" spans="1:53" ht="27" customHeight="1" x14ac:dyDescent="0.2">
      <c r="A24" s="198"/>
      <c r="B24" s="198"/>
      <c r="C24" s="198"/>
      <c r="D24" s="198"/>
      <c r="E24" s="198"/>
      <c r="F24" s="198"/>
      <c r="G24" s="198"/>
      <c r="H24" s="198"/>
      <c r="I24" s="198"/>
      <c r="J24" s="198"/>
      <c r="K24" s="198"/>
      <c r="L24" s="198"/>
      <c r="M24" s="198"/>
      <c r="N24" s="198"/>
      <c r="O24" s="198"/>
      <c r="P24" s="198"/>
      <c r="Q24" s="198"/>
      <c r="R24" s="198"/>
      <c r="S24" s="198"/>
      <c r="T24" s="198"/>
      <c r="U24" s="199"/>
      <c r="V24" s="198"/>
      <c r="W24" s="198"/>
      <c r="X24" s="228"/>
      <c r="Y24" s="228"/>
      <c r="Z24" s="228"/>
      <c r="AA24" s="228"/>
      <c r="AB24" s="228"/>
      <c r="AC24" s="228"/>
      <c r="AD24" s="228"/>
      <c r="AE24" s="228"/>
      <c r="AF24" s="228"/>
      <c r="AG24" s="198"/>
      <c r="AH24" s="198"/>
      <c r="AI24" s="198"/>
      <c r="AJ24" s="198"/>
      <c r="AK24" s="190"/>
      <c r="AL24" s="198"/>
      <c r="AN24" s="191"/>
      <c r="AO24" s="192"/>
      <c r="AP24" s="191"/>
      <c r="AQ24" s="191"/>
      <c r="AR24" s="191"/>
    </row>
    <row r="25" spans="1:53" s="227" customFormat="1" ht="24" customHeight="1" x14ac:dyDescent="0.2">
      <c r="A25" s="229"/>
      <c r="B25" s="201" t="s">
        <v>285</v>
      </c>
      <c r="C25" s="202" t="s">
        <v>286</v>
      </c>
      <c r="D25" s="199"/>
      <c r="E25" s="199"/>
      <c r="F25" s="199"/>
      <c r="G25" s="199"/>
      <c r="H25" s="202"/>
      <c r="I25" s="202"/>
      <c r="J25" s="202"/>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229"/>
      <c r="AK25" s="205"/>
      <c r="AL25" s="205"/>
      <c r="AM25" s="192"/>
      <c r="AN25" s="191"/>
      <c r="AO25" s="191"/>
      <c r="AP25" s="191"/>
      <c r="AQ25" s="191"/>
      <c r="AR25" s="191"/>
    </row>
    <row r="26" spans="1:53" ht="45" customHeight="1" x14ac:dyDescent="0.2">
      <c r="A26" s="198"/>
      <c r="B26" s="203"/>
      <c r="C26" s="464" t="s">
        <v>242</v>
      </c>
      <c r="D26" s="465"/>
      <c r="E26" s="466"/>
      <c r="F26" s="204" t="s">
        <v>287</v>
      </c>
      <c r="G26" s="803" t="s">
        <v>418</v>
      </c>
      <c r="H26" s="803"/>
      <c r="I26" s="803"/>
      <c r="J26" s="803"/>
      <c r="K26" s="803"/>
      <c r="L26" s="804"/>
      <c r="M26" s="805" t="s">
        <v>426</v>
      </c>
      <c r="N26" s="805"/>
      <c r="O26" s="805"/>
      <c r="P26" s="805"/>
      <c r="Q26" s="805"/>
      <c r="R26" s="805"/>
      <c r="S26" s="805"/>
      <c r="T26" s="805"/>
      <c r="U26" s="805"/>
      <c r="V26" s="805"/>
      <c r="W26" s="805"/>
      <c r="X26" s="805"/>
      <c r="Y26" s="805"/>
      <c r="Z26" s="805"/>
      <c r="AA26" s="805"/>
      <c r="AB26" s="805"/>
      <c r="AC26" s="805"/>
      <c r="AD26" s="805"/>
      <c r="AE26" s="805"/>
      <c r="AF26" s="805"/>
      <c r="AG26" s="805"/>
      <c r="AH26" s="805"/>
      <c r="AI26" s="805"/>
      <c r="AJ26" s="806"/>
      <c r="AK26" s="205"/>
      <c r="AL26" s="198"/>
      <c r="AM26" s="192"/>
      <c r="AN26" s="191"/>
      <c r="AO26" s="191"/>
      <c r="AP26" s="191"/>
      <c r="AQ26" s="191"/>
      <c r="AR26" s="191"/>
    </row>
    <row r="27" spans="1:53" ht="41.25" customHeight="1" x14ac:dyDescent="0.2">
      <c r="A27" s="198"/>
      <c r="B27" s="198"/>
      <c r="C27" s="414" t="s">
        <v>589</v>
      </c>
      <c r="D27" s="415"/>
      <c r="E27" s="416"/>
      <c r="F27" s="807" t="s">
        <v>419</v>
      </c>
      <c r="G27" s="808"/>
      <c r="H27" s="808"/>
      <c r="I27" s="808"/>
      <c r="J27" s="808"/>
      <c r="K27" s="808"/>
      <c r="L27" s="808"/>
      <c r="M27" s="808"/>
      <c r="N27" s="808"/>
      <c r="O27" s="809"/>
      <c r="P27" s="420" t="s">
        <v>324</v>
      </c>
      <c r="Q27" s="421"/>
      <c r="R27" s="422"/>
      <c r="S27" s="810" t="s">
        <v>420</v>
      </c>
      <c r="T27" s="811"/>
      <c r="U27" s="811"/>
      <c r="V27" s="811"/>
      <c r="W27" s="811"/>
      <c r="X27" s="811"/>
      <c r="Y27" s="811"/>
      <c r="Z27" s="811"/>
      <c r="AA27" s="811"/>
      <c r="AB27" s="811"/>
      <c r="AC27" s="811"/>
      <c r="AD27" s="811"/>
      <c r="AE27" s="811"/>
      <c r="AF27" s="811"/>
      <c r="AG27" s="811"/>
      <c r="AH27" s="811"/>
      <c r="AI27" s="811"/>
      <c r="AJ27" s="812"/>
      <c r="AK27" s="205"/>
      <c r="AL27" s="190"/>
      <c r="AM27" s="191"/>
      <c r="AN27" s="191"/>
      <c r="AO27" s="191"/>
      <c r="AP27" s="191"/>
      <c r="AQ27" s="191"/>
      <c r="AR27" s="191"/>
    </row>
    <row r="28" spans="1:53" ht="30" customHeight="1" x14ac:dyDescent="0.2">
      <c r="A28" s="198"/>
      <c r="B28" s="198"/>
      <c r="C28" s="426" t="s">
        <v>260</v>
      </c>
      <c r="D28" s="427"/>
      <c r="E28" s="428"/>
      <c r="F28" s="432" t="s">
        <v>288</v>
      </c>
      <c r="G28" s="432"/>
      <c r="H28" s="432"/>
      <c r="I28" s="813" t="s">
        <v>423</v>
      </c>
      <c r="J28" s="813"/>
      <c r="K28" s="813"/>
      <c r="L28" s="813"/>
      <c r="M28" s="813"/>
      <c r="N28" s="813"/>
      <c r="O28" s="813"/>
      <c r="P28" s="813"/>
      <c r="Q28" s="813"/>
      <c r="R28" s="813"/>
      <c r="S28" s="813"/>
      <c r="T28" s="813"/>
      <c r="U28" s="420" t="s">
        <v>244</v>
      </c>
      <c r="V28" s="421"/>
      <c r="W28" s="421"/>
      <c r="X28" s="421"/>
      <c r="Y28" s="422"/>
      <c r="Z28" s="814" t="s">
        <v>421</v>
      </c>
      <c r="AA28" s="814"/>
      <c r="AB28" s="814"/>
      <c r="AC28" s="814"/>
      <c r="AD28" s="814"/>
      <c r="AE28" s="814"/>
      <c r="AF28" s="814"/>
      <c r="AG28" s="814"/>
      <c r="AH28" s="814"/>
      <c r="AI28" s="814"/>
      <c r="AJ28" s="815"/>
      <c r="AK28" s="190"/>
      <c r="AL28" s="190"/>
      <c r="AM28" s="191"/>
      <c r="AN28" s="191"/>
      <c r="AO28" s="223"/>
      <c r="AP28" s="191"/>
      <c r="AQ28" s="191"/>
      <c r="AR28" s="223"/>
    </row>
    <row r="29" spans="1:53" ht="39.75" customHeight="1" x14ac:dyDescent="0.2">
      <c r="A29" s="198"/>
      <c r="B29" s="198"/>
      <c r="C29" s="429"/>
      <c r="D29" s="430"/>
      <c r="E29" s="431"/>
      <c r="F29" s="432" t="s">
        <v>243</v>
      </c>
      <c r="G29" s="432"/>
      <c r="H29" s="432"/>
      <c r="I29" s="813" t="s">
        <v>417</v>
      </c>
      <c r="J29" s="813"/>
      <c r="K29" s="813"/>
      <c r="L29" s="813"/>
      <c r="M29" s="813"/>
      <c r="N29" s="813"/>
      <c r="O29" s="813"/>
      <c r="P29" s="813"/>
      <c r="Q29" s="813"/>
      <c r="R29" s="813"/>
      <c r="S29" s="813"/>
      <c r="T29" s="813"/>
      <c r="U29" s="450" t="s">
        <v>245</v>
      </c>
      <c r="V29" s="451"/>
      <c r="W29" s="451"/>
      <c r="X29" s="451"/>
      <c r="Y29" s="452"/>
      <c r="Z29" s="814" t="s">
        <v>422</v>
      </c>
      <c r="AA29" s="814"/>
      <c r="AB29" s="814"/>
      <c r="AC29" s="814"/>
      <c r="AD29" s="814"/>
      <c r="AE29" s="814"/>
      <c r="AF29" s="814"/>
      <c r="AG29" s="814"/>
      <c r="AH29" s="814"/>
      <c r="AI29" s="814"/>
      <c r="AJ29" s="815"/>
      <c r="AK29" s="190"/>
      <c r="AL29" s="198"/>
      <c r="AN29" s="191"/>
      <c r="AO29" s="191"/>
      <c r="AP29" s="191"/>
      <c r="AQ29" s="191"/>
      <c r="AR29" s="223"/>
    </row>
    <row r="30" spans="1:53" ht="42" customHeight="1" x14ac:dyDescent="0.2">
      <c r="A30" s="198"/>
      <c r="B30" s="198"/>
      <c r="C30" s="449" t="s">
        <v>328</v>
      </c>
      <c r="D30" s="421"/>
      <c r="E30" s="422"/>
      <c r="F30" s="432" t="s">
        <v>289</v>
      </c>
      <c r="G30" s="432"/>
      <c r="H30" s="432"/>
      <c r="I30" s="813" t="s">
        <v>300</v>
      </c>
      <c r="J30" s="813"/>
      <c r="K30" s="813"/>
      <c r="L30" s="813"/>
      <c r="M30" s="813"/>
      <c r="N30" s="813"/>
      <c r="O30" s="813"/>
      <c r="P30" s="813"/>
      <c r="Q30" s="813"/>
      <c r="R30" s="813"/>
      <c r="S30" s="813"/>
      <c r="T30" s="813"/>
      <c r="U30" s="420" t="s">
        <v>290</v>
      </c>
      <c r="V30" s="451"/>
      <c r="W30" s="451"/>
      <c r="X30" s="451"/>
      <c r="Y30" s="452"/>
      <c r="Z30" s="825" t="s">
        <v>486</v>
      </c>
      <c r="AA30" s="826"/>
      <c r="AB30" s="826"/>
      <c r="AC30" s="826"/>
      <c r="AD30" s="826"/>
      <c r="AE30" s="826"/>
      <c r="AF30" s="826"/>
      <c r="AG30" s="826"/>
      <c r="AH30" s="826"/>
      <c r="AI30" s="826"/>
      <c r="AJ30" s="827"/>
      <c r="AK30" s="190"/>
      <c r="AL30" s="198"/>
      <c r="AN30" s="191"/>
      <c r="AO30" s="191"/>
      <c r="AP30" s="191"/>
      <c r="AQ30" s="191"/>
      <c r="AR30" s="223"/>
    </row>
    <row r="31" spans="1:53" ht="37.5" customHeight="1" x14ac:dyDescent="0.2">
      <c r="A31" s="198"/>
      <c r="B31" s="205"/>
      <c r="C31" s="456" t="s">
        <v>329</v>
      </c>
      <c r="D31" s="457"/>
      <c r="E31" s="458"/>
      <c r="F31" s="828" t="s">
        <v>424</v>
      </c>
      <c r="G31" s="829"/>
      <c r="H31" s="829"/>
      <c r="I31" s="829"/>
      <c r="J31" s="829"/>
      <c r="K31" s="829"/>
      <c r="L31" s="829"/>
      <c r="M31" s="461" t="s">
        <v>291</v>
      </c>
      <c r="N31" s="462"/>
      <c r="O31" s="463" t="s">
        <v>256</v>
      </c>
      <c r="P31" s="457"/>
      <c r="Q31" s="457"/>
      <c r="R31" s="458"/>
      <c r="S31" s="830" t="s">
        <v>425</v>
      </c>
      <c r="T31" s="831"/>
      <c r="U31" s="831"/>
      <c r="V31" s="831"/>
      <c r="W31" s="831"/>
      <c r="X31" s="831"/>
      <c r="Y31" s="212" t="s">
        <v>246</v>
      </c>
      <c r="Z31" s="444"/>
      <c r="AA31" s="445"/>
      <c r="AB31" s="445"/>
      <c r="AC31" s="445"/>
      <c r="AD31" s="445"/>
      <c r="AE31" s="445"/>
      <c r="AF31" s="445"/>
      <c r="AG31" s="445"/>
      <c r="AH31" s="445"/>
      <c r="AI31" s="445"/>
      <c r="AJ31" s="446"/>
      <c r="AK31" s="190"/>
      <c r="AL31" s="198"/>
      <c r="AN31" s="191"/>
      <c r="AO31" s="206"/>
      <c r="AP31" s="206"/>
      <c r="AQ31" s="191"/>
      <c r="AR31" s="191"/>
    </row>
    <row r="32" spans="1:53" ht="19.5" customHeight="1" x14ac:dyDescent="0.2">
      <c r="A32" s="198"/>
      <c r="B32" s="205"/>
      <c r="C32" s="207" t="s">
        <v>583</v>
      </c>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8"/>
      <c r="AE32" s="208"/>
      <c r="AF32" s="208"/>
      <c r="AG32" s="208"/>
      <c r="AH32" s="208"/>
      <c r="AI32" s="208"/>
      <c r="AJ32" s="208"/>
      <c r="AK32" s="205"/>
      <c r="AL32" s="198"/>
      <c r="AN32" s="191"/>
      <c r="AO32" s="191"/>
      <c r="AP32" s="230"/>
      <c r="AQ32" s="230"/>
      <c r="AR32" s="230"/>
    </row>
    <row r="33" spans="1:44" ht="19.5" customHeight="1" x14ac:dyDescent="0.2">
      <c r="A33" s="198"/>
      <c r="B33" s="205"/>
      <c r="C33" s="213" t="s">
        <v>566</v>
      </c>
      <c r="D33" s="220"/>
      <c r="E33" s="220"/>
      <c r="F33" s="220"/>
      <c r="G33" s="220"/>
      <c r="H33" s="220"/>
      <c r="I33" s="220"/>
      <c r="J33" s="220"/>
      <c r="K33" s="220"/>
      <c r="L33" s="220"/>
      <c r="M33" s="220"/>
      <c r="N33" s="220"/>
      <c r="O33" s="220"/>
      <c r="P33" s="220"/>
      <c r="Q33" s="220"/>
      <c r="R33" s="220"/>
      <c r="S33" s="220"/>
      <c r="T33" s="220"/>
      <c r="U33" s="220"/>
      <c r="V33" s="220"/>
      <c r="W33" s="220"/>
      <c r="X33" s="220"/>
      <c r="Y33" s="207"/>
      <c r="Z33" s="207"/>
      <c r="AA33" s="207"/>
      <c r="AB33" s="207"/>
      <c r="AC33" s="207"/>
      <c r="AD33" s="208"/>
      <c r="AE33" s="208"/>
      <c r="AF33" s="208"/>
      <c r="AG33" s="208"/>
      <c r="AH33" s="208"/>
      <c r="AI33" s="208"/>
      <c r="AJ33" s="208"/>
      <c r="AK33" s="205"/>
      <c r="AL33" s="198"/>
      <c r="AN33" s="191"/>
      <c r="AO33" s="191"/>
      <c r="AP33" s="230"/>
      <c r="AQ33" s="230"/>
      <c r="AR33" s="230"/>
    </row>
    <row r="34" spans="1:44" ht="26.25" customHeight="1" thickBot="1" x14ac:dyDescent="0.25">
      <c r="A34" s="198"/>
      <c r="B34" s="229"/>
      <c r="C34" s="229"/>
      <c r="D34" s="229"/>
      <c r="E34" s="229"/>
      <c r="F34" s="229"/>
      <c r="G34" s="229"/>
      <c r="H34" s="229"/>
      <c r="I34" s="198"/>
      <c r="J34" s="198"/>
      <c r="K34" s="198"/>
      <c r="L34" s="198"/>
      <c r="M34" s="198"/>
      <c r="N34" s="198"/>
      <c r="O34" s="198"/>
      <c r="P34" s="198"/>
      <c r="Q34" s="198"/>
      <c r="R34" s="198"/>
      <c r="S34" s="198"/>
      <c r="T34" s="198"/>
      <c r="U34" s="198"/>
      <c r="V34" s="198"/>
      <c r="W34" s="198"/>
      <c r="X34" s="190"/>
      <c r="Y34" s="205"/>
      <c r="Z34" s="205"/>
      <c r="AA34" s="205"/>
      <c r="AB34" s="205"/>
      <c r="AC34" s="205"/>
      <c r="AD34" s="205"/>
      <c r="AE34" s="205"/>
      <c r="AF34" s="205"/>
      <c r="AG34" s="205"/>
      <c r="AH34" s="205"/>
      <c r="AI34" s="205"/>
      <c r="AJ34" s="205"/>
      <c r="AK34" s="190"/>
      <c r="AL34" s="190"/>
      <c r="AM34" s="191"/>
      <c r="AN34" s="191"/>
      <c r="AO34" s="191"/>
      <c r="AP34" s="191"/>
      <c r="AQ34" s="191"/>
      <c r="AR34" s="231"/>
    </row>
    <row r="35" spans="1:44" s="245" customFormat="1" ht="21" customHeight="1" thickBot="1" x14ac:dyDescent="0.25">
      <c r="A35" s="232"/>
      <c r="B35" s="209" t="s">
        <v>558</v>
      </c>
      <c r="C35" s="189" t="s">
        <v>551</v>
      </c>
      <c r="D35" s="233"/>
      <c r="E35" s="233"/>
      <c r="F35" s="233"/>
      <c r="G35" s="233"/>
      <c r="H35" s="233"/>
      <c r="I35" s="233"/>
      <c r="J35" s="233"/>
      <c r="K35" s="233"/>
      <c r="L35" s="233"/>
      <c r="M35" s="233"/>
      <c r="N35" s="233"/>
      <c r="O35" s="233"/>
      <c r="P35" s="233"/>
      <c r="Q35" s="233"/>
      <c r="R35" s="233"/>
      <c r="S35" s="233"/>
      <c r="T35" s="205"/>
      <c r="U35" s="205"/>
      <c r="V35" s="189"/>
      <c r="W35" s="205"/>
      <c r="X35" s="191"/>
      <c r="Y35" s="234"/>
      <c r="Z35" s="235"/>
      <c r="AA35" s="236" t="s">
        <v>539</v>
      </c>
      <c r="AB35" s="235"/>
      <c r="AC35" s="237"/>
      <c r="AD35" s="235"/>
      <c r="AE35" s="238" t="s">
        <v>540</v>
      </c>
      <c r="AF35" s="239"/>
      <c r="AG35" s="240"/>
      <c r="AH35" s="241"/>
      <c r="AI35" s="242"/>
      <c r="AJ35" s="243"/>
      <c r="AK35" s="244"/>
      <c r="AL35" s="244"/>
    </row>
    <row r="36" spans="1:44" s="245" customFormat="1" ht="21" customHeight="1" x14ac:dyDescent="0.2">
      <c r="A36" s="232"/>
      <c r="B36" s="209"/>
      <c r="C36" s="189"/>
      <c r="D36" s="233"/>
      <c r="E36" s="233"/>
      <c r="F36" s="233"/>
      <c r="G36" s="233"/>
      <c r="H36" s="233"/>
      <c r="I36" s="233"/>
      <c r="J36" s="233"/>
      <c r="K36" s="233"/>
      <c r="L36" s="233"/>
      <c r="M36" s="233"/>
      <c r="N36" s="233"/>
      <c r="O36" s="233"/>
      <c r="P36" s="233"/>
      <c r="Q36" s="233"/>
      <c r="R36" s="233"/>
      <c r="S36" s="233"/>
      <c r="T36" s="205"/>
      <c r="U36" s="205"/>
      <c r="V36" s="189"/>
      <c r="W36" s="205"/>
      <c r="X36" s="191"/>
      <c r="Y36" s="205"/>
      <c r="Z36" s="205"/>
      <c r="AA36" s="189"/>
      <c r="AB36" s="205"/>
      <c r="AC36" s="191"/>
      <c r="AD36" s="205"/>
      <c r="AE36" s="246"/>
      <c r="AF36" s="190"/>
      <c r="AG36" s="191"/>
      <c r="AH36" s="247"/>
      <c r="AI36" s="248"/>
      <c r="AJ36" s="249"/>
      <c r="AK36" s="244"/>
      <c r="AL36" s="244"/>
    </row>
    <row r="37" spans="1:44" s="245" customFormat="1" ht="21" customHeight="1" thickBot="1" x14ac:dyDescent="0.25">
      <c r="A37" s="232"/>
      <c r="B37" s="209"/>
      <c r="C37" s="189"/>
      <c r="D37" s="233"/>
      <c r="E37" s="233"/>
      <c r="F37" s="233"/>
      <c r="G37" s="233"/>
      <c r="H37" s="233"/>
      <c r="I37" s="233"/>
      <c r="J37" s="233"/>
      <c r="K37" s="233"/>
      <c r="L37" s="233"/>
      <c r="M37" s="233"/>
      <c r="N37" s="233"/>
      <c r="O37" s="233"/>
      <c r="P37" s="233"/>
      <c r="Q37" s="233"/>
      <c r="R37" s="233"/>
      <c r="S37" s="233"/>
      <c r="T37" s="205"/>
      <c r="U37" s="205"/>
      <c r="V37" s="189"/>
      <c r="W37" s="205"/>
      <c r="X37" s="191"/>
      <c r="Y37" s="205"/>
      <c r="Z37" s="246"/>
      <c r="AA37" s="190"/>
      <c r="AB37" s="191"/>
      <c r="AC37" s="247"/>
      <c r="AD37" s="248"/>
      <c r="AE37" s="249"/>
      <c r="AG37" s="244"/>
      <c r="AH37" s="250"/>
      <c r="AI37" s="251"/>
      <c r="AJ37" s="252"/>
      <c r="AK37" s="244"/>
      <c r="AL37" s="244"/>
    </row>
    <row r="38" spans="1:44" s="245" customFormat="1" ht="21" customHeight="1" thickBot="1" x14ac:dyDescent="0.25">
      <c r="A38" s="232"/>
      <c r="B38" s="209" t="s">
        <v>559</v>
      </c>
      <c r="C38" s="409" t="s">
        <v>552</v>
      </c>
      <c r="D38" s="409"/>
      <c r="E38" s="409"/>
      <c r="F38" s="409"/>
      <c r="G38" s="409"/>
      <c r="H38" s="409"/>
      <c r="I38" s="409"/>
      <c r="J38" s="409"/>
      <c r="K38" s="409"/>
      <c r="L38" s="409"/>
      <c r="M38" s="409"/>
      <c r="N38" s="409"/>
      <c r="O38" s="409"/>
      <c r="P38" s="409"/>
      <c r="Q38" s="409"/>
      <c r="R38" s="409"/>
      <c r="S38" s="409"/>
      <c r="T38" s="409"/>
      <c r="U38" s="409"/>
      <c r="V38" s="409"/>
      <c r="W38" s="409"/>
      <c r="X38" s="409"/>
      <c r="Y38" s="234"/>
      <c r="Z38" s="235"/>
      <c r="AA38" s="236" t="s">
        <v>539</v>
      </c>
      <c r="AB38" s="235"/>
      <c r="AC38" s="237"/>
      <c r="AD38" s="235"/>
      <c r="AE38" s="238" t="s">
        <v>540</v>
      </c>
      <c r="AF38" s="239"/>
      <c r="AG38" s="240"/>
      <c r="AH38" s="241"/>
      <c r="AI38" s="242"/>
      <c r="AJ38" s="243"/>
      <c r="AK38" s="244"/>
      <c r="AL38" s="244"/>
    </row>
    <row r="39" spans="1:44" s="245" customFormat="1" ht="21" customHeight="1" x14ac:dyDescent="0.2">
      <c r="A39" s="232"/>
      <c r="B39" s="209"/>
      <c r="C39" s="409"/>
      <c r="D39" s="409"/>
      <c r="E39" s="409"/>
      <c r="F39" s="409"/>
      <c r="G39" s="409"/>
      <c r="H39" s="409"/>
      <c r="I39" s="409"/>
      <c r="J39" s="409"/>
      <c r="K39" s="409"/>
      <c r="L39" s="409"/>
      <c r="M39" s="409"/>
      <c r="N39" s="409"/>
      <c r="O39" s="409"/>
      <c r="P39" s="409"/>
      <c r="Q39" s="409"/>
      <c r="R39" s="409"/>
      <c r="S39" s="409"/>
      <c r="T39" s="409"/>
      <c r="U39" s="409"/>
      <c r="V39" s="409"/>
      <c r="W39" s="409"/>
      <c r="X39" s="409"/>
      <c r="Y39" s="205"/>
      <c r="Z39" s="205"/>
      <c r="AA39" s="189"/>
      <c r="AB39" s="205"/>
      <c r="AC39" s="191"/>
      <c r="AD39" s="205"/>
      <c r="AE39" s="246"/>
      <c r="AF39" s="190"/>
      <c r="AG39" s="191"/>
      <c r="AH39" s="247"/>
      <c r="AI39" s="248"/>
      <c r="AJ39" s="249"/>
      <c r="AK39" s="244"/>
      <c r="AL39" s="244"/>
    </row>
    <row r="40" spans="1:44" s="245" customFormat="1" ht="21" customHeight="1" x14ac:dyDescent="0.2">
      <c r="A40" s="232"/>
      <c r="B40" s="209"/>
      <c r="C40" s="221"/>
      <c r="D40" s="221"/>
      <c r="E40" s="221"/>
      <c r="F40" s="221"/>
      <c r="G40" s="221"/>
      <c r="H40" s="221"/>
      <c r="I40" s="221"/>
      <c r="J40" s="221"/>
      <c r="K40" s="221"/>
      <c r="L40" s="221"/>
      <c r="M40" s="221"/>
      <c r="N40" s="221"/>
      <c r="O40" s="221"/>
      <c r="P40" s="221"/>
      <c r="Q40" s="221"/>
      <c r="R40" s="221"/>
      <c r="S40" s="221"/>
      <c r="T40" s="221"/>
      <c r="U40" s="221"/>
      <c r="V40" s="221"/>
      <c r="W40" s="221"/>
      <c r="X40" s="221"/>
      <c r="Y40" s="205"/>
      <c r="Z40" s="205"/>
      <c r="AA40" s="189"/>
      <c r="AB40" s="205"/>
      <c r="AC40" s="191"/>
      <c r="AD40" s="205"/>
      <c r="AE40" s="246"/>
      <c r="AF40" s="190"/>
      <c r="AG40" s="191"/>
      <c r="AH40" s="247"/>
      <c r="AI40" s="248"/>
      <c r="AJ40" s="249"/>
      <c r="AK40" s="244"/>
      <c r="AL40" s="244"/>
    </row>
    <row r="41" spans="1:44" s="245" customFormat="1" ht="21" customHeight="1" x14ac:dyDescent="0.2">
      <c r="A41" s="232"/>
      <c r="B41" s="209"/>
      <c r="C41" s="221"/>
      <c r="D41" s="221"/>
      <c r="E41" s="221"/>
      <c r="F41" s="221"/>
      <c r="G41" s="221"/>
      <c r="H41" s="221"/>
      <c r="I41" s="221"/>
      <c r="J41" s="221"/>
      <c r="K41" s="221"/>
      <c r="L41" s="221"/>
      <c r="M41" s="221"/>
      <c r="N41" s="221"/>
      <c r="O41" s="221"/>
      <c r="P41" s="221"/>
      <c r="Q41" s="221"/>
      <c r="R41" s="221"/>
      <c r="S41" s="221"/>
      <c r="T41" s="221"/>
      <c r="U41" s="221"/>
      <c r="V41" s="221"/>
      <c r="W41" s="221"/>
      <c r="X41" s="221"/>
      <c r="Y41" s="205"/>
      <c r="Z41" s="205"/>
      <c r="AA41" s="189"/>
      <c r="AB41" s="205"/>
      <c r="AC41" s="191"/>
      <c r="AD41" s="205"/>
      <c r="AE41" s="246"/>
      <c r="AF41" s="190"/>
      <c r="AG41" s="191"/>
      <c r="AH41" s="247"/>
      <c r="AI41" s="248"/>
      <c r="AJ41" s="249"/>
      <c r="AK41" s="244"/>
      <c r="AL41" s="244"/>
    </row>
    <row r="42" spans="1:44" s="245" customFormat="1" ht="21" customHeight="1" x14ac:dyDescent="0.2">
      <c r="A42" s="232"/>
      <c r="B42" s="253" t="s">
        <v>560</v>
      </c>
      <c r="C42" s="253" t="s">
        <v>553</v>
      </c>
      <c r="D42" s="189"/>
      <c r="E42" s="233"/>
      <c r="F42" s="233"/>
      <c r="G42" s="233"/>
      <c r="H42" s="254"/>
      <c r="I42" s="254"/>
      <c r="J42" s="221"/>
      <c r="K42" s="221"/>
      <c r="L42" s="221"/>
      <c r="M42" s="221"/>
      <c r="N42" s="221"/>
      <c r="O42" s="221"/>
      <c r="P42" s="221"/>
      <c r="Q42" s="221"/>
      <c r="R42" s="221"/>
      <c r="S42" s="221"/>
      <c r="T42" s="221"/>
      <c r="U42" s="221"/>
      <c r="V42" s="221"/>
      <c r="W42" s="221"/>
      <c r="X42" s="221"/>
      <c r="Y42" s="205"/>
      <c r="Z42" s="205"/>
      <c r="AA42" s="189"/>
      <c r="AB42" s="205"/>
      <c r="AC42" s="191"/>
      <c r="AD42" s="205"/>
      <c r="AE42" s="246"/>
      <c r="AF42" s="190"/>
      <c r="AG42" s="191"/>
      <c r="AH42" s="247"/>
      <c r="AI42" s="248"/>
      <c r="AJ42" s="249"/>
      <c r="AK42" s="244"/>
      <c r="AL42" s="244"/>
    </row>
    <row r="43" spans="1:44" s="245" customFormat="1" ht="21" customHeight="1" x14ac:dyDescent="0.2">
      <c r="A43" s="232"/>
      <c r="B43" s="253"/>
      <c r="C43" s="253" t="s">
        <v>572</v>
      </c>
      <c r="D43" s="189"/>
      <c r="E43" s="233"/>
      <c r="F43" s="233"/>
      <c r="G43" s="233"/>
      <c r="H43" s="254"/>
      <c r="I43" s="254"/>
      <c r="J43" s="221"/>
      <c r="K43" s="221"/>
      <c r="L43" s="221"/>
      <c r="M43" s="221"/>
      <c r="N43" s="221"/>
      <c r="O43" s="221"/>
      <c r="P43" s="221"/>
      <c r="Q43" s="221"/>
      <c r="R43" s="221"/>
      <c r="S43" s="221"/>
      <c r="T43" s="221"/>
      <c r="U43" s="221"/>
      <c r="V43" s="221"/>
      <c r="W43" s="221"/>
      <c r="X43" s="221"/>
      <c r="Y43" s="205"/>
      <c r="Z43" s="205"/>
      <c r="AA43" s="189"/>
      <c r="AB43" s="205"/>
      <c r="AC43" s="191"/>
      <c r="AD43" s="205"/>
      <c r="AE43" s="246"/>
      <c r="AF43" s="190"/>
      <c r="AG43" s="191"/>
      <c r="AH43" s="247"/>
      <c r="AI43" s="248"/>
      <c r="AJ43" s="249"/>
      <c r="AK43" s="244"/>
      <c r="AL43" s="244"/>
    </row>
    <row r="44" spans="1:44" s="245" customFormat="1" ht="15" customHeight="1" x14ac:dyDescent="0.2">
      <c r="A44" s="232"/>
      <c r="B44" s="253"/>
      <c r="C44" s="253"/>
      <c r="D44" s="189"/>
      <c r="E44" s="233"/>
      <c r="F44" s="233"/>
      <c r="G44" s="233"/>
      <c r="H44" s="254"/>
      <c r="I44" s="254"/>
      <c r="J44" s="221"/>
      <c r="K44" s="221"/>
      <c r="L44" s="221"/>
      <c r="M44" s="221"/>
      <c r="N44" s="221"/>
      <c r="O44" s="221"/>
      <c r="P44" s="221"/>
      <c r="Q44" s="221"/>
      <c r="R44" s="221"/>
      <c r="S44" s="221"/>
      <c r="T44" s="221"/>
      <c r="U44" s="221"/>
      <c r="V44" s="221"/>
      <c r="W44" s="221"/>
      <c r="X44" s="221"/>
      <c r="Y44" s="205"/>
      <c r="Z44" s="205"/>
      <c r="AA44" s="189"/>
      <c r="AB44" s="205"/>
      <c r="AC44" s="191"/>
      <c r="AD44" s="205"/>
      <c r="AE44" s="246"/>
      <c r="AF44" s="190"/>
      <c r="AG44" s="191"/>
      <c r="AH44" s="247"/>
      <c r="AI44" s="248"/>
      <c r="AJ44" s="249"/>
      <c r="AK44" s="244"/>
      <c r="AL44" s="244"/>
    </row>
    <row r="45" spans="1:44" s="245" customFormat="1" ht="21" customHeight="1" x14ac:dyDescent="0.2">
      <c r="A45" s="232"/>
      <c r="B45" s="253"/>
      <c r="C45" s="832" t="s">
        <v>597</v>
      </c>
      <c r="D45" s="833"/>
      <c r="E45" s="833"/>
      <c r="F45" s="833"/>
      <c r="G45" s="833"/>
      <c r="H45" s="833"/>
      <c r="I45" s="833"/>
      <c r="J45" s="833"/>
      <c r="K45" s="833"/>
      <c r="L45" s="833"/>
      <c r="M45" s="833"/>
      <c r="N45" s="833"/>
      <c r="O45" s="833"/>
      <c r="P45" s="833"/>
      <c r="Q45" s="833"/>
      <c r="R45" s="833"/>
      <c r="S45" s="833"/>
      <c r="T45" s="833"/>
      <c r="U45" s="833"/>
      <c r="V45" s="833"/>
      <c r="W45" s="834"/>
      <c r="X45" s="221"/>
      <c r="Y45" s="205"/>
      <c r="Z45" s="205"/>
      <c r="AA45" s="189"/>
      <c r="AB45" s="205"/>
      <c r="AC45" s="191"/>
      <c r="AD45" s="205"/>
      <c r="AE45" s="246"/>
      <c r="AF45" s="190"/>
      <c r="AG45" s="191"/>
      <c r="AH45" s="247"/>
      <c r="AI45" s="248"/>
      <c r="AJ45" s="249"/>
      <c r="AK45" s="244"/>
      <c r="AL45" s="244"/>
    </row>
    <row r="46" spans="1:44" s="245" customFormat="1" ht="21" customHeight="1" x14ac:dyDescent="0.2">
      <c r="A46" s="232"/>
      <c r="B46" s="253"/>
      <c r="C46" s="835"/>
      <c r="D46" s="836"/>
      <c r="E46" s="836"/>
      <c r="F46" s="836"/>
      <c r="G46" s="836"/>
      <c r="H46" s="836"/>
      <c r="I46" s="836"/>
      <c r="J46" s="836"/>
      <c r="K46" s="836"/>
      <c r="L46" s="836"/>
      <c r="M46" s="836"/>
      <c r="N46" s="836"/>
      <c r="O46" s="836"/>
      <c r="P46" s="836"/>
      <c r="Q46" s="836"/>
      <c r="R46" s="836"/>
      <c r="S46" s="836"/>
      <c r="T46" s="836"/>
      <c r="U46" s="836"/>
      <c r="V46" s="836"/>
      <c r="W46" s="837"/>
      <c r="X46" s="221"/>
      <c r="Y46" s="205"/>
      <c r="Z46" s="205"/>
      <c r="AA46" s="189"/>
      <c r="AB46" s="205"/>
      <c r="AC46" s="191"/>
      <c r="AD46" s="205"/>
      <c r="AE46" s="246"/>
      <c r="AF46" s="190"/>
      <c r="AG46" s="191"/>
      <c r="AH46" s="247"/>
      <c r="AI46" s="248"/>
      <c r="AJ46" s="249"/>
      <c r="AK46" s="244"/>
      <c r="AL46" s="244"/>
    </row>
    <row r="47" spans="1:44" s="245" customFormat="1" ht="21" customHeight="1" x14ac:dyDescent="0.2">
      <c r="A47" s="232"/>
      <c r="B47" s="253"/>
      <c r="C47" s="255"/>
      <c r="D47" s="255"/>
      <c r="E47" s="255"/>
      <c r="F47" s="255"/>
      <c r="G47" s="255"/>
      <c r="H47" s="255"/>
      <c r="I47" s="255"/>
      <c r="J47" s="255"/>
      <c r="K47" s="255"/>
      <c r="L47" s="255"/>
      <c r="M47" s="255"/>
      <c r="N47" s="255"/>
      <c r="O47" s="255"/>
      <c r="P47" s="255"/>
      <c r="Q47" s="255"/>
      <c r="R47" s="255"/>
      <c r="S47" s="255"/>
      <c r="T47" s="255"/>
      <c r="U47" s="255"/>
      <c r="V47" s="255"/>
      <c r="W47" s="255"/>
      <c r="X47" s="221"/>
      <c r="Y47" s="205"/>
      <c r="Z47" s="205"/>
      <c r="AA47" s="189"/>
      <c r="AB47" s="205"/>
      <c r="AC47" s="191"/>
      <c r="AD47" s="205"/>
      <c r="AE47" s="246"/>
      <c r="AF47" s="190"/>
      <c r="AG47" s="191"/>
      <c r="AH47" s="247"/>
      <c r="AI47" s="248"/>
      <c r="AJ47" s="249"/>
      <c r="AK47" s="244"/>
      <c r="AL47" s="244"/>
    </row>
    <row r="48" spans="1:44" s="245" customFormat="1" ht="21" customHeight="1" x14ac:dyDescent="0.2">
      <c r="A48" s="232"/>
      <c r="B48" s="253"/>
      <c r="C48" s="255"/>
      <c r="D48" s="255"/>
      <c r="E48" s="233"/>
      <c r="F48" s="233"/>
      <c r="G48" s="233"/>
      <c r="H48" s="254"/>
      <c r="I48" s="254"/>
      <c r="J48" s="221"/>
      <c r="K48" s="221"/>
      <c r="L48" s="221"/>
      <c r="M48" s="221"/>
      <c r="N48" s="221"/>
      <c r="O48" s="221"/>
      <c r="P48" s="221"/>
      <c r="Q48" s="221"/>
      <c r="R48" s="221"/>
      <c r="S48" s="221"/>
      <c r="T48" s="221"/>
      <c r="U48" s="221"/>
      <c r="V48" s="221"/>
      <c r="W48" s="221"/>
      <c r="X48" s="221"/>
      <c r="Y48" s="205"/>
      <c r="Z48" s="205"/>
      <c r="AA48" s="189"/>
      <c r="AB48" s="205"/>
      <c r="AC48" s="191"/>
      <c r="AD48" s="205"/>
      <c r="AE48" s="246"/>
      <c r="AF48" s="190"/>
      <c r="AG48" s="191"/>
      <c r="AH48" s="247"/>
      <c r="AI48" s="248"/>
      <c r="AJ48" s="249"/>
      <c r="AK48" s="244"/>
      <c r="AL48" s="244"/>
    </row>
    <row r="49" spans="1:38" s="245" customFormat="1" ht="21" customHeight="1" x14ac:dyDescent="0.2">
      <c r="A49" s="232"/>
      <c r="B49" s="253" t="s">
        <v>561</v>
      </c>
      <c r="C49" s="189" t="s">
        <v>582</v>
      </c>
      <c r="D49" s="256"/>
      <c r="E49" s="256"/>
      <c r="F49" s="210"/>
      <c r="G49" s="210"/>
      <c r="H49" s="210"/>
      <c r="I49" s="210"/>
      <c r="J49" s="221"/>
      <c r="K49" s="221"/>
      <c r="L49" s="221"/>
      <c r="M49" s="221"/>
      <c r="N49" s="221"/>
      <c r="O49" s="221"/>
      <c r="P49" s="221"/>
      <c r="Q49" s="221"/>
      <c r="R49" s="221"/>
      <c r="S49" s="221"/>
      <c r="T49" s="221"/>
      <c r="U49" s="221"/>
      <c r="V49" s="221"/>
      <c r="W49" s="221"/>
      <c r="X49" s="221"/>
      <c r="Y49" s="205"/>
      <c r="Z49" s="205"/>
      <c r="AA49" s="189"/>
      <c r="AB49" s="205"/>
      <c r="AC49" s="191"/>
      <c r="AD49" s="205"/>
      <c r="AE49" s="246"/>
      <c r="AF49" s="190"/>
      <c r="AG49" s="191"/>
      <c r="AH49" s="247"/>
      <c r="AI49" s="248"/>
      <c r="AJ49" s="249"/>
      <c r="AK49" s="244"/>
      <c r="AL49" s="244"/>
    </row>
    <row r="50" spans="1:38" s="245" customFormat="1" ht="21" customHeight="1" x14ac:dyDescent="0.2">
      <c r="A50" s="232"/>
      <c r="B50" s="253"/>
      <c r="C50" s="257" t="s">
        <v>573</v>
      </c>
      <c r="D50" s="256"/>
      <c r="E50" s="256"/>
      <c r="F50" s="210"/>
      <c r="G50" s="210"/>
      <c r="H50" s="210"/>
      <c r="I50" s="210"/>
      <c r="J50" s="221"/>
      <c r="K50" s="221"/>
      <c r="L50" s="221"/>
      <c r="M50" s="221"/>
      <c r="N50" s="221"/>
      <c r="O50" s="221"/>
      <c r="P50" s="221"/>
      <c r="Q50" s="221"/>
      <c r="R50" s="221"/>
      <c r="S50" s="221"/>
      <c r="T50" s="221"/>
      <c r="U50" s="221"/>
      <c r="V50" s="221"/>
      <c r="W50" s="221"/>
      <c r="X50" s="221"/>
      <c r="Y50" s="205"/>
      <c r="Z50" s="205"/>
      <c r="AA50" s="189"/>
      <c r="AB50" s="205"/>
      <c r="AC50" s="191"/>
      <c r="AD50" s="205"/>
      <c r="AE50" s="246"/>
      <c r="AF50" s="190"/>
      <c r="AG50" s="191"/>
      <c r="AH50" s="247"/>
      <c r="AI50" s="248"/>
      <c r="AJ50" s="249"/>
      <c r="AK50" s="244"/>
      <c r="AL50" s="244"/>
    </row>
    <row r="51" spans="1:38" s="245" customFormat="1" ht="15" customHeight="1" x14ac:dyDescent="0.2">
      <c r="A51" s="232"/>
      <c r="B51" s="253"/>
      <c r="C51" s="257"/>
      <c r="D51" s="256"/>
      <c r="E51" s="256"/>
      <c r="F51" s="210"/>
      <c r="G51" s="210"/>
      <c r="H51" s="210"/>
      <c r="I51" s="210"/>
      <c r="J51" s="221"/>
      <c r="K51" s="221"/>
      <c r="L51" s="221"/>
      <c r="M51" s="221"/>
      <c r="N51" s="221"/>
      <c r="O51" s="221"/>
      <c r="P51" s="221"/>
      <c r="Q51" s="221"/>
      <c r="R51" s="221"/>
      <c r="S51" s="221"/>
      <c r="T51" s="221"/>
      <c r="U51" s="221"/>
      <c r="V51" s="221"/>
      <c r="W51" s="221"/>
      <c r="X51" s="221"/>
      <c r="Y51" s="205"/>
      <c r="Z51" s="205"/>
      <c r="AA51" s="189"/>
      <c r="AB51" s="205"/>
      <c r="AC51" s="191"/>
      <c r="AD51" s="205"/>
      <c r="AE51" s="246"/>
      <c r="AF51" s="190"/>
      <c r="AG51" s="191"/>
      <c r="AH51" s="247"/>
      <c r="AI51" s="248"/>
      <c r="AJ51" s="249"/>
      <c r="AK51" s="244"/>
      <c r="AL51" s="244"/>
    </row>
    <row r="52" spans="1:38" s="245" customFormat="1" ht="21" customHeight="1" x14ac:dyDescent="0.2">
      <c r="A52" s="232"/>
      <c r="B52" s="205"/>
      <c r="C52" s="816" t="s">
        <v>555</v>
      </c>
      <c r="D52" s="817"/>
      <c r="E52" s="817"/>
      <c r="F52" s="817"/>
      <c r="G52" s="817"/>
      <c r="H52" s="817"/>
      <c r="I52" s="817"/>
      <c r="J52" s="817"/>
      <c r="K52" s="817"/>
      <c r="L52" s="817"/>
      <c r="M52" s="817"/>
      <c r="N52" s="817"/>
      <c r="O52" s="817"/>
      <c r="P52" s="817"/>
      <c r="Q52" s="817"/>
      <c r="R52" s="817"/>
      <c r="S52" s="817"/>
      <c r="T52" s="817"/>
      <c r="U52" s="817"/>
      <c r="V52" s="817"/>
      <c r="W52" s="818"/>
      <c r="X52" s="221"/>
      <c r="Y52" s="205"/>
      <c r="Z52" s="205"/>
      <c r="AA52" s="189"/>
      <c r="AB52" s="205"/>
      <c r="AC52" s="191"/>
      <c r="AD52" s="205"/>
      <c r="AE52" s="246"/>
      <c r="AF52" s="190"/>
      <c r="AG52" s="191"/>
      <c r="AH52" s="247"/>
      <c r="AI52" s="248"/>
      <c r="AJ52" s="249"/>
      <c r="AK52" s="244"/>
      <c r="AL52" s="244"/>
    </row>
    <row r="53" spans="1:38" s="245" customFormat="1" ht="21" customHeight="1" x14ac:dyDescent="0.2">
      <c r="A53" s="232"/>
      <c r="B53" s="205"/>
      <c r="C53" s="822"/>
      <c r="D53" s="823"/>
      <c r="E53" s="823"/>
      <c r="F53" s="823"/>
      <c r="G53" s="823"/>
      <c r="H53" s="823"/>
      <c r="I53" s="823"/>
      <c r="J53" s="823"/>
      <c r="K53" s="823"/>
      <c r="L53" s="823"/>
      <c r="M53" s="823"/>
      <c r="N53" s="823"/>
      <c r="O53" s="823"/>
      <c r="P53" s="823"/>
      <c r="Q53" s="823"/>
      <c r="R53" s="823"/>
      <c r="S53" s="823"/>
      <c r="T53" s="823"/>
      <c r="U53" s="823"/>
      <c r="V53" s="823"/>
      <c r="W53" s="824"/>
      <c r="X53" s="221"/>
      <c r="Y53" s="205"/>
      <c r="Z53" s="205"/>
      <c r="AA53" s="189"/>
      <c r="AB53" s="205"/>
      <c r="AC53" s="191"/>
      <c r="AD53" s="205"/>
      <c r="AE53" s="246"/>
      <c r="AF53" s="190"/>
      <c r="AG53" s="191"/>
      <c r="AH53" s="247"/>
      <c r="AI53" s="248"/>
      <c r="AJ53" s="249"/>
      <c r="AK53" s="244"/>
      <c r="AL53" s="244"/>
    </row>
    <row r="54" spans="1:38" s="245" customFormat="1" ht="21" customHeight="1" x14ac:dyDescent="0.2">
      <c r="A54" s="232"/>
      <c r="B54" s="205"/>
      <c r="C54" s="258"/>
      <c r="D54" s="258"/>
      <c r="E54" s="258"/>
      <c r="F54" s="258"/>
      <c r="G54" s="258"/>
      <c r="H54" s="258"/>
      <c r="I54" s="258"/>
      <c r="J54" s="258"/>
      <c r="K54" s="258"/>
      <c r="L54" s="258"/>
      <c r="M54" s="258"/>
      <c r="N54" s="258"/>
      <c r="O54" s="258"/>
      <c r="P54" s="258"/>
      <c r="Q54" s="258"/>
      <c r="R54" s="258"/>
      <c r="S54" s="258"/>
      <c r="T54" s="258"/>
      <c r="U54" s="258"/>
      <c r="V54" s="258"/>
      <c r="W54" s="258"/>
      <c r="X54" s="221"/>
      <c r="Y54" s="205"/>
      <c r="Z54" s="205"/>
      <c r="AA54" s="189"/>
      <c r="AB54" s="205"/>
      <c r="AC54" s="191"/>
      <c r="AD54" s="205"/>
      <c r="AE54" s="246"/>
      <c r="AF54" s="190"/>
      <c r="AG54" s="191"/>
      <c r="AH54" s="247"/>
      <c r="AI54" s="248"/>
      <c r="AJ54" s="249"/>
      <c r="AK54" s="244"/>
      <c r="AL54" s="244"/>
    </row>
    <row r="55" spans="1:38" s="245" customFormat="1" ht="21" customHeight="1" x14ac:dyDescent="0.2">
      <c r="A55" s="232"/>
      <c r="B55" s="253"/>
      <c r="C55" s="253"/>
      <c r="D55" s="189"/>
      <c r="E55" s="233"/>
      <c r="F55" s="233"/>
      <c r="G55" s="233"/>
      <c r="H55" s="254"/>
      <c r="I55" s="254"/>
      <c r="J55" s="221"/>
      <c r="K55" s="221"/>
      <c r="L55" s="221"/>
      <c r="M55" s="221"/>
      <c r="N55" s="221"/>
      <c r="O55" s="221"/>
      <c r="P55" s="221"/>
      <c r="Q55" s="221"/>
      <c r="R55" s="221"/>
      <c r="S55" s="221"/>
      <c r="T55" s="221"/>
      <c r="U55" s="221"/>
      <c r="V55" s="221"/>
      <c r="W55" s="221"/>
      <c r="X55" s="221"/>
      <c r="Y55" s="205"/>
      <c r="Z55" s="205"/>
      <c r="AA55" s="189"/>
      <c r="AB55" s="205"/>
      <c r="AC55" s="191"/>
      <c r="AD55" s="205"/>
      <c r="AE55" s="246"/>
      <c r="AF55" s="190"/>
      <c r="AG55" s="191"/>
      <c r="AH55" s="247"/>
      <c r="AI55" s="248"/>
      <c r="AJ55" s="249"/>
      <c r="AK55" s="244"/>
      <c r="AL55" s="244"/>
    </row>
    <row r="56" spans="1:38" s="245" customFormat="1" ht="21" customHeight="1" x14ac:dyDescent="0.2">
      <c r="A56" s="232"/>
      <c r="B56" s="253" t="s">
        <v>562</v>
      </c>
      <c r="C56" s="253" t="s">
        <v>543</v>
      </c>
      <c r="D56" s="189"/>
      <c r="E56" s="233"/>
      <c r="F56" s="233"/>
      <c r="G56" s="233"/>
      <c r="H56" s="254"/>
      <c r="I56" s="254"/>
      <c r="J56" s="221"/>
      <c r="K56" s="221"/>
      <c r="L56" s="221"/>
      <c r="M56" s="221"/>
      <c r="N56" s="221"/>
      <c r="O56" s="221"/>
      <c r="P56" s="221"/>
      <c r="Q56" s="221"/>
      <c r="R56" s="221"/>
      <c r="S56" s="221"/>
      <c r="T56" s="221"/>
      <c r="U56" s="221"/>
      <c r="V56" s="221"/>
      <c r="W56" s="221"/>
      <c r="X56" s="221"/>
      <c r="Y56" s="205"/>
      <c r="Z56" s="205"/>
      <c r="AA56" s="189"/>
      <c r="AB56" s="205"/>
      <c r="AC56" s="191"/>
      <c r="AD56" s="205"/>
      <c r="AE56" s="246"/>
      <c r="AF56" s="190"/>
      <c r="AG56" s="191"/>
      <c r="AH56" s="247"/>
      <c r="AI56" s="248"/>
      <c r="AJ56" s="249"/>
      <c r="AK56" s="244"/>
      <c r="AL56" s="244"/>
    </row>
    <row r="57" spans="1:38" s="245" customFormat="1" ht="21" customHeight="1" x14ac:dyDescent="0.2">
      <c r="A57" s="232"/>
      <c r="B57" s="253"/>
      <c r="C57" s="257" t="s">
        <v>573</v>
      </c>
      <c r="D57" s="189"/>
      <c r="E57" s="233"/>
      <c r="F57" s="233"/>
      <c r="G57" s="233"/>
      <c r="H57" s="254"/>
      <c r="I57" s="254"/>
      <c r="J57" s="221"/>
      <c r="K57" s="221"/>
      <c r="L57" s="221"/>
      <c r="M57" s="221"/>
      <c r="N57" s="221"/>
      <c r="O57" s="221"/>
      <c r="P57" s="221"/>
      <c r="Q57" s="221"/>
      <c r="R57" s="221"/>
      <c r="S57" s="221"/>
      <c r="T57" s="221"/>
      <c r="U57" s="221"/>
      <c r="V57" s="221"/>
      <c r="W57" s="221"/>
      <c r="X57" s="221"/>
      <c r="Y57" s="205"/>
      <c r="Z57" s="205"/>
      <c r="AA57" s="189"/>
      <c r="AB57" s="205"/>
      <c r="AC57" s="191"/>
      <c r="AD57" s="205"/>
      <c r="AE57" s="246"/>
      <c r="AF57" s="190"/>
      <c r="AG57" s="191"/>
      <c r="AH57" s="247"/>
      <c r="AI57" s="248"/>
      <c r="AJ57" s="249"/>
      <c r="AK57" s="244"/>
      <c r="AL57" s="244"/>
    </row>
    <row r="58" spans="1:38" s="245" customFormat="1" ht="15" customHeight="1" x14ac:dyDescent="0.2">
      <c r="A58" s="232"/>
      <c r="B58" s="253"/>
      <c r="C58" s="257"/>
      <c r="D58" s="189"/>
      <c r="E58" s="233"/>
      <c r="F58" s="233"/>
      <c r="G58" s="233"/>
      <c r="H58" s="254"/>
      <c r="I58" s="254"/>
      <c r="J58" s="221"/>
      <c r="K58" s="221"/>
      <c r="L58" s="221"/>
      <c r="M58" s="221"/>
      <c r="N58" s="221"/>
      <c r="O58" s="221"/>
      <c r="P58" s="221"/>
      <c r="Q58" s="221"/>
      <c r="R58" s="221"/>
      <c r="S58" s="221"/>
      <c r="T58" s="221"/>
      <c r="U58" s="221"/>
      <c r="V58" s="221"/>
      <c r="W58" s="221"/>
      <c r="X58" s="221"/>
      <c r="Y58" s="205"/>
      <c r="Z58" s="205"/>
      <c r="AA58" s="189"/>
      <c r="AB58" s="205"/>
      <c r="AC58" s="191"/>
      <c r="AD58" s="205"/>
      <c r="AE58" s="246"/>
      <c r="AF58" s="190"/>
      <c r="AG58" s="191"/>
      <c r="AH58" s="247"/>
      <c r="AI58" s="248"/>
      <c r="AJ58" s="249"/>
      <c r="AK58" s="244"/>
      <c r="AL58" s="244"/>
    </row>
    <row r="59" spans="1:38" s="245" customFormat="1" ht="21" customHeight="1" x14ac:dyDescent="0.2">
      <c r="A59" s="232"/>
      <c r="B59" s="205"/>
      <c r="C59" s="816" t="s">
        <v>555</v>
      </c>
      <c r="D59" s="817"/>
      <c r="E59" s="817"/>
      <c r="F59" s="817"/>
      <c r="G59" s="817"/>
      <c r="H59" s="817"/>
      <c r="I59" s="817"/>
      <c r="J59" s="817"/>
      <c r="K59" s="817"/>
      <c r="L59" s="817"/>
      <c r="M59" s="817"/>
      <c r="N59" s="817"/>
      <c r="O59" s="817"/>
      <c r="P59" s="817"/>
      <c r="Q59" s="817"/>
      <c r="R59" s="817"/>
      <c r="S59" s="817"/>
      <c r="T59" s="817"/>
      <c r="U59" s="817"/>
      <c r="V59" s="817"/>
      <c r="W59" s="817"/>
      <c r="X59" s="817"/>
      <c r="Y59" s="817"/>
      <c r="Z59" s="817"/>
      <c r="AA59" s="817"/>
      <c r="AB59" s="817"/>
      <c r="AC59" s="817"/>
      <c r="AD59" s="817"/>
      <c r="AE59" s="817"/>
      <c r="AF59" s="817"/>
      <c r="AG59" s="817"/>
      <c r="AH59" s="817"/>
      <c r="AI59" s="818"/>
      <c r="AJ59" s="249"/>
      <c r="AK59" s="244"/>
      <c r="AL59" s="244"/>
    </row>
    <row r="60" spans="1:38" s="245" customFormat="1" ht="21" customHeight="1" x14ac:dyDescent="0.2">
      <c r="A60" s="232"/>
      <c r="B60" s="205"/>
      <c r="C60" s="819"/>
      <c r="D60" s="820"/>
      <c r="E60" s="820"/>
      <c r="F60" s="820"/>
      <c r="G60" s="820"/>
      <c r="H60" s="820"/>
      <c r="I60" s="820"/>
      <c r="J60" s="820"/>
      <c r="K60" s="820"/>
      <c r="L60" s="820"/>
      <c r="M60" s="820"/>
      <c r="N60" s="820"/>
      <c r="O60" s="820"/>
      <c r="P60" s="820"/>
      <c r="Q60" s="820"/>
      <c r="R60" s="820"/>
      <c r="S60" s="820"/>
      <c r="T60" s="820"/>
      <c r="U60" s="820"/>
      <c r="V60" s="820"/>
      <c r="W60" s="820"/>
      <c r="X60" s="820"/>
      <c r="Y60" s="820"/>
      <c r="Z60" s="820"/>
      <c r="AA60" s="820"/>
      <c r="AB60" s="820"/>
      <c r="AC60" s="820"/>
      <c r="AD60" s="820"/>
      <c r="AE60" s="820"/>
      <c r="AF60" s="820"/>
      <c r="AG60" s="820"/>
      <c r="AH60" s="820"/>
      <c r="AI60" s="821"/>
      <c r="AJ60" s="249"/>
      <c r="AK60" s="244"/>
      <c r="AL60" s="244"/>
    </row>
    <row r="61" spans="1:38" s="262" customFormat="1" ht="25.5" customHeight="1" x14ac:dyDescent="0.2">
      <c r="A61" s="259"/>
      <c r="B61" s="260"/>
      <c r="C61" s="822"/>
      <c r="D61" s="823"/>
      <c r="E61" s="823"/>
      <c r="F61" s="823"/>
      <c r="G61" s="823"/>
      <c r="H61" s="823"/>
      <c r="I61" s="823"/>
      <c r="J61" s="823"/>
      <c r="K61" s="823"/>
      <c r="L61" s="823"/>
      <c r="M61" s="823"/>
      <c r="N61" s="823"/>
      <c r="O61" s="823"/>
      <c r="P61" s="823"/>
      <c r="Q61" s="823"/>
      <c r="R61" s="823"/>
      <c r="S61" s="823"/>
      <c r="T61" s="823"/>
      <c r="U61" s="823"/>
      <c r="V61" s="823"/>
      <c r="W61" s="823"/>
      <c r="X61" s="823"/>
      <c r="Y61" s="823"/>
      <c r="Z61" s="823"/>
      <c r="AA61" s="823"/>
      <c r="AB61" s="823"/>
      <c r="AC61" s="823"/>
      <c r="AD61" s="823"/>
      <c r="AE61" s="823"/>
      <c r="AF61" s="823"/>
      <c r="AG61" s="823"/>
      <c r="AH61" s="823"/>
      <c r="AI61" s="824"/>
      <c r="AJ61" s="261"/>
      <c r="AK61" s="260"/>
      <c r="AL61" s="260"/>
    </row>
    <row r="62" spans="1:38" ht="15" customHeight="1" x14ac:dyDescent="0.2">
      <c r="A62" s="198"/>
      <c r="B62" s="198"/>
      <c r="C62" s="263"/>
      <c r="D62" s="198"/>
      <c r="E62" s="198"/>
      <c r="F62" s="198"/>
      <c r="G62" s="198"/>
      <c r="H62" s="198"/>
      <c r="I62" s="198"/>
      <c r="J62" s="198"/>
      <c r="K62" s="198"/>
      <c r="L62" s="198"/>
      <c r="M62" s="198"/>
      <c r="N62" s="198"/>
      <c r="O62" s="198"/>
      <c r="P62" s="198"/>
      <c r="Q62" s="198"/>
      <c r="R62" s="198"/>
      <c r="S62" s="198"/>
      <c r="T62" s="198"/>
      <c r="U62" s="198"/>
      <c r="V62" s="198"/>
      <c r="W62" s="264"/>
      <c r="X62" s="198"/>
      <c r="Y62" s="198"/>
      <c r="Z62" s="198"/>
      <c r="AA62" s="198"/>
      <c r="AB62" s="198"/>
      <c r="AC62" s="198"/>
      <c r="AD62" s="198"/>
      <c r="AE62" s="198"/>
      <c r="AF62" s="198"/>
      <c r="AG62" s="198"/>
      <c r="AH62" s="198"/>
      <c r="AI62" s="198"/>
      <c r="AJ62" s="198"/>
      <c r="AK62" s="198"/>
      <c r="AL62" s="198"/>
    </row>
    <row r="64" spans="1:38" ht="15" customHeight="1" x14ac:dyDescent="0.2">
      <c r="R64" s="265"/>
      <c r="S64" s="265"/>
      <c r="T64" s="265"/>
      <c r="U64" s="266"/>
      <c r="V64" s="266"/>
      <c r="W64" s="266"/>
    </row>
    <row r="65" spans="18:35" ht="15" customHeight="1" x14ac:dyDescent="0.2">
      <c r="R65" s="233"/>
      <c r="S65" s="267"/>
      <c r="T65" s="233"/>
      <c r="U65" s="233"/>
      <c r="V65" s="267"/>
      <c r="W65" s="233"/>
    </row>
    <row r="75" spans="18:35" ht="15" customHeight="1" x14ac:dyDescent="0.2">
      <c r="AI75" s="227"/>
    </row>
    <row r="79" spans="18:35" ht="15" customHeight="1" x14ac:dyDescent="0.2">
      <c r="AI79" s="227"/>
    </row>
    <row r="82" spans="1:37" ht="15" customHeight="1" x14ac:dyDescent="0.2">
      <c r="A82" s="268" t="s">
        <v>292</v>
      </c>
      <c r="K82" s="269" t="s">
        <v>430</v>
      </c>
    </row>
    <row r="83" spans="1:37" ht="15" customHeight="1" x14ac:dyDescent="0.2">
      <c r="A83" s="268" t="s">
        <v>293</v>
      </c>
      <c r="K83" s="269" t="s">
        <v>431</v>
      </c>
    </row>
    <row r="84" spans="1:37" ht="15" customHeight="1" x14ac:dyDescent="0.2">
      <c r="A84" s="268" t="s">
        <v>294</v>
      </c>
      <c r="K84" s="269" t="s">
        <v>432</v>
      </c>
    </row>
    <row r="85" spans="1:37" ht="15" customHeight="1" x14ac:dyDescent="0.2">
      <c r="A85" s="268" t="s">
        <v>295</v>
      </c>
      <c r="K85" s="269" t="s">
        <v>433</v>
      </c>
      <c r="AI85" s="227"/>
    </row>
    <row r="86" spans="1:37" ht="15" customHeight="1" x14ac:dyDescent="0.2">
      <c r="A86" s="268" t="s">
        <v>296</v>
      </c>
      <c r="K86" s="269" t="s">
        <v>434</v>
      </c>
    </row>
    <row r="87" spans="1:37" ht="15" customHeight="1" x14ac:dyDescent="0.2">
      <c r="A87" s="268" t="s">
        <v>297</v>
      </c>
      <c r="K87" s="269" t="s">
        <v>435</v>
      </c>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I87" s="191"/>
      <c r="AJ87" s="191"/>
      <c r="AK87" s="191"/>
    </row>
    <row r="88" spans="1:37" ht="15" customHeight="1" x14ac:dyDescent="0.2">
      <c r="A88" s="268" t="s">
        <v>298</v>
      </c>
      <c r="K88" s="269" t="s">
        <v>436</v>
      </c>
      <c r="L88" s="191"/>
      <c r="M88" s="191"/>
      <c r="N88" s="191"/>
      <c r="O88" s="191"/>
      <c r="P88" s="191"/>
      <c r="Q88" s="191"/>
      <c r="R88" s="191"/>
      <c r="S88" s="191"/>
      <c r="T88" s="191"/>
      <c r="U88" s="191"/>
      <c r="V88" s="191"/>
      <c r="W88" s="191"/>
      <c r="X88" s="191"/>
      <c r="Y88" s="191"/>
      <c r="Z88" s="191"/>
      <c r="AA88" s="191"/>
      <c r="AB88" s="191"/>
      <c r="AC88" s="191"/>
      <c r="AD88" s="191"/>
      <c r="AE88" s="191"/>
      <c r="AF88" s="191"/>
      <c r="AG88" s="191"/>
      <c r="AH88" s="191"/>
      <c r="AI88" s="191"/>
      <c r="AJ88" s="191"/>
      <c r="AK88" s="191"/>
    </row>
    <row r="89" spans="1:37" ht="15" customHeight="1" x14ac:dyDescent="0.2">
      <c r="A89" s="268" t="s">
        <v>299</v>
      </c>
      <c r="K89" s="269" t="s">
        <v>437</v>
      </c>
      <c r="L89" s="223"/>
      <c r="M89" s="223"/>
      <c r="N89" s="223"/>
      <c r="O89" s="223"/>
      <c r="P89" s="223"/>
      <c r="Q89" s="223"/>
      <c r="R89" s="223"/>
      <c r="S89" s="223"/>
      <c r="T89" s="223"/>
      <c r="U89" s="223"/>
      <c r="V89" s="223"/>
      <c r="W89" s="223"/>
      <c r="X89" s="223"/>
      <c r="Y89" s="223"/>
      <c r="Z89" s="223"/>
      <c r="AA89" s="223"/>
      <c r="AB89" s="223"/>
      <c r="AC89" s="223"/>
      <c r="AD89" s="223"/>
      <c r="AE89" s="223"/>
      <c r="AF89" s="223"/>
      <c r="AG89" s="223"/>
      <c r="AH89" s="223"/>
      <c r="AI89" s="227"/>
    </row>
    <row r="90" spans="1:37" ht="15" customHeight="1" x14ac:dyDescent="0.2">
      <c r="A90" s="268" t="s">
        <v>300</v>
      </c>
      <c r="C90" s="191"/>
      <c r="D90" s="191"/>
      <c r="E90" s="191"/>
      <c r="F90" s="191"/>
      <c r="G90" s="191"/>
      <c r="H90" s="191"/>
      <c r="I90" s="191"/>
      <c r="J90" s="191"/>
      <c r="K90" s="269" t="s">
        <v>438</v>
      </c>
    </row>
    <row r="91" spans="1:37" ht="15" customHeight="1" x14ac:dyDescent="0.2">
      <c r="A91" s="268" t="s">
        <v>301</v>
      </c>
      <c r="C91" s="191"/>
      <c r="D91" s="191"/>
      <c r="E91" s="191"/>
      <c r="F91" s="191"/>
      <c r="G91" s="191"/>
      <c r="H91" s="191"/>
      <c r="I91" s="191"/>
      <c r="J91" s="191"/>
      <c r="K91" s="269" t="s">
        <v>439</v>
      </c>
    </row>
    <row r="92" spans="1:37" ht="15" customHeight="1" x14ac:dyDescent="0.2">
      <c r="A92" s="268" t="s">
        <v>302</v>
      </c>
      <c r="B92" s="227"/>
      <c r="C92" s="223"/>
      <c r="D92" s="223"/>
      <c r="E92" s="223"/>
      <c r="F92" s="223"/>
      <c r="G92" s="223"/>
      <c r="H92" s="223"/>
      <c r="I92" s="223"/>
      <c r="J92" s="223"/>
      <c r="K92" s="269" t="s">
        <v>440</v>
      </c>
    </row>
    <row r="93" spans="1:37" ht="15" customHeight="1" x14ac:dyDescent="0.2">
      <c r="A93" s="268" t="s">
        <v>303</v>
      </c>
      <c r="K93" s="269" t="s">
        <v>441</v>
      </c>
    </row>
    <row r="94" spans="1:37" ht="15" customHeight="1" x14ac:dyDescent="0.2">
      <c r="A94" s="268" t="s">
        <v>304</v>
      </c>
      <c r="K94" s="269" t="s">
        <v>442</v>
      </c>
    </row>
    <row r="95" spans="1:37" ht="15" customHeight="1" x14ac:dyDescent="0.2">
      <c r="A95" s="268" t="s">
        <v>305</v>
      </c>
      <c r="K95" s="269" t="s">
        <v>443</v>
      </c>
    </row>
    <row r="96" spans="1:37" ht="15" customHeight="1" x14ac:dyDescent="0.2">
      <c r="A96" s="268" t="s">
        <v>306</v>
      </c>
      <c r="K96" s="269" t="s">
        <v>444</v>
      </c>
    </row>
    <row r="97" spans="1:11" ht="15" customHeight="1" x14ac:dyDescent="0.2">
      <c r="A97" s="270" t="s">
        <v>307</v>
      </c>
      <c r="K97" s="269" t="s">
        <v>445</v>
      </c>
    </row>
    <row r="98" spans="1:11" ht="15" customHeight="1" x14ac:dyDescent="0.2">
      <c r="A98" s="268" t="s">
        <v>308</v>
      </c>
      <c r="K98" s="269" t="s">
        <v>446</v>
      </c>
    </row>
    <row r="99" spans="1:11" ht="15" customHeight="1" x14ac:dyDescent="0.2">
      <c r="A99" s="268" t="s">
        <v>309</v>
      </c>
      <c r="K99" s="269" t="s">
        <v>447</v>
      </c>
    </row>
    <row r="100" spans="1:11" ht="15" customHeight="1" x14ac:dyDescent="0.2">
      <c r="A100" s="268" t="s">
        <v>310</v>
      </c>
      <c r="K100" s="269" t="s">
        <v>448</v>
      </c>
    </row>
    <row r="101" spans="1:11" ht="15" customHeight="1" x14ac:dyDescent="0.2">
      <c r="A101" s="268" t="s">
        <v>311</v>
      </c>
      <c r="K101" s="269" t="s">
        <v>449</v>
      </c>
    </row>
    <row r="102" spans="1:11" ht="15" customHeight="1" x14ac:dyDescent="0.2">
      <c r="K102" s="269" t="s">
        <v>450</v>
      </c>
    </row>
    <row r="103" spans="1:11" ht="15" customHeight="1" x14ac:dyDescent="0.2">
      <c r="K103" s="269" t="s">
        <v>451</v>
      </c>
    </row>
    <row r="104" spans="1:11" ht="15" customHeight="1" x14ac:dyDescent="0.2">
      <c r="K104" s="269" t="s">
        <v>452</v>
      </c>
    </row>
    <row r="105" spans="1:11" ht="15" customHeight="1" x14ac:dyDescent="0.2">
      <c r="K105" s="269" t="s">
        <v>453</v>
      </c>
    </row>
    <row r="106" spans="1:11" ht="15" customHeight="1" x14ac:dyDescent="0.2">
      <c r="K106" s="269" t="s">
        <v>454</v>
      </c>
    </row>
    <row r="107" spans="1:11" ht="15" customHeight="1" x14ac:dyDescent="0.2">
      <c r="K107" s="269" t="s">
        <v>455</v>
      </c>
    </row>
    <row r="108" spans="1:11" ht="15" customHeight="1" x14ac:dyDescent="0.2">
      <c r="K108" s="269" t="s">
        <v>456</v>
      </c>
    </row>
    <row r="109" spans="1:11" ht="15" customHeight="1" x14ac:dyDescent="0.2">
      <c r="K109" s="269" t="s">
        <v>457</v>
      </c>
    </row>
    <row r="110" spans="1:11" ht="15" customHeight="1" x14ac:dyDescent="0.2">
      <c r="K110" s="269" t="s">
        <v>458</v>
      </c>
    </row>
    <row r="111" spans="1:11" ht="15" customHeight="1" x14ac:dyDescent="0.2">
      <c r="K111" s="269" t="s">
        <v>459</v>
      </c>
    </row>
    <row r="112" spans="1:11" ht="15" customHeight="1" x14ac:dyDescent="0.2">
      <c r="K112" s="269" t="s">
        <v>460</v>
      </c>
    </row>
    <row r="113" spans="11:11" ht="15" customHeight="1" x14ac:dyDescent="0.2">
      <c r="K113" s="269" t="s">
        <v>461</v>
      </c>
    </row>
    <row r="114" spans="11:11" ht="15" customHeight="1" x14ac:dyDescent="0.2">
      <c r="K114" s="269" t="s">
        <v>462</v>
      </c>
    </row>
    <row r="115" spans="11:11" ht="15" customHeight="1" x14ac:dyDescent="0.2">
      <c r="K115" s="269" t="s">
        <v>463</v>
      </c>
    </row>
    <row r="116" spans="11:11" ht="15" customHeight="1" x14ac:dyDescent="0.2">
      <c r="K116" s="269" t="s">
        <v>464</v>
      </c>
    </row>
    <row r="117" spans="11:11" ht="15" customHeight="1" x14ac:dyDescent="0.2">
      <c r="K117" s="269" t="s">
        <v>465</v>
      </c>
    </row>
    <row r="118" spans="11:11" ht="15" customHeight="1" x14ac:dyDescent="0.2">
      <c r="K118" s="269" t="s">
        <v>466</v>
      </c>
    </row>
    <row r="119" spans="11:11" ht="15" customHeight="1" x14ac:dyDescent="0.2">
      <c r="K119" s="269" t="s">
        <v>467</v>
      </c>
    </row>
    <row r="120" spans="11:11" ht="15" customHeight="1" x14ac:dyDescent="0.2">
      <c r="K120" s="269" t="s">
        <v>468</v>
      </c>
    </row>
    <row r="121" spans="11:11" ht="15" customHeight="1" x14ac:dyDescent="0.2">
      <c r="K121" s="269" t="s">
        <v>469</v>
      </c>
    </row>
    <row r="122" spans="11:11" ht="15" customHeight="1" x14ac:dyDescent="0.2">
      <c r="K122" s="269" t="s">
        <v>470</v>
      </c>
    </row>
    <row r="123" spans="11:11" ht="15" customHeight="1" x14ac:dyDescent="0.2">
      <c r="K123" s="269" t="s">
        <v>471</v>
      </c>
    </row>
    <row r="124" spans="11:11" ht="15" customHeight="1" x14ac:dyDescent="0.2">
      <c r="K124" s="269" t="s">
        <v>472</v>
      </c>
    </row>
    <row r="125" spans="11:11" ht="15" customHeight="1" x14ac:dyDescent="0.2">
      <c r="K125" s="269" t="s">
        <v>473</v>
      </c>
    </row>
    <row r="126" spans="11:11" ht="15" customHeight="1" x14ac:dyDescent="0.2">
      <c r="K126" s="269" t="s">
        <v>474</v>
      </c>
    </row>
    <row r="127" spans="11:11" ht="15" customHeight="1" x14ac:dyDescent="0.2">
      <c r="K127" s="269" t="s">
        <v>475</v>
      </c>
    </row>
    <row r="128" spans="11:11" ht="15" customHeight="1" x14ac:dyDescent="0.2">
      <c r="K128" s="269" t="s">
        <v>476</v>
      </c>
    </row>
    <row r="129" spans="11:11" ht="15" customHeight="1" x14ac:dyDescent="0.2">
      <c r="K129" s="269" t="s">
        <v>477</v>
      </c>
    </row>
    <row r="130" spans="11:11" ht="15" customHeight="1" x14ac:dyDescent="0.2">
      <c r="K130" s="269" t="s">
        <v>478</v>
      </c>
    </row>
    <row r="131" spans="11:11" ht="15" customHeight="1" x14ac:dyDescent="0.2">
      <c r="K131" s="269" t="s">
        <v>479</v>
      </c>
    </row>
    <row r="132" spans="11:11" ht="15" customHeight="1" x14ac:dyDescent="0.2">
      <c r="K132" s="269" t="s">
        <v>480</v>
      </c>
    </row>
    <row r="133" spans="11:11" ht="15" customHeight="1" x14ac:dyDescent="0.2">
      <c r="K133" s="269" t="s">
        <v>481</v>
      </c>
    </row>
    <row r="134" spans="11:11" ht="15" customHeight="1" x14ac:dyDescent="0.2">
      <c r="K134" s="269" t="s">
        <v>482</v>
      </c>
    </row>
    <row r="135" spans="11:11" ht="15" customHeight="1" x14ac:dyDescent="0.2">
      <c r="K135" s="269" t="s">
        <v>483</v>
      </c>
    </row>
    <row r="136" spans="11:11" ht="15" customHeight="1" x14ac:dyDescent="0.2">
      <c r="K136" s="269" t="s">
        <v>484</v>
      </c>
    </row>
    <row r="137" spans="11:11" ht="15" customHeight="1" x14ac:dyDescent="0.2">
      <c r="K137" s="269" t="s">
        <v>485</v>
      </c>
    </row>
    <row r="138" spans="11:11" ht="15" customHeight="1" x14ac:dyDescent="0.2">
      <c r="K138" s="269" t="s">
        <v>486</v>
      </c>
    </row>
    <row r="139" spans="11:11" ht="15" customHeight="1" x14ac:dyDescent="0.2">
      <c r="K139" s="269" t="s">
        <v>487</v>
      </c>
    </row>
    <row r="140" spans="11:11" ht="15" customHeight="1" x14ac:dyDescent="0.2">
      <c r="K140" s="269" t="s">
        <v>488</v>
      </c>
    </row>
    <row r="141" spans="11:11" ht="15" customHeight="1" x14ac:dyDescent="0.2">
      <c r="K141" s="269" t="s">
        <v>489</v>
      </c>
    </row>
    <row r="142" spans="11:11" ht="15" customHeight="1" x14ac:dyDescent="0.2">
      <c r="K142" s="269" t="s">
        <v>490</v>
      </c>
    </row>
    <row r="143" spans="11:11" ht="15" customHeight="1" x14ac:dyDescent="0.2">
      <c r="K143" s="269" t="s">
        <v>491</v>
      </c>
    </row>
    <row r="144" spans="11:11" ht="15" customHeight="1" x14ac:dyDescent="0.2">
      <c r="K144" s="269" t="s">
        <v>492</v>
      </c>
    </row>
    <row r="145" spans="11:11" ht="15" customHeight="1" x14ac:dyDescent="0.2">
      <c r="K145" s="269" t="s">
        <v>493</v>
      </c>
    </row>
    <row r="146" spans="11:11" ht="15" customHeight="1" x14ac:dyDescent="0.2">
      <c r="K146" s="269" t="s">
        <v>494</v>
      </c>
    </row>
    <row r="147" spans="11:11" ht="15" customHeight="1" x14ac:dyDescent="0.2">
      <c r="K147" s="269" t="s">
        <v>495</v>
      </c>
    </row>
    <row r="148" spans="11:11" ht="15" customHeight="1" x14ac:dyDescent="0.2">
      <c r="K148" s="269" t="s">
        <v>496</v>
      </c>
    </row>
    <row r="149" spans="11:11" ht="15" customHeight="1" x14ac:dyDescent="0.2">
      <c r="K149" s="269" t="s">
        <v>497</v>
      </c>
    </row>
    <row r="150" spans="11:11" ht="15" customHeight="1" x14ac:dyDescent="0.2">
      <c r="K150" s="269" t="s">
        <v>498</v>
      </c>
    </row>
    <row r="151" spans="11:11" ht="15" customHeight="1" x14ac:dyDescent="0.2">
      <c r="K151" s="269" t="s">
        <v>499</v>
      </c>
    </row>
    <row r="152" spans="11:11" ht="15" customHeight="1" x14ac:dyDescent="0.2">
      <c r="K152" s="269" t="s">
        <v>500</v>
      </c>
    </row>
    <row r="153" spans="11:11" ht="15" customHeight="1" x14ac:dyDescent="0.2">
      <c r="K153" s="269" t="s">
        <v>501</v>
      </c>
    </row>
    <row r="154" spans="11:11" ht="15" customHeight="1" x14ac:dyDescent="0.2">
      <c r="K154" s="269" t="s">
        <v>502</v>
      </c>
    </row>
    <row r="155" spans="11:11" ht="15" customHeight="1" x14ac:dyDescent="0.2">
      <c r="K155" s="269" t="s">
        <v>503</v>
      </c>
    </row>
    <row r="156" spans="11:11" ht="15" customHeight="1" x14ac:dyDescent="0.2">
      <c r="K156" s="269" t="s">
        <v>504</v>
      </c>
    </row>
    <row r="157" spans="11:11" ht="15" customHeight="1" x14ac:dyDescent="0.2">
      <c r="K157" s="269" t="s">
        <v>505</v>
      </c>
    </row>
    <row r="158" spans="11:11" ht="15" customHeight="1" x14ac:dyDescent="0.2">
      <c r="K158" s="269" t="s">
        <v>506</v>
      </c>
    </row>
    <row r="159" spans="11:11" ht="15" customHeight="1" x14ac:dyDescent="0.2">
      <c r="K159" s="269" t="s">
        <v>507</v>
      </c>
    </row>
    <row r="160" spans="11:11" ht="15" customHeight="1" x14ac:dyDescent="0.2">
      <c r="K160" s="269" t="s">
        <v>508</v>
      </c>
    </row>
    <row r="161" spans="11:11" ht="15" customHeight="1" x14ac:dyDescent="0.2">
      <c r="K161" s="269" t="s">
        <v>509</v>
      </c>
    </row>
    <row r="162" spans="11:11" ht="15" customHeight="1" x14ac:dyDescent="0.2">
      <c r="K162" s="269" t="s">
        <v>510</v>
      </c>
    </row>
    <row r="163" spans="11:11" ht="15" customHeight="1" x14ac:dyDescent="0.2">
      <c r="K163" s="269" t="s">
        <v>511</v>
      </c>
    </row>
    <row r="164" spans="11:11" ht="15" customHeight="1" x14ac:dyDescent="0.2">
      <c r="K164" s="269" t="s">
        <v>512</v>
      </c>
    </row>
    <row r="165" spans="11:11" ht="15" customHeight="1" x14ac:dyDescent="0.2">
      <c r="K165" s="269" t="s">
        <v>513</v>
      </c>
    </row>
    <row r="166" spans="11:11" ht="15" customHeight="1" x14ac:dyDescent="0.2">
      <c r="K166" s="269" t="s">
        <v>514</v>
      </c>
    </row>
    <row r="167" spans="11:11" ht="15" customHeight="1" x14ac:dyDescent="0.2">
      <c r="K167" s="269" t="s">
        <v>515</v>
      </c>
    </row>
    <row r="168" spans="11:11" ht="15" customHeight="1" x14ac:dyDescent="0.2">
      <c r="K168" s="269" t="s">
        <v>516</v>
      </c>
    </row>
    <row r="169" spans="11:11" ht="15" customHeight="1" x14ac:dyDescent="0.2">
      <c r="K169" s="269" t="s">
        <v>517</v>
      </c>
    </row>
    <row r="170" spans="11:11" ht="15" customHeight="1" x14ac:dyDescent="0.2">
      <c r="K170" s="269" t="s">
        <v>518</v>
      </c>
    </row>
    <row r="171" spans="11:11" ht="15" customHeight="1" x14ac:dyDescent="0.2">
      <c r="K171" s="269" t="s">
        <v>519</v>
      </c>
    </row>
    <row r="172" spans="11:11" ht="15" customHeight="1" x14ac:dyDescent="0.2">
      <c r="K172" s="269" t="s">
        <v>520</v>
      </c>
    </row>
    <row r="173" spans="11:11" ht="15" customHeight="1" x14ac:dyDescent="0.2">
      <c r="K173" s="269" t="s">
        <v>521</v>
      </c>
    </row>
    <row r="174" spans="11:11" ht="15" customHeight="1" x14ac:dyDescent="0.2">
      <c r="K174" s="269" t="s">
        <v>522</v>
      </c>
    </row>
    <row r="175" spans="11:11" ht="15" customHeight="1" x14ac:dyDescent="0.2">
      <c r="K175" s="269" t="s">
        <v>523</v>
      </c>
    </row>
    <row r="176" spans="11:11" ht="15" customHeight="1" x14ac:dyDescent="0.2">
      <c r="K176" s="269" t="s">
        <v>524</v>
      </c>
    </row>
    <row r="177" spans="11:11" ht="15" customHeight="1" x14ac:dyDescent="0.2">
      <c r="K177" s="269" t="s">
        <v>525</v>
      </c>
    </row>
    <row r="178" spans="11:11" ht="15" customHeight="1" x14ac:dyDescent="0.2">
      <c r="K178" s="269" t="s">
        <v>526</v>
      </c>
    </row>
    <row r="179" spans="11:11" ht="15" customHeight="1" x14ac:dyDescent="0.2">
      <c r="K179" s="269" t="s">
        <v>527</v>
      </c>
    </row>
    <row r="180" spans="11:11" ht="15" customHeight="1" x14ac:dyDescent="0.2">
      <c r="K180" s="269" t="s">
        <v>528</v>
      </c>
    </row>
  </sheetData>
  <sheetProtection password="C632" sheet="1" formatCells="0" formatColumns="0" formatRows="0" selectLockedCells="1"/>
  <dataConsolidate/>
  <mergeCells count="56">
    <mergeCell ref="C59:AI61"/>
    <mergeCell ref="C30:E30"/>
    <mergeCell ref="F30:H30"/>
    <mergeCell ref="I30:T30"/>
    <mergeCell ref="U30:Y30"/>
    <mergeCell ref="Z30:AJ30"/>
    <mergeCell ref="C31:E31"/>
    <mergeCell ref="F31:L31"/>
    <mergeCell ref="M31:N31"/>
    <mergeCell ref="O31:R31"/>
    <mergeCell ref="S31:X31"/>
    <mergeCell ref="Z31:AJ31"/>
    <mergeCell ref="C38:X39"/>
    <mergeCell ref="C45:W46"/>
    <mergeCell ref="C52:W53"/>
    <mergeCell ref="C28:E29"/>
    <mergeCell ref="F28:H28"/>
    <mergeCell ref="I28:T28"/>
    <mergeCell ref="U28:Y28"/>
    <mergeCell ref="Z28:AJ28"/>
    <mergeCell ref="F29:H29"/>
    <mergeCell ref="I29:T29"/>
    <mergeCell ref="U29:Y29"/>
    <mergeCell ref="Z29:AJ29"/>
    <mergeCell ref="A21:AL21"/>
    <mergeCell ref="C26:E26"/>
    <mergeCell ref="G26:L26"/>
    <mergeCell ref="M26:AJ26"/>
    <mergeCell ref="C27:E27"/>
    <mergeCell ref="F27:O27"/>
    <mergeCell ref="P27:R27"/>
    <mergeCell ref="S27:AJ27"/>
    <mergeCell ref="B10:M10"/>
    <mergeCell ref="B12:D13"/>
    <mergeCell ref="E12:Q13"/>
    <mergeCell ref="S16:U16"/>
    <mergeCell ref="V16:AJ16"/>
    <mergeCell ref="B17:D17"/>
    <mergeCell ref="E17:G17"/>
    <mergeCell ref="H17:Q17"/>
    <mergeCell ref="S17:U17"/>
    <mergeCell ref="V17:AJ17"/>
    <mergeCell ref="AB5:AE5"/>
    <mergeCell ref="AF5:AL5"/>
    <mergeCell ref="S7:U7"/>
    <mergeCell ref="V7:AJ7"/>
    <mergeCell ref="B8:D9"/>
    <mergeCell ref="E8:Q9"/>
    <mergeCell ref="S8:U9"/>
    <mergeCell ref="V8:AJ9"/>
    <mergeCell ref="AB2:AL2"/>
    <mergeCell ref="S3:Z3"/>
    <mergeCell ref="AB3:AE3"/>
    <mergeCell ref="AF3:AL3"/>
    <mergeCell ref="AB4:AE4"/>
    <mergeCell ref="AF4:AL4"/>
  </mergeCells>
  <phoneticPr fontId="2"/>
  <dataValidations count="3">
    <dataValidation allowBlank="1" showErrorMessage="1" sqref="G26"/>
    <dataValidation type="list" allowBlank="1" showInputMessage="1" showErrorMessage="1" sqref="I30:T30">
      <formula1>$A$75:$A$94</formula1>
    </dataValidation>
    <dataValidation type="list" allowBlank="1" showInputMessage="1" showErrorMessage="1" sqref="Z30:AJ30">
      <formula1>$K$75:$K$173</formula1>
    </dataValidation>
  </dataValidations>
  <printOptions horizontalCentered="1"/>
  <pageMargins left="0.39370078740157483" right="0.39370078740157483" top="0.78740157480314965" bottom="0.39370078740157483" header="0.39370078740157483" footer="0.39370078740157483"/>
  <pageSetup paperSize="9" scale="58" orientation="portrait" r:id="rId1"/>
  <headerFooter>
    <oddFooter>&amp;R01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489" r:id="rId4" name="Option Button 74">
              <controlPr locked="0" defaultSize="0" autoFill="0" autoLine="0" autoPict="0" altText="はい">
                <anchor moveWithCells="1">
                  <from>
                    <xdr:col>24</xdr:col>
                    <xdr:colOff>50800</xdr:colOff>
                    <xdr:row>61</xdr:row>
                    <xdr:rowOff>0</xdr:rowOff>
                  </from>
                  <to>
                    <xdr:col>26</xdr:col>
                    <xdr:colOff>57150</xdr:colOff>
                    <xdr:row>62</xdr:row>
                    <xdr:rowOff>31750</xdr:rowOff>
                  </to>
                </anchor>
              </controlPr>
            </control>
          </mc:Choice>
        </mc:AlternateContent>
        <mc:AlternateContent xmlns:mc="http://schemas.openxmlformats.org/markup-compatibility/2006">
          <mc:Choice Requires="x14">
            <control shapeId="63490" r:id="rId5" name="Option Button 78">
              <controlPr locked="0" defaultSize="0" autoFill="0" autoLine="0" autoPict="0" altText="はい">
                <anchor moveWithCells="1">
                  <from>
                    <xdr:col>20</xdr:col>
                    <xdr:colOff>50800</xdr:colOff>
                    <xdr:row>61</xdr:row>
                    <xdr:rowOff>0</xdr:rowOff>
                  </from>
                  <to>
                    <xdr:col>22</xdr:col>
                    <xdr:colOff>0</xdr:colOff>
                    <xdr:row>62</xdr:row>
                    <xdr:rowOff>19050</xdr:rowOff>
                  </to>
                </anchor>
              </controlPr>
            </control>
          </mc:Choice>
        </mc:AlternateContent>
        <mc:AlternateContent xmlns:mc="http://schemas.openxmlformats.org/markup-compatibility/2006">
          <mc:Choice Requires="x14">
            <control shapeId="63491" r:id="rId6" name="Option Button 74">
              <controlPr locked="0" defaultSize="0" autoFill="0" autoLine="0" autoPict="0" altText="はい">
                <anchor moveWithCells="1">
                  <from>
                    <xdr:col>24</xdr:col>
                    <xdr:colOff>50800</xdr:colOff>
                    <xdr:row>34</xdr:row>
                    <xdr:rowOff>31750</xdr:rowOff>
                  </from>
                  <to>
                    <xdr:col>26</xdr:col>
                    <xdr:colOff>69850</xdr:colOff>
                    <xdr:row>34</xdr:row>
                    <xdr:rowOff>247650</xdr:rowOff>
                  </to>
                </anchor>
              </controlPr>
            </control>
          </mc:Choice>
        </mc:AlternateContent>
        <mc:AlternateContent xmlns:mc="http://schemas.openxmlformats.org/markup-compatibility/2006">
          <mc:Choice Requires="x14">
            <control shapeId="63492" r:id="rId7" name="Option Button 78">
              <controlPr locked="0" defaultSize="0" autoFill="0" autoLine="0" autoPict="0" altText="はい">
                <anchor moveWithCells="1">
                  <from>
                    <xdr:col>20</xdr:col>
                    <xdr:colOff>50800</xdr:colOff>
                    <xdr:row>34</xdr:row>
                    <xdr:rowOff>12700</xdr:rowOff>
                  </from>
                  <to>
                    <xdr:col>22</xdr:col>
                    <xdr:colOff>0</xdr:colOff>
                    <xdr:row>34</xdr:row>
                    <xdr:rowOff>222250</xdr:rowOff>
                  </to>
                </anchor>
              </controlPr>
            </control>
          </mc:Choice>
        </mc:AlternateContent>
        <mc:AlternateContent xmlns:mc="http://schemas.openxmlformats.org/markup-compatibility/2006">
          <mc:Choice Requires="x14">
            <control shapeId="63493" r:id="rId8" name="Option Button 74">
              <controlPr locked="0" defaultSize="0" autoFill="0" autoLine="0" autoPict="0" altText="はい">
                <anchor moveWithCells="1">
                  <from>
                    <xdr:col>29</xdr:col>
                    <xdr:colOff>50800</xdr:colOff>
                    <xdr:row>37</xdr:row>
                    <xdr:rowOff>31750</xdr:rowOff>
                  </from>
                  <to>
                    <xdr:col>31</xdr:col>
                    <xdr:colOff>57150</xdr:colOff>
                    <xdr:row>37</xdr:row>
                    <xdr:rowOff>247650</xdr:rowOff>
                  </to>
                </anchor>
              </controlPr>
            </control>
          </mc:Choice>
        </mc:AlternateContent>
        <mc:AlternateContent xmlns:mc="http://schemas.openxmlformats.org/markup-compatibility/2006">
          <mc:Choice Requires="x14">
            <control shapeId="63494" r:id="rId9" name="Option Button 78">
              <controlPr locked="0" defaultSize="0" autoFill="0" autoLine="0" autoPict="0" altText="はい">
                <anchor moveWithCells="1">
                  <from>
                    <xdr:col>25</xdr:col>
                    <xdr:colOff>50800</xdr:colOff>
                    <xdr:row>37</xdr:row>
                    <xdr:rowOff>12700</xdr:rowOff>
                  </from>
                  <to>
                    <xdr:col>27</xdr:col>
                    <xdr:colOff>50800</xdr:colOff>
                    <xdr:row>37</xdr:row>
                    <xdr:rowOff>222250</xdr:rowOff>
                  </to>
                </anchor>
              </controlPr>
            </control>
          </mc:Choice>
        </mc:AlternateContent>
        <mc:AlternateContent xmlns:mc="http://schemas.openxmlformats.org/markup-compatibility/2006">
          <mc:Choice Requires="x14">
            <control shapeId="63495" r:id="rId10" name="Option Button 74">
              <controlPr locked="0" defaultSize="0" autoFill="0" autoLine="0" autoPict="0" altText="はい">
                <anchor moveWithCells="1">
                  <from>
                    <xdr:col>29</xdr:col>
                    <xdr:colOff>50800</xdr:colOff>
                    <xdr:row>34</xdr:row>
                    <xdr:rowOff>31750</xdr:rowOff>
                  </from>
                  <to>
                    <xdr:col>31</xdr:col>
                    <xdr:colOff>57150</xdr:colOff>
                    <xdr:row>34</xdr:row>
                    <xdr:rowOff>247650</xdr:rowOff>
                  </to>
                </anchor>
              </controlPr>
            </control>
          </mc:Choice>
        </mc:AlternateContent>
        <mc:AlternateContent xmlns:mc="http://schemas.openxmlformats.org/markup-compatibility/2006">
          <mc:Choice Requires="x14">
            <control shapeId="63496" r:id="rId11" name="Option Button 78">
              <controlPr locked="0" defaultSize="0" autoFill="0" autoLine="0" autoPict="0" altText="はい">
                <anchor moveWithCells="1">
                  <from>
                    <xdr:col>25</xdr:col>
                    <xdr:colOff>50800</xdr:colOff>
                    <xdr:row>34</xdr:row>
                    <xdr:rowOff>12700</xdr:rowOff>
                  </from>
                  <to>
                    <xdr:col>27</xdr:col>
                    <xdr:colOff>50800</xdr:colOff>
                    <xdr:row>34</xdr:row>
                    <xdr:rowOff>222250</xdr:rowOff>
                  </to>
                </anchor>
              </controlPr>
            </control>
          </mc:Choice>
        </mc:AlternateContent>
        <mc:AlternateContent xmlns:mc="http://schemas.openxmlformats.org/markup-compatibility/2006">
          <mc:Choice Requires="x14">
            <control shapeId="63497" r:id="rId12" name="Option Button 74">
              <controlPr locked="0" defaultSize="0" autoFill="0" autoLine="0" autoPict="0" altText="はい">
                <anchor moveWithCells="1">
                  <from>
                    <xdr:col>29</xdr:col>
                    <xdr:colOff>50800</xdr:colOff>
                    <xdr:row>34</xdr:row>
                    <xdr:rowOff>31750</xdr:rowOff>
                  </from>
                  <to>
                    <xdr:col>31</xdr:col>
                    <xdr:colOff>57150</xdr:colOff>
                    <xdr:row>34</xdr:row>
                    <xdr:rowOff>247650</xdr:rowOff>
                  </to>
                </anchor>
              </controlPr>
            </control>
          </mc:Choice>
        </mc:AlternateContent>
        <mc:AlternateContent xmlns:mc="http://schemas.openxmlformats.org/markup-compatibility/2006">
          <mc:Choice Requires="x14">
            <control shapeId="63498" r:id="rId13" name="Option Button 78">
              <controlPr locked="0" defaultSize="0" autoFill="0" autoLine="0" autoPict="0" altText="はい">
                <anchor moveWithCells="1">
                  <from>
                    <xdr:col>25</xdr:col>
                    <xdr:colOff>50800</xdr:colOff>
                    <xdr:row>34</xdr:row>
                    <xdr:rowOff>12700</xdr:rowOff>
                  </from>
                  <to>
                    <xdr:col>27</xdr:col>
                    <xdr:colOff>50800</xdr:colOff>
                    <xdr:row>34</xdr:row>
                    <xdr:rowOff>222250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申請書1</vt:lpstr>
      <vt:lpstr>申請書2(実施場所①)</vt:lpstr>
      <vt:lpstr>申請書2(実施場所②)</vt:lpstr>
      <vt:lpstr>誓約書</vt:lpstr>
      <vt:lpstr>チェックシート</vt:lpstr>
      <vt:lpstr>申請書2(実施場所③) </vt:lpstr>
      <vt:lpstr>申請書2(実施場所④)</vt:lpstr>
      <vt:lpstr>申請書2(実施場所⑤) </vt:lpstr>
      <vt:lpstr>申請書1【記入例】</vt:lpstr>
      <vt:lpstr>申請書2(実施場所①)【記入例】</vt:lpstr>
      <vt:lpstr>申請書2(実施場所②)【記入例】</vt:lpstr>
      <vt:lpstr>産業分類</vt:lpstr>
      <vt:lpstr>チェックシート!Print_Area</vt:lpstr>
      <vt:lpstr>申請書1!Print_Area</vt:lpstr>
      <vt:lpstr>申請書1【記入例】!Print_Area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加茂 貴裕</dc:creator>
  <cp:lastModifiedBy>新垣 将人</cp:lastModifiedBy>
  <cp:lastPrinted>2021-10-01T05:52:57Z</cp:lastPrinted>
  <dcterms:created xsi:type="dcterms:W3CDTF">2017-11-30T07:10:59Z</dcterms:created>
  <dcterms:modified xsi:type="dcterms:W3CDTF">2021-10-04T00:27:36Z</dcterms:modified>
</cp:coreProperties>
</file>