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9.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10.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defaultThemeVersion="124226"/>
  <bookViews>
    <workbookView xWindow="-15" yWindow="-15" windowWidth="9600" windowHeight="11400" tabRatio="895" activeTab="15"/>
  </bookViews>
  <sheets>
    <sheet name="申請書" sheetId="44" r:id="rId1"/>
    <sheet name="1" sheetId="38" r:id="rId2"/>
    <sheet name="2" sheetId="7" r:id="rId3"/>
    <sheet name="3" sheetId="9" r:id="rId4"/>
    <sheet name="4" sheetId="82" r:id="rId5"/>
    <sheet name="5" sheetId="45" r:id="rId6"/>
    <sheet name="6" sheetId="46" r:id="rId7"/>
    <sheet name="7" sheetId="47" r:id="rId8"/>
    <sheet name="8" sheetId="48" r:id="rId9"/>
    <sheet name="9" sheetId="49" r:id="rId10"/>
    <sheet name="10" sheetId="50" r:id="rId11"/>
    <sheet name="11" sheetId="51" r:id="rId12"/>
    <sheet name="12" sheetId="52" r:id="rId13"/>
    <sheet name="13" sheetId="53" r:id="rId14"/>
    <sheet name="14" sheetId="83" r:id="rId15"/>
    <sheet name="15(資金計画)" sheetId="55" r:id="rId16"/>
    <sheet name="16" sheetId="56" r:id="rId17"/>
    <sheet name="17" sheetId="57" r:id="rId18"/>
    <sheet name="18" sheetId="58" r:id="rId19"/>
    <sheet name="19" sheetId="59" r:id="rId20"/>
    <sheet name="20" sheetId="60" r:id="rId21"/>
    <sheet name="21" sheetId="61" r:id="rId22"/>
    <sheet name="22" sheetId="62" r:id="rId23"/>
    <sheet name="23" sheetId="63" r:id="rId24"/>
    <sheet name="24" sheetId="64" r:id="rId25"/>
    <sheet name="25" sheetId="65" r:id="rId26"/>
    <sheet name="26" sheetId="66" r:id="rId27"/>
    <sheet name="27" sheetId="67" r:id="rId28"/>
    <sheet name="産業分類" sheetId="6" state="hidden" r:id="rId29"/>
    <sheet name="Sheet1" sheetId="42" state="hidden" r:id="rId30"/>
    <sheet name="Sheet15" sheetId="81" r:id="rId31"/>
  </sheets>
  <definedNames>
    <definedName name="_xlnm.Print_Area" localSheetId="1">'1'!$A$1:$X$38</definedName>
    <definedName name="_xlnm.Print_Area" localSheetId="10">'10'!$A$1:$W$51</definedName>
    <definedName name="_xlnm.Print_Area" localSheetId="11">'11'!$A$1:$AK$51</definedName>
    <definedName name="_xlnm.Print_Area" localSheetId="16">'16'!$A$1:$E$16</definedName>
    <definedName name="_xlnm.Print_Area" localSheetId="2">'2'!$A$1:$F$29</definedName>
    <definedName name="_xlnm.Print_Area" localSheetId="3">'3'!$A$1:$AH$34</definedName>
    <definedName name="_xlnm.Print_Area" localSheetId="8">'8'!$A$1:$AK$53</definedName>
    <definedName name="_xlnm.Print_Area" localSheetId="28">産業分類!$A$1:$H$147</definedName>
    <definedName name="_xlnm.Print_Titles" localSheetId="28">産業分類!$2:$2</definedName>
    <definedName name="Z_78A06D35_997C_49BE_BF64_1932D8EC4307_.wvu.PrintArea" localSheetId="15" hidden="1">'15(資金計画)'!$A$1:$R$47</definedName>
    <definedName name="Z_78A06D35_997C_49BE_BF64_1932D8EC4307_.wvu.PrintArea" localSheetId="16" hidden="1">'16'!$A$1:$Q$27</definedName>
    <definedName name="Z_78A06D35_997C_49BE_BF64_1932D8EC4307_.wvu.PrintArea" localSheetId="17" hidden="1">'17'!$A$1:$R$32</definedName>
    <definedName name="Z_78A06D35_997C_49BE_BF64_1932D8EC4307_.wvu.PrintArea" localSheetId="18" hidden="1">'18'!$A$1:$S$31</definedName>
    <definedName name="Z_78A06D35_997C_49BE_BF64_1932D8EC4307_.wvu.PrintArea" localSheetId="19" hidden="1">'19'!#REF!</definedName>
    <definedName name="Z_78A06D35_997C_49BE_BF64_1932D8EC4307_.wvu.PrintArea" localSheetId="20" hidden="1">'20'!#REF!</definedName>
    <definedName name="Z_78A06D35_997C_49BE_BF64_1932D8EC4307_.wvu.PrintArea" localSheetId="22" hidden="1">'22'!$A$1:$I$11</definedName>
    <definedName name="Z_78A06D35_997C_49BE_BF64_1932D8EC4307_.wvu.PrintArea" localSheetId="23" hidden="1">'23'!#REF!</definedName>
    <definedName name="Z_78A06D35_997C_49BE_BF64_1932D8EC4307_.wvu.PrintArea" localSheetId="24" hidden="1">'24'!#REF!</definedName>
    <definedName name="Z_78A06D35_997C_49BE_BF64_1932D8EC4307_.wvu.PrintArea" localSheetId="26" hidden="1">'26'!#REF!</definedName>
    <definedName name="Z_78A06D35_997C_49BE_BF64_1932D8EC4307_.wvu.PrintArea" localSheetId="27" hidden="1">'27'!#REF!</definedName>
    <definedName name="Z_78A06D35_997C_49BE_BF64_1932D8EC4307_.wvu.PrintArea" localSheetId="4" hidden="1">'4'!$A$1:$AT$57</definedName>
    <definedName name="Z_78A06D35_997C_49BE_BF64_1932D8EC4307_.wvu.Rows" localSheetId="19" hidden="1">'19'!#REF!</definedName>
    <definedName name="Z_78A06D35_997C_49BE_BF64_1932D8EC4307_.wvu.Rows" localSheetId="20" hidden="1">'20'!#REF!</definedName>
    <definedName name="Z_78A06D35_997C_49BE_BF64_1932D8EC4307_.wvu.Rows" localSheetId="23" hidden="1">'23'!#REF!</definedName>
    <definedName name="Z_78A06D35_997C_49BE_BF64_1932D8EC4307_.wvu.Rows" localSheetId="24" hidden="1">'24'!#REF!</definedName>
  </definedNames>
  <calcPr calcId="145621"/>
</workbook>
</file>

<file path=xl/calcChain.xml><?xml version="1.0" encoding="utf-8"?>
<calcChain xmlns="http://schemas.openxmlformats.org/spreadsheetml/2006/main">
  <c r="F23" i="55" l="1"/>
  <c r="F22" i="55"/>
  <c r="F18" i="55"/>
  <c r="F17" i="55"/>
  <c r="F16" i="55"/>
  <c r="E31" i="55" l="1"/>
  <c r="D31" i="55"/>
  <c r="F20" i="55"/>
  <c r="F24" i="55"/>
  <c r="F19" i="55"/>
  <c r="F11" i="55"/>
  <c r="I23" i="65" l="1"/>
  <c r="I25" i="65"/>
  <c r="I27" i="65"/>
  <c r="I29" i="65"/>
  <c r="H23" i="65"/>
  <c r="H25" i="65"/>
  <c r="H27" i="65"/>
  <c r="H29" i="65"/>
  <c r="B6" i="48" l="1"/>
  <c r="E16" i="64" l="1"/>
  <c r="H43" i="65" l="1"/>
  <c r="H41" i="65"/>
  <c r="H39" i="65"/>
  <c r="H37" i="65"/>
  <c r="H45" i="65" s="1"/>
  <c r="I21" i="65"/>
  <c r="I31" i="65" s="1"/>
  <c r="H21" i="65"/>
  <c r="H31" i="65" s="1"/>
  <c r="I14" i="65"/>
  <c r="H14" i="65"/>
  <c r="I12" i="65"/>
  <c r="H12" i="65"/>
  <c r="I10" i="65"/>
  <c r="H10" i="65"/>
  <c r="I8" i="65"/>
  <c r="H8" i="65"/>
  <c r="I6" i="65"/>
  <c r="I16" i="65" s="1"/>
  <c r="H6" i="65"/>
  <c r="H16" i="65" s="1"/>
  <c r="C38" i="64"/>
  <c r="C36" i="64"/>
  <c r="C34" i="64"/>
  <c r="C32" i="64"/>
  <c r="C30" i="64"/>
  <c r="C28" i="64"/>
  <c r="C26" i="64"/>
  <c r="C24" i="64"/>
  <c r="C22" i="64"/>
  <c r="C20" i="64"/>
  <c r="L16" i="64"/>
  <c r="K16" i="64"/>
  <c r="J16" i="64"/>
  <c r="I16" i="64"/>
  <c r="H16" i="64"/>
  <c r="G16" i="64"/>
  <c r="F16" i="64"/>
  <c r="D16" i="64"/>
  <c r="M15" i="64"/>
  <c r="I38" i="64" s="1"/>
  <c r="M14" i="64"/>
  <c r="I36" i="64" s="1"/>
  <c r="M13" i="64"/>
  <c r="I34" i="64" s="1"/>
  <c r="M12" i="64"/>
  <c r="I32" i="64" s="1"/>
  <c r="M11" i="64"/>
  <c r="I30" i="64" s="1"/>
  <c r="M10" i="64"/>
  <c r="I28" i="64" s="1"/>
  <c r="M9" i="64"/>
  <c r="I26" i="64" s="1"/>
  <c r="M8" i="64"/>
  <c r="I24" i="64" s="1"/>
  <c r="M7" i="64"/>
  <c r="I22" i="64" s="1"/>
  <c r="M6" i="64"/>
  <c r="I20" i="64" s="1"/>
  <c r="H15" i="63"/>
  <c r="G15" i="63"/>
  <c r="H14" i="63"/>
  <c r="G14" i="63"/>
  <c r="H13" i="63"/>
  <c r="G13" i="63"/>
  <c r="H12" i="63"/>
  <c r="G12" i="63"/>
  <c r="H11" i="63"/>
  <c r="G11" i="63"/>
  <c r="H10" i="63"/>
  <c r="G10" i="63"/>
  <c r="H9" i="63"/>
  <c r="G9" i="63"/>
  <c r="H8" i="63"/>
  <c r="G8" i="63"/>
  <c r="H7" i="63"/>
  <c r="G7" i="63"/>
  <c r="H6" i="63"/>
  <c r="H16" i="63" s="1"/>
  <c r="E18" i="55" s="1"/>
  <c r="G6" i="63"/>
  <c r="G16" i="63" s="1"/>
  <c r="D18" i="55" s="1"/>
  <c r="I38" i="62"/>
  <c r="H38" i="62"/>
  <c r="I35" i="62"/>
  <c r="H35" i="62"/>
  <c r="I32" i="62"/>
  <c r="H32" i="62"/>
  <c r="I29" i="62"/>
  <c r="I41" i="62" s="1"/>
  <c r="E17" i="55" s="1"/>
  <c r="H29" i="62"/>
  <c r="H41" i="62" s="1"/>
  <c r="D17" i="55" s="1"/>
  <c r="I19" i="62"/>
  <c r="H19" i="62"/>
  <c r="I16" i="62"/>
  <c r="H16" i="62"/>
  <c r="I13" i="62"/>
  <c r="H13" i="62"/>
  <c r="I10" i="62"/>
  <c r="H10" i="62"/>
  <c r="I7" i="62"/>
  <c r="I22" i="62" s="1"/>
  <c r="E16" i="55" s="1"/>
  <c r="H7" i="62"/>
  <c r="H22" i="62" s="1"/>
  <c r="D16" i="55" s="1"/>
  <c r="C38" i="60"/>
  <c r="C36" i="60"/>
  <c r="C34" i="60"/>
  <c r="C32" i="60"/>
  <c r="C30" i="60"/>
  <c r="C28" i="60"/>
  <c r="C26" i="60"/>
  <c r="C24" i="60"/>
  <c r="C22" i="60"/>
  <c r="C20" i="60"/>
  <c r="L16" i="60"/>
  <c r="K16" i="60"/>
  <c r="J16" i="60"/>
  <c r="I16" i="60"/>
  <c r="H16" i="60"/>
  <c r="G16" i="60"/>
  <c r="F16" i="60"/>
  <c r="E16" i="60"/>
  <c r="D16" i="60"/>
  <c r="M15" i="60"/>
  <c r="I38" i="60" s="1"/>
  <c r="M14" i="60"/>
  <c r="I36" i="60" s="1"/>
  <c r="M13" i="60"/>
  <c r="I34" i="60" s="1"/>
  <c r="M12" i="60"/>
  <c r="I32" i="60" s="1"/>
  <c r="M11" i="60"/>
  <c r="I30" i="60" s="1"/>
  <c r="M10" i="60"/>
  <c r="I28" i="60" s="1"/>
  <c r="M9" i="60"/>
  <c r="I26" i="60" s="1"/>
  <c r="M8" i="60"/>
  <c r="I24" i="60" s="1"/>
  <c r="M7" i="60"/>
  <c r="I22" i="60" s="1"/>
  <c r="M6" i="60"/>
  <c r="I20" i="60" s="1"/>
  <c r="H24" i="59"/>
  <c r="G24" i="59"/>
  <c r="H22" i="59"/>
  <c r="G22" i="59"/>
  <c r="H20" i="59"/>
  <c r="G20" i="59"/>
  <c r="H18" i="59"/>
  <c r="H26" i="59" s="1"/>
  <c r="G18" i="59"/>
  <c r="G26" i="59" s="1"/>
  <c r="H12" i="59"/>
  <c r="G12" i="59"/>
  <c r="H11" i="59"/>
  <c r="G11" i="59"/>
  <c r="H10" i="59"/>
  <c r="G10" i="59"/>
  <c r="H9" i="59"/>
  <c r="G9" i="59"/>
  <c r="H8" i="59"/>
  <c r="G8" i="59"/>
  <c r="H7" i="59"/>
  <c r="G7" i="59"/>
  <c r="H6" i="59"/>
  <c r="G6" i="59"/>
  <c r="H5" i="59"/>
  <c r="H13" i="59" s="1"/>
  <c r="G5" i="59"/>
  <c r="G13" i="59" s="1"/>
  <c r="I28" i="58"/>
  <c r="H28" i="58"/>
  <c r="I25" i="58"/>
  <c r="H25" i="58"/>
  <c r="I22" i="58"/>
  <c r="H22" i="58"/>
  <c r="I19" i="58"/>
  <c r="H19" i="58"/>
  <c r="I16" i="58"/>
  <c r="H16" i="58"/>
  <c r="I13" i="58"/>
  <c r="H13" i="58"/>
  <c r="I10" i="58"/>
  <c r="H10" i="58"/>
  <c r="I7" i="58"/>
  <c r="I31" i="58" s="1"/>
  <c r="E8" i="55" s="1"/>
  <c r="F8" i="55" s="1"/>
  <c r="H7" i="58"/>
  <c r="H31" i="58" s="1"/>
  <c r="D8" i="55" s="1"/>
  <c r="H28" i="57"/>
  <c r="G28" i="57"/>
  <c r="H25" i="57"/>
  <c r="G25" i="57"/>
  <c r="H22" i="57"/>
  <c r="G22" i="57"/>
  <c r="H19" i="57"/>
  <c r="G19" i="57"/>
  <c r="H16" i="57"/>
  <c r="G16" i="57"/>
  <c r="H13" i="57"/>
  <c r="G13" i="57"/>
  <c r="H10" i="57"/>
  <c r="G10" i="57"/>
  <c r="H7" i="57"/>
  <c r="H31" i="57" s="1"/>
  <c r="G7" i="57"/>
  <c r="G31" i="57" s="1"/>
  <c r="D7" i="55" s="1"/>
  <c r="C12" i="56"/>
  <c r="D28" i="55"/>
  <c r="E23" i="55"/>
  <c r="D23" i="55"/>
  <c r="E22" i="55"/>
  <c r="D22" i="55"/>
  <c r="D24" i="55" s="1"/>
  <c r="E10" i="55"/>
  <c r="F10" i="55" s="1"/>
  <c r="D10" i="55"/>
  <c r="E9" i="55"/>
  <c r="F9" i="55" s="1"/>
  <c r="D9" i="55"/>
  <c r="L3" i="48"/>
  <c r="E24" i="55" l="1"/>
  <c r="F25" i="55"/>
  <c r="F31" i="55" s="1"/>
  <c r="E7" i="55"/>
  <c r="F7" i="55" s="1"/>
  <c r="I40" i="60"/>
  <c r="L20" i="60"/>
  <c r="J20" i="60"/>
  <c r="L22" i="60"/>
  <c r="J22" i="60"/>
  <c r="L24" i="60"/>
  <c r="J24" i="60"/>
  <c r="L26" i="60"/>
  <c r="J26" i="60"/>
  <c r="L28" i="60"/>
  <c r="J28" i="60"/>
  <c r="L30" i="60"/>
  <c r="J30" i="60"/>
  <c r="L32" i="60"/>
  <c r="J32" i="60"/>
  <c r="L34" i="60"/>
  <c r="J34" i="60"/>
  <c r="L36" i="60"/>
  <c r="J36" i="60"/>
  <c r="L38" i="60"/>
  <c r="J38" i="60"/>
  <c r="I40" i="64"/>
  <c r="L20" i="64"/>
  <c r="J20" i="64"/>
  <c r="L22" i="64"/>
  <c r="J22" i="64"/>
  <c r="L24" i="64"/>
  <c r="J24" i="64"/>
  <c r="L26" i="64"/>
  <c r="J26" i="64"/>
  <c r="L28" i="64"/>
  <c r="J28" i="64"/>
  <c r="L30" i="64"/>
  <c r="J30" i="64"/>
  <c r="L32" i="64"/>
  <c r="J32" i="64"/>
  <c r="L34" i="64"/>
  <c r="J34" i="64"/>
  <c r="L36" i="64"/>
  <c r="J36" i="64"/>
  <c r="L38" i="64"/>
  <c r="J38" i="64"/>
  <c r="M16" i="60"/>
  <c r="M16" i="64"/>
  <c r="L43" i="44"/>
  <c r="L39" i="44"/>
  <c r="J40" i="64" l="1"/>
  <c r="D19" i="55" s="1"/>
  <c r="D20" i="55" s="1"/>
  <c r="D25" i="55" s="1"/>
  <c r="L40" i="64"/>
  <c r="E19" i="55" s="1"/>
  <c r="E20" i="55" s="1"/>
  <c r="E25" i="55" s="1"/>
  <c r="J40" i="60"/>
  <c r="D11" i="55" s="1"/>
  <c r="D12" i="55" s="1"/>
  <c r="L40" i="60"/>
  <c r="E11" i="55" s="1"/>
  <c r="P30" i="38"/>
  <c r="H30" i="38"/>
  <c r="E12" i="55" l="1"/>
  <c r="F12" i="55"/>
  <c r="D19" i="38"/>
  <c r="F18" i="38"/>
  <c r="AD20" i="9" l="1"/>
  <c r="Z20" i="9"/>
</calcChain>
</file>

<file path=xl/sharedStrings.xml><?xml version="1.0" encoding="utf-8"?>
<sst xmlns="http://schemas.openxmlformats.org/spreadsheetml/2006/main" count="1394" uniqueCount="849">
  <si>
    <t>別紙</t>
    <rPh sb="0" eb="2">
      <t>ベッシ</t>
    </rPh>
    <phoneticPr fontId="2"/>
  </si>
  <si>
    <t>　１．申請者の概要</t>
    <rPh sb="3" eb="6">
      <t>シンセイシャ</t>
    </rPh>
    <rPh sb="7" eb="9">
      <t>ガイヨウ</t>
    </rPh>
    <phoneticPr fontId="2"/>
  </si>
  <si>
    <t>ＴＥＬ</t>
  </si>
  <si>
    <t>事業開始</t>
    <rPh sb="0" eb="2">
      <t>ジギョウ</t>
    </rPh>
    <rPh sb="2" eb="4">
      <t>カイシ</t>
    </rPh>
    <phoneticPr fontId="2"/>
  </si>
  <si>
    <t>年</t>
    <rPh sb="0" eb="1">
      <t>ネン</t>
    </rPh>
    <phoneticPr fontId="2"/>
  </si>
  <si>
    <t>月</t>
    <rPh sb="0" eb="1">
      <t>ツキ</t>
    </rPh>
    <phoneticPr fontId="2"/>
  </si>
  <si>
    <t>日</t>
    <rPh sb="0" eb="1">
      <t>ニチ</t>
    </rPh>
    <phoneticPr fontId="2"/>
  </si>
  <si>
    <t>人（監査役を含む）</t>
    <rPh sb="0" eb="1">
      <t>ニン</t>
    </rPh>
    <rPh sb="2" eb="5">
      <t>カンサヤク</t>
    </rPh>
    <rPh sb="6" eb="7">
      <t>フク</t>
    </rPh>
    <phoneticPr fontId="2"/>
  </si>
  <si>
    <t>サービス業</t>
    <rPh sb="4" eb="5">
      <t>ギョウ</t>
    </rPh>
    <phoneticPr fontId="5"/>
  </si>
  <si>
    <t>事業概要</t>
    <rPh sb="0" eb="2">
      <t>ジギョウ</t>
    </rPh>
    <rPh sb="2" eb="4">
      <t>ガイヨウ</t>
    </rPh>
    <phoneticPr fontId="2"/>
  </si>
  <si>
    <t>　２．事業の実施場所</t>
    <rPh sb="3" eb="5">
      <t>ジギョウ</t>
    </rPh>
    <rPh sb="6" eb="8">
      <t>ジッシ</t>
    </rPh>
    <rPh sb="8" eb="10">
      <t>バショ</t>
    </rPh>
    <phoneticPr fontId="2"/>
  </si>
  <si>
    <t>公社記入欄</t>
    <rPh sb="0" eb="2">
      <t>コウシャ</t>
    </rPh>
    <rPh sb="2" eb="4">
      <t>キニュウ</t>
    </rPh>
    <rPh sb="4" eb="5">
      <t>ラン</t>
    </rPh>
    <phoneticPr fontId="5"/>
  </si>
  <si>
    <t>受付番号</t>
    <rPh sb="0" eb="2">
      <t>ウケツケ</t>
    </rPh>
    <rPh sb="2" eb="4">
      <t>バンゴウ</t>
    </rPh>
    <phoneticPr fontId="5"/>
  </si>
  <si>
    <t>　公益財団法人東京都中小企業振興公社</t>
    <rPh sb="16" eb="18">
      <t>コウシャ</t>
    </rPh>
    <phoneticPr fontId="5"/>
  </si>
  <si>
    <t>受付日</t>
    <rPh sb="0" eb="3">
      <t>ウケツケビ</t>
    </rPh>
    <phoneticPr fontId="5"/>
  </si>
  <si>
    <t>受付者</t>
    <rPh sb="0" eb="2">
      <t>ウケツケ</t>
    </rPh>
    <rPh sb="2" eb="3">
      <t>シャ</t>
    </rPh>
    <phoneticPr fontId="5"/>
  </si>
  <si>
    <t>所在地</t>
    <rPh sb="0" eb="3">
      <t>ショザイチ</t>
    </rPh>
    <phoneticPr fontId="5"/>
  </si>
  <si>
    <t>名称</t>
    <rPh sb="0" eb="2">
      <t>メイショウ</t>
    </rPh>
    <phoneticPr fontId="5"/>
  </si>
  <si>
    <t>代表者</t>
    <rPh sb="0" eb="3">
      <t>ダイヒョウシャ</t>
    </rPh>
    <phoneticPr fontId="5"/>
  </si>
  <si>
    <t>（役職）</t>
    <rPh sb="1" eb="3">
      <t>ヤクショク</t>
    </rPh>
    <phoneticPr fontId="5"/>
  </si>
  <si>
    <t>（氏名）</t>
    <rPh sb="1" eb="3">
      <t>シメイ</t>
    </rPh>
    <phoneticPr fontId="5"/>
  </si>
  <si>
    <t>実印</t>
    <rPh sb="0" eb="2">
      <t>ジツイン</t>
    </rPh>
    <phoneticPr fontId="5"/>
  </si>
  <si>
    <t>記</t>
    <rPh sb="0" eb="1">
      <t>キ</t>
    </rPh>
    <phoneticPr fontId="5"/>
  </si>
  <si>
    <r>
      <t>助成金交付申請額</t>
    </r>
    <r>
      <rPr>
        <sz val="10.5"/>
        <color theme="1"/>
        <rFont val="ＭＳ ゴシック"/>
        <family val="3"/>
        <charset val="128"/>
      </rPr>
      <t/>
    </r>
    <rPh sb="0" eb="2">
      <t>ジョセイ</t>
    </rPh>
    <rPh sb="2" eb="3">
      <t>キン</t>
    </rPh>
    <rPh sb="3" eb="5">
      <t>コウフ</t>
    </rPh>
    <rPh sb="5" eb="8">
      <t>シンセイガク</t>
    </rPh>
    <phoneticPr fontId="5"/>
  </si>
  <si>
    <t>改良・実用化フェーズ</t>
    <rPh sb="0" eb="2">
      <t>カイリョウ</t>
    </rPh>
    <rPh sb="3" eb="6">
      <t>ジツヨウカ</t>
    </rPh>
    <phoneticPr fontId="5"/>
  </si>
  <si>
    <t>円</t>
    <rPh sb="0" eb="1">
      <t>エン</t>
    </rPh>
    <phoneticPr fontId="5"/>
  </si>
  <si>
    <t>普及促進フェーズ</t>
    <rPh sb="0" eb="2">
      <t>フキュウ</t>
    </rPh>
    <rPh sb="2" eb="4">
      <t>ソクシン</t>
    </rPh>
    <phoneticPr fontId="5"/>
  </si>
  <si>
    <t>合　　計</t>
    <rPh sb="0" eb="1">
      <t>ア</t>
    </rPh>
    <rPh sb="3" eb="4">
      <t>ケイ</t>
    </rPh>
    <phoneticPr fontId="5"/>
  </si>
  <si>
    <t>事業終了予定日</t>
    <rPh sb="0" eb="2">
      <t>ジギョウ</t>
    </rPh>
    <rPh sb="2" eb="4">
      <t>シュウリョウ</t>
    </rPh>
    <rPh sb="4" eb="7">
      <t>ヨテイビ</t>
    </rPh>
    <phoneticPr fontId="5"/>
  </si>
  <si>
    <t>年</t>
    <rPh sb="0" eb="1">
      <t>ネン</t>
    </rPh>
    <phoneticPr fontId="5"/>
  </si>
  <si>
    <t>月末</t>
    <rPh sb="0" eb="1">
      <t>ガツ</t>
    </rPh>
    <rPh sb="1" eb="2">
      <t>マツ</t>
    </rPh>
    <phoneticPr fontId="5"/>
  </si>
  <si>
    <t>主たる業種</t>
    <rPh sb="0" eb="1">
      <t>シュ</t>
    </rPh>
    <rPh sb="3" eb="5">
      <t>ギョウシュ</t>
    </rPh>
    <phoneticPr fontId="2"/>
  </si>
  <si>
    <t>39</t>
  </si>
  <si>
    <t>大分類</t>
    <rPh sb="0" eb="1">
      <t>ダイ</t>
    </rPh>
    <rPh sb="1" eb="3">
      <t>ブンルイ</t>
    </rPh>
    <phoneticPr fontId="5"/>
  </si>
  <si>
    <t>中分類</t>
    <rPh sb="0" eb="3">
      <t>チュウブンルイ</t>
    </rPh>
    <phoneticPr fontId="5"/>
  </si>
  <si>
    <t>A</t>
    <phoneticPr fontId="5"/>
  </si>
  <si>
    <t>農業、林業</t>
    <rPh sb="0" eb="2">
      <t>ノウギョウ</t>
    </rPh>
    <rPh sb="3" eb="5">
      <t>リンギョウ</t>
    </rPh>
    <phoneticPr fontId="5"/>
  </si>
  <si>
    <t>01</t>
    <phoneticPr fontId="5"/>
  </si>
  <si>
    <t>農業</t>
    <rPh sb="0" eb="2">
      <t>ノウギョウ</t>
    </rPh>
    <phoneticPr fontId="5"/>
  </si>
  <si>
    <t>製造業・建設業・運輸業・その他の業種</t>
  </si>
  <si>
    <t>02</t>
    <phoneticPr fontId="5"/>
  </si>
  <si>
    <t>林業</t>
    <rPh sb="0" eb="2">
      <t>リンギョウ</t>
    </rPh>
    <phoneticPr fontId="5"/>
  </si>
  <si>
    <t>B</t>
    <phoneticPr fontId="5"/>
  </si>
  <si>
    <t>漁業</t>
    <rPh sb="0" eb="2">
      <t>ギョギョウ</t>
    </rPh>
    <phoneticPr fontId="5"/>
  </si>
  <si>
    <t>03</t>
    <phoneticPr fontId="5"/>
  </si>
  <si>
    <t>04</t>
    <phoneticPr fontId="5"/>
  </si>
  <si>
    <t>水産養殖業</t>
    <rPh sb="0" eb="2">
      <t>スイサン</t>
    </rPh>
    <rPh sb="2" eb="4">
      <t>ヨウショク</t>
    </rPh>
    <rPh sb="4" eb="5">
      <t>ギョウ</t>
    </rPh>
    <phoneticPr fontId="5"/>
  </si>
  <si>
    <t>C</t>
    <phoneticPr fontId="5"/>
  </si>
  <si>
    <t>鉱業、採石業、砂利採取業</t>
    <rPh sb="0" eb="2">
      <t>コウギョウ</t>
    </rPh>
    <rPh sb="3" eb="5">
      <t>サイセキ</t>
    </rPh>
    <rPh sb="5" eb="6">
      <t>ギョウ</t>
    </rPh>
    <rPh sb="7" eb="9">
      <t>ジャリ</t>
    </rPh>
    <rPh sb="9" eb="11">
      <t>サイシュ</t>
    </rPh>
    <rPh sb="11" eb="12">
      <t>ギョウ</t>
    </rPh>
    <phoneticPr fontId="5"/>
  </si>
  <si>
    <t>05</t>
    <phoneticPr fontId="5"/>
  </si>
  <si>
    <t>D</t>
    <phoneticPr fontId="5"/>
  </si>
  <si>
    <t>建設業</t>
    <rPh sb="0" eb="3">
      <t>ケンセツギョウ</t>
    </rPh>
    <phoneticPr fontId="5"/>
  </si>
  <si>
    <t>06</t>
    <phoneticPr fontId="5"/>
  </si>
  <si>
    <t>総合工事業</t>
    <rPh sb="0" eb="2">
      <t>ソウゴウ</t>
    </rPh>
    <rPh sb="2" eb="5">
      <t>コウジギョウ</t>
    </rPh>
    <phoneticPr fontId="5"/>
  </si>
  <si>
    <t>07</t>
    <phoneticPr fontId="5"/>
  </si>
  <si>
    <t>職別工事業（設備工事業を除く）</t>
    <rPh sb="0" eb="1">
      <t>ショク</t>
    </rPh>
    <rPh sb="1" eb="2">
      <t>ベツ</t>
    </rPh>
    <rPh sb="2" eb="5">
      <t>コウジギョウ</t>
    </rPh>
    <rPh sb="6" eb="8">
      <t>セツビ</t>
    </rPh>
    <rPh sb="8" eb="11">
      <t>コウジギョウ</t>
    </rPh>
    <rPh sb="12" eb="13">
      <t>ノゾ</t>
    </rPh>
    <phoneticPr fontId="5"/>
  </si>
  <si>
    <t>08</t>
    <phoneticPr fontId="5"/>
  </si>
  <si>
    <t>設備工事業</t>
    <rPh sb="0" eb="2">
      <t>セツビ</t>
    </rPh>
    <rPh sb="2" eb="5">
      <t>コウジギョウ</t>
    </rPh>
    <phoneticPr fontId="5"/>
  </si>
  <si>
    <t>E</t>
    <phoneticPr fontId="5"/>
  </si>
  <si>
    <t>製造業</t>
    <rPh sb="0" eb="3">
      <t>セイゾウギョウ</t>
    </rPh>
    <phoneticPr fontId="5"/>
  </si>
  <si>
    <t>09</t>
    <phoneticPr fontId="5"/>
  </si>
  <si>
    <t>食料品製造業</t>
    <rPh sb="0" eb="3">
      <t>ショクリョウヒン</t>
    </rPh>
    <rPh sb="3" eb="6">
      <t>セイゾウギョウ</t>
    </rPh>
    <phoneticPr fontId="5"/>
  </si>
  <si>
    <t>10</t>
    <phoneticPr fontId="5"/>
  </si>
  <si>
    <t>飲料・たばこ・飼料製造業</t>
    <rPh sb="0" eb="2">
      <t>インリョウ</t>
    </rPh>
    <rPh sb="7" eb="9">
      <t>シリョウ</t>
    </rPh>
    <rPh sb="9" eb="11">
      <t>セイゾウ</t>
    </rPh>
    <rPh sb="11" eb="12">
      <t>ギョウ</t>
    </rPh>
    <phoneticPr fontId="5"/>
  </si>
  <si>
    <t>11</t>
    <phoneticPr fontId="5"/>
  </si>
  <si>
    <t>繊維工業</t>
    <rPh sb="0" eb="2">
      <t>センイ</t>
    </rPh>
    <rPh sb="2" eb="4">
      <t>コウギョウ</t>
    </rPh>
    <phoneticPr fontId="5"/>
  </si>
  <si>
    <t>12</t>
  </si>
  <si>
    <t>木材・木製品製造業（家具を除く）</t>
    <rPh sb="0" eb="2">
      <t>モクザイ</t>
    </rPh>
    <rPh sb="3" eb="6">
      <t>モクセイヒン</t>
    </rPh>
    <rPh sb="6" eb="9">
      <t>セイゾウギョウ</t>
    </rPh>
    <rPh sb="10" eb="12">
      <t>カグ</t>
    </rPh>
    <rPh sb="13" eb="14">
      <t>ノゾ</t>
    </rPh>
    <phoneticPr fontId="5"/>
  </si>
  <si>
    <t>13</t>
  </si>
  <si>
    <t>家具・装備品製造業</t>
    <rPh sb="0" eb="2">
      <t>カグ</t>
    </rPh>
    <rPh sb="3" eb="6">
      <t>ソウビヒン</t>
    </rPh>
    <rPh sb="6" eb="9">
      <t>セイゾウギョウ</t>
    </rPh>
    <phoneticPr fontId="5"/>
  </si>
  <si>
    <t>14</t>
  </si>
  <si>
    <t>パルプ・紙・紙加工品製造業</t>
    <rPh sb="4" eb="5">
      <t>カミ</t>
    </rPh>
    <rPh sb="6" eb="7">
      <t>カミ</t>
    </rPh>
    <rPh sb="7" eb="9">
      <t>カコウ</t>
    </rPh>
    <rPh sb="9" eb="10">
      <t>ヒン</t>
    </rPh>
    <rPh sb="10" eb="13">
      <t>セイゾウギョウ</t>
    </rPh>
    <phoneticPr fontId="5"/>
  </si>
  <si>
    <t>15</t>
  </si>
  <si>
    <t>印刷・同関連業</t>
    <rPh sb="0" eb="2">
      <t>インサツ</t>
    </rPh>
    <rPh sb="3" eb="4">
      <t>ドウ</t>
    </rPh>
    <rPh sb="4" eb="6">
      <t>カンレン</t>
    </rPh>
    <rPh sb="6" eb="7">
      <t>ギョウ</t>
    </rPh>
    <phoneticPr fontId="5"/>
  </si>
  <si>
    <t>16</t>
  </si>
  <si>
    <t>化学工業</t>
    <rPh sb="0" eb="2">
      <t>カガク</t>
    </rPh>
    <rPh sb="2" eb="4">
      <t>コウギョウ</t>
    </rPh>
    <phoneticPr fontId="5"/>
  </si>
  <si>
    <t>17</t>
  </si>
  <si>
    <t>石油製品・石炭製品製造業</t>
    <rPh sb="0" eb="2">
      <t>セキユ</t>
    </rPh>
    <rPh sb="2" eb="4">
      <t>セイヒン</t>
    </rPh>
    <rPh sb="5" eb="7">
      <t>セキタン</t>
    </rPh>
    <rPh sb="7" eb="9">
      <t>セイヒン</t>
    </rPh>
    <rPh sb="9" eb="12">
      <t>セイゾウギョウ</t>
    </rPh>
    <phoneticPr fontId="5"/>
  </si>
  <si>
    <t>18</t>
  </si>
  <si>
    <t>プラスチック製品製造業（別掲を除く）</t>
    <rPh sb="6" eb="8">
      <t>セイヒン</t>
    </rPh>
    <rPh sb="8" eb="11">
      <t>セイゾウギョウ</t>
    </rPh>
    <rPh sb="12" eb="14">
      <t>ベッケイ</t>
    </rPh>
    <rPh sb="15" eb="16">
      <t>ノゾ</t>
    </rPh>
    <phoneticPr fontId="5"/>
  </si>
  <si>
    <t>19</t>
  </si>
  <si>
    <t>ゴム製品製造業</t>
    <rPh sb="2" eb="4">
      <t>セイヒン</t>
    </rPh>
    <rPh sb="4" eb="7">
      <t>セイゾウギョウ</t>
    </rPh>
    <phoneticPr fontId="5"/>
  </si>
  <si>
    <t>20</t>
  </si>
  <si>
    <t>なめし革・同製品・毛皮製造業</t>
    <rPh sb="3" eb="4">
      <t>カワ</t>
    </rPh>
    <rPh sb="5" eb="6">
      <t>ドウ</t>
    </rPh>
    <rPh sb="6" eb="8">
      <t>セイヒン</t>
    </rPh>
    <rPh sb="9" eb="11">
      <t>ケガワ</t>
    </rPh>
    <rPh sb="11" eb="14">
      <t>セイゾウギョウ</t>
    </rPh>
    <phoneticPr fontId="5"/>
  </si>
  <si>
    <t>21</t>
  </si>
  <si>
    <t>窯業・土石製品製造業</t>
    <rPh sb="0" eb="1">
      <t>カマ</t>
    </rPh>
    <rPh sb="1" eb="2">
      <t>ギョウ</t>
    </rPh>
    <rPh sb="3" eb="5">
      <t>ドセキ</t>
    </rPh>
    <rPh sb="5" eb="7">
      <t>セイヒン</t>
    </rPh>
    <rPh sb="7" eb="10">
      <t>セイゾウギョウ</t>
    </rPh>
    <phoneticPr fontId="5"/>
  </si>
  <si>
    <t>22</t>
  </si>
  <si>
    <t>鉄鋼業</t>
    <rPh sb="0" eb="2">
      <t>テッコウ</t>
    </rPh>
    <rPh sb="2" eb="3">
      <t>ギョウ</t>
    </rPh>
    <phoneticPr fontId="5"/>
  </si>
  <si>
    <t>23</t>
  </si>
  <si>
    <t>非鉄金属製造業</t>
    <rPh sb="0" eb="1">
      <t>ヒ</t>
    </rPh>
    <rPh sb="2" eb="4">
      <t>キンゾク</t>
    </rPh>
    <rPh sb="4" eb="7">
      <t>セイゾウギョウ</t>
    </rPh>
    <phoneticPr fontId="5"/>
  </si>
  <si>
    <t>24</t>
  </si>
  <si>
    <t>金属製品製造業</t>
    <rPh sb="0" eb="2">
      <t>キンゾク</t>
    </rPh>
    <rPh sb="2" eb="4">
      <t>セイヒン</t>
    </rPh>
    <rPh sb="4" eb="7">
      <t>セイゾウギョウ</t>
    </rPh>
    <phoneticPr fontId="5"/>
  </si>
  <si>
    <t>25</t>
  </si>
  <si>
    <t>はん用機械器具製造業</t>
    <rPh sb="2" eb="3">
      <t>ヨウ</t>
    </rPh>
    <rPh sb="3" eb="5">
      <t>キカイ</t>
    </rPh>
    <rPh sb="5" eb="7">
      <t>キグ</t>
    </rPh>
    <rPh sb="7" eb="10">
      <t>セイゾウギョウ</t>
    </rPh>
    <phoneticPr fontId="5"/>
  </si>
  <si>
    <t>26</t>
  </si>
  <si>
    <t>生産用機械器具製造業</t>
    <rPh sb="0" eb="3">
      <t>セイサンヨウ</t>
    </rPh>
    <rPh sb="3" eb="5">
      <t>キカイ</t>
    </rPh>
    <rPh sb="5" eb="7">
      <t>キグ</t>
    </rPh>
    <rPh sb="7" eb="10">
      <t>セイゾウギョウ</t>
    </rPh>
    <phoneticPr fontId="5"/>
  </si>
  <si>
    <t>27</t>
  </si>
  <si>
    <t>業務用機械器具製造業</t>
    <rPh sb="0" eb="3">
      <t>ギョウムヨウ</t>
    </rPh>
    <rPh sb="3" eb="5">
      <t>キカイ</t>
    </rPh>
    <rPh sb="5" eb="7">
      <t>キグ</t>
    </rPh>
    <rPh sb="7" eb="10">
      <t>セイゾウギョウ</t>
    </rPh>
    <phoneticPr fontId="5"/>
  </si>
  <si>
    <t>28</t>
  </si>
  <si>
    <t>電子部品・デバイス・電子回路製造業</t>
    <rPh sb="0" eb="2">
      <t>デンシ</t>
    </rPh>
    <rPh sb="2" eb="4">
      <t>ブヒン</t>
    </rPh>
    <rPh sb="10" eb="12">
      <t>デンシ</t>
    </rPh>
    <rPh sb="12" eb="14">
      <t>カイロ</t>
    </rPh>
    <rPh sb="14" eb="17">
      <t>セイゾウギョウ</t>
    </rPh>
    <phoneticPr fontId="5"/>
  </si>
  <si>
    <t>29</t>
  </si>
  <si>
    <t>電気機械器具製造業</t>
    <rPh sb="0" eb="2">
      <t>デンキ</t>
    </rPh>
    <rPh sb="2" eb="4">
      <t>キカイ</t>
    </rPh>
    <rPh sb="4" eb="6">
      <t>キグ</t>
    </rPh>
    <rPh sb="6" eb="9">
      <t>セイゾウギョウ</t>
    </rPh>
    <phoneticPr fontId="5"/>
  </si>
  <si>
    <t>30</t>
  </si>
  <si>
    <t>情報通信機械器具製造業</t>
    <rPh sb="0" eb="2">
      <t>ジョウホウ</t>
    </rPh>
    <rPh sb="2" eb="4">
      <t>ツウシン</t>
    </rPh>
    <rPh sb="4" eb="6">
      <t>キカイ</t>
    </rPh>
    <rPh sb="6" eb="8">
      <t>キグ</t>
    </rPh>
    <rPh sb="8" eb="11">
      <t>セイゾウギョウ</t>
    </rPh>
    <phoneticPr fontId="5"/>
  </si>
  <si>
    <t>31</t>
  </si>
  <si>
    <t>輸送用機械器具製造業</t>
    <rPh sb="0" eb="3">
      <t>ユソウヨウ</t>
    </rPh>
    <rPh sb="3" eb="5">
      <t>キカイ</t>
    </rPh>
    <rPh sb="5" eb="7">
      <t>キグ</t>
    </rPh>
    <rPh sb="7" eb="10">
      <t>セイゾウギョウ</t>
    </rPh>
    <phoneticPr fontId="5"/>
  </si>
  <si>
    <t>32</t>
  </si>
  <si>
    <t>その他の製造業</t>
    <rPh sb="2" eb="3">
      <t>タ</t>
    </rPh>
    <rPh sb="4" eb="7">
      <t>セイゾウギョウ</t>
    </rPh>
    <phoneticPr fontId="5"/>
  </si>
  <si>
    <t>F</t>
    <phoneticPr fontId="5"/>
  </si>
  <si>
    <t>電気、ガス、熱供給、水道業</t>
    <rPh sb="0" eb="2">
      <t>デンキ</t>
    </rPh>
    <rPh sb="6" eb="7">
      <t>ネツ</t>
    </rPh>
    <rPh sb="7" eb="9">
      <t>キョウキュウ</t>
    </rPh>
    <phoneticPr fontId="5"/>
  </si>
  <si>
    <t>33</t>
  </si>
  <si>
    <t>電気業</t>
    <rPh sb="0" eb="2">
      <t>デンキ</t>
    </rPh>
    <rPh sb="2" eb="3">
      <t>ギョウ</t>
    </rPh>
    <phoneticPr fontId="5"/>
  </si>
  <si>
    <t>34</t>
  </si>
  <si>
    <t>ガス業</t>
    <rPh sb="2" eb="3">
      <t>ギョウ</t>
    </rPh>
    <phoneticPr fontId="5"/>
  </si>
  <si>
    <t>35</t>
  </si>
  <si>
    <t>熱供給業</t>
    <rPh sb="0" eb="1">
      <t>ネツ</t>
    </rPh>
    <rPh sb="1" eb="3">
      <t>キョウキュウ</t>
    </rPh>
    <rPh sb="3" eb="4">
      <t>ギョウ</t>
    </rPh>
    <phoneticPr fontId="5"/>
  </si>
  <si>
    <t>36</t>
  </si>
  <si>
    <t>水道業</t>
    <rPh sb="0" eb="2">
      <t>スイドウ</t>
    </rPh>
    <rPh sb="2" eb="3">
      <t>ギョウ</t>
    </rPh>
    <phoneticPr fontId="5"/>
  </si>
  <si>
    <t>G</t>
    <phoneticPr fontId="5"/>
  </si>
  <si>
    <t>情報通信業</t>
    <rPh sb="0" eb="2">
      <t>ジョウホウ</t>
    </rPh>
    <rPh sb="2" eb="4">
      <t>ツウシン</t>
    </rPh>
    <rPh sb="4" eb="5">
      <t>ギョウ</t>
    </rPh>
    <phoneticPr fontId="5"/>
  </si>
  <si>
    <t>37</t>
  </si>
  <si>
    <t>通信業</t>
    <rPh sb="0" eb="3">
      <t>ツウシンギョウ</t>
    </rPh>
    <phoneticPr fontId="5"/>
  </si>
  <si>
    <t>38</t>
  </si>
  <si>
    <t>放送業</t>
    <rPh sb="0" eb="2">
      <t>ホウソウ</t>
    </rPh>
    <rPh sb="2" eb="3">
      <t>ギョウ</t>
    </rPh>
    <phoneticPr fontId="5"/>
  </si>
  <si>
    <t>情報サービス業</t>
    <rPh sb="0" eb="2">
      <t>ジョウホウ</t>
    </rPh>
    <rPh sb="6" eb="7">
      <t>ギョウ</t>
    </rPh>
    <phoneticPr fontId="5"/>
  </si>
  <si>
    <t>※1</t>
    <phoneticPr fontId="5"/>
  </si>
  <si>
    <t>391</t>
    <phoneticPr fontId="5"/>
  </si>
  <si>
    <t>情報処理・提供サービス</t>
    <rPh sb="0" eb="2">
      <t>ジョウホウ</t>
    </rPh>
    <rPh sb="2" eb="4">
      <t>ショリ</t>
    </rPh>
    <rPh sb="5" eb="7">
      <t>テイキョウ</t>
    </rPh>
    <phoneticPr fontId="5"/>
  </si>
  <si>
    <t>ソフトウェア業</t>
    <rPh sb="6" eb="7">
      <t>ギョウ</t>
    </rPh>
    <phoneticPr fontId="5"/>
  </si>
  <si>
    <t>40</t>
  </si>
  <si>
    <t>インターネット附随サービス業</t>
    <rPh sb="7" eb="9">
      <t>フズイ</t>
    </rPh>
    <rPh sb="13" eb="14">
      <t>ギョウ</t>
    </rPh>
    <phoneticPr fontId="5"/>
  </si>
  <si>
    <t>41</t>
  </si>
  <si>
    <t>映像・音声・文字情報制作業</t>
    <rPh sb="0" eb="2">
      <t>エイゾウ</t>
    </rPh>
    <rPh sb="3" eb="5">
      <t>オンセイ</t>
    </rPh>
    <rPh sb="6" eb="8">
      <t>モジ</t>
    </rPh>
    <rPh sb="8" eb="10">
      <t>ジョウホウ</t>
    </rPh>
    <rPh sb="10" eb="12">
      <t>セイサク</t>
    </rPh>
    <rPh sb="12" eb="13">
      <t>ギョウ</t>
    </rPh>
    <phoneticPr fontId="5"/>
  </si>
  <si>
    <t>管理・補助的経済活動を行う事業</t>
  </si>
  <si>
    <t>映像情報制作・配給業</t>
  </si>
  <si>
    <t>音声情報制作業</t>
  </si>
  <si>
    <t>新聞業</t>
  </si>
  <si>
    <t>出版業</t>
  </si>
  <si>
    <t>広告制作業</t>
  </si>
  <si>
    <t>映像・音声・文字情報制作に附帯するｻｰﾋﾞｽ業</t>
  </si>
  <si>
    <t>H</t>
    <phoneticPr fontId="5"/>
  </si>
  <si>
    <t>運輸業、郵便業</t>
    <rPh sb="0" eb="3">
      <t>ウンユギョウ</t>
    </rPh>
    <rPh sb="4" eb="6">
      <t>ユウビン</t>
    </rPh>
    <rPh sb="6" eb="7">
      <t>ギョウ</t>
    </rPh>
    <phoneticPr fontId="5"/>
  </si>
  <si>
    <t>42</t>
    <phoneticPr fontId="5"/>
  </si>
  <si>
    <t>鉄道業</t>
    <rPh sb="0" eb="2">
      <t>テツドウ</t>
    </rPh>
    <rPh sb="2" eb="3">
      <t>ギョウ</t>
    </rPh>
    <phoneticPr fontId="5"/>
  </si>
  <si>
    <t>43</t>
    <phoneticPr fontId="5"/>
  </si>
  <si>
    <t>道路旅客運送業</t>
    <rPh sb="0" eb="2">
      <t>ドウロ</t>
    </rPh>
    <rPh sb="2" eb="4">
      <t>リョキャク</t>
    </rPh>
    <rPh sb="4" eb="7">
      <t>ウンソウギョウ</t>
    </rPh>
    <phoneticPr fontId="5"/>
  </si>
  <si>
    <t>44</t>
    <phoneticPr fontId="5"/>
  </si>
  <si>
    <t>道路貨物運送業</t>
    <rPh sb="0" eb="2">
      <t>ドウロ</t>
    </rPh>
    <rPh sb="2" eb="4">
      <t>カモツ</t>
    </rPh>
    <rPh sb="4" eb="7">
      <t>ウンソウギョウ</t>
    </rPh>
    <phoneticPr fontId="5"/>
  </si>
  <si>
    <t>45</t>
  </si>
  <si>
    <t>水運業</t>
    <rPh sb="0" eb="2">
      <t>スイウン</t>
    </rPh>
    <rPh sb="2" eb="3">
      <t>ギョウ</t>
    </rPh>
    <phoneticPr fontId="5"/>
  </si>
  <si>
    <t>46</t>
  </si>
  <si>
    <t>航空運輸業</t>
    <rPh sb="0" eb="2">
      <t>コウクウ</t>
    </rPh>
    <rPh sb="2" eb="5">
      <t>ウンユギョウ</t>
    </rPh>
    <phoneticPr fontId="5"/>
  </si>
  <si>
    <t>47</t>
  </si>
  <si>
    <t>倉庫業</t>
    <rPh sb="0" eb="2">
      <t>ソウコ</t>
    </rPh>
    <rPh sb="2" eb="3">
      <t>ギョウ</t>
    </rPh>
    <phoneticPr fontId="5"/>
  </si>
  <si>
    <t>48</t>
  </si>
  <si>
    <t>運輸に附帯するサービス業</t>
    <rPh sb="0" eb="2">
      <t>ウンユ</t>
    </rPh>
    <rPh sb="3" eb="5">
      <t>フタイ</t>
    </rPh>
    <rPh sb="11" eb="12">
      <t>ギョウ</t>
    </rPh>
    <phoneticPr fontId="5"/>
  </si>
  <si>
    <t>49</t>
  </si>
  <si>
    <t>郵便業（信書便事業を除く）</t>
    <rPh sb="0" eb="2">
      <t>ユウビン</t>
    </rPh>
    <rPh sb="2" eb="3">
      <t>ギョウ</t>
    </rPh>
    <rPh sb="4" eb="6">
      <t>シンショ</t>
    </rPh>
    <rPh sb="6" eb="7">
      <t>ビン</t>
    </rPh>
    <rPh sb="7" eb="9">
      <t>ジギョウ</t>
    </rPh>
    <rPh sb="10" eb="11">
      <t>ノゾ</t>
    </rPh>
    <phoneticPr fontId="5"/>
  </si>
  <si>
    <t>I</t>
    <phoneticPr fontId="5"/>
  </si>
  <si>
    <t>卸売業、小売り業</t>
    <rPh sb="0" eb="2">
      <t>オロシウリ</t>
    </rPh>
    <rPh sb="2" eb="3">
      <t>ギョウ</t>
    </rPh>
    <rPh sb="4" eb="6">
      <t>コウ</t>
    </rPh>
    <rPh sb="7" eb="8">
      <t>ギョウ</t>
    </rPh>
    <phoneticPr fontId="5"/>
  </si>
  <si>
    <t>50</t>
  </si>
  <si>
    <t>各種商品卸売業</t>
    <rPh sb="0" eb="2">
      <t>カクシュ</t>
    </rPh>
    <rPh sb="2" eb="4">
      <t>ショウヒン</t>
    </rPh>
    <rPh sb="4" eb="7">
      <t>オロシウリギョウ</t>
    </rPh>
    <phoneticPr fontId="5"/>
  </si>
  <si>
    <t>卸売業</t>
    <rPh sb="0" eb="3">
      <t>オロシウリギョウ</t>
    </rPh>
    <phoneticPr fontId="5"/>
  </si>
  <si>
    <t>51</t>
  </si>
  <si>
    <t>繊維・衣服等卸売業</t>
    <rPh sb="0" eb="2">
      <t>センイ</t>
    </rPh>
    <rPh sb="3" eb="5">
      <t>イフク</t>
    </rPh>
    <rPh sb="5" eb="6">
      <t>ナド</t>
    </rPh>
    <rPh sb="6" eb="9">
      <t>オロシウリギョウ</t>
    </rPh>
    <phoneticPr fontId="5"/>
  </si>
  <si>
    <t>52</t>
  </si>
  <si>
    <t>飲食料品卸売業</t>
    <rPh sb="0" eb="2">
      <t>インショク</t>
    </rPh>
    <rPh sb="2" eb="3">
      <t>リョウ</t>
    </rPh>
    <rPh sb="3" eb="4">
      <t>ヒン</t>
    </rPh>
    <rPh sb="4" eb="6">
      <t>オロシウリ</t>
    </rPh>
    <rPh sb="6" eb="7">
      <t>ギョウ</t>
    </rPh>
    <phoneticPr fontId="5"/>
  </si>
  <si>
    <t>53</t>
  </si>
  <si>
    <t>建築材料・鉱物・金属材料等卸売業</t>
    <rPh sb="0" eb="2">
      <t>ケンチク</t>
    </rPh>
    <rPh sb="2" eb="4">
      <t>ザイリョウ</t>
    </rPh>
    <rPh sb="5" eb="7">
      <t>コウブツ</t>
    </rPh>
    <rPh sb="8" eb="10">
      <t>キンゾク</t>
    </rPh>
    <rPh sb="10" eb="12">
      <t>ザイリョウ</t>
    </rPh>
    <rPh sb="12" eb="13">
      <t>ナド</t>
    </rPh>
    <rPh sb="13" eb="16">
      <t>オロシウリギョウ</t>
    </rPh>
    <phoneticPr fontId="5"/>
  </si>
  <si>
    <t>54</t>
  </si>
  <si>
    <t>機械器具卸売業</t>
    <rPh sb="0" eb="2">
      <t>キカイ</t>
    </rPh>
    <rPh sb="2" eb="4">
      <t>キグ</t>
    </rPh>
    <rPh sb="4" eb="7">
      <t>オロシウリギョウ</t>
    </rPh>
    <phoneticPr fontId="5"/>
  </si>
  <si>
    <t>55</t>
  </si>
  <si>
    <t>その他の卸売業</t>
    <rPh sb="2" eb="3">
      <t>タ</t>
    </rPh>
    <rPh sb="4" eb="6">
      <t>オロシウリ</t>
    </rPh>
    <rPh sb="6" eb="7">
      <t>ギョウ</t>
    </rPh>
    <phoneticPr fontId="5"/>
  </si>
  <si>
    <t>56</t>
  </si>
  <si>
    <t>各種商品小売業</t>
    <rPh sb="0" eb="2">
      <t>カクシュ</t>
    </rPh>
    <rPh sb="4" eb="6">
      <t>コウリ</t>
    </rPh>
    <phoneticPr fontId="5"/>
  </si>
  <si>
    <t>小売業</t>
    <rPh sb="0" eb="3">
      <t>コウリギョウ</t>
    </rPh>
    <phoneticPr fontId="5"/>
  </si>
  <si>
    <t>57</t>
  </si>
  <si>
    <t>織物・衣服・身の回り品小売業</t>
    <rPh sb="0" eb="2">
      <t>オリモノ</t>
    </rPh>
    <rPh sb="3" eb="5">
      <t>イフク</t>
    </rPh>
    <rPh sb="6" eb="7">
      <t>ミ</t>
    </rPh>
    <rPh sb="8" eb="9">
      <t>マワ</t>
    </rPh>
    <rPh sb="10" eb="11">
      <t>ヒン</t>
    </rPh>
    <rPh sb="11" eb="14">
      <t>コウリギョウ</t>
    </rPh>
    <phoneticPr fontId="5"/>
  </si>
  <si>
    <t>58</t>
  </si>
  <si>
    <t>飲食料品小売業</t>
    <rPh sb="0" eb="2">
      <t>インショク</t>
    </rPh>
    <rPh sb="2" eb="3">
      <t>リョウ</t>
    </rPh>
    <rPh sb="3" eb="4">
      <t>ヒン</t>
    </rPh>
    <rPh sb="4" eb="7">
      <t>コウリギョウ</t>
    </rPh>
    <phoneticPr fontId="5"/>
  </si>
  <si>
    <t>59</t>
  </si>
  <si>
    <t>機械器具小売業</t>
    <rPh sb="0" eb="2">
      <t>キカイ</t>
    </rPh>
    <rPh sb="2" eb="4">
      <t>キグ</t>
    </rPh>
    <rPh sb="4" eb="7">
      <t>コウリギョウ</t>
    </rPh>
    <phoneticPr fontId="5"/>
  </si>
  <si>
    <t>60</t>
  </si>
  <si>
    <t>その他の小売業</t>
    <rPh sb="2" eb="3">
      <t>タ</t>
    </rPh>
    <rPh sb="4" eb="7">
      <t>コウリギョウ</t>
    </rPh>
    <phoneticPr fontId="5"/>
  </si>
  <si>
    <t>61</t>
  </si>
  <si>
    <t>無店舗小売業</t>
    <rPh sb="0" eb="3">
      <t>ムテンポ</t>
    </rPh>
    <rPh sb="3" eb="6">
      <t>コウリギョウ</t>
    </rPh>
    <phoneticPr fontId="5"/>
  </si>
  <si>
    <t>J</t>
    <phoneticPr fontId="5"/>
  </si>
  <si>
    <t>金融業、保険業</t>
    <rPh sb="0" eb="2">
      <t>キンユウ</t>
    </rPh>
    <rPh sb="2" eb="3">
      <t>ギョウ</t>
    </rPh>
    <rPh sb="4" eb="7">
      <t>ホケンギョウ</t>
    </rPh>
    <phoneticPr fontId="5"/>
  </si>
  <si>
    <t>銀行業</t>
    <rPh sb="0" eb="3">
      <t>ギンコウギョウ</t>
    </rPh>
    <phoneticPr fontId="5"/>
  </si>
  <si>
    <t>協同組織金融業</t>
    <rPh sb="0" eb="2">
      <t>キョウドウ</t>
    </rPh>
    <rPh sb="2" eb="4">
      <t>ソシキ</t>
    </rPh>
    <rPh sb="4" eb="6">
      <t>キンユウ</t>
    </rPh>
    <rPh sb="6" eb="7">
      <t>ギョウ</t>
    </rPh>
    <phoneticPr fontId="5"/>
  </si>
  <si>
    <t>貸金業・ｸﾚｼﾞｯﾄｶｰﾄﾞ業等非預金信用機関</t>
    <rPh sb="0" eb="2">
      <t>カシキン</t>
    </rPh>
    <rPh sb="2" eb="3">
      <t>ギョウ</t>
    </rPh>
    <rPh sb="14" eb="15">
      <t>ギョウ</t>
    </rPh>
    <rPh sb="15" eb="16">
      <t>ナド</t>
    </rPh>
    <rPh sb="16" eb="17">
      <t>ヒ</t>
    </rPh>
    <rPh sb="17" eb="19">
      <t>ヨキン</t>
    </rPh>
    <rPh sb="19" eb="20">
      <t>シン</t>
    </rPh>
    <rPh sb="20" eb="21">
      <t>ヨウ</t>
    </rPh>
    <rPh sb="21" eb="23">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</si>
  <si>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</si>
  <si>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補助的金融業等</t>
    <rPh sb="0" eb="3">
      <t>ホジョテキ</t>
    </rPh>
    <rPh sb="3" eb="5">
      <t>キンユウ</t>
    </rPh>
    <rPh sb="5" eb="6">
      <t>ギョウ</t>
    </rPh>
    <rPh sb="6" eb="7">
      <t>ナド</t>
    </rPh>
    <phoneticPr fontId="5"/>
  </si>
  <si>
    <t>保険業（保険媒介代理業・保健ｻｰﾋﾞｽ業を除く）</t>
    <rPh sb="0" eb="3">
      <t>ホケンギョウ</t>
    </rPh>
    <rPh sb="4" eb="6">
      <t>ホケン</t>
    </rPh>
    <rPh sb="6" eb="8">
      <t>バイカイ</t>
    </rPh>
    <rPh sb="8" eb="10">
      <t>ダイリ</t>
    </rPh>
    <rPh sb="10" eb="11">
      <t>ギョウ</t>
    </rPh>
    <rPh sb="12" eb="14">
      <t>ホケン</t>
    </rPh>
    <rPh sb="19" eb="20">
      <t>ギョウ</t>
    </rPh>
    <rPh sb="21" eb="22">
      <t>ノゾ</t>
    </rPh>
    <phoneticPr fontId="5"/>
  </si>
  <si>
    <t>K</t>
    <phoneticPr fontId="5"/>
  </si>
  <si>
    <t>不動産業、</t>
    <rPh sb="0" eb="3">
      <t>フドウサン</t>
    </rPh>
    <rPh sb="3" eb="4">
      <t>ギョウ</t>
    </rPh>
    <phoneticPr fontId="5"/>
  </si>
  <si>
    <t>不動産取引業</t>
    <rPh sb="0" eb="3">
      <t>フドウサン</t>
    </rPh>
    <rPh sb="3" eb="5">
      <t>トリヒキ</t>
    </rPh>
    <rPh sb="5" eb="6">
      <t>ギョウ</t>
    </rPh>
    <phoneticPr fontId="5"/>
  </si>
  <si>
    <t>不動産賃貸業・管理業</t>
    <rPh sb="0" eb="3">
      <t>フドウサン</t>
    </rPh>
    <rPh sb="3" eb="5">
      <t>チンタイ</t>
    </rPh>
    <rPh sb="5" eb="6">
      <t>ギョウ</t>
    </rPh>
    <rPh sb="7" eb="9">
      <t>カンリ</t>
    </rPh>
    <rPh sb="9" eb="10">
      <t>ギョウ</t>
    </rPh>
    <phoneticPr fontId="5"/>
  </si>
  <si>
    <t>管理・補助的経済活動を行う事業</t>
    <rPh sb="0" eb="2">
      <t>カンリ</t>
    </rPh>
    <rPh sb="3" eb="6">
      <t>ホジョテキ</t>
    </rPh>
    <rPh sb="6" eb="8">
      <t>ケイザイ</t>
    </rPh>
    <rPh sb="8" eb="10">
      <t>カツドウ</t>
    </rPh>
    <rPh sb="11" eb="12">
      <t>オコナ</t>
    </rPh>
    <rPh sb="13" eb="15">
      <t>ジギョウ</t>
    </rPh>
    <phoneticPr fontId="5"/>
  </si>
  <si>
    <t>不動産賃貸業（貸家業・貸間業を除く）</t>
    <rPh sb="0" eb="3">
      <t>フドウサン</t>
    </rPh>
    <rPh sb="3" eb="5">
      <t>チンタイ</t>
    </rPh>
    <rPh sb="5" eb="6">
      <t>ギョウ</t>
    </rPh>
    <rPh sb="7" eb="9">
      <t>カシヤ</t>
    </rPh>
    <rPh sb="9" eb="10">
      <t>ギョウ</t>
    </rPh>
    <rPh sb="11" eb="13">
      <t>カシマ</t>
    </rPh>
    <rPh sb="13" eb="14">
      <t>ギョウ</t>
    </rPh>
    <rPh sb="15" eb="16">
      <t>ノゾ</t>
    </rPh>
    <phoneticPr fontId="5"/>
  </si>
  <si>
    <t>貸家業・貸間業</t>
    <rPh sb="0" eb="1">
      <t>カ</t>
    </rPh>
    <rPh sb="1" eb="2">
      <t>ヤ</t>
    </rPh>
    <rPh sb="2" eb="3">
      <t>ギョウ</t>
    </rPh>
    <rPh sb="4" eb="6">
      <t>カシマ</t>
    </rPh>
    <rPh sb="6" eb="7">
      <t>ギョウ</t>
    </rPh>
    <phoneticPr fontId="5"/>
  </si>
  <si>
    <t>駐車場業</t>
    <rPh sb="0" eb="3">
      <t>チュウシャジョウ</t>
    </rPh>
    <rPh sb="3" eb="4">
      <t>ギョウ</t>
    </rPh>
    <phoneticPr fontId="5"/>
  </si>
  <si>
    <t>不動産管理業</t>
    <rPh sb="0" eb="3">
      <t>フドウサン</t>
    </rPh>
    <rPh sb="3" eb="5">
      <t>カンリ</t>
    </rPh>
    <rPh sb="5" eb="6">
      <t>ギョウ</t>
    </rPh>
    <phoneticPr fontId="5"/>
  </si>
  <si>
    <t>物品賃貸業</t>
    <rPh sb="0" eb="2">
      <t>ブッピン</t>
    </rPh>
    <rPh sb="2" eb="4">
      <t>チンタイ</t>
    </rPh>
    <rPh sb="4" eb="5">
      <t>ギョウ</t>
    </rPh>
    <phoneticPr fontId="5"/>
  </si>
  <si>
    <t>L</t>
    <phoneticPr fontId="5"/>
  </si>
  <si>
    <t>学術研究、専門、技術ｻｰﾋﾞｽ業</t>
    <rPh sb="0" eb="2">
      <t>ガクジュツ</t>
    </rPh>
    <rPh sb="2" eb="4">
      <t>ケンキュウ</t>
    </rPh>
    <rPh sb="5" eb="7">
      <t>センモン</t>
    </rPh>
    <phoneticPr fontId="5"/>
  </si>
  <si>
    <t>学術・開発研究機関</t>
    <rPh sb="0" eb="2">
      <t>ガクジュツ</t>
    </rPh>
    <rPh sb="3" eb="5">
      <t>カイハツ</t>
    </rPh>
    <rPh sb="5" eb="7">
      <t>ケンキュウ</t>
    </rPh>
    <rPh sb="7" eb="9">
      <t>キカン</t>
    </rPh>
    <phoneticPr fontId="5"/>
  </si>
  <si>
    <t>専門ｻｰﾋﾞｽ業（他に分類されないもの）</t>
    <rPh sb="0" eb="2">
      <t>センモン</t>
    </rPh>
    <rPh sb="7" eb="8">
      <t>ギョウ</t>
    </rPh>
    <rPh sb="9" eb="10">
      <t>タ</t>
    </rPh>
    <rPh sb="11" eb="13">
      <t>ブンルイ</t>
    </rPh>
    <phoneticPr fontId="5"/>
  </si>
  <si>
    <t>広告業</t>
    <rPh sb="0" eb="2">
      <t>コウコク</t>
    </rPh>
    <rPh sb="2" eb="3">
      <t>ギョウ</t>
    </rPh>
    <phoneticPr fontId="5"/>
  </si>
  <si>
    <t>技術サービス業（他に分類されないもの）</t>
    <rPh sb="0" eb="2">
      <t>ギジュツ</t>
    </rPh>
    <rPh sb="6" eb="7">
      <t>ギョウ</t>
    </rPh>
    <rPh sb="8" eb="9">
      <t>タ</t>
    </rPh>
    <rPh sb="10" eb="12">
      <t>ブンルイ</t>
    </rPh>
    <phoneticPr fontId="5"/>
  </si>
  <si>
    <t>M</t>
    <phoneticPr fontId="5"/>
  </si>
  <si>
    <t>宿泊業、飲食、サービス業</t>
    <rPh sb="0" eb="2">
      <t>シュクハク</t>
    </rPh>
    <rPh sb="2" eb="3">
      <t>ギョウ</t>
    </rPh>
    <rPh sb="4" eb="6">
      <t>インショク</t>
    </rPh>
    <rPh sb="11" eb="12">
      <t>ギョウ</t>
    </rPh>
    <phoneticPr fontId="5"/>
  </si>
  <si>
    <t>宿泊業</t>
    <rPh sb="0" eb="2">
      <t>シュクハク</t>
    </rPh>
    <rPh sb="2" eb="3">
      <t>ギョウ</t>
    </rPh>
    <phoneticPr fontId="5"/>
  </si>
  <si>
    <t>飲食店</t>
    <rPh sb="0" eb="2">
      <t>インショク</t>
    </rPh>
    <rPh sb="2" eb="3">
      <t>テン</t>
    </rPh>
    <phoneticPr fontId="5"/>
  </si>
  <si>
    <t>持ち帰り・配達飲食ｻｰﾋﾞｽ業</t>
    <rPh sb="0" eb="1">
      <t>モ</t>
    </rPh>
    <rPh sb="2" eb="3">
      <t>カエ</t>
    </rPh>
    <rPh sb="5" eb="7">
      <t>ハイタツ</t>
    </rPh>
    <rPh sb="7" eb="9">
      <t>インショク</t>
    </rPh>
    <rPh sb="14" eb="15">
      <t>ギョウ</t>
    </rPh>
    <phoneticPr fontId="5"/>
  </si>
  <si>
    <t>N</t>
    <phoneticPr fontId="5"/>
  </si>
  <si>
    <t>生活関連ｻｰﾋﾞｽ業、娯楽業</t>
    <rPh sb="0" eb="2">
      <t>セイカツ</t>
    </rPh>
    <rPh sb="2" eb="4">
      <t>カンレン</t>
    </rPh>
    <rPh sb="9" eb="10">
      <t>ギョウ</t>
    </rPh>
    <phoneticPr fontId="5"/>
  </si>
  <si>
    <t>洗濯・理容・美容・浴場業</t>
    <rPh sb="0" eb="2">
      <t>センタク</t>
    </rPh>
    <rPh sb="3" eb="5">
      <t>リヨウ</t>
    </rPh>
    <rPh sb="6" eb="8">
      <t>ビヨウ</t>
    </rPh>
    <rPh sb="9" eb="11">
      <t>ヨクジョウ</t>
    </rPh>
    <rPh sb="11" eb="12">
      <t>ギョウ</t>
    </rPh>
    <phoneticPr fontId="5"/>
  </si>
  <si>
    <t>その他の生活関連サービス業</t>
    <rPh sb="2" eb="3">
      <t>タ</t>
    </rPh>
    <rPh sb="4" eb="6">
      <t>セイカツ</t>
    </rPh>
    <rPh sb="6" eb="8">
      <t>カンレン</t>
    </rPh>
    <rPh sb="12" eb="13">
      <t>ギョウ</t>
    </rPh>
    <phoneticPr fontId="5"/>
  </si>
  <si>
    <t>娯楽業</t>
    <rPh sb="0" eb="2">
      <t>ゴラク</t>
    </rPh>
    <rPh sb="2" eb="3">
      <t>ギョウ</t>
    </rPh>
    <phoneticPr fontId="5"/>
  </si>
  <si>
    <t>O</t>
    <phoneticPr fontId="5"/>
  </si>
  <si>
    <t>教育、学習支援業</t>
    <rPh sb="0" eb="2">
      <t>キョウイク</t>
    </rPh>
    <rPh sb="3" eb="5">
      <t>ガクシュウ</t>
    </rPh>
    <rPh sb="5" eb="7">
      <t>シエン</t>
    </rPh>
    <rPh sb="7" eb="8">
      <t>ギョウ</t>
    </rPh>
    <phoneticPr fontId="5"/>
  </si>
  <si>
    <t>学校教育</t>
    <rPh sb="0" eb="2">
      <t>ガッコウ</t>
    </rPh>
    <rPh sb="2" eb="4">
      <t>キョウイク</t>
    </rPh>
    <phoneticPr fontId="5"/>
  </si>
  <si>
    <t>その他の教育・学習支援業</t>
    <rPh sb="2" eb="3">
      <t>タ</t>
    </rPh>
    <rPh sb="4" eb="6">
      <t>キョウイク</t>
    </rPh>
    <rPh sb="7" eb="9">
      <t>ガクシュウ</t>
    </rPh>
    <rPh sb="9" eb="11">
      <t>シエン</t>
    </rPh>
    <rPh sb="11" eb="12">
      <t>ギョウ</t>
    </rPh>
    <phoneticPr fontId="5"/>
  </si>
  <si>
    <t>P</t>
    <phoneticPr fontId="5"/>
  </si>
  <si>
    <t>医療、福祉</t>
    <rPh sb="0" eb="2">
      <t>イリョウ</t>
    </rPh>
    <rPh sb="3" eb="5">
      <t>フクシ</t>
    </rPh>
    <phoneticPr fontId="5"/>
  </si>
  <si>
    <t>医療業</t>
    <rPh sb="0" eb="2">
      <t>イリョウ</t>
    </rPh>
    <rPh sb="2" eb="3">
      <t>ギョウ</t>
    </rPh>
    <phoneticPr fontId="5"/>
  </si>
  <si>
    <t>保健衛生</t>
    <rPh sb="0" eb="2">
      <t>ホケン</t>
    </rPh>
    <rPh sb="2" eb="4">
      <t>エイセイ</t>
    </rPh>
    <phoneticPr fontId="5"/>
  </si>
  <si>
    <t>Q</t>
    <phoneticPr fontId="5"/>
  </si>
  <si>
    <t>複合サービス事業</t>
    <rPh sb="0" eb="2">
      <t>フクゴウ</t>
    </rPh>
    <rPh sb="6" eb="8">
      <t>ジギョウ</t>
    </rPh>
    <phoneticPr fontId="5"/>
  </si>
  <si>
    <t>社会保険・社会福祉・介護事業</t>
    <rPh sb="0" eb="2">
      <t>シャカイ</t>
    </rPh>
    <rPh sb="2" eb="4">
      <t>ホケン</t>
    </rPh>
    <rPh sb="5" eb="7">
      <t>シャカイ</t>
    </rPh>
    <rPh sb="7" eb="9">
      <t>フクシ</t>
    </rPh>
    <rPh sb="10" eb="12">
      <t>カイゴ</t>
    </rPh>
    <rPh sb="12" eb="14">
      <t>ジギョウ</t>
    </rPh>
    <phoneticPr fontId="5"/>
  </si>
  <si>
    <t>郵便局</t>
    <rPh sb="0" eb="3">
      <t>ユウビンキョク</t>
    </rPh>
    <phoneticPr fontId="5"/>
  </si>
  <si>
    <t>協同組合（他に分類されないもの）</t>
    <rPh sb="0" eb="2">
      <t>キョウドウ</t>
    </rPh>
    <rPh sb="2" eb="4">
      <t>クミアイ</t>
    </rPh>
    <rPh sb="5" eb="6">
      <t>タ</t>
    </rPh>
    <rPh sb="7" eb="9">
      <t>ブンルイ</t>
    </rPh>
    <phoneticPr fontId="5"/>
  </si>
  <si>
    <t>R</t>
    <phoneticPr fontId="5"/>
  </si>
  <si>
    <t>廃棄物処理業</t>
    <rPh sb="0" eb="3">
      <t>ハイキブツ</t>
    </rPh>
    <rPh sb="3" eb="5">
      <t>ショリ</t>
    </rPh>
    <rPh sb="5" eb="6">
      <t>ギョウ</t>
    </rPh>
    <phoneticPr fontId="5"/>
  </si>
  <si>
    <t>自動車整備業</t>
    <rPh sb="0" eb="2">
      <t>ジドウ</t>
    </rPh>
    <rPh sb="2" eb="3">
      <t>シャ</t>
    </rPh>
    <rPh sb="3" eb="5">
      <t>セイビ</t>
    </rPh>
    <rPh sb="5" eb="6">
      <t>ギョウ</t>
    </rPh>
    <phoneticPr fontId="5"/>
  </si>
  <si>
    <t>機械等修理業（別掲を除く）</t>
    <rPh sb="0" eb="3">
      <t>キカイナド</t>
    </rPh>
    <rPh sb="3" eb="5">
      <t>シュウリ</t>
    </rPh>
    <rPh sb="5" eb="6">
      <t>ギョウ</t>
    </rPh>
    <rPh sb="7" eb="9">
      <t>ベッケイ</t>
    </rPh>
    <rPh sb="10" eb="11">
      <t>ノゾ</t>
    </rPh>
    <phoneticPr fontId="5"/>
  </si>
  <si>
    <t>職業紹介・労働者派遣業</t>
    <rPh sb="0" eb="2">
      <t>ショクギョウ</t>
    </rPh>
    <rPh sb="2" eb="4">
      <t>ショウカイ</t>
    </rPh>
    <rPh sb="5" eb="8">
      <t>ロウドウシャ</t>
    </rPh>
    <rPh sb="8" eb="10">
      <t>ハケン</t>
    </rPh>
    <rPh sb="10" eb="11">
      <t>ギョウ</t>
    </rPh>
    <phoneticPr fontId="5"/>
  </si>
  <si>
    <t>その他の事業サービス業</t>
    <rPh sb="2" eb="3">
      <t>タ</t>
    </rPh>
    <rPh sb="4" eb="6">
      <t>ジギョウ</t>
    </rPh>
    <rPh sb="10" eb="11">
      <t>ギョウ</t>
    </rPh>
    <phoneticPr fontId="5"/>
  </si>
  <si>
    <t>政治・経済・文化団体</t>
    <rPh sb="0" eb="2">
      <t>セイジ</t>
    </rPh>
    <rPh sb="3" eb="5">
      <t>ケイザイ</t>
    </rPh>
    <rPh sb="6" eb="8">
      <t>ブンカ</t>
    </rPh>
    <rPh sb="8" eb="10">
      <t>ダンタイ</t>
    </rPh>
    <phoneticPr fontId="5"/>
  </si>
  <si>
    <t>宗教</t>
    <rPh sb="0" eb="2">
      <t>シュウキョウ</t>
    </rPh>
    <phoneticPr fontId="5"/>
  </si>
  <si>
    <t>その他のサービス業</t>
    <rPh sb="2" eb="3">
      <t>タ</t>
    </rPh>
    <rPh sb="8" eb="9">
      <t>ギョウ</t>
    </rPh>
    <phoneticPr fontId="5"/>
  </si>
  <si>
    <t>外国公務</t>
    <rPh sb="0" eb="2">
      <t>ガイコク</t>
    </rPh>
    <rPh sb="2" eb="4">
      <t>コウム</t>
    </rPh>
    <phoneticPr fontId="5"/>
  </si>
  <si>
    <t>S</t>
    <phoneticPr fontId="5"/>
  </si>
  <si>
    <t>公務（他に分類されるものを除く）</t>
    <rPh sb="0" eb="2">
      <t>コウム</t>
    </rPh>
    <rPh sb="3" eb="4">
      <t>タ</t>
    </rPh>
    <rPh sb="5" eb="7">
      <t>ブンルイ</t>
    </rPh>
    <phoneticPr fontId="5"/>
  </si>
  <si>
    <t>国家公務</t>
    <rPh sb="0" eb="2">
      <t>コッカ</t>
    </rPh>
    <rPh sb="2" eb="4">
      <t>コウム</t>
    </rPh>
    <phoneticPr fontId="5"/>
  </si>
  <si>
    <t>地方公務</t>
    <rPh sb="0" eb="2">
      <t>チホウ</t>
    </rPh>
    <rPh sb="2" eb="4">
      <t>コウム</t>
    </rPh>
    <phoneticPr fontId="5"/>
  </si>
  <si>
    <t>T</t>
    <phoneticPr fontId="5"/>
  </si>
  <si>
    <t>分類不能の産業</t>
    <rPh sb="0" eb="2">
      <t>ブンルイ</t>
    </rPh>
    <rPh sb="2" eb="4">
      <t>フノウ</t>
    </rPh>
    <rPh sb="5" eb="7">
      <t>サンギョウ</t>
    </rPh>
    <phoneticPr fontId="5"/>
  </si>
  <si>
    <t>業種</t>
    <rPh sb="0" eb="2">
      <t>ギョウシュ</t>
    </rPh>
    <phoneticPr fontId="5"/>
  </si>
  <si>
    <t>資本金及び常用従業員数</t>
    <rPh sb="0" eb="3">
      <t>シホンキン</t>
    </rPh>
    <rPh sb="3" eb="4">
      <t>オヨ</t>
    </rPh>
    <rPh sb="5" eb="7">
      <t>ジョウヨウ</t>
    </rPh>
    <rPh sb="7" eb="10">
      <t>ジュウギョウイン</t>
    </rPh>
    <rPh sb="10" eb="11">
      <t>スウ</t>
    </rPh>
    <phoneticPr fontId="5"/>
  </si>
  <si>
    <r>
      <t>製造業・建設業・運輸業・その他の業種　　　</t>
    </r>
    <r>
      <rPr>
        <sz val="11"/>
        <color rgb="FFFF0000"/>
        <rFont val="ＭＳ Ｐゴシック"/>
        <family val="3"/>
        <charset val="128"/>
        <scheme val="minor"/>
      </rPr>
      <t>※1</t>
    </r>
    <rPh sb="0" eb="3">
      <t>セイゾウギョウ</t>
    </rPh>
    <rPh sb="4" eb="7">
      <t>ケンセツギョウ</t>
    </rPh>
    <rPh sb="8" eb="11">
      <t>ウンユギョウ</t>
    </rPh>
    <rPh sb="14" eb="15">
      <t>タ</t>
    </rPh>
    <rPh sb="16" eb="18">
      <t>ギョウシュ</t>
    </rPh>
    <phoneticPr fontId="5"/>
  </si>
  <si>
    <t>3億円以下、又は300人以下</t>
    <rPh sb="1" eb="2">
      <t>オク</t>
    </rPh>
    <rPh sb="2" eb="3">
      <t>エン</t>
    </rPh>
    <rPh sb="3" eb="5">
      <t>イカ</t>
    </rPh>
    <rPh sb="6" eb="7">
      <t>マタ</t>
    </rPh>
    <rPh sb="11" eb="12">
      <t>ニン</t>
    </rPh>
    <rPh sb="12" eb="14">
      <t>イカ</t>
    </rPh>
    <phoneticPr fontId="5"/>
  </si>
  <si>
    <t>卸売業</t>
    <rPh sb="0" eb="2">
      <t>オロシウリ</t>
    </rPh>
    <rPh sb="2" eb="3">
      <t>ギョウ</t>
    </rPh>
    <phoneticPr fontId="5"/>
  </si>
  <si>
    <t>1億円以下、又は100人以下</t>
    <rPh sb="1" eb="3">
      <t>オクエン</t>
    </rPh>
    <rPh sb="3" eb="5">
      <t>イカ</t>
    </rPh>
    <rPh sb="6" eb="7">
      <t>マタ</t>
    </rPh>
    <rPh sb="11" eb="12">
      <t>ニン</t>
    </rPh>
    <rPh sb="12" eb="14">
      <t>イカ</t>
    </rPh>
    <phoneticPr fontId="5"/>
  </si>
  <si>
    <r>
      <t>サービス業　　　　　</t>
    </r>
    <r>
      <rPr>
        <sz val="11"/>
        <color rgb="FFFF0000"/>
        <rFont val="ＭＳ Ｐゴシック"/>
        <family val="3"/>
        <charset val="128"/>
        <scheme val="minor"/>
      </rPr>
      <t>※1</t>
    </r>
    <rPh sb="4" eb="5">
      <t>ギョウ</t>
    </rPh>
    <phoneticPr fontId="5"/>
  </si>
  <si>
    <t>5,000万円以下、又は100人以下</t>
    <rPh sb="5" eb="7">
      <t>マンエン</t>
    </rPh>
    <rPh sb="7" eb="9">
      <t>イカ</t>
    </rPh>
    <rPh sb="10" eb="11">
      <t>マタ</t>
    </rPh>
    <rPh sb="15" eb="16">
      <t>ニン</t>
    </rPh>
    <rPh sb="16" eb="18">
      <t>イカ</t>
    </rPh>
    <phoneticPr fontId="5"/>
  </si>
  <si>
    <t>小売業（飲食業を含む）</t>
    <rPh sb="0" eb="2">
      <t>コウリ</t>
    </rPh>
    <rPh sb="2" eb="3">
      <t>ギョウ</t>
    </rPh>
    <rPh sb="4" eb="7">
      <t>インショクギョウ</t>
    </rPh>
    <rPh sb="8" eb="9">
      <t>フク</t>
    </rPh>
    <phoneticPr fontId="5"/>
  </si>
  <si>
    <t>5,000万円以下、又は50人以下</t>
    <rPh sb="5" eb="7">
      <t>マンエン</t>
    </rPh>
    <rPh sb="7" eb="9">
      <t>イカ</t>
    </rPh>
    <rPh sb="10" eb="11">
      <t>マタ</t>
    </rPh>
    <rPh sb="14" eb="15">
      <t>ニン</t>
    </rPh>
    <rPh sb="15" eb="17">
      <t>イカ</t>
    </rPh>
    <phoneticPr fontId="5"/>
  </si>
  <si>
    <t>391ソフトウエア業及び3921情報処理サービス業は、本助成金では</t>
    <rPh sb="9" eb="10">
      <t>ギョウ</t>
    </rPh>
    <rPh sb="10" eb="11">
      <t>オヨ</t>
    </rPh>
    <rPh sb="16" eb="18">
      <t>ジョウホウ</t>
    </rPh>
    <rPh sb="18" eb="20">
      <t>ショリ</t>
    </rPh>
    <rPh sb="24" eb="25">
      <t>ギョウ</t>
    </rPh>
    <phoneticPr fontId="5"/>
  </si>
  <si>
    <t>「製造業・建設業・運輸業・その他の業種」の扱いとなります。</t>
    <rPh sb="1" eb="4">
      <t>セイゾウギョウ</t>
    </rPh>
    <rPh sb="5" eb="8">
      <t>ケンセツギョウ</t>
    </rPh>
    <rPh sb="9" eb="12">
      <t>ウンユギョウ</t>
    </rPh>
    <rPh sb="15" eb="16">
      <t>タ</t>
    </rPh>
    <rPh sb="17" eb="19">
      <t>ギョウシュ</t>
    </rPh>
    <rPh sb="21" eb="22">
      <t>アツカイ</t>
    </rPh>
    <phoneticPr fontId="5"/>
  </si>
  <si>
    <t>受託開発ソフトウェア業</t>
    <rPh sb="0" eb="2">
      <t>ジュタク</t>
    </rPh>
    <rPh sb="2" eb="4">
      <t>カイハツ</t>
    </rPh>
    <rPh sb="10" eb="11">
      <t>ギョウ</t>
    </rPh>
    <phoneticPr fontId="5"/>
  </si>
  <si>
    <t>組込みソフトウェア業</t>
    <rPh sb="0" eb="2">
      <t>クミコ</t>
    </rPh>
    <rPh sb="9" eb="10">
      <t>ギョウ</t>
    </rPh>
    <phoneticPr fontId="5"/>
  </si>
  <si>
    <t>パッケージソフトウェア業</t>
    <rPh sb="11" eb="12">
      <t>ギョウ</t>
    </rPh>
    <phoneticPr fontId="5"/>
  </si>
  <si>
    <t>ゲームソフトウェア業</t>
    <rPh sb="9" eb="10">
      <t>ギョウ</t>
    </rPh>
    <phoneticPr fontId="5"/>
  </si>
  <si>
    <t>情報処理サービス業</t>
    <rPh sb="0" eb="2">
      <t>ジョウホウ</t>
    </rPh>
    <rPh sb="2" eb="4">
      <t>ショリ</t>
    </rPh>
    <rPh sb="8" eb="9">
      <t>ギョウ</t>
    </rPh>
    <phoneticPr fontId="5"/>
  </si>
  <si>
    <t>情報提供サービス業</t>
    <rPh sb="0" eb="2">
      <t>ジョウホウ</t>
    </rPh>
    <rPh sb="2" eb="4">
      <t>テイキョウ</t>
    </rPh>
    <rPh sb="8" eb="9">
      <t>ギョウ</t>
    </rPh>
    <phoneticPr fontId="5"/>
  </si>
  <si>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5"/>
  </si>
  <si>
    <t>その他の情報処理・提供サービス業</t>
    <rPh sb="2" eb="3">
      <t>タ</t>
    </rPh>
    <rPh sb="4" eb="6">
      <t>ジョウホウ</t>
    </rPh>
    <rPh sb="6" eb="8">
      <t>ショリ</t>
    </rPh>
    <rPh sb="9" eb="11">
      <t>テイキョウ</t>
    </rPh>
    <rPh sb="15" eb="16">
      <t>ギョウ</t>
    </rPh>
    <phoneticPr fontId="5"/>
  </si>
  <si>
    <t>西暦</t>
    <rPh sb="0" eb="2">
      <t>セイレキ</t>
    </rPh>
    <phoneticPr fontId="2"/>
  </si>
  <si>
    <t>代表者</t>
    <rPh sb="0" eb="1">
      <t>ダイ</t>
    </rPh>
    <rPh sb="1" eb="2">
      <t>ヒョウ</t>
    </rPh>
    <rPh sb="2" eb="3">
      <t>モノ</t>
    </rPh>
    <phoneticPr fontId="2"/>
  </si>
  <si>
    <t>連絡先
所在地</t>
    <rPh sb="0" eb="1">
      <t>レン</t>
    </rPh>
    <rPh sb="1" eb="2">
      <t>ラク</t>
    </rPh>
    <rPh sb="2" eb="3">
      <t>サキ</t>
    </rPh>
    <rPh sb="4" eb="5">
      <t>ショ</t>
    </rPh>
    <rPh sb="5" eb="6">
      <t>ザイ</t>
    </rPh>
    <rPh sb="6" eb="7">
      <t>チ</t>
    </rPh>
    <phoneticPr fontId="2"/>
  </si>
  <si>
    <t>連絡担当者</t>
    <rPh sb="0" eb="1">
      <t>レン</t>
    </rPh>
    <rPh sb="1" eb="2">
      <t>カラメル</t>
    </rPh>
    <rPh sb="2" eb="5">
      <t>タントウシャ</t>
    </rPh>
    <phoneticPr fontId="2"/>
  </si>
  <si>
    <t>名称</t>
    <rPh sb="0" eb="1">
      <t>ナ</t>
    </rPh>
    <rPh sb="1" eb="2">
      <t>ショウ</t>
    </rPh>
    <phoneticPr fontId="2"/>
  </si>
  <si>
    <t>氏名</t>
    <rPh sb="0" eb="1">
      <t>シ</t>
    </rPh>
    <rPh sb="1" eb="2">
      <t>メイ</t>
    </rPh>
    <phoneticPr fontId="2"/>
  </si>
  <si>
    <t>役職</t>
    <rPh sb="0" eb="1">
      <t>ヤク</t>
    </rPh>
    <rPh sb="1" eb="2">
      <t>ショク</t>
    </rPh>
    <phoneticPr fontId="2"/>
  </si>
  <si>
    <t>本店所在地</t>
    <rPh sb="0" eb="1">
      <t>ホン</t>
    </rPh>
    <rPh sb="1" eb="2">
      <t>ミセ</t>
    </rPh>
    <rPh sb="2" eb="3">
      <t>ショ</t>
    </rPh>
    <rPh sb="3" eb="4">
      <t>ザイ</t>
    </rPh>
    <rPh sb="4" eb="5">
      <t>チ</t>
    </rPh>
    <phoneticPr fontId="2"/>
  </si>
  <si>
    <t>創業</t>
    <rPh sb="0" eb="1">
      <t>キズ</t>
    </rPh>
    <rPh sb="1" eb="2">
      <t>ギョウ</t>
    </rPh>
    <phoneticPr fontId="2"/>
  </si>
  <si>
    <t>部署</t>
    <rPh sb="0" eb="1">
      <t>ブ</t>
    </rPh>
    <rPh sb="1" eb="2">
      <t>ショ</t>
    </rPh>
    <phoneticPr fontId="2"/>
  </si>
  <si>
    <t>役員数</t>
    <rPh sb="0" eb="1">
      <t>ヤク</t>
    </rPh>
    <rPh sb="1" eb="2">
      <t>イン</t>
    </rPh>
    <rPh sb="2" eb="3">
      <t>スウ</t>
    </rPh>
    <phoneticPr fontId="2"/>
  </si>
  <si>
    <t>所在地</t>
    <rPh sb="0" eb="1">
      <t>トコロ</t>
    </rPh>
    <rPh sb="1" eb="2">
      <t>ザイ</t>
    </rPh>
    <rPh sb="2" eb="3">
      <t>チ</t>
    </rPh>
    <phoneticPr fontId="2"/>
  </si>
  <si>
    <t>実施計画</t>
    <rPh sb="0" eb="1">
      <t>ミノル</t>
    </rPh>
    <rPh sb="1" eb="2">
      <t>シ</t>
    </rPh>
    <rPh sb="2" eb="3">
      <t>ケイ</t>
    </rPh>
    <rPh sb="3" eb="4">
      <t>ガ</t>
    </rPh>
    <phoneticPr fontId="2"/>
  </si>
  <si>
    <t>年　度</t>
    <rPh sb="0" eb="1">
      <t>ネン</t>
    </rPh>
    <rPh sb="2" eb="3">
      <t>ド</t>
    </rPh>
    <phoneticPr fontId="2"/>
  </si>
  <si>
    <t>利　用　事　業</t>
    <rPh sb="0" eb="1">
      <t>リ</t>
    </rPh>
    <rPh sb="2" eb="3">
      <t>ヨウ</t>
    </rPh>
    <rPh sb="4" eb="5">
      <t>コト</t>
    </rPh>
    <rPh sb="6" eb="7">
      <t>ギョウ</t>
    </rPh>
    <phoneticPr fontId="2"/>
  </si>
  <si>
    <t>年度</t>
    <rPh sb="0" eb="2">
      <t>ネンド</t>
    </rPh>
    <phoneticPr fontId="2"/>
  </si>
  <si>
    <t>申請先</t>
    <rPh sb="0" eb="2">
      <t>シンセイ</t>
    </rPh>
    <rPh sb="2" eb="3">
      <t>サキ</t>
    </rPh>
    <phoneticPr fontId="2"/>
  </si>
  <si>
    <t>助成事業名</t>
    <rPh sb="0" eb="2">
      <t>ジョセイ</t>
    </rPh>
    <rPh sb="2" eb="4">
      <t>ジギョウ</t>
    </rPh>
    <rPh sb="4" eb="5">
      <t>メイ</t>
    </rPh>
    <phoneticPr fontId="2"/>
  </si>
  <si>
    <t>申請テーマ</t>
    <rPh sb="0" eb="2">
      <t>シンセイ</t>
    </rPh>
    <phoneticPr fontId="2"/>
  </si>
  <si>
    <t>助成金額（円）</t>
    <rPh sb="0" eb="2">
      <t>ジョセイ</t>
    </rPh>
    <rPh sb="2" eb="4">
      <t>キンガク</t>
    </rPh>
    <rPh sb="5" eb="6">
      <t>エン</t>
    </rPh>
    <phoneticPr fontId="2"/>
  </si>
  <si>
    <t>役員</t>
    <rPh sb="0" eb="2">
      <t>ヤクイン</t>
    </rPh>
    <phoneticPr fontId="5"/>
  </si>
  <si>
    <t>株主</t>
    <rPh sb="0" eb="2">
      <t>カブヌシ</t>
    </rPh>
    <phoneticPr fontId="5"/>
  </si>
  <si>
    <t>氏名</t>
    <rPh sb="0" eb="2">
      <t>シメイ</t>
    </rPh>
    <phoneticPr fontId="5"/>
  </si>
  <si>
    <t>役職等</t>
    <rPh sb="0" eb="2">
      <t>ヤクショク</t>
    </rPh>
    <rPh sb="2" eb="3">
      <t>トウ</t>
    </rPh>
    <phoneticPr fontId="5"/>
  </si>
  <si>
    <t>申請企業との関係又は職業</t>
    <rPh sb="0" eb="2">
      <t>シンセイ</t>
    </rPh>
    <rPh sb="2" eb="4">
      <t>キギョウ</t>
    </rPh>
    <rPh sb="6" eb="8">
      <t>カンケイ</t>
    </rPh>
    <rPh sb="8" eb="9">
      <t>マタ</t>
    </rPh>
    <rPh sb="10" eb="12">
      <t>ショクギョウ</t>
    </rPh>
    <phoneticPr fontId="5"/>
  </si>
  <si>
    <t>持ち株数</t>
    <rPh sb="0" eb="1">
      <t>モ</t>
    </rPh>
    <rPh sb="2" eb="3">
      <t>カブ</t>
    </rPh>
    <rPh sb="3" eb="4">
      <t>スウ</t>
    </rPh>
    <phoneticPr fontId="5"/>
  </si>
  <si>
    <t>持ち株比率</t>
    <rPh sb="0" eb="1">
      <t>モ</t>
    </rPh>
    <rPh sb="2" eb="3">
      <t>カブ</t>
    </rPh>
    <rPh sb="3" eb="5">
      <t>ヒリツ</t>
    </rPh>
    <phoneticPr fontId="5"/>
  </si>
  <si>
    <t>その他の株主</t>
    <rPh sb="2" eb="3">
      <t>タ</t>
    </rPh>
    <rPh sb="4" eb="6">
      <t>カブヌシ</t>
    </rPh>
    <phoneticPr fontId="5"/>
  </si>
  <si>
    <t>合計</t>
    <rPh sb="0" eb="2">
      <t>ゴウケイ</t>
    </rPh>
    <phoneticPr fontId="5"/>
  </si>
  <si>
    <t>No</t>
    <phoneticPr fontId="5"/>
  </si>
  <si>
    <t>－</t>
    <phoneticPr fontId="5"/>
  </si>
  <si>
    <t>No</t>
    <phoneticPr fontId="5"/>
  </si>
  <si>
    <t>企業名</t>
    <rPh sb="0" eb="2">
      <t>キギョウ</t>
    </rPh>
    <rPh sb="2" eb="3">
      <t>メイ</t>
    </rPh>
    <phoneticPr fontId="5"/>
  </si>
  <si>
    <t>資本金額</t>
    <rPh sb="0" eb="2">
      <t>シホン</t>
    </rPh>
    <rPh sb="2" eb="4">
      <t>キンガク</t>
    </rPh>
    <phoneticPr fontId="5"/>
  </si>
  <si>
    <t>従業員数</t>
    <rPh sb="0" eb="3">
      <t>ジュウギョウイン</t>
    </rPh>
    <rPh sb="3" eb="4">
      <t>スウ</t>
    </rPh>
    <phoneticPr fontId="5"/>
  </si>
  <si>
    <t>業種区分</t>
    <rPh sb="0" eb="2">
      <t>ギョウシュ</t>
    </rPh>
    <rPh sb="2" eb="4">
      <t>クブン</t>
    </rPh>
    <phoneticPr fontId="2"/>
  </si>
  <si>
    <t>２　自社全体の年間売上高</t>
    <rPh sb="2" eb="4">
      <t>ジシャ</t>
    </rPh>
    <rPh sb="4" eb="6">
      <t>ゼンタイ</t>
    </rPh>
    <rPh sb="7" eb="9">
      <t>ネンカン</t>
    </rPh>
    <rPh sb="9" eb="11">
      <t>ウリアゲ</t>
    </rPh>
    <phoneticPr fontId="5"/>
  </si>
  <si>
    <t>年度</t>
    <rPh sb="0" eb="2">
      <t>ネンド</t>
    </rPh>
    <phoneticPr fontId="2"/>
  </si>
  <si>
    <t>商品名</t>
    <rPh sb="0" eb="3">
      <t>ショウヒンメイ</t>
    </rPh>
    <phoneticPr fontId="2"/>
  </si>
  <si>
    <t>　３．（１）東京都及び公社事業の利用状況</t>
    <rPh sb="6" eb="8">
      <t>トウキョウ</t>
    </rPh>
    <rPh sb="8" eb="9">
      <t>ト</t>
    </rPh>
    <rPh sb="9" eb="10">
      <t>オヨ</t>
    </rPh>
    <rPh sb="11" eb="13">
      <t>コウシャ</t>
    </rPh>
    <rPh sb="13" eb="15">
      <t>ジギョウ</t>
    </rPh>
    <rPh sb="16" eb="18">
      <t>リヨウ</t>
    </rPh>
    <rPh sb="18" eb="20">
      <t>ジョウキョウ</t>
    </rPh>
    <phoneticPr fontId="2"/>
  </si>
  <si>
    <t>　３．（２）補助金・助成金申請状況</t>
    <rPh sb="6" eb="9">
      <t>ホジョキン</t>
    </rPh>
    <rPh sb="10" eb="12">
      <t>ジョセイ</t>
    </rPh>
    <rPh sb="12" eb="13">
      <t>キン</t>
    </rPh>
    <rPh sb="13" eb="15">
      <t>シンセイ</t>
    </rPh>
    <rPh sb="15" eb="17">
      <t>ジョウキョウ</t>
    </rPh>
    <phoneticPr fontId="2"/>
  </si>
  <si>
    <t>「役員・株主名簿」に募集要項記載の大企業に該当する株主、役員が含まれる場合は、その情報を以下に記入してください。</t>
    <rPh sb="14" eb="16">
      <t>キサイ</t>
    </rPh>
    <rPh sb="17" eb="20">
      <t>ダイキギョウ</t>
    </rPh>
    <rPh sb="21" eb="23">
      <t>ガイトウ</t>
    </rPh>
    <rPh sb="25" eb="27">
      <t>カブヌシ</t>
    </rPh>
    <rPh sb="28" eb="30">
      <t>ヤクイン</t>
    </rPh>
    <rPh sb="31" eb="32">
      <t>フク</t>
    </rPh>
    <rPh sb="35" eb="37">
      <t>バアイ</t>
    </rPh>
    <rPh sb="41" eb="43">
      <t>ジョウホウ</t>
    </rPh>
    <rPh sb="44" eb="46">
      <t>イカ</t>
    </rPh>
    <rPh sb="47" eb="49">
      <t>キニュウ</t>
    </rPh>
    <phoneticPr fontId="5"/>
  </si>
  <si>
    <t>・「株主」は、自社株式総数の70％までの所有株主を、持ち株比率の多い順に記載してください</t>
    <rPh sb="7" eb="9">
      <t>ジシャ</t>
    </rPh>
    <phoneticPr fontId="5"/>
  </si>
  <si>
    <t>・「株主」は、「申請企業との関係又は職業」を記載してください</t>
    <phoneticPr fontId="5"/>
  </si>
  <si>
    <t>※　共同申請の場合は、申請企業ごとに本名簿を作成してください</t>
    <rPh sb="2" eb="4">
      <t>キョウドウ</t>
    </rPh>
    <rPh sb="4" eb="6">
      <t>シンセイ</t>
    </rPh>
    <rPh sb="18" eb="19">
      <t>ホン</t>
    </rPh>
    <phoneticPr fontId="5"/>
  </si>
  <si>
    <t>　４．過去５年における受賞歴</t>
    <rPh sb="3" eb="5">
      <t>カコ</t>
    </rPh>
    <rPh sb="6" eb="7">
      <t>ネン</t>
    </rPh>
    <rPh sb="11" eb="13">
      <t>ジュショウ</t>
    </rPh>
    <rPh sb="13" eb="14">
      <t>レキ</t>
    </rPh>
    <phoneticPr fontId="2"/>
  </si>
  <si>
    <t>制度</t>
    <rPh sb="0" eb="2">
      <t>セイド</t>
    </rPh>
    <phoneticPr fontId="2"/>
  </si>
  <si>
    <r>
      <t>申請テーマ</t>
    </r>
    <r>
      <rPr>
        <sz val="10.5"/>
        <rFont val="ＭＳ ゴシック"/>
        <family val="3"/>
        <charset val="128"/>
      </rPr>
      <t>　（20字以内）</t>
    </r>
    <rPh sb="0" eb="2">
      <t>シンセイ</t>
    </rPh>
    <rPh sb="9" eb="10">
      <t>ジ</t>
    </rPh>
    <rPh sb="10" eb="12">
      <t>イナイ</t>
    </rPh>
    <phoneticPr fontId="5"/>
  </si>
  <si>
    <t>直近の
損益計算書
における
年間売上高</t>
    <rPh sb="0" eb="2">
      <t>チョッキン</t>
    </rPh>
    <rPh sb="4" eb="6">
      <t>ソンエキ</t>
    </rPh>
    <rPh sb="6" eb="9">
      <t>ケイサンショ</t>
    </rPh>
    <rPh sb="15" eb="17">
      <t>ネンカン</t>
    </rPh>
    <rPh sb="17" eb="19">
      <t>ウリアゲ</t>
    </rPh>
    <rPh sb="19" eb="20">
      <t>ダカ</t>
    </rPh>
    <phoneticPr fontId="5"/>
  </si>
  <si>
    <t>フリガナ</t>
    <phoneticPr fontId="2"/>
  </si>
  <si>
    <t>都内登記
所在地 ※</t>
    <rPh sb="0" eb="2">
      <t>トナイ</t>
    </rPh>
    <rPh sb="2" eb="4">
      <t>トウキ</t>
    </rPh>
    <rPh sb="5" eb="6">
      <t>ショ</t>
    </rPh>
    <rPh sb="6" eb="7">
      <t>ザイ</t>
    </rPh>
    <rPh sb="7" eb="8">
      <t>チ</t>
    </rPh>
    <phoneticPr fontId="2"/>
  </si>
  <si>
    <t>※本店登記所在地が都外の場合は記載してください</t>
    <rPh sb="3" eb="5">
      <t>トウキ</t>
    </rPh>
    <phoneticPr fontId="2"/>
  </si>
  <si>
    <t>役職</t>
    <phoneticPr fontId="2"/>
  </si>
  <si>
    <t>E - mail</t>
    <phoneticPr fontId="2"/>
  </si>
  <si>
    <t>資本金</t>
    <rPh sb="0" eb="1">
      <t>シ</t>
    </rPh>
    <rPh sb="1" eb="2">
      <t>ホン</t>
    </rPh>
    <rPh sb="2" eb="3">
      <t>キン</t>
    </rPh>
    <phoneticPr fontId="2"/>
  </si>
  <si>
    <t>円</t>
    <rPh sb="0" eb="1">
      <t>エン</t>
    </rPh>
    <phoneticPr fontId="2"/>
  </si>
  <si>
    <t>法人
設立</t>
    <rPh sb="0" eb="1">
      <t>ホウ</t>
    </rPh>
    <rPh sb="1" eb="2">
      <t>ニン</t>
    </rPh>
    <rPh sb="3" eb="4">
      <t>セツ</t>
    </rPh>
    <rPh sb="4" eb="5">
      <t>タテ</t>
    </rPh>
    <phoneticPr fontId="2"/>
  </si>
  <si>
    <t>（うち大企業
からの出資）</t>
    <rPh sb="3" eb="6">
      <t>ダイキギョウ</t>
    </rPh>
    <rPh sb="10" eb="12">
      <t>シュッシ</t>
    </rPh>
    <phoneticPr fontId="2"/>
  </si>
  <si>
    <t>従業
員数</t>
    <rPh sb="0" eb="2">
      <t>ジュウギョウ</t>
    </rPh>
    <rPh sb="3" eb="5">
      <t>インズウ</t>
    </rPh>
    <rPh sb="4" eb="5">
      <t>スウ</t>
    </rPh>
    <phoneticPr fontId="2"/>
  </si>
  <si>
    <t>人</t>
    <rPh sb="0" eb="1">
      <t>ニン</t>
    </rPh>
    <phoneticPr fontId="2"/>
  </si>
  <si>
    <t>（うち正社員）</t>
    <phoneticPr fontId="2"/>
  </si>
  <si>
    <t>URL</t>
    <phoneticPr fontId="2"/>
  </si>
  <si>
    <t>主要
製品</t>
    <rPh sb="0" eb="2">
      <t>シュヨウ</t>
    </rPh>
    <rPh sb="3" eb="5">
      <t>セイヒン</t>
    </rPh>
    <phoneticPr fontId="2"/>
  </si>
  <si>
    <t>１　主要な取引先と年間売上高　（売り上げ上位３社）</t>
    <rPh sb="2" eb="4">
      <t>シュヨウ</t>
    </rPh>
    <rPh sb="5" eb="7">
      <t>トリヒキ</t>
    </rPh>
    <rPh sb="7" eb="8">
      <t>サキ</t>
    </rPh>
    <rPh sb="9" eb="11">
      <t>ネンカン</t>
    </rPh>
    <rPh sb="11" eb="13">
      <t>ウリアゲ</t>
    </rPh>
    <rPh sb="13" eb="14">
      <t>ダカ</t>
    </rPh>
    <phoneticPr fontId="2"/>
  </si>
  <si>
    <t>①</t>
    <phoneticPr fontId="2"/>
  </si>
  <si>
    <t>②</t>
    <phoneticPr fontId="2"/>
  </si>
  <si>
    <t>③</t>
    <phoneticPr fontId="2"/>
  </si>
  <si>
    <t>名称</t>
    <phoneticPr fontId="2"/>
  </si>
  <si>
    <t>代表者氏名</t>
    <rPh sb="0" eb="3">
      <t>ダイヒョウシャ</t>
    </rPh>
    <rPh sb="3" eb="5">
      <t>シメイ</t>
    </rPh>
    <phoneticPr fontId="2"/>
  </si>
  <si>
    <t>主たる研究開発が実施され、公社が検査等で成果物、購入物を確認できる自社の施設</t>
    <phoneticPr fontId="2"/>
  </si>
  <si>
    <t>TEL</t>
    <phoneticPr fontId="2"/>
  </si>
  <si>
    <t>〒</t>
    <phoneticPr fontId="2"/>
  </si>
  <si>
    <r>
      <t xml:space="preserve">組織形態
</t>
    </r>
    <r>
      <rPr>
        <sz val="8"/>
        <rFont val="ＭＳ Ｐゴシック"/>
        <family val="3"/>
        <charset val="128"/>
        <scheme val="minor"/>
      </rPr>
      <t>※６月１日基準</t>
    </r>
    <phoneticPr fontId="2"/>
  </si>
  <si>
    <r>
      <t>共同申請者</t>
    </r>
    <r>
      <rPr>
        <sz val="9"/>
        <rFont val="ＭＳ Ｐゴシック"/>
        <family val="3"/>
        <charset val="128"/>
        <scheme val="minor"/>
      </rPr>
      <t>※１</t>
    </r>
    <rPh sb="0" eb="2">
      <t>キョウドウ</t>
    </rPh>
    <rPh sb="2" eb="5">
      <t>シンセイシャ</t>
    </rPh>
    <phoneticPr fontId="2"/>
  </si>
  <si>
    <t>　　　</t>
    <phoneticPr fontId="2"/>
  </si>
  <si>
    <t>※1　</t>
    <phoneticPr fontId="2"/>
  </si>
  <si>
    <r>
      <t>・「役員」は、履歴事項全部証明書に記載されている</t>
    </r>
    <r>
      <rPr>
        <b/>
        <u/>
        <sz val="10.5"/>
        <rFont val="ＭＳ ゴシック"/>
        <family val="3"/>
        <charset val="128"/>
      </rPr>
      <t>監査役を含む全役員</t>
    </r>
    <r>
      <rPr>
        <sz val="10.5"/>
        <rFont val="ＭＳ ゴシック"/>
        <family val="3"/>
        <charset val="128"/>
      </rPr>
      <t>を記載してください</t>
    </r>
    <phoneticPr fontId="5"/>
  </si>
  <si>
    <t>ｖ</t>
    <phoneticPr fontId="2"/>
  </si>
  <si>
    <r>
      <t>　</t>
    </r>
    <r>
      <rPr>
        <sz val="10"/>
        <rFont val="ＭＳ Ｐゴシック"/>
        <family val="3"/>
        <charset val="128"/>
        <scheme val="minor"/>
      </rPr>
      <t>過去５年間における</t>
    </r>
    <r>
      <rPr>
        <b/>
        <sz val="10"/>
        <rFont val="ＭＳ Ｐゴシック"/>
        <family val="3"/>
        <charset val="128"/>
        <scheme val="minor"/>
      </rPr>
      <t>東京都</t>
    </r>
    <r>
      <rPr>
        <sz val="10"/>
        <rFont val="ＭＳ Ｐゴシック"/>
        <family val="3"/>
        <charset val="128"/>
        <scheme val="minor"/>
      </rPr>
      <t>及び</t>
    </r>
    <r>
      <rPr>
        <b/>
        <sz val="10"/>
        <rFont val="ＭＳ Ｐゴシック"/>
        <family val="3"/>
        <charset val="128"/>
        <scheme val="minor"/>
      </rPr>
      <t>公社事業の利用状況等</t>
    </r>
    <r>
      <rPr>
        <sz val="10"/>
        <rFont val="ＭＳ Ｐゴシック"/>
        <family val="3"/>
        <charset val="128"/>
        <scheme val="minor"/>
      </rPr>
      <t>について</t>
    </r>
    <r>
      <rPr>
        <b/>
        <sz val="10"/>
        <rFont val="ＭＳ Ｐゴシック"/>
        <family val="3"/>
        <charset val="128"/>
        <scheme val="minor"/>
      </rPr>
      <t>直近のものから順に</t>
    </r>
    <r>
      <rPr>
        <sz val="10"/>
        <rFont val="ＭＳ Ｐゴシック"/>
        <family val="3"/>
        <charset val="128"/>
        <scheme val="minor"/>
      </rPr>
      <t>記載してください。</t>
    </r>
    <rPh sb="1" eb="3">
      <t>カコ</t>
    </rPh>
    <rPh sb="4" eb="6">
      <t>ネンカン</t>
    </rPh>
    <rPh sb="10" eb="12">
      <t>トウキョウ</t>
    </rPh>
    <rPh sb="12" eb="13">
      <t>ト</t>
    </rPh>
    <rPh sb="13" eb="14">
      <t>オヨ</t>
    </rPh>
    <rPh sb="15" eb="17">
      <t>コウシャ</t>
    </rPh>
    <rPh sb="17" eb="19">
      <t>ジギョウ</t>
    </rPh>
    <rPh sb="20" eb="22">
      <t>リヨウ</t>
    </rPh>
    <rPh sb="22" eb="24">
      <t>ジョウキョウ</t>
    </rPh>
    <rPh sb="24" eb="25">
      <t>トウ</t>
    </rPh>
    <rPh sb="29" eb="31">
      <t>チョッキン</t>
    </rPh>
    <rPh sb="36" eb="37">
      <t>ジュン</t>
    </rPh>
    <rPh sb="38" eb="40">
      <t>キサイ</t>
    </rPh>
    <phoneticPr fontId="2"/>
  </si>
  <si>
    <t>・「役員」「株主」の該当する、いずれかまたは両方の欄にﾁｪｯｸ（✔）してください　</t>
    <rPh sb="10" eb="12">
      <t>ガイトウ</t>
    </rPh>
    <rPh sb="22" eb="24">
      <t>リョウホウ</t>
    </rPh>
    <rPh sb="25" eb="26">
      <t>ラン</t>
    </rPh>
    <phoneticPr fontId="5"/>
  </si>
  <si>
    <t>５．役員・株主名簿</t>
    <phoneticPr fontId="2"/>
  </si>
  <si>
    <t>・ 行が不足する場合は追加してください、</t>
    <rPh sb="4" eb="6">
      <t>フソク</t>
    </rPh>
    <rPh sb="8" eb="10">
      <t>バアイ</t>
    </rPh>
    <rPh sb="11" eb="13">
      <t>ツイカ</t>
    </rPh>
    <phoneticPr fontId="5"/>
  </si>
  <si>
    <t>　過去５年における国・地方公共団体等からの表彰について、直近のものから順に記載してください。</t>
    <rPh sb="1" eb="3">
      <t>カコ</t>
    </rPh>
    <rPh sb="4" eb="5">
      <t>ネン</t>
    </rPh>
    <rPh sb="9" eb="10">
      <t>クニ</t>
    </rPh>
    <rPh sb="11" eb="13">
      <t>チホウ</t>
    </rPh>
    <rPh sb="13" eb="15">
      <t>コウキョウ</t>
    </rPh>
    <rPh sb="15" eb="17">
      <t>ダンタイ</t>
    </rPh>
    <rPh sb="17" eb="18">
      <t>トウ</t>
    </rPh>
    <rPh sb="21" eb="23">
      <t>ヒョウショウ</t>
    </rPh>
    <rPh sb="28" eb="30">
      <t>チョッキン</t>
    </rPh>
    <phoneticPr fontId="2"/>
  </si>
  <si>
    <t>〒</t>
    <phoneticPr fontId="2"/>
  </si>
  <si>
    <t>（　　　）　　　　　－</t>
    <phoneticPr fontId="2"/>
  </si>
  <si>
    <t xml:space="preserve">                                     @</t>
    <phoneticPr fontId="2"/>
  </si>
  <si>
    <t>（　　）　　　　－　　　　　</t>
    <phoneticPr fontId="2"/>
  </si>
  <si>
    <t>3921</t>
    <phoneticPr fontId="2"/>
  </si>
  <si>
    <t>3922</t>
  </si>
  <si>
    <t>3923</t>
  </si>
  <si>
    <t>3929</t>
    <phoneticPr fontId="2"/>
  </si>
  <si>
    <t>情報提供サービス業</t>
    <rPh sb="0" eb="2">
      <t>ジョウホウ</t>
    </rPh>
    <rPh sb="2" eb="4">
      <t>テイキョウ</t>
    </rPh>
    <rPh sb="8" eb="9">
      <t>ギョウ</t>
    </rPh>
    <phoneticPr fontId="2"/>
  </si>
  <si>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2"/>
  </si>
  <si>
    <t>その他の情報処理・提供サービス業</t>
    <rPh sb="2" eb="3">
      <t>ホカ</t>
    </rPh>
    <rPh sb="4" eb="6">
      <t>ジョウホウ</t>
    </rPh>
    <rPh sb="6" eb="8">
      <t>ショリ</t>
    </rPh>
    <rPh sb="9" eb="11">
      <t>テイキョウ</t>
    </rPh>
    <rPh sb="15" eb="16">
      <t>ギョウ</t>
    </rPh>
    <phoneticPr fontId="2"/>
  </si>
  <si>
    <t>千円</t>
    <rPh sb="0" eb="2">
      <t>センエン</t>
    </rPh>
    <phoneticPr fontId="40"/>
  </si>
  <si>
    <t>助 成 金 額</t>
    <rPh sb="0" eb="1">
      <t>スケ</t>
    </rPh>
    <rPh sb="2" eb="3">
      <t>シゲル</t>
    </rPh>
    <rPh sb="4" eb="5">
      <t>キン</t>
    </rPh>
    <rPh sb="6" eb="7">
      <t>ガク</t>
    </rPh>
    <phoneticPr fontId="40"/>
  </si>
  <si>
    <t>助成事業名</t>
    <rPh sb="0" eb="2">
      <t>ジョセイ</t>
    </rPh>
    <rPh sb="2" eb="4">
      <t>ジギョウ</t>
    </rPh>
    <rPh sb="4" eb="5">
      <t>メイ</t>
    </rPh>
    <phoneticPr fontId="40"/>
  </si>
  <si>
    <t>年  度</t>
    <rPh sb="0" eb="1">
      <t>トシ</t>
    </rPh>
    <rPh sb="3" eb="4">
      <t>ド</t>
    </rPh>
    <phoneticPr fontId="40"/>
  </si>
  <si>
    <t>国・都・公社から助成金を受けた  実績</t>
    <rPh sb="0" eb="1">
      <t>クニ</t>
    </rPh>
    <rPh sb="2" eb="3">
      <t>ト</t>
    </rPh>
    <rPh sb="4" eb="6">
      <t>コウシャ</t>
    </rPh>
    <rPh sb="8" eb="10">
      <t>ジョセイ</t>
    </rPh>
    <rPh sb="10" eb="11">
      <t>キン</t>
    </rPh>
    <rPh sb="12" eb="13">
      <t>ウ</t>
    </rPh>
    <rPh sb="17" eb="19">
      <t>ジッセキ</t>
    </rPh>
    <phoneticPr fontId="40"/>
  </si>
  <si>
    <t>人</t>
    <rPh sb="0" eb="1">
      <t>ヒト</t>
    </rPh>
    <phoneticPr fontId="40"/>
  </si>
  <si>
    <t>助成事業に係る従事者数</t>
    <rPh sb="0" eb="2">
      <t>ジョセイ</t>
    </rPh>
    <rPh sb="2" eb="4">
      <t>ジギョウ</t>
    </rPh>
    <rPh sb="5" eb="6">
      <t>カカワ</t>
    </rPh>
    <rPh sb="7" eb="10">
      <t>ジュウジシャ</t>
    </rPh>
    <rPh sb="10" eb="11">
      <t>スウ</t>
    </rPh>
    <phoneticPr fontId="40"/>
  </si>
  <si>
    <t>申請上の　　　役割</t>
    <rPh sb="0" eb="2">
      <t>シンセイ</t>
    </rPh>
    <rPh sb="2" eb="3">
      <t>ウエ</t>
    </rPh>
    <rPh sb="7" eb="9">
      <t>ヤクワリ</t>
    </rPh>
    <phoneticPr fontId="40"/>
  </si>
  <si>
    <t>担   当   者   名</t>
    <rPh sb="0" eb="1">
      <t>カツ</t>
    </rPh>
    <rPh sb="4" eb="5">
      <t>トウ</t>
    </rPh>
    <rPh sb="8" eb="9">
      <t>シャ</t>
    </rPh>
    <rPh sb="12" eb="13">
      <t>メイ</t>
    </rPh>
    <phoneticPr fontId="40"/>
  </si>
  <si>
    <t>名　称</t>
    <rPh sb="0" eb="1">
      <t>ナ</t>
    </rPh>
    <rPh sb="2" eb="3">
      <t>ショウ</t>
    </rPh>
    <phoneticPr fontId="40"/>
  </si>
  <si>
    <t>借 入 金</t>
    <rPh sb="0" eb="1">
      <t>シャク</t>
    </rPh>
    <rPh sb="2" eb="3">
      <t>イリ</t>
    </rPh>
    <rPh sb="4" eb="5">
      <t>キン</t>
    </rPh>
    <phoneticPr fontId="40"/>
  </si>
  <si>
    <t>自己資金</t>
    <rPh sb="0" eb="2">
      <t>ジコ</t>
    </rPh>
    <rPh sb="2" eb="4">
      <t>シキン</t>
    </rPh>
    <phoneticPr fontId="40"/>
  </si>
  <si>
    <t>助成事業に係る経費負担</t>
    <rPh sb="0" eb="2">
      <t>ジョセイ</t>
    </rPh>
    <rPh sb="2" eb="4">
      <t>ジギョウ</t>
    </rPh>
    <rPh sb="5" eb="6">
      <t>カカワ</t>
    </rPh>
    <rPh sb="7" eb="9">
      <t>ケイヒ</t>
    </rPh>
    <rPh sb="9" eb="11">
      <t>フタン</t>
    </rPh>
    <phoneticPr fontId="40"/>
  </si>
  <si>
    <t>助成事業に係る従事者数</t>
  </si>
  <si>
    <t>共　同　申　請　構　成　企　業　等　</t>
    <rPh sb="4" eb="5">
      <t>サル</t>
    </rPh>
    <rPh sb="6" eb="7">
      <t>ショウ</t>
    </rPh>
    <phoneticPr fontId="40"/>
  </si>
  <si>
    <t>共同申請をする場合は必ず記入してください</t>
    <rPh sb="0" eb="2">
      <t>キョウドウ</t>
    </rPh>
    <rPh sb="2" eb="4">
      <t>シンセイ</t>
    </rPh>
    <rPh sb="7" eb="9">
      <t>バアイ</t>
    </rPh>
    <rPh sb="10" eb="11">
      <t>カナラ</t>
    </rPh>
    <rPh sb="12" eb="14">
      <t>キニュウ</t>
    </rPh>
    <phoneticPr fontId="40"/>
  </si>
  <si>
    <t>事故災害</t>
    <rPh sb="0" eb="2">
      <t>ジコ</t>
    </rPh>
    <rPh sb="2" eb="4">
      <t>サイガイ</t>
    </rPh>
    <phoneticPr fontId="2"/>
  </si>
  <si>
    <t>①地震</t>
    <rPh sb="1" eb="3">
      <t>ジシン</t>
    </rPh>
    <phoneticPr fontId="2"/>
  </si>
  <si>
    <t>⑨道路・橋梁・トンネル事故</t>
    <rPh sb="1" eb="3">
      <t>ドウロ</t>
    </rPh>
    <rPh sb="4" eb="6">
      <t>キョウリョウ</t>
    </rPh>
    <rPh sb="11" eb="13">
      <t>ジコ</t>
    </rPh>
    <phoneticPr fontId="2"/>
  </si>
  <si>
    <t>⑩地下街・地下工事事故　　</t>
    <rPh sb="1" eb="4">
      <t>チカガイ</t>
    </rPh>
    <rPh sb="5" eb="7">
      <t>チカ</t>
    </rPh>
    <rPh sb="7" eb="9">
      <t>コウジ</t>
    </rPh>
    <rPh sb="9" eb="11">
      <t>ジコ</t>
    </rPh>
    <phoneticPr fontId="2"/>
  </si>
  <si>
    <t>⑪原子力事故</t>
    <rPh sb="1" eb="4">
      <t>ゲンシリョク</t>
    </rPh>
    <rPh sb="4" eb="6">
      <t>ジコ</t>
    </rPh>
    <phoneticPr fontId="2"/>
  </si>
  <si>
    <t>６．共同申請構成表</t>
    <rPh sb="2" eb="4">
      <t>キョウドウ</t>
    </rPh>
    <rPh sb="4" eb="6">
      <t>シンセイ</t>
    </rPh>
    <rPh sb="6" eb="8">
      <t>コウセイ</t>
    </rPh>
    <rPh sb="8" eb="9">
      <t>ヒョウ</t>
    </rPh>
    <phoneticPr fontId="40"/>
  </si>
  <si>
    <t>様式第１号（第６条関係）</t>
    <phoneticPr fontId="5"/>
  </si>
  <si>
    <t>　　　　　理　　事　　長　　殿</t>
    <phoneticPr fontId="5"/>
  </si>
  <si>
    <t>〒　　　‐　　　　</t>
    <phoneticPr fontId="5"/>
  </si>
  <si>
    <t>下記のとおり助成事業を実施したいので、別紙の書類を添えて、助成金の交付を申請します。</t>
    <phoneticPr fontId="5"/>
  </si>
  <si>
    <r>
      <t>申請分野</t>
    </r>
    <r>
      <rPr>
        <sz val="10.5"/>
        <rFont val="ＭＳ ゴシック"/>
        <family val="3"/>
        <charset val="128"/>
      </rPr>
      <t>　（いずれか1つを選択し✔をつけてください）</t>
    </r>
    <rPh sb="0" eb="2">
      <t>シンセイ</t>
    </rPh>
    <rPh sb="2" eb="4">
      <t>ブンヤ</t>
    </rPh>
    <rPh sb="13" eb="15">
      <t>センタク</t>
    </rPh>
    <phoneticPr fontId="5"/>
  </si>
  <si>
    <t>（ア）　災害の未然防止</t>
    <phoneticPr fontId="2"/>
  </si>
  <si>
    <t>（ウ）　救助・復旧・復興</t>
    <phoneticPr fontId="2"/>
  </si>
  <si>
    <t>（イ）　被害の拡大防止</t>
    <phoneticPr fontId="2"/>
  </si>
  <si>
    <t>（エ）　避難の円滑化や安全確保</t>
    <phoneticPr fontId="2"/>
  </si>
  <si>
    <r>
      <t>対応分野</t>
    </r>
    <r>
      <rPr>
        <sz val="10.5"/>
        <rFont val="ＭＳ ゴシック"/>
        <family val="3"/>
        <charset val="128"/>
      </rPr>
      <t>　（最も対応する分野を３つまでを選択し✔をつけてください）</t>
    </r>
    <rPh sb="0" eb="2">
      <t>タイオウ</t>
    </rPh>
    <rPh sb="2" eb="4">
      <t>ブンヤ</t>
    </rPh>
    <rPh sb="6" eb="7">
      <t>モット</t>
    </rPh>
    <rPh sb="8" eb="10">
      <t>タイオウ</t>
    </rPh>
    <rPh sb="12" eb="14">
      <t>ブンヤ</t>
    </rPh>
    <rPh sb="20" eb="22">
      <t>センタク</t>
    </rPh>
    <phoneticPr fontId="5"/>
  </si>
  <si>
    <t>ア</t>
    <phoneticPr fontId="2"/>
  </si>
  <si>
    <t>自然災害</t>
    <phoneticPr fontId="2"/>
  </si>
  <si>
    <t xml:space="preserve">②風水害 </t>
    <phoneticPr fontId="2"/>
  </si>
  <si>
    <t xml:space="preserve">③火山災害 </t>
    <phoneticPr fontId="2"/>
  </si>
  <si>
    <t>イ</t>
    <phoneticPr fontId="2"/>
  </si>
  <si>
    <t>④火災</t>
    <phoneticPr fontId="2"/>
  </si>
  <si>
    <t xml:space="preserve">⑤危険物事故 </t>
    <phoneticPr fontId="2"/>
  </si>
  <si>
    <t>⑥船舶事故</t>
    <phoneticPr fontId="2"/>
  </si>
  <si>
    <t>⑦航空機事故</t>
    <phoneticPr fontId="2"/>
  </si>
  <si>
    <t>⑧鉄道事故</t>
    <phoneticPr fontId="2"/>
  </si>
  <si>
    <t>ウ</t>
    <phoneticPr fontId="2"/>
  </si>
  <si>
    <t>⑫酷暑害</t>
    <phoneticPr fontId="2"/>
  </si>
  <si>
    <t>⑬干害</t>
    <phoneticPr fontId="2"/>
  </si>
  <si>
    <t>⑭冷害・寒害</t>
    <phoneticPr fontId="2"/>
  </si>
  <si>
    <t>⑮視程不良害</t>
    <phoneticPr fontId="2"/>
  </si>
  <si>
    <t>⑯感染症</t>
    <phoneticPr fontId="2"/>
  </si>
  <si>
    <r>
      <t>申請区分</t>
    </r>
    <r>
      <rPr>
        <sz val="10.5"/>
        <rFont val="ＭＳ ゴシック"/>
        <family val="3"/>
        <charset val="128"/>
      </rPr>
      <t>　（いずれか1つを選択し✔をつけてください）</t>
    </r>
    <rPh sb="0" eb="2">
      <t>シンセイ</t>
    </rPh>
    <rPh sb="2" eb="4">
      <t>クブン</t>
    </rPh>
    <phoneticPr fontId="5"/>
  </si>
  <si>
    <t>（ア）ハードの実用化</t>
    <phoneticPr fontId="2"/>
  </si>
  <si>
    <t>（イ）ソフトの実用化</t>
    <phoneticPr fontId="2"/>
  </si>
  <si>
    <t>（ウ）ハード及びソフトの実用化</t>
    <phoneticPr fontId="2"/>
  </si>
  <si>
    <t>募集要項  3申請要件　(1)ウ複数企業等で構成される中小企業グループ(共同申請）　による場合、必要事項を記入してください　また、共同申請の場合、「５．役員・株主名簿」「６．共同申請構成表の作成」及び別途定める書類の提出が必要です</t>
    <rPh sb="48" eb="50">
      <t>ヒツヨウ</t>
    </rPh>
    <rPh sb="50" eb="52">
      <t>ジコウ</t>
    </rPh>
    <rPh sb="53" eb="55">
      <t>キニュウ</t>
    </rPh>
    <rPh sb="76" eb="78">
      <t>ヤクイン</t>
    </rPh>
    <rPh sb="79" eb="81">
      <t>カブヌシ</t>
    </rPh>
    <rPh sb="81" eb="83">
      <t>メイボ</t>
    </rPh>
    <rPh sb="98" eb="99">
      <t>オヨ</t>
    </rPh>
    <rPh sb="100" eb="102">
      <t>ベット</t>
    </rPh>
    <rPh sb="102" eb="103">
      <t>サダ</t>
    </rPh>
    <rPh sb="105" eb="107">
      <t>ショルイ</t>
    </rPh>
    <rPh sb="108" eb="110">
      <t>テイシュツ</t>
    </rPh>
    <phoneticPr fontId="2"/>
  </si>
  <si>
    <t>申請状況</t>
    <rPh sb="0" eb="2">
      <t>シンセイ</t>
    </rPh>
    <rPh sb="2" eb="4">
      <t>ジョウキョウ</t>
    </rPh>
    <phoneticPr fontId="2"/>
  </si>
  <si>
    <t>代表事業</t>
    <rPh sb="0" eb="2">
      <t>ダイヒョウ</t>
    </rPh>
    <rPh sb="2" eb="4">
      <t>ジギョウ</t>
    </rPh>
    <phoneticPr fontId="40"/>
  </si>
  <si>
    <t>参加事業等</t>
    <rPh sb="0" eb="2">
      <t>サンカ</t>
    </rPh>
    <rPh sb="2" eb="4">
      <t>ジギョウ</t>
    </rPh>
    <rPh sb="4" eb="5">
      <t>トウ</t>
    </rPh>
    <phoneticPr fontId="40"/>
  </si>
  <si>
    <t>参加事業等</t>
    <rPh sb="0" eb="2">
      <t>サンカ</t>
    </rPh>
    <rPh sb="2" eb="4">
      <t>ジギョウ</t>
    </rPh>
    <rPh sb="4" eb="5">
      <t>ナド</t>
    </rPh>
    <phoneticPr fontId="40"/>
  </si>
  <si>
    <t>「役員・株主名簿」が 「履歴事項全部証明書」 又は 「確定申告書 別表二」 と異なる場合の理由</t>
    <rPh sb="35" eb="36">
      <t>２</t>
    </rPh>
    <phoneticPr fontId="5"/>
  </si>
  <si>
    <t>　年度　先進的防災技術実用化支援事業　申請書</t>
    <rPh sb="1" eb="2">
      <t>ネン</t>
    </rPh>
    <rPh sb="2" eb="3">
      <t>ド</t>
    </rPh>
    <phoneticPr fontId="5"/>
  </si>
  <si>
    <r>
      <t>７．事業計画の説明</t>
    </r>
    <r>
      <rPr>
        <sz val="11"/>
        <rFont val="ＭＳ Ｐゴシック"/>
        <family val="3"/>
        <charset val="128"/>
        <scheme val="minor"/>
      </rPr>
      <t>　（申請計画、改良計画の内容理解）</t>
    </r>
    <rPh sb="2" eb="4">
      <t>ジギョウ</t>
    </rPh>
    <rPh sb="4" eb="6">
      <t>ケイカク</t>
    </rPh>
    <rPh sb="7" eb="9">
      <t>セツメイ</t>
    </rPh>
    <phoneticPr fontId="5"/>
  </si>
  <si>
    <t>申請テーマ（表紙と同じ）</t>
    <rPh sb="0" eb="2">
      <t>シンセイ</t>
    </rPh>
    <rPh sb="6" eb="8">
      <t>ヒョウシ</t>
    </rPh>
    <rPh sb="9" eb="10">
      <t>オナ</t>
    </rPh>
    <phoneticPr fontId="2"/>
  </si>
  <si>
    <t>（１）改良元となる既存技術・製品について　</t>
    <phoneticPr fontId="2"/>
  </si>
  <si>
    <t>（ ２０１９年６月１日 現在 ）</t>
    <phoneticPr fontId="2"/>
  </si>
  <si>
    <t>権利の所在</t>
    <rPh sb="0" eb="2">
      <t>ケンリ</t>
    </rPh>
    <rPh sb="3" eb="5">
      <t>ショザイ</t>
    </rPh>
    <phoneticPr fontId="5"/>
  </si>
  <si>
    <t>自社が開発した技術</t>
    <rPh sb="0" eb="2">
      <t>ジシャ</t>
    </rPh>
    <rPh sb="3" eb="5">
      <t>カイハツ</t>
    </rPh>
    <rPh sb="7" eb="9">
      <t>ギジュツ</t>
    </rPh>
    <phoneticPr fontId="5"/>
  </si>
  <si>
    <t>自社が開発した製品</t>
    <phoneticPr fontId="2"/>
  </si>
  <si>
    <t>完成・権利獲得時期</t>
    <rPh sb="0" eb="2">
      <t>カンセイ</t>
    </rPh>
    <rPh sb="3" eb="5">
      <t>ケンリ</t>
    </rPh>
    <rPh sb="5" eb="7">
      <t>カクトク</t>
    </rPh>
    <rPh sb="7" eb="9">
      <t>ジキ</t>
    </rPh>
    <phoneticPr fontId="5"/>
  </si>
  <si>
    <t>自社が開発した試作品</t>
    <phoneticPr fontId="2"/>
  </si>
  <si>
    <t>西暦</t>
    <rPh sb="0" eb="2">
      <t>セイレキ</t>
    </rPh>
    <phoneticPr fontId="5"/>
  </si>
  <si>
    <t>年</t>
  </si>
  <si>
    <t>月頃</t>
  </si>
  <si>
    <t>他社から製造権・販売権を得た技術製品</t>
    <phoneticPr fontId="2"/>
  </si>
  <si>
    <t>機能・用途</t>
  </si>
  <si>
    <t>実績</t>
    <phoneticPr fontId="2"/>
  </si>
  <si>
    <t>（２）最終成果物</t>
    <rPh sb="3" eb="5">
      <t>サイシュウ</t>
    </rPh>
    <rPh sb="5" eb="8">
      <t>セイカブツ</t>
    </rPh>
    <phoneticPr fontId="2"/>
  </si>
  <si>
    <t>成果物内容</t>
    <rPh sb="0" eb="3">
      <t>セイカブツ</t>
    </rPh>
    <rPh sb="3" eb="5">
      <t>ナイヨウ</t>
    </rPh>
    <phoneticPr fontId="2"/>
  </si>
  <si>
    <t>単位</t>
    <rPh sb="0" eb="2">
      <t>タンイ</t>
    </rPh>
    <phoneticPr fontId="2"/>
  </si>
  <si>
    <t>成果物が複数の場合の理由</t>
    <rPh sb="0" eb="3">
      <t>セイカブツ</t>
    </rPh>
    <rPh sb="4" eb="6">
      <t>フクスウ</t>
    </rPh>
    <rPh sb="7" eb="9">
      <t>バアイ</t>
    </rPh>
    <rPh sb="10" eb="12">
      <t>リユウ</t>
    </rPh>
    <phoneticPr fontId="2"/>
  </si>
  <si>
    <t>（３）　事業計画の概要　（実施の目的、全体像などを400字以内で記入）</t>
    <phoneticPr fontId="2"/>
  </si>
  <si>
    <t>（４）　上記(1)の計画を達成するために行う改良の概要　（改良目的、狙い等を200字以内で記入）</t>
    <phoneticPr fontId="2"/>
  </si>
  <si>
    <t>（５）　改良・実用化後の技術・製品の優秀性　（都市防災力向上への貢献度・平常時及び非常時における優秀性）</t>
    <rPh sb="4" eb="6">
      <t>カイリョウ</t>
    </rPh>
    <rPh sb="7" eb="10">
      <t>ジツヨウカ</t>
    </rPh>
    <rPh sb="10" eb="11">
      <t>ゴ</t>
    </rPh>
    <rPh sb="12" eb="14">
      <t>ギジュツ</t>
    </rPh>
    <rPh sb="15" eb="17">
      <t>セイヒン</t>
    </rPh>
    <rPh sb="18" eb="21">
      <t>ユウシュウセイ</t>
    </rPh>
    <rPh sb="23" eb="25">
      <t>トシ</t>
    </rPh>
    <rPh sb="25" eb="27">
      <t>ボウサイ</t>
    </rPh>
    <rPh sb="27" eb="28">
      <t>リョク</t>
    </rPh>
    <rPh sb="28" eb="30">
      <t>コウジョウ</t>
    </rPh>
    <rPh sb="32" eb="35">
      <t>コウケンド</t>
    </rPh>
    <phoneticPr fontId="2"/>
  </si>
  <si>
    <t>①構成（図による解説）</t>
    <rPh sb="1" eb="3">
      <t>コウセイ</t>
    </rPh>
    <rPh sb="4" eb="5">
      <t>ズ</t>
    </rPh>
    <rPh sb="8" eb="10">
      <t>カイセツ</t>
    </rPh>
    <phoneticPr fontId="2"/>
  </si>
  <si>
    <t>改良前の仕様、仕組み、スキームなど</t>
    <phoneticPr fontId="5"/>
  </si>
  <si>
    <t>改良後の仕様、仕組み、スキーム、達成目標部分など</t>
    <phoneticPr fontId="5"/>
  </si>
  <si>
    <t>②処理・仕様等</t>
    <rPh sb="1" eb="3">
      <t>ショリ</t>
    </rPh>
    <rPh sb="4" eb="6">
      <t>シヨウ</t>
    </rPh>
    <rPh sb="6" eb="7">
      <t>トウ</t>
    </rPh>
    <phoneticPr fontId="5"/>
  </si>
  <si>
    <t>改良前の仕様、仕組み、スキームなど</t>
    <phoneticPr fontId="5"/>
  </si>
  <si>
    <t>ⅰ</t>
    <phoneticPr fontId="5"/>
  </si>
  <si>
    <t>ⅱ</t>
    <phoneticPr fontId="2"/>
  </si>
  <si>
    <t>ⅲ</t>
    <phoneticPr fontId="5"/>
  </si>
  <si>
    <t>改良後の仕様、仕組み、スキームなど</t>
    <phoneticPr fontId="5"/>
  </si>
  <si>
    <r>
      <t>８．改良・実用化の達成目標等　</t>
    </r>
    <r>
      <rPr>
        <sz val="11"/>
        <rFont val="ＭＳ Ｐゴシック"/>
        <family val="3"/>
        <charset val="128"/>
        <scheme val="minor"/>
      </rPr>
      <t>（機能、性能の向上による都市防災力の向上）</t>
    </r>
    <phoneticPr fontId="2"/>
  </si>
  <si>
    <t>(１)　達成目標の全体像</t>
    <rPh sb="4" eb="6">
      <t>タッセイ</t>
    </rPh>
    <rPh sb="6" eb="8">
      <t>モクヒョウ</t>
    </rPh>
    <rPh sb="9" eb="12">
      <t>ゼンタイゾウ</t>
    </rPh>
    <phoneticPr fontId="5"/>
  </si>
  <si>
    <t>改良の概要</t>
    <phoneticPr fontId="2"/>
  </si>
  <si>
    <t>①特長的機能（働きや能力）</t>
    <phoneticPr fontId="2"/>
  </si>
  <si>
    <t>【現状】既存の技術・製品</t>
    <phoneticPr fontId="2"/>
  </si>
  <si>
    <t>【達成目標】改良・実用化後の技術・製品</t>
    <phoneticPr fontId="2"/>
  </si>
  <si>
    <t>機能１</t>
    <rPh sb="0" eb="2">
      <t>キノウ</t>
    </rPh>
    <phoneticPr fontId="2"/>
  </si>
  <si>
    <t>【提出物】</t>
    <phoneticPr fontId="2"/>
  </si>
  <si>
    <t>仕様書</t>
    <phoneticPr fontId="2"/>
  </si>
  <si>
    <t>試験報告書</t>
  </si>
  <si>
    <t>設計書</t>
    <phoneticPr fontId="2"/>
  </si>
  <si>
    <t>写真</t>
  </si>
  <si>
    <t>図面</t>
  </si>
  <si>
    <t>その他</t>
  </si>
  <si>
    <t>機能２</t>
    <rPh sb="0" eb="2">
      <t>キノウ</t>
    </rPh>
    <phoneticPr fontId="2"/>
  </si>
  <si>
    <t>仕様書</t>
    <phoneticPr fontId="2"/>
  </si>
  <si>
    <t>設計書</t>
    <phoneticPr fontId="2"/>
  </si>
  <si>
    <t>機能３</t>
    <rPh sb="0" eb="2">
      <t>キノウ</t>
    </rPh>
    <phoneticPr fontId="2"/>
  </si>
  <si>
    <t>仕様書</t>
    <phoneticPr fontId="2"/>
  </si>
  <si>
    <t>設計書</t>
    <phoneticPr fontId="2"/>
  </si>
  <si>
    <t>【現状】既存の技術・製品</t>
    <phoneticPr fontId="2"/>
  </si>
  <si>
    <t>【達成目標】改良・実用化後の技術・製品</t>
    <phoneticPr fontId="2"/>
  </si>
  <si>
    <t>性能１</t>
    <rPh sb="0" eb="2">
      <t>セイノウ</t>
    </rPh>
    <phoneticPr fontId="2"/>
  </si>
  <si>
    <t>性能２</t>
    <rPh sb="0" eb="2">
      <t>セイノウ</t>
    </rPh>
    <phoneticPr fontId="2"/>
  </si>
  <si>
    <t>【提出物】</t>
    <phoneticPr fontId="2"/>
  </si>
  <si>
    <t>性能３</t>
    <rPh sb="0" eb="2">
      <t>セイノウ</t>
    </rPh>
    <phoneticPr fontId="2"/>
  </si>
  <si>
    <t>(３)　達成目標の実現に向けた、具体的な技術的課題とその解決方法　</t>
    <phoneticPr fontId="5"/>
  </si>
  <si>
    <t>※「（２）具体的な達成目標」に対応させること</t>
  </si>
  <si>
    <t>技術的な課題</t>
    <rPh sb="0" eb="3">
      <t>ギジュツテキ</t>
    </rPh>
    <rPh sb="4" eb="6">
      <t>カダイ</t>
    </rPh>
    <phoneticPr fontId="2"/>
  </si>
  <si>
    <t>解決方法</t>
    <rPh sb="0" eb="2">
      <t>カイケツ</t>
    </rPh>
    <rPh sb="2" eb="4">
      <t>ホウホウ</t>
    </rPh>
    <phoneticPr fontId="2"/>
  </si>
  <si>
    <t>(４)　技術的能力、研究開発実績　（自社の技術水準、社内体制からみた実現性）</t>
    <rPh sb="18" eb="20">
      <t>ジシャ</t>
    </rPh>
    <rPh sb="21" eb="23">
      <t>ギジュツ</t>
    </rPh>
    <rPh sb="23" eb="25">
      <t>スイジュン</t>
    </rPh>
    <rPh sb="26" eb="28">
      <t>シャナイ</t>
    </rPh>
    <rPh sb="28" eb="30">
      <t>タイセイ</t>
    </rPh>
    <rPh sb="34" eb="37">
      <t>ジツゲンセイ</t>
    </rPh>
    <phoneticPr fontId="5"/>
  </si>
  <si>
    <t>自社の研究開発実績</t>
    <rPh sb="0" eb="2">
      <t>ジシャ</t>
    </rPh>
    <phoneticPr fontId="5"/>
  </si>
  <si>
    <t>主任研究員</t>
  </si>
  <si>
    <t>所属企業</t>
    <rPh sb="0" eb="2">
      <t>ショゾク</t>
    </rPh>
    <rPh sb="2" eb="4">
      <t>キギョウ</t>
    </rPh>
    <phoneticPr fontId="2"/>
  </si>
  <si>
    <t>自社</t>
    <rPh sb="0" eb="2">
      <t>ジシャ</t>
    </rPh>
    <phoneticPr fontId="2"/>
  </si>
  <si>
    <t>共同申請企業</t>
    <rPh sb="0" eb="2">
      <t>キョウドウ</t>
    </rPh>
    <rPh sb="2" eb="4">
      <t>シンセイ</t>
    </rPh>
    <rPh sb="4" eb="6">
      <t>キギョウ</t>
    </rPh>
    <phoneticPr fontId="2"/>
  </si>
  <si>
    <t>所属部署</t>
  </si>
  <si>
    <t>氏名</t>
  </si>
  <si>
    <t>役職</t>
    <phoneticPr fontId="2"/>
  </si>
  <si>
    <t>雇用期間</t>
    <rPh sb="0" eb="2">
      <t>コヨウ</t>
    </rPh>
    <rPh sb="2" eb="4">
      <t>キカン</t>
    </rPh>
    <phoneticPr fontId="5"/>
  </si>
  <si>
    <t>得意とする技術分野</t>
    <rPh sb="0" eb="2">
      <t>トクイ</t>
    </rPh>
    <rPh sb="5" eb="7">
      <t>ギジュツ</t>
    </rPh>
    <rPh sb="7" eb="9">
      <t>ブンヤ</t>
    </rPh>
    <phoneticPr fontId="5"/>
  </si>
  <si>
    <t>研究開発の経歴</t>
  </si>
  <si>
    <r>
      <t xml:space="preserve">９．産業財産権　 </t>
    </r>
    <r>
      <rPr>
        <sz val="10"/>
        <rFont val="ＭＳ Ｐゴシック"/>
        <family val="3"/>
        <charset val="128"/>
        <scheme val="minor"/>
      </rPr>
      <t>（権利関係からみた実現性）</t>
    </r>
    <phoneticPr fontId="2"/>
  </si>
  <si>
    <t>本事業に係る技術の
先行技術調査の実施</t>
    <rPh sb="17" eb="19">
      <t>ジッシ</t>
    </rPh>
    <phoneticPr fontId="5"/>
  </si>
  <si>
    <t>なし</t>
    <phoneticPr fontId="2"/>
  </si>
  <si>
    <t>あり</t>
    <phoneticPr fontId="5"/>
  </si>
  <si>
    <t>本事業に必要な産業財産権の出願又は保有</t>
    <phoneticPr fontId="5"/>
  </si>
  <si>
    <t>権利の種類と番号</t>
    <rPh sb="3" eb="5">
      <t>シュルイ</t>
    </rPh>
    <phoneticPr fontId="5"/>
  </si>
  <si>
    <t>本事業に必要な産業財産権の実施許諾の予定</t>
    <phoneticPr fontId="5"/>
  </si>
  <si>
    <r>
      <t>10．諸法令等の順守、安全性への取り組み　</t>
    </r>
    <r>
      <rPr>
        <sz val="10"/>
        <rFont val="ＭＳ Ｐゴシック"/>
        <family val="3"/>
        <charset val="128"/>
        <scheme val="minor"/>
      </rPr>
      <t>（実用化及び普及面からみた妥当性）</t>
    </r>
    <phoneticPr fontId="2"/>
  </si>
  <si>
    <r>
      <t>11．普及促進計画</t>
    </r>
    <r>
      <rPr>
        <sz val="11"/>
        <rFont val="ＭＳ Ｐゴシック"/>
        <family val="3"/>
        <charset val="128"/>
        <scheme val="minor"/>
      </rPr>
      <t>　（普及による都市防災力の向上 ）</t>
    </r>
    <phoneticPr fontId="2"/>
  </si>
  <si>
    <t>(１)　改良・実用化後の製品等の価格等　（税抜価格、１単位あたり）</t>
    <rPh sb="4" eb="6">
      <t>カイリョウ</t>
    </rPh>
    <rPh sb="7" eb="10">
      <t>ジツヨウカ</t>
    </rPh>
    <rPh sb="10" eb="11">
      <t>ゴ</t>
    </rPh>
    <rPh sb="12" eb="14">
      <t>セイヒン</t>
    </rPh>
    <rPh sb="14" eb="15">
      <t>トウ</t>
    </rPh>
    <rPh sb="16" eb="18">
      <t>カカク</t>
    </rPh>
    <rPh sb="18" eb="19">
      <t>トウ</t>
    </rPh>
    <rPh sb="21" eb="23">
      <t>ゼイヌキ</t>
    </rPh>
    <rPh sb="23" eb="25">
      <t>カカク</t>
    </rPh>
    <rPh sb="27" eb="29">
      <t>タンイ</t>
    </rPh>
    <phoneticPr fontId="5"/>
  </si>
  <si>
    <t>販売単価</t>
    <rPh sb="0" eb="2">
      <t>ハンバイ</t>
    </rPh>
    <rPh sb="2" eb="4">
      <t>タンカ</t>
    </rPh>
    <phoneticPr fontId="5"/>
  </si>
  <si>
    <t>販売予定時期</t>
    <rPh sb="0" eb="2">
      <t>ハンバイ</t>
    </rPh>
    <rPh sb="2" eb="4">
      <t>ヨテイ</t>
    </rPh>
    <rPh sb="4" eb="6">
      <t>ジキ</t>
    </rPh>
    <phoneticPr fontId="5"/>
  </si>
  <si>
    <t>月頃</t>
    <rPh sb="0" eb="1">
      <t>ガツ</t>
    </rPh>
    <rPh sb="1" eb="2">
      <t>コロ</t>
    </rPh>
    <phoneticPr fontId="5"/>
  </si>
  <si>
    <t>設置費用等</t>
    <rPh sb="0" eb="2">
      <t>セッチ</t>
    </rPh>
    <rPh sb="2" eb="4">
      <t>ヒヨウ</t>
    </rPh>
    <rPh sb="4" eb="5">
      <t>トウ</t>
    </rPh>
    <phoneticPr fontId="5"/>
  </si>
  <si>
    <t>保守費用等(月額)</t>
    <rPh sb="0" eb="2">
      <t>ホシュ</t>
    </rPh>
    <rPh sb="2" eb="4">
      <t>ヒヨウ</t>
    </rPh>
    <rPh sb="4" eb="5">
      <t>トウ</t>
    </rPh>
    <rPh sb="6" eb="8">
      <t>ゲツガク</t>
    </rPh>
    <phoneticPr fontId="5"/>
  </si>
  <si>
    <t>(２)　市場における優位性</t>
    <phoneticPr fontId="5"/>
  </si>
  <si>
    <t>（①対象顧客　②競合製品とその特徴　③自社製品が顧客に支持される理由）</t>
    <phoneticPr fontId="2"/>
  </si>
  <si>
    <t>(３)　普及体制</t>
    <rPh sb="4" eb="6">
      <t>フキュウ</t>
    </rPh>
    <rPh sb="6" eb="8">
      <t>タイセイ</t>
    </rPh>
    <phoneticPr fontId="5"/>
  </si>
  <si>
    <t>普及促進責任者</t>
    <rPh sb="0" eb="2">
      <t>フキュウ</t>
    </rPh>
    <rPh sb="2" eb="4">
      <t>ソクシン</t>
    </rPh>
    <rPh sb="4" eb="7">
      <t>セキニンシャ</t>
    </rPh>
    <phoneticPr fontId="2"/>
  </si>
  <si>
    <t>活動計画</t>
    <rPh sb="0" eb="2">
      <t>カツドウ</t>
    </rPh>
    <rPh sb="2" eb="4">
      <t>ケイカク</t>
    </rPh>
    <phoneticPr fontId="2"/>
  </si>
  <si>
    <t>(４)　普及面での具体的な課題と対応策</t>
    <rPh sb="4" eb="6">
      <t>フキュウ</t>
    </rPh>
    <rPh sb="6" eb="7">
      <t>メン</t>
    </rPh>
    <rPh sb="9" eb="12">
      <t>グタイテキ</t>
    </rPh>
    <rPh sb="13" eb="15">
      <t>カダイ</t>
    </rPh>
    <rPh sb="16" eb="18">
      <t>タイオウ</t>
    </rPh>
    <rPh sb="18" eb="19">
      <t>サク</t>
    </rPh>
    <phoneticPr fontId="5"/>
  </si>
  <si>
    <t>課題</t>
    <rPh sb="0" eb="2">
      <t>カダイ</t>
    </rPh>
    <phoneticPr fontId="5"/>
  </si>
  <si>
    <t>対応策</t>
    <phoneticPr fontId="2"/>
  </si>
  <si>
    <t>12．助成事業のスケジュールおよび実施体制</t>
    <phoneticPr fontId="2"/>
  </si>
  <si>
    <t>(1)  スケジュール</t>
    <phoneticPr fontId="2"/>
  </si>
  <si>
    <t>（欄が不足の場合は本シートを追加してください）</t>
    <rPh sb="1" eb="2">
      <t>ラン</t>
    </rPh>
    <rPh sb="3" eb="5">
      <t>フソク</t>
    </rPh>
    <rPh sb="6" eb="8">
      <t>バアイ</t>
    </rPh>
    <rPh sb="9" eb="10">
      <t>ホン</t>
    </rPh>
    <rPh sb="14" eb="16">
      <t>ツイカ</t>
    </rPh>
    <phoneticPr fontId="2"/>
  </si>
  <si>
    <t>必要に応じて、取引先の企業名及び担当者名を記入してください。</t>
  </si>
  <si>
    <t>該当する期間に●を記入</t>
    <rPh sb="0" eb="2">
      <t>ガイトウ</t>
    </rPh>
    <rPh sb="4" eb="6">
      <t>キカン</t>
    </rPh>
    <rPh sb="9" eb="11">
      <t>キニュウ</t>
    </rPh>
    <phoneticPr fontId="2"/>
  </si>
  <si>
    <t>フェーズ</t>
    <phoneticPr fontId="2"/>
  </si>
  <si>
    <t>NO.</t>
    <phoneticPr fontId="2"/>
  </si>
  <si>
    <t>作業項目</t>
    <rPh sb="0" eb="2">
      <t>サギョウ</t>
    </rPh>
    <rPh sb="2" eb="4">
      <t>コウモク</t>
    </rPh>
    <phoneticPr fontId="2"/>
  </si>
  <si>
    <t>資金支出明細の番号</t>
    <phoneticPr fontId="2"/>
  </si>
  <si>
    <t>　事業遂行上の社内外体制、担当者の役割分担等を記載してください。
　表記の仕方は自由です。</t>
    <rPh sb="34" eb="36">
      <t>ヒョウキ</t>
    </rPh>
    <rPh sb="37" eb="39">
      <t>シカタ</t>
    </rPh>
    <rPh sb="40" eb="42">
      <t>ジユウ</t>
    </rPh>
    <phoneticPr fontId="2"/>
  </si>
  <si>
    <t>13．補足</t>
    <phoneticPr fontId="2"/>
  </si>
  <si>
    <t>まず、３－３「16．資金支出明細」以降のシートを作成してください</t>
    <rPh sb="17" eb="19">
      <t>イコウ</t>
    </rPh>
    <rPh sb="24" eb="26">
      <t>サクセイ</t>
    </rPh>
    <phoneticPr fontId="2"/>
  </si>
  <si>
    <t>（１）経費区分別内訳</t>
    <phoneticPr fontId="40"/>
  </si>
  <si>
    <t xml:space="preserve">（単位：円） </t>
    <phoneticPr fontId="2"/>
  </si>
  <si>
    <t>経　費　区　分</t>
  </si>
  <si>
    <t>助成事業に要する経費（税込）　　</t>
    <phoneticPr fontId="40"/>
  </si>
  <si>
    <t>助成対象経費
（税抜）</t>
    <rPh sb="0" eb="2">
      <t>ジョセイ</t>
    </rPh>
    <rPh sb="2" eb="4">
      <t>タイショウ</t>
    </rPh>
    <rPh sb="4" eb="6">
      <t>ケイヒ</t>
    </rPh>
    <phoneticPr fontId="5"/>
  </si>
  <si>
    <t xml:space="preserve">助成金交付申請額(千円未満切捨) </t>
    <rPh sb="0" eb="3">
      <t>ジョセイキン</t>
    </rPh>
    <rPh sb="3" eb="5">
      <t>コウフ</t>
    </rPh>
    <rPh sb="5" eb="7">
      <t>シンセイ</t>
    </rPh>
    <rPh sb="7" eb="8">
      <t>ガク</t>
    </rPh>
    <phoneticPr fontId="40"/>
  </si>
  <si>
    <t>備考</t>
    <rPh sb="0" eb="2">
      <t>ビコウ</t>
    </rPh>
    <phoneticPr fontId="2"/>
  </si>
  <si>
    <t>調整額</t>
    <rPh sb="0" eb="2">
      <t>チョウセイ</t>
    </rPh>
    <rPh sb="2" eb="3">
      <t>ガク</t>
    </rPh>
    <phoneticPr fontId="2"/>
  </si>
  <si>
    <t>内　訳</t>
    <rPh sb="0" eb="1">
      <t>ウチ</t>
    </rPh>
    <rPh sb="2" eb="3">
      <t>ヤク</t>
    </rPh>
    <phoneticPr fontId="2"/>
  </si>
  <si>
    <t xml:space="preserve">（１）原材料・副資材費 </t>
    <phoneticPr fontId="40"/>
  </si>
  <si>
    <t>（１）－</t>
    <phoneticPr fontId="2"/>
  </si>
  <si>
    <r>
      <t>（２）機械装置・工具器具費　</t>
    </r>
    <r>
      <rPr>
        <sz val="10"/>
        <rFont val="ＭＳ 明朝"/>
        <family val="1"/>
        <charset val="128"/>
      </rPr>
      <t/>
    </r>
    <phoneticPr fontId="40"/>
  </si>
  <si>
    <t>（２）－</t>
  </si>
  <si>
    <r>
      <t>（３）委託費</t>
    </r>
    <r>
      <rPr>
        <sz val="10"/>
        <rFont val="ＭＳ 明朝"/>
        <family val="1"/>
        <charset val="128"/>
      </rPr>
      <t/>
    </r>
    <rPh sb="3" eb="5">
      <t>イタク</t>
    </rPh>
    <rPh sb="5" eb="6">
      <t>ヒ</t>
    </rPh>
    <phoneticPr fontId="40"/>
  </si>
  <si>
    <t>（３）－</t>
  </si>
  <si>
    <t>（４）産業財産権出願・導入費</t>
    <phoneticPr fontId="40"/>
  </si>
  <si>
    <t>（４）－</t>
  </si>
  <si>
    <r>
      <t>（５）直接人件費</t>
    </r>
    <r>
      <rPr>
        <sz val="10"/>
        <rFont val="ＭＳ 明朝"/>
        <family val="1"/>
        <charset val="128"/>
      </rPr>
      <t/>
    </r>
    <phoneticPr fontId="40"/>
  </si>
  <si>
    <t>助成金交付申請額
上限500万円</t>
    <phoneticPr fontId="2"/>
  </si>
  <si>
    <t>（５）－</t>
  </si>
  <si>
    <t>改良・実用化フェーズ計①</t>
    <rPh sb="0" eb="2">
      <t>カイリョウ</t>
    </rPh>
    <rPh sb="3" eb="6">
      <t>ジツヨウカ</t>
    </rPh>
    <rPh sb="10" eb="11">
      <t>ケイ</t>
    </rPh>
    <phoneticPr fontId="2"/>
  </si>
  <si>
    <t>先導的ユーザーへの導入費用</t>
    <phoneticPr fontId="2"/>
  </si>
  <si>
    <t xml:space="preserve">（６）原材料・副資材費 </t>
    <phoneticPr fontId="40"/>
  </si>
  <si>
    <t>（６）－</t>
  </si>
  <si>
    <t>（７）機械装置・工具器具費　</t>
    <rPh sb="3" eb="5">
      <t>キカイ</t>
    </rPh>
    <rPh sb="5" eb="7">
      <t>ソウチ</t>
    </rPh>
    <rPh sb="8" eb="10">
      <t>コウグ</t>
    </rPh>
    <rPh sb="10" eb="12">
      <t>キグ</t>
    </rPh>
    <rPh sb="12" eb="13">
      <t>ヒ</t>
    </rPh>
    <phoneticPr fontId="40"/>
  </si>
  <si>
    <t>（７）－</t>
  </si>
  <si>
    <r>
      <t>（８）委託費　　　</t>
    </r>
    <r>
      <rPr>
        <sz val="10"/>
        <rFont val="ＭＳ 明朝"/>
        <family val="1"/>
        <charset val="128"/>
      </rPr>
      <t/>
    </r>
    <rPh sb="3" eb="5">
      <t>イタク</t>
    </rPh>
    <rPh sb="5" eb="6">
      <t>ヒ</t>
    </rPh>
    <phoneticPr fontId="40"/>
  </si>
  <si>
    <t>（８）－</t>
  </si>
  <si>
    <t>（９）直接人件費　</t>
    <rPh sb="3" eb="5">
      <t>チョクセツ</t>
    </rPh>
    <rPh sb="5" eb="8">
      <t>ジンケンヒ</t>
    </rPh>
    <phoneticPr fontId="40"/>
  </si>
  <si>
    <t>助成金交付申請額
上限200万円</t>
    <phoneticPr fontId="2"/>
  </si>
  <si>
    <t>（９）－</t>
  </si>
  <si>
    <t>小計</t>
    <phoneticPr fontId="2"/>
  </si>
  <si>
    <t>助成金交付申請額
上限200万円 （特例有）</t>
    <phoneticPr fontId="2"/>
  </si>
  <si>
    <t>内訳</t>
    <rPh sb="0" eb="2">
      <t>ウチワケ</t>
    </rPh>
    <phoneticPr fontId="2"/>
  </si>
  <si>
    <t>（10）展示会出展費</t>
    <rPh sb="4" eb="6">
      <t>テンジ</t>
    </rPh>
    <rPh sb="6" eb="7">
      <t>カイ</t>
    </rPh>
    <rPh sb="7" eb="9">
      <t>シュッテン</t>
    </rPh>
    <rPh sb="9" eb="10">
      <t>ヒ</t>
    </rPh>
    <phoneticPr fontId="40"/>
  </si>
  <si>
    <t>（１０）－</t>
  </si>
  <si>
    <t>（11）広告費</t>
    <rPh sb="4" eb="7">
      <t>コウコクヒ</t>
    </rPh>
    <phoneticPr fontId="40"/>
  </si>
  <si>
    <t>（１１）－</t>
  </si>
  <si>
    <t>助成金交付申請額
上限150万円 （特例有）</t>
    <phoneticPr fontId="2"/>
  </si>
  <si>
    <t>普及促進フェーズ計②</t>
    <rPh sb="0" eb="2">
      <t>フキュウ</t>
    </rPh>
    <rPh sb="2" eb="4">
      <t>ソクシン</t>
    </rPh>
    <rPh sb="8" eb="9">
      <t>ケイ</t>
    </rPh>
    <phoneticPr fontId="2"/>
  </si>
  <si>
    <t xml:space="preserve">その他助成対象外経費　 </t>
    <phoneticPr fontId="2"/>
  </si>
  <si>
    <r>
      <t xml:space="preserve">その他助成対象外経費③　 </t>
    </r>
    <r>
      <rPr>
        <sz val="10"/>
        <rFont val="ＭＳ 明朝"/>
        <family val="1"/>
        <charset val="128"/>
      </rPr>
      <t/>
    </r>
    <phoneticPr fontId="40"/>
  </si>
  <si>
    <t>合計</t>
    <phoneticPr fontId="2"/>
  </si>
  <si>
    <t>①+②+③</t>
    <phoneticPr fontId="2"/>
  </si>
  <si>
    <t>（２）資金調達内訳</t>
    <phoneticPr fontId="40"/>
  </si>
  <si>
    <t>内 訳</t>
    <rPh sb="0" eb="1">
      <t>ナイ</t>
    </rPh>
    <rPh sb="2" eb="3">
      <t>ヤク</t>
    </rPh>
    <phoneticPr fontId="40"/>
  </si>
  <si>
    <t>資 金 調 達 金 額</t>
    <rPh sb="2" eb="3">
      <t>キン</t>
    </rPh>
    <rPh sb="4" eb="5">
      <t>チョウ</t>
    </rPh>
    <phoneticPr fontId="40"/>
  </si>
  <si>
    <t>調達先（名称等）</t>
    <rPh sb="0" eb="3">
      <t>チョウタツサキ</t>
    </rPh>
    <rPh sb="4" eb="6">
      <t>メイショウ</t>
    </rPh>
    <rPh sb="6" eb="7">
      <t>ナド</t>
    </rPh>
    <phoneticPr fontId="40"/>
  </si>
  <si>
    <t>進捗状況等</t>
    <rPh sb="0" eb="2">
      <t>シンチョク</t>
    </rPh>
    <rPh sb="2" eb="4">
      <t>ジョウキョウ</t>
    </rPh>
    <rPh sb="4" eb="5">
      <t>ナド</t>
    </rPh>
    <phoneticPr fontId="40"/>
  </si>
  <si>
    <t>　自　己　資　金</t>
    <phoneticPr fontId="40"/>
  </si>
  <si>
    <t>　銀 行 借 入 金</t>
    <phoneticPr fontId="40"/>
  </si>
  <si>
    <t>　役 員 借 入 金</t>
    <phoneticPr fontId="40"/>
  </si>
  <si>
    <t>　その他</t>
    <phoneticPr fontId="2"/>
  </si>
  <si>
    <t>（　　　　　　　　）</t>
    <phoneticPr fontId="2"/>
  </si>
  <si>
    <r>
      <rPr>
        <sz val="11"/>
        <rFont val="ＭＳ ゴシック"/>
        <family val="3"/>
        <charset val="128"/>
      </rPr>
      <t>合　　　計</t>
    </r>
    <r>
      <rPr>
        <sz val="12"/>
        <rFont val="ＭＳ ゴシック"/>
        <family val="3"/>
        <charset val="128"/>
      </rPr>
      <t xml:space="preserve"> 　　</t>
    </r>
    <r>
      <rPr>
        <sz val="11"/>
        <rFont val="ＭＳ 明朝"/>
        <family val="1"/>
        <charset val="128"/>
      </rPr>
      <t/>
    </r>
    <phoneticPr fontId="40"/>
  </si>
  <si>
    <t>15．資金支出明細　【改良・実用化フェーズ】</t>
    <rPh sb="3" eb="5">
      <t>シキン</t>
    </rPh>
    <rPh sb="5" eb="7">
      <t>シシュツ</t>
    </rPh>
    <rPh sb="7" eb="9">
      <t>メイサイ</t>
    </rPh>
    <rPh sb="11" eb="13">
      <t>カイリョウ</t>
    </rPh>
    <rPh sb="14" eb="17">
      <t>ジツヨウカ</t>
    </rPh>
    <phoneticPr fontId="40"/>
  </si>
  <si>
    <t xml:space="preserve">
</t>
    <phoneticPr fontId="2"/>
  </si>
  <si>
    <t>【改良・実用化フェーズ】</t>
    <phoneticPr fontId="2"/>
  </si>
  <si>
    <t>【改良・実用化フェーズ】</t>
    <phoneticPr fontId="2"/>
  </si>
  <si>
    <t>(1) 原材料・副資材費</t>
    <phoneticPr fontId="2"/>
  </si>
  <si>
    <t>番号</t>
    <phoneticPr fontId="2"/>
  </si>
  <si>
    <t>番号</t>
    <phoneticPr fontId="2"/>
  </si>
  <si>
    <t>品　名</t>
    <rPh sb="0" eb="1">
      <t>ヒン</t>
    </rPh>
    <rPh sb="2" eb="3">
      <t>メイ</t>
    </rPh>
    <phoneticPr fontId="40"/>
  </si>
  <si>
    <t>数量
(A)</t>
    <rPh sb="0" eb="1">
      <t>カズ</t>
    </rPh>
    <rPh sb="1" eb="2">
      <t>リョウ</t>
    </rPh>
    <phoneticPr fontId="40"/>
  </si>
  <si>
    <t>単価（税抜）(B)</t>
    <rPh sb="0" eb="1">
      <t>タン</t>
    </rPh>
    <rPh sb="1" eb="2">
      <t>カ</t>
    </rPh>
    <phoneticPr fontId="40"/>
  </si>
  <si>
    <t>助成事業に要する経費
（税込）</t>
    <rPh sb="0" eb="2">
      <t>ジョセイ</t>
    </rPh>
    <rPh sb="2" eb="4">
      <t>ジギョウ</t>
    </rPh>
    <rPh sb="5" eb="6">
      <t>ヨウ</t>
    </rPh>
    <phoneticPr fontId="40"/>
  </si>
  <si>
    <t>助成対象経費
 (A)×(B)</t>
    <phoneticPr fontId="40"/>
  </si>
  <si>
    <t>調達先</t>
    <rPh sb="0" eb="2">
      <t>チョウタツ</t>
    </rPh>
    <rPh sb="2" eb="3">
      <t>サキ</t>
    </rPh>
    <phoneticPr fontId="40"/>
  </si>
  <si>
    <t>仕様</t>
    <phoneticPr fontId="2"/>
  </si>
  <si>
    <t>用途</t>
    <phoneticPr fontId="2"/>
  </si>
  <si>
    <t>原</t>
    <rPh sb="0" eb="1">
      <t>ゲン</t>
    </rPh>
    <phoneticPr fontId="2"/>
  </si>
  <si>
    <t>1</t>
    <phoneticPr fontId="2"/>
  </si>
  <si>
    <t>2</t>
  </si>
  <si>
    <t>3</t>
  </si>
  <si>
    <t>4</t>
  </si>
  <si>
    <t>5</t>
  </si>
  <si>
    <t>6</t>
  </si>
  <si>
    <t>7</t>
  </si>
  <si>
    <t>8</t>
  </si>
  <si>
    <t>計　</t>
    <rPh sb="0" eb="1">
      <t>ケイ</t>
    </rPh>
    <phoneticPr fontId="40"/>
  </si>
  <si>
    <t>(2) 機械装置・工具器具費</t>
    <rPh sb="4" eb="6">
      <t>キカイ</t>
    </rPh>
    <rPh sb="6" eb="8">
      <t>ソウチ</t>
    </rPh>
    <rPh sb="9" eb="11">
      <t>コウグ</t>
    </rPh>
    <rPh sb="11" eb="13">
      <t>キグ</t>
    </rPh>
    <rPh sb="13" eb="14">
      <t>ヒ</t>
    </rPh>
    <phoneticPr fontId="40"/>
  </si>
  <si>
    <t>※税抜100万円以上の場合は、指定様式による計画書を作成してください</t>
    <phoneticPr fontId="2"/>
  </si>
  <si>
    <t>（単位：円）</t>
    <rPh sb="1" eb="3">
      <t>タンイ</t>
    </rPh>
    <rPh sb="4" eb="5">
      <t>エン</t>
    </rPh>
    <phoneticPr fontId="40"/>
  </si>
  <si>
    <t>番号</t>
    <rPh sb="0" eb="2">
      <t>バンゴウ</t>
    </rPh>
    <phoneticPr fontId="40"/>
  </si>
  <si>
    <t xml:space="preserve">品 名 </t>
    <rPh sb="0" eb="1">
      <t>ヒン</t>
    </rPh>
    <rPh sb="2" eb="3">
      <t>メイ</t>
    </rPh>
    <phoneticPr fontId="40"/>
  </si>
  <si>
    <t>設置場所</t>
    <phoneticPr fontId="40"/>
  </si>
  <si>
    <t>単価
（税抜）(B)</t>
    <rPh sb="0" eb="1">
      <t>タン</t>
    </rPh>
    <rPh sb="1" eb="2">
      <t>カ</t>
    </rPh>
    <phoneticPr fontId="40"/>
  </si>
  <si>
    <t>助成事業に要する経費（税込）</t>
    <phoneticPr fontId="40"/>
  </si>
  <si>
    <t>助成対象経費
(A)×(B)</t>
    <phoneticPr fontId="40"/>
  </si>
  <si>
    <t>規格(メーカー・型番）</t>
    <rPh sb="8" eb="10">
      <t>カタバン</t>
    </rPh>
    <phoneticPr fontId="2"/>
  </si>
  <si>
    <t>調達方法</t>
    <rPh sb="0" eb="2">
      <t>チョウタツ</t>
    </rPh>
    <rPh sb="2" eb="4">
      <t>ホウホウ</t>
    </rPh>
    <phoneticPr fontId="2"/>
  </si>
  <si>
    <t>用途</t>
    <rPh sb="0" eb="2">
      <t>ヨウト</t>
    </rPh>
    <phoneticPr fontId="2"/>
  </si>
  <si>
    <t>借入期間</t>
    <rPh sb="0" eb="1">
      <t>シャク</t>
    </rPh>
    <rPh sb="1" eb="2">
      <t>ニュウ</t>
    </rPh>
    <rPh sb="2" eb="4">
      <t>キカン</t>
    </rPh>
    <phoneticPr fontId="2"/>
  </si>
  <si>
    <t>機</t>
    <rPh sb="0" eb="1">
      <t>キ</t>
    </rPh>
    <phoneticPr fontId="2"/>
  </si>
  <si>
    <t>1</t>
  </si>
  <si>
    <t>～</t>
    <phoneticPr fontId="2"/>
  </si>
  <si>
    <t>計</t>
    <rPh sb="0" eb="1">
      <t>ケイ</t>
    </rPh>
    <phoneticPr fontId="40"/>
  </si>
  <si>
    <t xml:space="preserve"> </t>
    <phoneticPr fontId="40"/>
  </si>
  <si>
    <t>(3) 委託費</t>
    <rPh sb="4" eb="6">
      <t>イタク</t>
    </rPh>
    <rPh sb="6" eb="7">
      <t>ヒ</t>
    </rPh>
    <phoneticPr fontId="40"/>
  </si>
  <si>
    <t>※全ての委託費について、指定様式による計画書を作成してください</t>
    <rPh sb="1" eb="2">
      <t>スベ</t>
    </rPh>
    <rPh sb="4" eb="6">
      <t>イタク</t>
    </rPh>
    <rPh sb="6" eb="7">
      <t>ヒ</t>
    </rPh>
    <rPh sb="12" eb="14">
      <t>シテイ</t>
    </rPh>
    <phoneticPr fontId="2"/>
  </si>
  <si>
    <t>番号</t>
    <rPh sb="0" eb="2">
      <t>バンゴウ</t>
    </rPh>
    <phoneticPr fontId="2"/>
  </si>
  <si>
    <t>契 約 内 容</t>
    <rPh sb="0" eb="1">
      <t>チギリ</t>
    </rPh>
    <rPh sb="2" eb="3">
      <t>ヤク</t>
    </rPh>
    <rPh sb="4" eb="5">
      <t>ナイ</t>
    </rPh>
    <rPh sb="6" eb="7">
      <t>カタチ</t>
    </rPh>
    <phoneticPr fontId="40"/>
  </si>
  <si>
    <t>数量 (A)</t>
    <rPh sb="0" eb="1">
      <t>カズ</t>
    </rPh>
    <rPh sb="1" eb="2">
      <t>リョウ</t>
    </rPh>
    <phoneticPr fontId="40"/>
  </si>
  <si>
    <t>単価
(税抜)(B)</t>
    <phoneticPr fontId="40"/>
  </si>
  <si>
    <t>助成事業に要する経費(税込)</t>
    <phoneticPr fontId="40"/>
  </si>
  <si>
    <t>助成対象経費(A)×(B)</t>
    <phoneticPr fontId="40"/>
  </si>
  <si>
    <t>契約先</t>
    <rPh sb="0" eb="2">
      <t>ケイヤク</t>
    </rPh>
    <rPh sb="2" eb="3">
      <t>サキ</t>
    </rPh>
    <phoneticPr fontId="40"/>
  </si>
  <si>
    <t>委</t>
    <rPh sb="0" eb="1">
      <t>イ</t>
    </rPh>
    <phoneticPr fontId="2"/>
  </si>
  <si>
    <t xml:space="preserve">計 </t>
    <phoneticPr fontId="40"/>
  </si>
  <si>
    <t>番号</t>
    <phoneticPr fontId="2"/>
  </si>
  <si>
    <t>件     名</t>
    <rPh sb="0" eb="1">
      <t>ケン</t>
    </rPh>
    <rPh sb="6" eb="7">
      <t>メイ</t>
    </rPh>
    <phoneticPr fontId="40"/>
  </si>
  <si>
    <t>単価(税抜)
(B)</t>
    <phoneticPr fontId="40"/>
  </si>
  <si>
    <t>契約先</t>
    <rPh sb="0" eb="2">
      <t>ケイヤク</t>
    </rPh>
    <rPh sb="2" eb="3">
      <t>サキ</t>
    </rPh>
    <phoneticPr fontId="2"/>
  </si>
  <si>
    <t>内容 (具体的に)</t>
    <rPh sb="0" eb="1">
      <t>ナイ</t>
    </rPh>
    <rPh sb="1" eb="2">
      <t>カタチ</t>
    </rPh>
    <rPh sb="4" eb="7">
      <t>グタイテキ</t>
    </rPh>
    <phoneticPr fontId="40"/>
  </si>
  <si>
    <t>産</t>
    <rPh sb="0" eb="1">
      <t>サン</t>
    </rPh>
    <phoneticPr fontId="2"/>
  </si>
  <si>
    <t>計</t>
    <phoneticPr fontId="2"/>
  </si>
  <si>
    <t>(5) 直接人件費 (ソフトウェア開発費に係る人件費）</t>
    <phoneticPr fontId="2"/>
  </si>
  <si>
    <t>【改良・実用化フェーズ】</t>
    <phoneticPr fontId="2"/>
  </si>
  <si>
    <t>〈従事時間見積表〉　</t>
    <phoneticPr fontId="40"/>
  </si>
  <si>
    <t>（単位：時間）</t>
    <rPh sb="1" eb="3">
      <t>タンイ</t>
    </rPh>
    <rPh sb="4" eb="6">
      <t>ジカン</t>
    </rPh>
    <phoneticPr fontId="40"/>
  </si>
  <si>
    <t>従事者氏名</t>
    <phoneticPr fontId="2"/>
  </si>
  <si>
    <t>ソフトウェア開発工程</t>
    <phoneticPr fontId="40"/>
  </si>
  <si>
    <t>人</t>
    <rPh sb="0" eb="1">
      <t>ヒト</t>
    </rPh>
    <phoneticPr fontId="2"/>
  </si>
  <si>
    <t>～130,000未満</t>
    <rPh sb="8" eb="10">
      <t>ミマン</t>
    </rPh>
    <phoneticPr fontId="2"/>
  </si>
  <si>
    <t>計</t>
    <rPh sb="0" eb="1">
      <t>ケイ</t>
    </rPh>
    <phoneticPr fontId="2"/>
  </si>
  <si>
    <t>130,000～138,000</t>
    <phoneticPr fontId="2"/>
  </si>
  <si>
    <t>〈人件費算定表〉　</t>
    <rPh sb="1" eb="4">
      <t>ジンケンヒ</t>
    </rPh>
    <rPh sb="4" eb="6">
      <t>サンテイ</t>
    </rPh>
    <phoneticPr fontId="2"/>
  </si>
  <si>
    <t>138,000～146,000</t>
    <phoneticPr fontId="2"/>
  </si>
  <si>
    <t>従事者氏名</t>
    <phoneticPr fontId="2"/>
  </si>
  <si>
    <t>所属/役職</t>
    <rPh sb="0" eb="1">
      <t>ショ</t>
    </rPh>
    <rPh sb="1" eb="2">
      <t>ゾク</t>
    </rPh>
    <rPh sb="3" eb="4">
      <t>ヤク</t>
    </rPh>
    <rPh sb="4" eb="5">
      <t>ショク</t>
    </rPh>
    <phoneticPr fontId="40"/>
  </si>
  <si>
    <t>時間単価(A)</t>
    <rPh sb="0" eb="2">
      <t>ジカン</t>
    </rPh>
    <rPh sb="2" eb="4">
      <t>タンカ</t>
    </rPh>
    <phoneticPr fontId="40"/>
  </si>
  <si>
    <t>従事時間(B)</t>
    <phoneticPr fontId="40"/>
  </si>
  <si>
    <t>助成事業に
要する経費</t>
    <rPh sb="0" eb="2">
      <t>ジョセイ</t>
    </rPh>
    <rPh sb="2" eb="4">
      <t>ジギョウ</t>
    </rPh>
    <rPh sb="6" eb="7">
      <t>ヨウ</t>
    </rPh>
    <rPh sb="9" eb="11">
      <t>ケイヒ</t>
    </rPh>
    <phoneticPr fontId="40"/>
  </si>
  <si>
    <t>助成対象経費
(A)×(B)</t>
    <rPh sb="0" eb="2">
      <t>ジョセイ</t>
    </rPh>
    <rPh sb="2" eb="4">
      <t>タイショウ</t>
    </rPh>
    <rPh sb="4" eb="6">
      <t>ケイヒ</t>
    </rPh>
    <phoneticPr fontId="40"/>
  </si>
  <si>
    <t>146,000～155,000</t>
    <phoneticPr fontId="2"/>
  </si>
  <si>
    <t>保有資格・経験</t>
    <rPh sb="0" eb="2">
      <t>ホユウ</t>
    </rPh>
    <rPh sb="2" eb="4">
      <t>シカク</t>
    </rPh>
    <rPh sb="5" eb="7">
      <t>ケイケン</t>
    </rPh>
    <phoneticPr fontId="40"/>
  </si>
  <si>
    <t>155,000～165,000</t>
    <phoneticPr fontId="2"/>
  </si>
  <si>
    <t>165,000～175,000</t>
    <phoneticPr fontId="2"/>
  </si>
  <si>
    <t>175,000～185,000</t>
    <phoneticPr fontId="2"/>
  </si>
  <si>
    <t>185,000～195,000</t>
    <phoneticPr fontId="2"/>
  </si>
  <si>
    <t>195,000～210,000</t>
    <phoneticPr fontId="2"/>
  </si>
  <si>
    <t>210,000～230,000</t>
  </si>
  <si>
    <t>230,000～250,000</t>
  </si>
  <si>
    <t>250,000～270,000</t>
  </si>
  <si>
    <t>270,000～290,000</t>
  </si>
  <si>
    <t>290,000～310,000</t>
  </si>
  <si>
    <t>310,000～330,000</t>
    <phoneticPr fontId="2"/>
  </si>
  <si>
    <t>330,000～350,000</t>
    <phoneticPr fontId="2"/>
  </si>
  <si>
    <t>350,000～370,000</t>
    <phoneticPr fontId="2"/>
  </si>
  <si>
    <t>370,000～395,000</t>
    <phoneticPr fontId="2"/>
  </si>
  <si>
    <t>395,000～425,000</t>
    <phoneticPr fontId="2"/>
  </si>
  <si>
    <t>425,000～455,000</t>
    <phoneticPr fontId="2"/>
  </si>
  <si>
    <t>455,000～485,000</t>
    <phoneticPr fontId="2"/>
  </si>
  <si>
    <t>485,000～515,000</t>
    <phoneticPr fontId="2"/>
  </si>
  <si>
    <t>515,000～545,000</t>
    <phoneticPr fontId="2"/>
  </si>
  <si>
    <t>545,000～575,000</t>
    <phoneticPr fontId="2"/>
  </si>
  <si>
    <t>575,000～605,000</t>
    <phoneticPr fontId="2"/>
  </si>
  <si>
    <t>605,000　以上</t>
    <phoneticPr fontId="2"/>
  </si>
  <si>
    <t>16．資金支出明細　【普及促進フェーズ】</t>
    <rPh sb="11" eb="13">
      <t>フキュウ</t>
    </rPh>
    <rPh sb="13" eb="15">
      <t>ソクシン</t>
    </rPh>
    <phoneticPr fontId="5"/>
  </si>
  <si>
    <t>【普及促進フェーズ】</t>
    <rPh sb="1" eb="3">
      <t>フキュウ</t>
    </rPh>
    <rPh sb="3" eb="5">
      <t>ソクシン</t>
    </rPh>
    <phoneticPr fontId="2"/>
  </si>
  <si>
    <t>（枠が不足する場合は本シートを複製してください）</t>
    <phoneticPr fontId="2"/>
  </si>
  <si>
    <t>≪先導的ユーザーへの導入費用≫</t>
    <phoneticPr fontId="2"/>
  </si>
  <si>
    <t>※想定する全てのユーザーを記入してください</t>
    <rPh sb="1" eb="3">
      <t>ソウテイ</t>
    </rPh>
    <rPh sb="5" eb="6">
      <t>スベ</t>
    </rPh>
    <rPh sb="13" eb="15">
      <t>キニュウ</t>
    </rPh>
    <phoneticPr fontId="2"/>
  </si>
  <si>
    <t>先導的ユーザー（導入予定先）</t>
    <rPh sb="0" eb="3">
      <t>センドウテキ</t>
    </rPh>
    <rPh sb="8" eb="10">
      <t>ドウニュウ</t>
    </rPh>
    <rPh sb="10" eb="12">
      <t>ヨテイ</t>
    </rPh>
    <rPh sb="12" eb="13">
      <t>サキ</t>
    </rPh>
    <phoneticPr fontId="2"/>
  </si>
  <si>
    <t>数量</t>
    <rPh sb="0" eb="2">
      <t>スウリョウ</t>
    </rPh>
    <phoneticPr fontId="2"/>
  </si>
  <si>
    <t>時期</t>
    <rPh sb="0" eb="2">
      <t>ジキ</t>
    </rPh>
    <phoneticPr fontId="2"/>
  </si>
  <si>
    <t>西暦　　　　　　年　　　　月</t>
    <rPh sb="0" eb="2">
      <t>セイレキ</t>
    </rPh>
    <rPh sb="8" eb="9">
      <t>ネン</t>
    </rPh>
    <rPh sb="13" eb="14">
      <t>ツキ</t>
    </rPh>
    <phoneticPr fontId="2"/>
  </si>
  <si>
    <t>導入先名称</t>
    <rPh sb="0" eb="2">
      <t>ドウニュウ</t>
    </rPh>
    <rPh sb="2" eb="3">
      <t>サキ</t>
    </rPh>
    <rPh sb="3" eb="5">
      <t>メイショウ</t>
    </rPh>
    <phoneticPr fontId="2"/>
  </si>
  <si>
    <t>代表者名</t>
    <rPh sb="0" eb="3">
      <t>ダイヒョウシャ</t>
    </rPh>
    <rPh sb="3" eb="4">
      <t>メイ</t>
    </rPh>
    <phoneticPr fontId="40"/>
  </si>
  <si>
    <t>所 在 地</t>
    <rPh sb="0" eb="1">
      <t>ショ</t>
    </rPh>
    <rPh sb="2" eb="3">
      <t>ザイ</t>
    </rPh>
    <rPh sb="4" eb="5">
      <t>チ</t>
    </rPh>
    <phoneticPr fontId="40"/>
  </si>
  <si>
    <t>Ｔ Ｅ Ｌ</t>
    <phoneticPr fontId="2"/>
  </si>
  <si>
    <t>Ｕ Ｒ Ｌ</t>
    <phoneticPr fontId="40"/>
  </si>
  <si>
    <t>事業者との関係</t>
    <rPh sb="0" eb="3">
      <t>ジギョウシャ</t>
    </rPh>
    <rPh sb="5" eb="7">
      <t>カンケイ</t>
    </rPh>
    <phoneticPr fontId="2"/>
  </si>
  <si>
    <t xml:space="preserve"> 資本、役員または従業員の兼務、自社代表者３親等以内の親族による経営などの関係の有無</t>
    <phoneticPr fontId="2"/>
  </si>
  <si>
    <t>選定理由</t>
    <rPh sb="0" eb="2">
      <t>センテイ</t>
    </rPh>
    <rPh sb="2" eb="4">
      <t>リユウ</t>
    </rPh>
    <phoneticPr fontId="2"/>
  </si>
  <si>
    <t>予定数量</t>
    <rPh sb="0" eb="2">
      <t>ヨテイ</t>
    </rPh>
    <rPh sb="2" eb="4">
      <t>スウリョウ</t>
    </rPh>
    <phoneticPr fontId="2"/>
  </si>
  <si>
    <t>予定時期</t>
    <rPh sb="0" eb="2">
      <t>ヨテイ</t>
    </rPh>
    <rPh sb="2" eb="4">
      <t>ジキ</t>
    </rPh>
    <phoneticPr fontId="2"/>
  </si>
  <si>
    <t>西暦     　  　　年　  　月</t>
    <phoneticPr fontId="2"/>
  </si>
  <si>
    <t>導入計画</t>
    <rPh sb="0" eb="2">
      <t>ドウニュウ</t>
    </rPh>
    <rPh sb="2" eb="4">
      <t>ケイカク</t>
    </rPh>
    <phoneticPr fontId="2"/>
  </si>
  <si>
    <t>≪先導的ユーザーへの導入費用≫</t>
    <phoneticPr fontId="2"/>
  </si>
  <si>
    <t>番号</t>
    <phoneticPr fontId="2"/>
  </si>
  <si>
    <t>1</t>
    <phoneticPr fontId="2"/>
  </si>
  <si>
    <t>※税抜100万円以上の場合は、指定様式による計画書を作成してください</t>
    <phoneticPr fontId="2"/>
  </si>
  <si>
    <t>設置場所</t>
    <phoneticPr fontId="40"/>
  </si>
  <si>
    <t xml:space="preserve"> </t>
    <phoneticPr fontId="40"/>
  </si>
  <si>
    <t>(９)  直接人件費 (ソフトウェアカスタマイズに係る人件費）</t>
  </si>
  <si>
    <t>〈従事時間見積表〉　</t>
    <phoneticPr fontId="40"/>
  </si>
  <si>
    <t>従事者氏名</t>
    <phoneticPr fontId="2"/>
  </si>
  <si>
    <t>ソフトウェア開発工程</t>
    <phoneticPr fontId="40"/>
  </si>
  <si>
    <t>130,000～138,000</t>
    <phoneticPr fontId="2"/>
  </si>
  <si>
    <t>138,000～146,000</t>
    <phoneticPr fontId="2"/>
  </si>
  <si>
    <t>146,000～155,000</t>
    <phoneticPr fontId="2"/>
  </si>
  <si>
    <t>155,000～165,000</t>
    <phoneticPr fontId="2"/>
  </si>
  <si>
    <t>165,000～175,000</t>
    <phoneticPr fontId="2"/>
  </si>
  <si>
    <t>175,000～185,000</t>
    <phoneticPr fontId="2"/>
  </si>
  <si>
    <t>185,000～195,000</t>
    <phoneticPr fontId="2"/>
  </si>
  <si>
    <t>195,000～210,000</t>
    <phoneticPr fontId="2"/>
  </si>
  <si>
    <t>605,000　以上</t>
    <phoneticPr fontId="2"/>
  </si>
  <si>
    <t>≪展示会出展・広告費≫</t>
    <phoneticPr fontId="2"/>
  </si>
  <si>
    <t>(10) 展示会出展費</t>
    <rPh sb="5" eb="8">
      <t>テンジカイ</t>
    </rPh>
    <rPh sb="8" eb="10">
      <t>シュッテン</t>
    </rPh>
    <rPh sb="10" eb="11">
      <t>ヒ</t>
    </rPh>
    <phoneticPr fontId="2"/>
  </si>
  <si>
    <t>番号</t>
    <rPh sb="0" eb="2">
      <t>バンゴウ</t>
    </rPh>
    <phoneticPr fontId="5"/>
  </si>
  <si>
    <t>数量(A)</t>
    <rPh sb="0" eb="1">
      <t>カズ</t>
    </rPh>
    <rPh sb="1" eb="2">
      <t>リョウ</t>
    </rPh>
    <phoneticPr fontId="40"/>
  </si>
  <si>
    <t>単価（税抜）
(B)</t>
    <rPh sb="0" eb="1">
      <t>タン</t>
    </rPh>
    <rPh sb="1" eb="2">
      <t>カ</t>
    </rPh>
    <phoneticPr fontId="40"/>
  </si>
  <si>
    <t>支払予定先</t>
    <rPh sb="0" eb="2">
      <t>シハラ</t>
    </rPh>
    <rPh sb="2" eb="4">
      <t>ヨテイ</t>
    </rPh>
    <rPh sb="4" eb="5">
      <t>サキ</t>
    </rPh>
    <phoneticPr fontId="40"/>
  </si>
  <si>
    <t>主催者</t>
    <rPh sb="0" eb="3">
      <t>シュサイシャ</t>
    </rPh>
    <phoneticPr fontId="40"/>
  </si>
  <si>
    <t>出</t>
    <rPh sb="0" eb="1">
      <t>デ</t>
    </rPh>
    <phoneticPr fontId="2"/>
  </si>
  <si>
    <t>(11) 広告費</t>
    <rPh sb="5" eb="8">
      <t>コウコクヒ</t>
    </rPh>
    <phoneticPr fontId="40"/>
  </si>
  <si>
    <t>（単位：円）</t>
  </si>
  <si>
    <t>実施広告種別
及び掲載先等</t>
    <rPh sb="0" eb="2">
      <t>ジッシ</t>
    </rPh>
    <rPh sb="2" eb="4">
      <t>コウコク</t>
    </rPh>
    <rPh sb="4" eb="6">
      <t>シュベツ</t>
    </rPh>
    <rPh sb="7" eb="8">
      <t>オヨ</t>
    </rPh>
    <rPh sb="9" eb="11">
      <t>ケイサイ</t>
    </rPh>
    <rPh sb="11" eb="12">
      <t>サキ</t>
    </rPh>
    <rPh sb="12" eb="13">
      <t>トウ</t>
    </rPh>
    <phoneticPr fontId="40"/>
  </si>
  <si>
    <t>支払予定先</t>
  </si>
  <si>
    <t>目的・内容</t>
    <rPh sb="0" eb="2">
      <t>モクテキ</t>
    </rPh>
    <rPh sb="3" eb="5">
      <t>ナイヨウ</t>
    </rPh>
    <phoneticPr fontId="40"/>
  </si>
  <si>
    <t>広</t>
    <rPh sb="0" eb="1">
      <t>ヒロ</t>
    </rPh>
    <phoneticPr fontId="2"/>
  </si>
  <si>
    <t>経費項目</t>
    <rPh sb="0" eb="2">
      <t>ケイヒ</t>
    </rPh>
    <rPh sb="2" eb="4">
      <t>コウモク</t>
    </rPh>
    <phoneticPr fontId="40"/>
  </si>
  <si>
    <t>数量</t>
    <rPh sb="0" eb="1">
      <t>カズ</t>
    </rPh>
    <rPh sb="1" eb="2">
      <t>リョウ</t>
    </rPh>
    <phoneticPr fontId="40"/>
  </si>
  <si>
    <t>単価(税込）</t>
    <rPh sb="3" eb="5">
      <t>ゼイコミ</t>
    </rPh>
    <phoneticPr fontId="40"/>
  </si>
  <si>
    <t>備考</t>
    <rPh sb="0" eb="2">
      <t>ビコウ</t>
    </rPh>
    <phoneticPr fontId="40"/>
  </si>
  <si>
    <t>内容</t>
    <phoneticPr fontId="2"/>
  </si>
  <si>
    <t>他</t>
    <rPh sb="0" eb="1">
      <t>ホカ</t>
    </rPh>
    <phoneticPr fontId="2"/>
  </si>
  <si>
    <t>指定様式・計画書</t>
    <rPh sb="0" eb="2">
      <t>シテイ</t>
    </rPh>
    <rPh sb="2" eb="4">
      <t>ヨウシキ</t>
    </rPh>
    <rPh sb="5" eb="8">
      <t>ケイカクショ</t>
    </rPh>
    <phoneticPr fontId="2"/>
  </si>
  <si>
    <t>機械装置・工具器具費</t>
    <rPh sb="9" eb="10">
      <t>ヒ</t>
    </rPh>
    <phoneticPr fontId="40"/>
  </si>
  <si>
    <t>（表が不足する場合は、本シートを複製してください）</t>
  </si>
  <si>
    <t>※税抜100万円以上の機械装置・工具器具については、本様式による計画書を作成してください</t>
    <rPh sb="26" eb="27">
      <t>ホン</t>
    </rPh>
    <phoneticPr fontId="2"/>
  </si>
  <si>
    <t>※資金支出明細の番号を記入してください</t>
    <phoneticPr fontId="2"/>
  </si>
  <si>
    <t>※資金支出明細の番号を記入してください</t>
    <phoneticPr fontId="2"/>
  </si>
  <si>
    <t>品名</t>
    <rPh sb="0" eb="2">
      <t>ヒンメイ</t>
    </rPh>
    <phoneticPr fontId="2"/>
  </si>
  <si>
    <t>規格(メーカー・型番）</t>
    <phoneticPr fontId="2"/>
  </si>
  <si>
    <t>契約金額（税抜）</t>
    <phoneticPr fontId="40"/>
  </si>
  <si>
    <t>円　　</t>
    <rPh sb="0" eb="1">
      <t>エン</t>
    </rPh>
    <phoneticPr fontId="2"/>
  </si>
  <si>
    <t>借入期間／購入時期</t>
    <rPh sb="0" eb="1">
      <t>シャク</t>
    </rPh>
    <rPh sb="1" eb="2">
      <t>ニュウ</t>
    </rPh>
    <rPh sb="2" eb="4">
      <t>キカン</t>
    </rPh>
    <rPh sb="5" eb="7">
      <t>コウニュウ</t>
    </rPh>
    <rPh sb="7" eb="9">
      <t>ジキ</t>
    </rPh>
    <phoneticPr fontId="40"/>
  </si>
  <si>
    <t>　　西暦　　　　年　　　　月　～　西暦　　　　年　　　　月</t>
    <rPh sb="2" eb="4">
      <t>セイレキ</t>
    </rPh>
    <rPh sb="8" eb="9">
      <t>ネン</t>
    </rPh>
    <rPh sb="13" eb="14">
      <t>ガツ</t>
    </rPh>
    <rPh sb="17" eb="19">
      <t>セイレキ</t>
    </rPh>
    <rPh sb="23" eb="24">
      <t>ネン</t>
    </rPh>
    <rPh sb="28" eb="29">
      <t>ガツ</t>
    </rPh>
    <phoneticPr fontId="2"/>
  </si>
  <si>
    <t>設置場所</t>
    <rPh sb="0" eb="2">
      <t>セッチ</t>
    </rPh>
    <rPh sb="2" eb="4">
      <t>バショ</t>
    </rPh>
    <phoneticPr fontId="2"/>
  </si>
  <si>
    <t>調達先名称</t>
    <rPh sb="0" eb="3">
      <t>チョウタツサキ</t>
    </rPh>
    <rPh sb="3" eb="5">
      <t>メイショウ</t>
    </rPh>
    <phoneticPr fontId="2"/>
  </si>
  <si>
    <t>　所 在 地</t>
    <rPh sb="1" eb="2">
      <t>ショ</t>
    </rPh>
    <rPh sb="3" eb="4">
      <t>ザイ</t>
    </rPh>
    <rPh sb="5" eb="6">
      <t>チ</t>
    </rPh>
    <phoneticPr fontId="40"/>
  </si>
  <si>
    <t>担当部署</t>
    <rPh sb="0" eb="2">
      <t>タントウ</t>
    </rPh>
    <rPh sb="2" eb="4">
      <t>ブショ</t>
    </rPh>
    <phoneticPr fontId="40"/>
  </si>
  <si>
    <t>担当者名</t>
    <phoneticPr fontId="2"/>
  </si>
  <si>
    <t>Ｔ Ｅ Ｌ</t>
    <phoneticPr fontId="40"/>
  </si>
  <si>
    <t>Ｕ Ｒ Ｌ</t>
    <phoneticPr fontId="40"/>
  </si>
  <si>
    <t>資本、役員または従業員の兼務、自社代表者３親等以内の親族による経営などの関係の有無</t>
    <phoneticPr fontId="2"/>
  </si>
  <si>
    <t>資本、役員または従業員の兼務、自社代表者３親等以内の親族による経営などの関係の有無</t>
    <phoneticPr fontId="2"/>
  </si>
  <si>
    <t>　　　関係がある</t>
    <phoneticPr fontId="2"/>
  </si>
  <si>
    <t>　　　関係がある</t>
    <phoneticPr fontId="2"/>
  </si>
  <si>
    <t>　　　関係はない</t>
    <phoneticPr fontId="2"/>
  </si>
  <si>
    <t>　　　関係はない</t>
    <phoneticPr fontId="2"/>
  </si>
  <si>
    <t>次の場合はその理由を記載してください　
①2社以上の見積書が提出できない場合　②リース・レンタルでない場合</t>
    <rPh sb="0" eb="1">
      <t>ツギ</t>
    </rPh>
    <phoneticPr fontId="2"/>
  </si>
  <si>
    <t>フェーズ</t>
    <phoneticPr fontId="2"/>
  </si>
  <si>
    <t>番号</t>
    <phoneticPr fontId="2"/>
  </si>
  <si>
    <t>規格(メーカー・型番）</t>
    <phoneticPr fontId="2"/>
  </si>
  <si>
    <t>契約金額（税抜）</t>
    <phoneticPr fontId="40"/>
  </si>
  <si>
    <t>Ｔ Ｅ Ｌ</t>
    <phoneticPr fontId="40"/>
  </si>
  <si>
    <t>Ｕ Ｒ Ｌ</t>
    <phoneticPr fontId="40"/>
  </si>
  <si>
    <t>委託費　　</t>
    <rPh sb="0" eb="2">
      <t>イタク</t>
    </rPh>
    <rPh sb="2" eb="3">
      <t>ヒ</t>
    </rPh>
    <phoneticPr fontId="40"/>
  </si>
  <si>
    <t>※全ての委託費について作成してください</t>
    <phoneticPr fontId="2"/>
  </si>
  <si>
    <t>※資金支出明細の番号を記入してください</t>
  </si>
  <si>
    <t>契約内容</t>
    <rPh sb="0" eb="2">
      <t>ケイヤク</t>
    </rPh>
    <rPh sb="2" eb="4">
      <t>ナイヨウ</t>
    </rPh>
    <phoneticPr fontId="2"/>
  </si>
  <si>
    <t>委託内容（詳細）</t>
    <rPh sb="0" eb="2">
      <t>イタク</t>
    </rPh>
    <rPh sb="2" eb="4">
      <t>ナイヨウ</t>
    </rPh>
    <rPh sb="5" eb="7">
      <t>ショウサイ</t>
    </rPh>
    <phoneticPr fontId="2"/>
  </si>
  <si>
    <t>契約金額（税抜）</t>
    <rPh sb="5" eb="7">
      <t>ゼイヌキ</t>
    </rPh>
    <phoneticPr fontId="40"/>
  </si>
  <si>
    <t>契約期間</t>
    <rPh sb="0" eb="2">
      <t>ケイヤク</t>
    </rPh>
    <rPh sb="2" eb="4">
      <t>キカン</t>
    </rPh>
    <phoneticPr fontId="40"/>
  </si>
  <si>
    <t>西暦　　　　　　年　　　　月　～　西暦　　　　　　年　　　　月</t>
    <rPh sb="0" eb="2">
      <t>セイレキ</t>
    </rPh>
    <rPh sb="8" eb="9">
      <t>ネン</t>
    </rPh>
    <rPh sb="13" eb="14">
      <t>ガツ</t>
    </rPh>
    <rPh sb="17" eb="19">
      <t>セイレキ</t>
    </rPh>
    <rPh sb="25" eb="26">
      <t>ネン</t>
    </rPh>
    <rPh sb="30" eb="31">
      <t>ガツ</t>
    </rPh>
    <phoneticPr fontId="2"/>
  </si>
  <si>
    <t>契約先名称</t>
    <rPh sb="0" eb="2">
      <t>ケイヤク</t>
    </rPh>
    <rPh sb="2" eb="3">
      <t>サキ</t>
    </rPh>
    <rPh sb="3" eb="5">
      <t>メイショウ</t>
    </rPh>
    <phoneticPr fontId="2"/>
  </si>
  <si>
    <t>代表者名</t>
    <phoneticPr fontId="2"/>
  </si>
  <si>
    <t>所 在 地</t>
    <phoneticPr fontId="2"/>
  </si>
  <si>
    <t>担当部署</t>
    <phoneticPr fontId="2"/>
  </si>
  <si>
    <t>担当者名</t>
    <phoneticPr fontId="2"/>
  </si>
  <si>
    <t>T E Ｌ</t>
    <phoneticPr fontId="40"/>
  </si>
  <si>
    <t>Ｕ Ｒ Ｌ</t>
    <phoneticPr fontId="40"/>
  </si>
  <si>
    <t>資本、役員または従業員の兼務、自社代表者３親等以内の親族による経営などの関係の有無</t>
    <phoneticPr fontId="2"/>
  </si>
  <si>
    <t>関係がある</t>
    <phoneticPr fontId="2"/>
  </si>
  <si>
    <t>関係はない</t>
    <phoneticPr fontId="2"/>
  </si>
  <si>
    <t>契約先の能力・
実績</t>
    <rPh sb="0" eb="3">
      <t>ケイヤクサキ</t>
    </rPh>
    <rPh sb="4" eb="6">
      <t>ノウリョク</t>
    </rPh>
    <rPh sb="8" eb="10">
      <t>ジッセキ</t>
    </rPh>
    <phoneticPr fontId="2"/>
  </si>
  <si>
    <t>納品予定物</t>
    <rPh sb="0" eb="2">
      <t>ノウヒン</t>
    </rPh>
    <rPh sb="2" eb="4">
      <t>ヨテイ</t>
    </rPh>
    <rPh sb="4" eb="5">
      <t>ブツ</t>
    </rPh>
    <phoneticPr fontId="40"/>
  </si>
  <si>
    <t>フェーズ</t>
    <phoneticPr fontId="2"/>
  </si>
  <si>
    <t>西暦　　　　年　　　　月　～　西暦　　　　年　　　　月</t>
    <rPh sb="0" eb="2">
      <t>セイレキ</t>
    </rPh>
    <rPh sb="6" eb="7">
      <t>ネン</t>
    </rPh>
    <rPh sb="11" eb="12">
      <t>ガツ</t>
    </rPh>
    <rPh sb="15" eb="17">
      <t>セイレキ</t>
    </rPh>
    <rPh sb="21" eb="22">
      <t>ネン</t>
    </rPh>
    <rPh sb="26" eb="27">
      <t>ガツ</t>
    </rPh>
    <phoneticPr fontId="2"/>
  </si>
  <si>
    <t>(8) 委託費</t>
    <phoneticPr fontId="2"/>
  </si>
  <si>
    <t>17．資金支出明細　【その他助成対象外経費】</t>
    <rPh sb="3" eb="5">
      <t>シキン</t>
    </rPh>
    <rPh sb="5" eb="7">
      <t>シシュツ</t>
    </rPh>
    <rPh sb="7" eb="9">
      <t>メイサイ</t>
    </rPh>
    <phoneticPr fontId="40"/>
  </si>
  <si>
    <t>②特長的性能（機能を具体的に表す数値や指標）</t>
    <rPh sb="10" eb="12">
      <t>グタイ</t>
    </rPh>
    <phoneticPr fontId="2"/>
  </si>
  <si>
    <r>
      <t>改良・実用化フェーズ</t>
    </r>
    <r>
      <rPr>
        <sz val="9"/>
        <rFont val="ＭＳ Ｐゴシック"/>
        <family val="3"/>
        <charset val="128"/>
      </rPr>
      <t>（助成率2/3　助成金交付申請額 上限1000万円）</t>
    </r>
    <phoneticPr fontId="2"/>
  </si>
  <si>
    <r>
      <t>普及促進フェーズ</t>
    </r>
    <r>
      <rPr>
        <sz val="9"/>
        <rFont val="ＭＳ Ｐゴシック"/>
        <family val="3"/>
        <charset val="128"/>
      </rPr>
      <t>（助成率1/2　助成金交付申請額 上限350万円）</t>
    </r>
    <phoneticPr fontId="2"/>
  </si>
  <si>
    <t xml:space="preserve"> 展示会出展・広告費</t>
    <phoneticPr fontId="2"/>
  </si>
  <si>
    <t xml:space="preserve">(4) 産業財産権出願・導入費 </t>
    <rPh sb="4" eb="6">
      <t>サンギョウ</t>
    </rPh>
    <rPh sb="6" eb="9">
      <t>ザイサンケン</t>
    </rPh>
    <rPh sb="9" eb="11">
      <t>シュツガン</t>
    </rPh>
    <rPh sb="12" eb="14">
      <t>ドウニュウ</t>
    </rPh>
    <rPh sb="14" eb="15">
      <t>ヒ</t>
    </rPh>
    <phoneticPr fontId="40"/>
  </si>
  <si>
    <t xml:space="preserve"> その他災害</t>
    <rPh sb="3" eb="4">
      <t>ホカ</t>
    </rPh>
    <rPh sb="4" eb="6">
      <t>サイガイ</t>
    </rPh>
    <phoneticPr fontId="2"/>
  </si>
  <si>
    <t>　本年４月１日から過去５年間における補助金・助成金のうち、国・地方公共団体等（公社含む）から交付を受けた又は実施中及び申請中の助成事業等について直近のものから順に記載してください。</t>
    <rPh sb="1" eb="3">
      <t>ホンネン</t>
    </rPh>
    <rPh sb="4" eb="5">
      <t>ガツ</t>
    </rPh>
    <rPh sb="6" eb="7">
      <t>ニチ</t>
    </rPh>
    <rPh sb="9" eb="11">
      <t>カコ</t>
    </rPh>
    <rPh sb="12" eb="14">
      <t>ネンカン</t>
    </rPh>
    <rPh sb="18" eb="21">
      <t>ホジョキン</t>
    </rPh>
    <rPh sb="22" eb="24">
      <t>ジョセイ</t>
    </rPh>
    <rPh sb="24" eb="25">
      <t>キン</t>
    </rPh>
    <rPh sb="29" eb="30">
      <t>クニ</t>
    </rPh>
    <rPh sb="31" eb="33">
      <t>チホウ</t>
    </rPh>
    <rPh sb="33" eb="35">
      <t>コウキョウ</t>
    </rPh>
    <rPh sb="35" eb="37">
      <t>ダンタイ</t>
    </rPh>
    <rPh sb="37" eb="38">
      <t>トウ</t>
    </rPh>
    <rPh sb="39" eb="41">
      <t>コウシャ</t>
    </rPh>
    <rPh sb="41" eb="42">
      <t>フク</t>
    </rPh>
    <rPh sb="46" eb="48">
      <t>コウフ</t>
    </rPh>
    <rPh sb="49" eb="50">
      <t>ウ</t>
    </rPh>
    <rPh sb="52" eb="53">
      <t>マタ</t>
    </rPh>
    <rPh sb="54" eb="57">
      <t>ジッシチュウ</t>
    </rPh>
    <rPh sb="57" eb="58">
      <t>オヨ</t>
    </rPh>
    <rPh sb="59" eb="62">
      <t>シンセイチュウ</t>
    </rPh>
    <rPh sb="63" eb="65">
      <t>ジョセイ</t>
    </rPh>
    <rPh sb="65" eb="67">
      <t>ジギョウ</t>
    </rPh>
    <rPh sb="67" eb="68">
      <t>トウ</t>
    </rPh>
    <rPh sb="72" eb="74">
      <t>チョッキン</t>
    </rPh>
    <rPh sb="79" eb="80">
      <t>ジュン</t>
    </rPh>
    <rPh sb="81" eb="83">
      <t>キサイ</t>
    </rPh>
    <phoneticPr fontId="2"/>
  </si>
  <si>
    <t>別途定める【申請に必要な書類】の提出が必要です</t>
    <phoneticPr fontId="2"/>
  </si>
  <si>
    <t>担   当   者   名</t>
    <phoneticPr fontId="40"/>
  </si>
  <si>
    <t>申請上の
役割</t>
    <rPh sb="0" eb="2">
      <t>シンセイ</t>
    </rPh>
    <phoneticPr fontId="40"/>
  </si>
  <si>
    <t>年度</t>
    <phoneticPr fontId="2"/>
  </si>
  <si>
    <t>助 成 金 額</t>
    <phoneticPr fontId="40"/>
  </si>
  <si>
    <t>申請上の
役割</t>
    <rPh sb="0" eb="2">
      <t>シンセイ</t>
    </rPh>
    <rPh sb="2" eb="3">
      <t>ウエ</t>
    </rPh>
    <rPh sb="5" eb="7">
      <t>ヤクワリ</t>
    </rPh>
    <phoneticPr fontId="40"/>
  </si>
  <si>
    <t>助成事業に係る経費負担</t>
    <phoneticPr fontId="40"/>
  </si>
  <si>
    <t>自己資金</t>
    <phoneticPr fontId="40"/>
  </si>
  <si>
    <t>借 入 金</t>
    <phoneticPr fontId="40"/>
  </si>
  <si>
    <t>(６)　改良のポイント</t>
  </si>
  <si>
    <t>（２）　具体的な達成目標</t>
    <phoneticPr fontId="5"/>
  </si>
  <si>
    <t>（２）　実施体制　</t>
  </si>
  <si>
    <t>①改良・実用化フェーズ</t>
    <phoneticPr fontId="2"/>
  </si>
  <si>
    <t>②普及促進フェーズ</t>
    <phoneticPr fontId="2"/>
  </si>
  <si>
    <t>専門用語の解説</t>
    <phoneticPr fontId="2"/>
  </si>
  <si>
    <t>本助成事業において解説が必要な用語がある場合は記入してください。</t>
    <phoneticPr fontId="2"/>
  </si>
  <si>
    <t>14．改良・実用化フェーズ 及び 普及促進フェーズの資金計画</t>
  </si>
  <si>
    <t>要件定義</t>
    <phoneticPr fontId="40"/>
  </si>
  <si>
    <t>システム
要件定義</t>
    <phoneticPr fontId="40"/>
  </si>
  <si>
    <t>システム
方式設計</t>
    <phoneticPr fontId="40"/>
  </si>
  <si>
    <t>ソフト
ウェア
設計</t>
    <phoneticPr fontId="40"/>
  </si>
  <si>
    <t>プログラ
ミング</t>
    <phoneticPr fontId="40"/>
  </si>
  <si>
    <t>ソフト
ウェア
テスト</t>
    <phoneticPr fontId="40"/>
  </si>
  <si>
    <t>システム
結合</t>
    <phoneticPr fontId="40"/>
  </si>
  <si>
    <t>システム
テスト</t>
    <phoneticPr fontId="40"/>
  </si>
  <si>
    <t>運用
テスト</t>
    <phoneticPr fontId="40"/>
  </si>
  <si>
    <t>計</t>
    <phoneticPr fontId="40"/>
  </si>
  <si>
    <t>(6)　原材料・副資材費</t>
    <phoneticPr fontId="2"/>
  </si>
  <si>
    <t>(7)　機械装置・工具器具費</t>
    <rPh sb="4" eb="6">
      <t>キカイ</t>
    </rPh>
    <rPh sb="6" eb="8">
      <t>ソウチ</t>
    </rPh>
    <rPh sb="9" eb="11">
      <t>コウグ</t>
    </rPh>
    <rPh sb="11" eb="13">
      <t>キグ</t>
    </rPh>
    <rPh sb="13" eb="14">
      <t>ヒ</t>
    </rPh>
    <phoneticPr fontId="2"/>
  </si>
  <si>
    <t xml:space="preserve"> 展示会等名称</t>
    <rPh sb="1" eb="4">
      <t>テンジカイ</t>
    </rPh>
    <rPh sb="4" eb="5">
      <t>トウ</t>
    </rPh>
    <rPh sb="5" eb="7">
      <t>メイショウ</t>
    </rPh>
    <phoneticPr fontId="40"/>
  </si>
  <si>
    <t>開催期間</t>
    <phoneticPr fontId="2"/>
  </si>
  <si>
    <t>単価
（税抜）
(B)</t>
    <rPh sb="0" eb="1">
      <t>タン</t>
    </rPh>
    <rPh sb="1" eb="2">
      <t>カ</t>
    </rPh>
    <phoneticPr fontId="40"/>
  </si>
  <si>
    <t>助成事業に要する経費(税込)</t>
    <phoneticPr fontId="40"/>
  </si>
  <si>
    <t>助成対象経費(A)×(B)</t>
    <phoneticPr fontId="40"/>
  </si>
  <si>
    <t>会場名</t>
    <phoneticPr fontId="2"/>
  </si>
  <si>
    <t>品名</t>
    <rPh sb="0" eb="1">
      <t>ヒン</t>
    </rPh>
    <rPh sb="1" eb="2">
      <t>メイ</t>
    </rPh>
    <phoneticPr fontId="40"/>
  </si>
  <si>
    <t xml:space="preserve">品名 </t>
    <rPh sb="0" eb="1">
      <t>ヒン</t>
    </rPh>
    <rPh sb="1" eb="2">
      <t>メイ</t>
    </rPh>
    <phoneticPr fontId="40"/>
  </si>
  <si>
    <t>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</si>
</sst>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lt;=999]000;[&lt;=9999]000\-00;000\-0000"/>
    <numFmt numFmtId="178" formatCode="#,###"/>
    <numFmt numFmtId="179" formatCode="#,##0_ "/>
    <numFmt numFmtId="180" formatCode="yy/m/d"/>
    <numFmt numFmtId="181" formatCode="[&lt;=99999999]####\-####;\(00\)\ ####\-####"/>
    <numFmt numFmtId="182" formatCode="#,##0_);[Red]\(#,##0\)"/>
  </numFmts>
  <fonts count="7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10.5"/>
      <color theme="1"/>
      <name val="ＭＳ ゴシック"/>
      <family val="3"/>
      <charset val="128"/>
    </font>
    <font>
      <sz val="12"/>
      <color theme="1"/>
      <name val="ＭＳ Ｐゴシック"/>
      <family val="2"/>
      <scheme val="minor"/>
    </font>
    <font>
      <b/>
      <sz val="11"/>
      <color theme="0"/>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0.8"/>
      <color theme="10"/>
      <name val="ＭＳ Ｐゴシック"/>
      <family val="3"/>
      <charset val="128"/>
    </font>
    <font>
      <sz val="10"/>
      <name val="ＭＳ ゴシック"/>
      <family val="3"/>
      <charset val="128"/>
    </font>
    <font>
      <sz val="10"/>
      <name val="HG丸ｺﾞｼｯｸM-PRO"/>
      <family val="3"/>
      <charset val="128"/>
    </font>
    <font>
      <u/>
      <sz val="11"/>
      <color theme="10"/>
      <name val="ＭＳ Ｐゴシック"/>
      <family val="2"/>
      <charset val="128"/>
      <scheme val="minor"/>
    </font>
    <font>
      <sz val="10.5"/>
      <name val="ＭＳ 明朝"/>
      <family val="1"/>
      <charset val="128"/>
    </font>
    <font>
      <sz val="10.5"/>
      <name val="ＭＳ Ｐ明朝"/>
      <family val="1"/>
      <charset val="128"/>
    </font>
    <font>
      <sz val="10.5"/>
      <name val="ＭＳ ゴシック"/>
      <family val="3"/>
      <charset val="128"/>
    </font>
    <font>
      <b/>
      <sz val="12"/>
      <name val="ＭＳ 明朝"/>
      <family val="1"/>
      <charset val="128"/>
    </font>
    <font>
      <b/>
      <sz val="10.5"/>
      <name val="ＭＳ ゴシック"/>
      <family val="3"/>
      <charset val="128"/>
    </font>
    <font>
      <sz val="11"/>
      <name val="HG丸ｺﾞｼｯｸM-PRO"/>
      <family val="3"/>
      <charset val="128"/>
    </font>
    <font>
      <sz val="11"/>
      <name val="ＭＳ ゴシック"/>
      <family val="3"/>
      <charset val="128"/>
    </font>
    <font>
      <sz val="11"/>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2"/>
      <charset val="128"/>
      <scheme val="minor"/>
    </font>
    <font>
      <sz val="8"/>
      <name val="ＭＳ Ｐゴシック"/>
      <family val="3"/>
      <charset val="128"/>
      <scheme val="minor"/>
    </font>
    <font>
      <sz val="10"/>
      <name val="ＭＳ Ｐゴシック"/>
      <family val="3"/>
      <charset val="128"/>
      <scheme val="minor"/>
    </font>
    <font>
      <b/>
      <sz val="11"/>
      <name val="ＭＳ ゴシック"/>
      <family val="3"/>
      <charset val="128"/>
    </font>
    <font>
      <sz val="10.5"/>
      <name val="ＭＳ Ｐゴシック"/>
      <family val="2"/>
      <charset val="128"/>
      <scheme val="minor"/>
    </font>
    <font>
      <sz val="10.5"/>
      <name val="ＭＳ Ｐゴシック"/>
      <family val="3"/>
      <charset val="128"/>
      <scheme val="minor"/>
    </font>
    <font>
      <sz val="9"/>
      <name val="ＭＳ Ｐゴシック"/>
      <family val="3"/>
      <charset val="128"/>
      <scheme val="minor"/>
    </font>
    <font>
      <b/>
      <u/>
      <sz val="10.5"/>
      <name val="ＭＳ ゴシック"/>
      <family val="3"/>
      <charset val="128"/>
    </font>
    <font>
      <b/>
      <sz val="10.5"/>
      <name val="ＭＳ Ｐゴシック"/>
      <family val="3"/>
      <charset val="128"/>
      <scheme val="minor"/>
    </font>
    <font>
      <b/>
      <sz val="10"/>
      <name val="ＭＳ Ｐゴシック"/>
      <family val="3"/>
      <charset val="128"/>
      <scheme val="minor"/>
    </font>
    <font>
      <sz val="11"/>
      <color theme="1"/>
      <name val="ＭＳ ゴシック"/>
      <family val="3"/>
      <charset val="128"/>
    </font>
    <font>
      <sz val="6"/>
      <name val="ＭＳ Ｐゴシック"/>
      <family val="3"/>
      <charset val="128"/>
    </font>
    <font>
      <sz val="12"/>
      <color theme="1"/>
      <name val="ＭＳ ゴシック"/>
      <family val="3"/>
      <charset val="128"/>
    </font>
    <font>
      <sz val="10"/>
      <color theme="1"/>
      <name val="ＭＳ ゴシック"/>
      <family val="3"/>
      <charset val="128"/>
    </font>
    <font>
      <sz val="11"/>
      <color rgb="FFFF0000"/>
      <name val="HG丸ｺﾞｼｯｸM-PRO"/>
      <family val="3"/>
      <charset val="128"/>
    </font>
    <font>
      <sz val="9"/>
      <name val="ＭＳ ゴシック"/>
      <family val="3"/>
      <charset val="128"/>
    </font>
    <font>
      <b/>
      <sz val="10"/>
      <name val="ＭＳ ゴシック"/>
      <family val="3"/>
      <charset val="128"/>
    </font>
    <font>
      <b/>
      <sz val="12"/>
      <name val="ＭＳ Ｐゴシック"/>
      <family val="3"/>
      <charset val="128"/>
      <scheme val="minor"/>
    </font>
    <font>
      <sz val="9"/>
      <color theme="0"/>
      <name val="ＭＳ Ｐゴシック"/>
      <family val="3"/>
      <charset val="128"/>
      <scheme val="minor"/>
    </font>
    <font>
      <b/>
      <sz val="11"/>
      <name val="ＭＳ Ｐゴシック"/>
      <family val="3"/>
      <charset val="128"/>
    </font>
    <font>
      <b/>
      <sz val="10.5"/>
      <name val="ＭＳ Ｐゴシック"/>
      <family val="3"/>
      <charset val="128"/>
    </font>
    <font>
      <sz val="10.5"/>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9"/>
      <color theme="1"/>
      <name val="ＭＳ Ｐゴシック"/>
      <family val="3"/>
      <charset val="128"/>
    </font>
    <font>
      <b/>
      <sz val="9"/>
      <name val="ＭＳ Ｐゴシック"/>
      <family val="3"/>
      <charset val="128"/>
    </font>
    <font>
      <sz val="10"/>
      <name val="ＭＳ 明朝"/>
      <family val="1"/>
      <charset val="128"/>
    </font>
    <font>
      <sz val="10"/>
      <color theme="0"/>
      <name val="ＭＳ Ｐゴシック"/>
      <family val="3"/>
      <charset val="128"/>
    </font>
    <font>
      <sz val="13"/>
      <name val="ＭＳ ゴシック"/>
      <family val="3"/>
      <charset val="128"/>
    </font>
    <font>
      <sz val="12"/>
      <name val="ＭＳ ゴシック"/>
      <family val="3"/>
      <charset val="128"/>
    </font>
    <font>
      <sz val="11"/>
      <name val="ＭＳ 明朝"/>
      <family val="1"/>
      <charset val="128"/>
    </font>
    <font>
      <sz val="12"/>
      <name val="ＭＳ Ｐゴシック"/>
      <family val="3"/>
      <charset val="128"/>
      <scheme val="minor"/>
    </font>
    <font>
      <sz val="9"/>
      <name val="ＭＳ Ｐ明朝"/>
      <family val="1"/>
      <charset val="128"/>
    </font>
    <font>
      <sz val="10"/>
      <color theme="1"/>
      <name val="ＭＳ Ｐゴシック"/>
      <family val="3"/>
      <charset val="128"/>
      <scheme val="minor"/>
    </font>
    <font>
      <b/>
      <sz val="10"/>
      <color theme="1"/>
      <name val="ＭＳ Ｐゴシック"/>
      <family val="3"/>
      <charset val="128"/>
      <scheme val="minor"/>
    </font>
    <font>
      <b/>
      <sz val="10"/>
      <color theme="0"/>
      <name val="ＭＳ Ｐゴシック"/>
      <family val="3"/>
      <charset val="128"/>
      <scheme val="minor"/>
    </font>
    <font>
      <sz val="11"/>
      <color rgb="FF000000"/>
      <name val="ＭＳ Ｐゴシック"/>
      <family val="3"/>
      <charset val="128"/>
    </font>
    <font>
      <sz val="10.5"/>
      <color theme="1"/>
      <name val="Century"/>
      <family val="1"/>
    </font>
    <font>
      <sz val="9"/>
      <color theme="1"/>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499984740745262"/>
        <bgColor indexed="64"/>
      </patternFill>
    </fill>
  </fills>
  <borders count="20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1" tint="0.34998626667073579"/>
      </right>
      <top/>
      <bottom/>
      <diagonal/>
    </border>
    <border>
      <left style="hair">
        <color indexed="64"/>
      </left>
      <right style="hair">
        <color indexed="64"/>
      </right>
      <top/>
      <bottom style="hair">
        <color indexed="64"/>
      </bottom>
      <diagonal/>
    </border>
    <border>
      <left style="hair">
        <color auto="1"/>
      </left>
      <right style="hair">
        <color auto="1"/>
      </right>
      <top style="hair">
        <color auto="1"/>
      </top>
      <bottom style="hair">
        <color auto="1"/>
      </bottom>
      <diagonal/>
    </border>
    <border>
      <left style="thin">
        <color theme="1" tint="0.34998626667073579"/>
      </left>
      <right style="thin">
        <color indexed="64"/>
      </right>
      <top style="thin">
        <color theme="1" tint="0.34998626667073579"/>
      </top>
      <bottom/>
      <diagonal/>
    </border>
    <border>
      <left style="thin">
        <color indexed="64"/>
      </left>
      <right style="thin">
        <color indexed="64"/>
      </right>
      <top style="thin">
        <color theme="1" tint="0.34998626667073579"/>
      </top>
      <bottom/>
      <diagonal/>
    </border>
    <border>
      <left style="thin">
        <color indexed="64"/>
      </left>
      <right/>
      <top style="thin">
        <color theme="1" tint="0.34998626667073579"/>
      </top>
      <bottom/>
      <diagonal/>
    </border>
    <border>
      <left style="hair">
        <color theme="1" tint="0.34998626667073579"/>
      </left>
      <right style="thin">
        <color indexed="64"/>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indexed="64"/>
      </right>
      <top style="hair">
        <color theme="1" tint="0.34998626667073579"/>
      </top>
      <bottom style="hair">
        <color theme="1" tint="0.34998626667073579"/>
      </bottom>
      <diagonal/>
    </border>
    <border>
      <left style="thin">
        <color indexed="64"/>
      </left>
      <right style="thin">
        <color indexed="64"/>
      </right>
      <top style="hair">
        <color theme="1" tint="0.34998626667073579"/>
      </top>
      <bottom style="hair">
        <color theme="1" tint="0.34998626667073579"/>
      </bottom>
      <diagonal/>
    </border>
    <border>
      <left style="thin">
        <color indexed="64"/>
      </left>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style="thin">
        <color indexed="64"/>
      </right>
      <top/>
      <bottom style="thin">
        <color theme="1" tint="0.34998626667073579"/>
      </bottom>
      <diagonal/>
    </border>
    <border>
      <left style="thin">
        <color indexed="64"/>
      </left>
      <right style="thin">
        <color indexed="64"/>
      </right>
      <top/>
      <bottom style="thin">
        <color theme="1" tint="0.34998626667073579"/>
      </bottom>
      <diagonal/>
    </border>
    <border>
      <left style="thin">
        <color indexed="64"/>
      </left>
      <right/>
      <top/>
      <bottom style="thin">
        <color theme="1" tint="0.34998626667073579"/>
      </bottom>
      <diagonal/>
    </border>
    <border>
      <left style="hair">
        <color theme="1" tint="0.34998626667073579"/>
      </left>
      <right style="thin">
        <color indexed="64"/>
      </right>
      <top/>
      <bottom style="thin">
        <color theme="1" tint="0.34998626667073579"/>
      </bottom>
      <diagonal/>
    </border>
    <border>
      <left/>
      <right style="thin">
        <color theme="1" tint="0.34998626667073579"/>
      </right>
      <top/>
      <bottom style="thin">
        <color theme="1" tint="0.34998626667073579"/>
      </bottom>
      <diagonal/>
    </border>
    <border>
      <left/>
      <right/>
      <top/>
      <bottom style="thin">
        <color theme="1" tint="0.34998626667073579"/>
      </bottom>
      <diagonal/>
    </border>
    <border>
      <left style="thin">
        <color theme="1" tint="0.34998626667073579"/>
      </left>
      <right style="thin">
        <color indexed="64"/>
      </right>
      <top style="thin">
        <color theme="1" tint="0.34998626667073579"/>
      </top>
      <bottom style="hair">
        <color theme="1" tint="0.34998626667073579"/>
      </bottom>
      <diagonal/>
    </border>
    <border>
      <left style="thin">
        <color indexed="64"/>
      </left>
      <right style="thin">
        <color indexed="64"/>
      </right>
      <top style="thin">
        <color theme="1" tint="0.34998626667073579"/>
      </top>
      <bottom style="hair">
        <color theme="1" tint="0.34998626667073579"/>
      </bottom>
      <diagonal/>
    </border>
    <border>
      <left style="thin">
        <color indexed="64"/>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right/>
      <top style="hair">
        <color theme="1" tint="0.34998626667073579"/>
      </top>
      <bottom style="thin">
        <color theme="1" tint="0.34998626667073579"/>
      </bottom>
      <diagonal/>
    </border>
    <border>
      <left/>
      <right style="thin">
        <color theme="1" tint="0.34998626667073579"/>
      </right>
      <top style="hair">
        <color theme="1" tint="0.34998626667073579"/>
      </top>
      <bottom style="thin">
        <color theme="1" tint="0.34998626667073579"/>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auto="1"/>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theme="1" tint="0.34998626667073579"/>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bottom/>
      <diagonal/>
    </border>
    <border>
      <left style="hair">
        <color theme="1" tint="0.34998626667073579"/>
      </left>
      <right/>
      <top/>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auto="1"/>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hair">
        <color theme="1" tint="0.34998626667073579"/>
      </right>
      <top/>
      <bottom style="thin">
        <color theme="1" tint="0.34998626667073579"/>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auto="1"/>
      </left>
      <right style="hair">
        <color auto="1"/>
      </right>
      <top/>
      <bottom/>
      <diagonal/>
    </border>
    <border>
      <left style="thin">
        <color indexed="64"/>
      </left>
      <right style="hair">
        <color auto="1"/>
      </right>
      <top/>
      <bottom style="hair">
        <color auto="1"/>
      </bottom>
      <diagonal/>
    </border>
    <border>
      <left style="thin">
        <color indexed="64"/>
      </left>
      <right style="hair">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hair">
        <color theme="1"/>
      </right>
      <top style="hair">
        <color theme="1"/>
      </top>
      <bottom style="thin">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right style="thin">
        <color theme="1"/>
      </right>
      <top style="hair">
        <color theme="1"/>
      </top>
      <bottom style="thin">
        <color theme="1"/>
      </bottom>
      <diagonal/>
    </border>
    <border>
      <left style="thin">
        <color indexed="64"/>
      </left>
      <right style="hair">
        <color theme="1" tint="0.34998626667073579"/>
      </right>
      <top style="thin">
        <color indexed="64"/>
      </top>
      <bottom style="thin">
        <color indexed="64"/>
      </bottom>
      <diagonal/>
    </border>
    <border>
      <left/>
      <right style="hair">
        <color theme="1" tint="0.34998626667073579"/>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bottom/>
      <diagonal style="thin">
        <color indexed="64"/>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theme="0" tint="-0.499984740745262"/>
      </right>
      <top style="thin">
        <color indexed="64"/>
      </top>
      <bottom/>
      <diagonal/>
    </border>
    <border>
      <left style="hair">
        <color theme="0" tint="-0.499984740745262"/>
      </left>
      <right style="thin">
        <color indexed="64"/>
      </right>
      <top style="thin">
        <color indexed="64"/>
      </top>
      <bottom/>
      <diagonal/>
    </border>
    <border>
      <left style="hair">
        <color indexed="64"/>
      </left>
      <right style="thin">
        <color theme="1"/>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indexed="64"/>
      </left>
      <right style="hair">
        <color theme="0" tint="-0.499984740745262"/>
      </right>
      <top/>
      <bottom/>
      <diagonal/>
    </border>
    <border>
      <left style="hair">
        <color theme="0" tint="-0.499984740745262"/>
      </left>
      <right style="thin">
        <color indexed="64"/>
      </right>
      <top/>
      <bottom/>
      <diagonal/>
    </border>
    <border>
      <left style="hair">
        <color indexed="64"/>
      </left>
      <right style="thin">
        <color theme="1"/>
      </right>
      <top/>
      <bottom/>
      <diagonal/>
    </border>
    <border>
      <left style="thin">
        <color theme="1"/>
      </left>
      <right style="thin">
        <color indexed="64"/>
      </right>
      <top/>
      <bottom/>
      <diagonal/>
    </border>
    <border>
      <left style="thin">
        <color indexed="64"/>
      </left>
      <right style="thin">
        <color theme="1"/>
      </right>
      <top/>
      <bottom/>
      <diagonal/>
    </border>
    <border>
      <left style="thin">
        <color indexed="64"/>
      </left>
      <right style="hair">
        <color theme="0" tint="-0.499984740745262"/>
      </right>
      <top/>
      <bottom style="thin">
        <color indexed="64"/>
      </bottom>
      <diagonal/>
    </border>
    <border>
      <left style="hair">
        <color theme="0" tint="-0.499984740745262"/>
      </left>
      <right style="thin">
        <color indexed="64"/>
      </right>
      <top/>
      <bottom style="thin">
        <color indexed="64"/>
      </bottom>
      <diagonal/>
    </border>
    <border>
      <left style="hair">
        <color indexed="64"/>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diagonalUp="1">
      <left style="thin">
        <color theme="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hair">
        <color theme="0" tint="-0.499984740745262"/>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8"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2077">
    <xf numFmtId="0" fontId="0" fillId="0" borderId="0" xfId="0">
      <alignment vertical="center"/>
    </xf>
    <xf numFmtId="0" fontId="8" fillId="0" borderId="0" xfId="4"/>
    <xf numFmtId="49" fontId="10" fillId="0" borderId="0" xfId="4" applyNumberFormat="1" applyFont="1" applyAlignment="1">
      <alignment horizontal="center" vertical="center"/>
    </xf>
    <xf numFmtId="0" fontId="8" fillId="0" borderId="0" xfId="4" applyAlignment="1">
      <alignment horizontal="center" vertical="center"/>
    </xf>
    <xf numFmtId="0" fontId="8" fillId="0" borderId="0" xfId="4" applyAlignment="1">
      <alignment horizontal="left" vertical="center"/>
    </xf>
    <xf numFmtId="49" fontId="10" fillId="0" borderId="87" xfId="4" applyNumberFormat="1" applyFont="1" applyBorder="1" applyAlignment="1">
      <alignment horizontal="center" vertical="center"/>
    </xf>
    <xf numFmtId="0" fontId="8" fillId="0" borderId="59" xfId="4" applyBorder="1" applyAlignment="1">
      <alignment horizontal="left" vertical="center"/>
    </xf>
    <xf numFmtId="0" fontId="8" fillId="0" borderId="59" xfId="4" applyBorder="1" applyAlignment="1">
      <alignment horizontal="left"/>
    </xf>
    <xf numFmtId="0" fontId="8" fillId="0" borderId="88" xfId="4" applyBorder="1"/>
    <xf numFmtId="0" fontId="8" fillId="0" borderId="0" xfId="4" applyBorder="1" applyAlignment="1">
      <alignment horizontal="left" vertical="center"/>
    </xf>
    <xf numFmtId="49" fontId="12" fillId="0" borderId="15" xfId="4" applyNumberFormat="1" applyFont="1" applyBorder="1" applyAlignment="1">
      <alignment horizontal="center" vertical="center"/>
    </xf>
    <xf numFmtId="0" fontId="8" fillId="0" borderId="7" xfId="4" applyBorder="1" applyAlignment="1">
      <alignment horizontal="left" vertical="center"/>
    </xf>
    <xf numFmtId="0" fontId="8" fillId="0" borderId="7" xfId="4" applyBorder="1" applyAlignment="1">
      <alignment horizontal="left"/>
    </xf>
    <xf numFmtId="0" fontId="8" fillId="0" borderId="90" xfId="4" applyBorder="1"/>
    <xf numFmtId="49" fontId="12" fillId="0" borderId="45" xfId="4" applyNumberFormat="1" applyFont="1" applyBorder="1" applyAlignment="1">
      <alignment horizontal="center" vertical="center"/>
    </xf>
    <xf numFmtId="0" fontId="8" fillId="0" borderId="11" xfId="4" applyBorder="1" applyAlignment="1">
      <alignment horizontal="left" vertical="center"/>
    </xf>
    <xf numFmtId="0" fontId="8" fillId="0" borderId="11" xfId="4" applyBorder="1" applyAlignment="1">
      <alignment horizontal="left"/>
    </xf>
    <xf numFmtId="0" fontId="8" fillId="0" borderId="92" xfId="4" applyBorder="1"/>
    <xf numFmtId="0" fontId="4" fillId="0" borderId="93" xfId="4" applyFont="1" applyBorder="1" applyAlignment="1">
      <alignment horizontal="center" vertical="center"/>
    </xf>
    <xf numFmtId="49" fontId="12" fillId="0" borderId="12" xfId="4" applyNumberFormat="1" applyFont="1" applyBorder="1" applyAlignment="1">
      <alignment horizontal="center" vertical="center"/>
    </xf>
    <xf numFmtId="0" fontId="8" fillId="0" borderId="14" xfId="4" applyFont="1" applyBorder="1" applyAlignment="1">
      <alignment vertical="center"/>
    </xf>
    <xf numFmtId="0" fontId="8" fillId="0" borderId="14" xfId="4" applyBorder="1" applyAlignment="1">
      <alignment horizontal="left" vertical="center"/>
    </xf>
    <xf numFmtId="0" fontId="8" fillId="0" borderId="14" xfId="4" applyBorder="1" applyAlignment="1">
      <alignment horizontal="left"/>
    </xf>
    <xf numFmtId="0" fontId="8" fillId="0" borderId="94" xfId="4" applyBorder="1"/>
    <xf numFmtId="49" fontId="12" fillId="0" borderId="95" xfId="4" applyNumberFormat="1" applyFont="1" applyBorder="1" applyAlignment="1">
      <alignment horizontal="center" vertical="center"/>
    </xf>
    <xf numFmtId="0" fontId="8" fillId="0" borderId="5" xfId="4" applyBorder="1" applyAlignment="1">
      <alignment horizontal="left" vertical="center"/>
    </xf>
    <xf numFmtId="0" fontId="8" fillId="0" borderId="5" xfId="4" applyBorder="1" applyAlignment="1">
      <alignment horizontal="left"/>
    </xf>
    <xf numFmtId="0" fontId="8" fillId="0" borderId="96" xfId="4" applyBorder="1"/>
    <xf numFmtId="49" fontId="12" fillId="0" borderId="64" xfId="4" applyNumberFormat="1" applyFont="1" applyBorder="1" applyAlignment="1">
      <alignment horizontal="center" vertical="center"/>
    </xf>
    <xf numFmtId="0" fontId="8" fillId="0" borderId="66" xfId="4" applyBorder="1" applyAlignment="1">
      <alignment horizontal="left" vertical="center"/>
    </xf>
    <xf numFmtId="0" fontId="8" fillId="0" borderId="66" xfId="4" applyBorder="1" applyAlignment="1">
      <alignment horizontal="left"/>
    </xf>
    <xf numFmtId="0" fontId="8" fillId="0" borderId="98" xfId="4" applyBorder="1"/>
    <xf numFmtId="49" fontId="12" fillId="6" borderId="64" xfId="4" applyNumberFormat="1" applyFont="1" applyFill="1" applyBorder="1" applyAlignment="1">
      <alignment horizontal="center" vertical="center"/>
    </xf>
    <xf numFmtId="0" fontId="8" fillId="6" borderId="66" xfId="4" applyFill="1" applyBorder="1" applyAlignment="1">
      <alignment horizontal="left" vertical="center"/>
    </xf>
    <xf numFmtId="0" fontId="8" fillId="6" borderId="66" xfId="4" applyFill="1" applyBorder="1" applyAlignment="1">
      <alignment horizontal="left"/>
    </xf>
    <xf numFmtId="0" fontId="8" fillId="6" borderId="98" xfId="4" applyFill="1" applyBorder="1"/>
    <xf numFmtId="0" fontId="13" fillId="6" borderId="98" xfId="4" applyFont="1" applyFill="1" applyBorder="1" applyAlignment="1">
      <alignment horizontal="right"/>
    </xf>
    <xf numFmtId="49" fontId="12" fillId="0" borderId="64" xfId="4" applyNumberFormat="1" applyFont="1" applyFill="1" applyBorder="1" applyAlignment="1">
      <alignment horizontal="center" vertical="center"/>
    </xf>
    <xf numFmtId="0" fontId="8" fillId="0" borderId="66" xfId="4" applyFill="1" applyBorder="1" applyAlignment="1">
      <alignment horizontal="left" vertical="center"/>
    </xf>
    <xf numFmtId="0" fontId="8" fillId="0" borderId="66" xfId="4" applyFill="1" applyBorder="1" applyAlignment="1">
      <alignment horizontal="left"/>
    </xf>
    <xf numFmtId="0" fontId="13" fillId="0" borderId="98" xfId="4" applyFont="1" applyFill="1" applyBorder="1" applyAlignment="1">
      <alignment horizontal="right"/>
    </xf>
    <xf numFmtId="49" fontId="12" fillId="0" borderId="87" xfId="4" applyNumberFormat="1" applyFont="1" applyFill="1" applyBorder="1" applyAlignment="1">
      <alignment horizontal="center" vertical="center"/>
    </xf>
    <xf numFmtId="49" fontId="12" fillId="0" borderId="73" xfId="4" applyNumberFormat="1" applyFont="1" applyBorder="1" applyAlignment="1">
      <alignment horizontal="center" vertical="center"/>
    </xf>
    <xf numFmtId="0" fontId="8" fillId="0" borderId="47" xfId="4" applyBorder="1" applyAlignment="1">
      <alignment horizontal="left" vertical="center"/>
    </xf>
    <xf numFmtId="0" fontId="8" fillId="0" borderId="47" xfId="4" applyBorder="1" applyAlignment="1">
      <alignment horizontal="left"/>
    </xf>
    <xf numFmtId="0" fontId="8" fillId="0" borderId="99" xfId="4" applyBorder="1"/>
    <xf numFmtId="0" fontId="8" fillId="0" borderId="9" xfId="4" applyBorder="1" applyAlignment="1">
      <alignment vertical="center"/>
    </xf>
    <xf numFmtId="0" fontId="8" fillId="0" borderId="10" xfId="4" applyBorder="1" applyAlignment="1">
      <alignment vertical="center"/>
    </xf>
    <xf numFmtId="0" fontId="8" fillId="0" borderId="9" xfId="4" applyFont="1" applyBorder="1" applyAlignment="1">
      <alignment vertical="center" shrinkToFit="1"/>
    </xf>
    <xf numFmtId="0" fontId="3" fillId="0" borderId="11" xfId="4" applyFont="1" applyBorder="1" applyAlignment="1">
      <alignment vertical="center" shrinkToFit="1"/>
    </xf>
    <xf numFmtId="0" fontId="3" fillId="0" borderId="92" xfId="4" applyFont="1" applyBorder="1" applyAlignment="1">
      <alignment vertical="center" shrinkToFit="1"/>
    </xf>
    <xf numFmtId="0" fontId="8" fillId="6" borderId="65" xfId="4" applyFill="1" applyBorder="1" applyAlignment="1">
      <alignment vertical="center"/>
    </xf>
    <xf numFmtId="0" fontId="8" fillId="6" borderId="63" xfId="4" applyFill="1" applyBorder="1" applyAlignment="1">
      <alignment vertical="center"/>
    </xf>
    <xf numFmtId="0" fontId="8" fillId="6" borderId="66" xfId="4" applyFill="1" applyBorder="1" applyAlignment="1">
      <alignment vertical="center"/>
    </xf>
    <xf numFmtId="0" fontId="8" fillId="6" borderId="66" xfId="4" applyFill="1" applyBorder="1"/>
    <xf numFmtId="0" fontId="8" fillId="0" borderId="65" xfId="4" applyBorder="1" applyAlignment="1">
      <alignment vertical="center"/>
    </xf>
    <xf numFmtId="0" fontId="8" fillId="0" borderId="66" xfId="4" applyBorder="1" applyAlignment="1">
      <alignment vertical="center"/>
    </xf>
    <xf numFmtId="0" fontId="8" fillId="0" borderId="66" xfId="4" applyBorder="1"/>
    <xf numFmtId="0" fontId="8" fillId="6" borderId="46" xfId="4" applyFill="1" applyBorder="1" applyAlignment="1">
      <alignment vertical="center"/>
    </xf>
    <xf numFmtId="0" fontId="8" fillId="6" borderId="48" xfId="4" applyFill="1" applyBorder="1" applyAlignment="1">
      <alignment vertical="center"/>
    </xf>
    <xf numFmtId="0" fontId="8" fillId="6" borderId="46" xfId="4" applyFont="1" applyFill="1" applyBorder="1" applyAlignment="1">
      <alignment vertical="center" shrinkToFit="1"/>
    </xf>
    <xf numFmtId="0" fontId="3" fillId="6" borderId="47" xfId="4" applyFont="1" applyFill="1" applyBorder="1" applyAlignment="1">
      <alignment vertical="center" shrinkToFit="1"/>
    </xf>
    <xf numFmtId="0" fontId="3" fillId="6" borderId="99" xfId="4" applyFont="1" applyFill="1" applyBorder="1" applyAlignment="1">
      <alignment vertical="center" shrinkToFit="1"/>
    </xf>
    <xf numFmtId="0" fontId="8" fillId="0" borderId="5" xfId="4" applyBorder="1"/>
    <xf numFmtId="0" fontId="8" fillId="0" borderId="7" xfId="4" applyBorder="1"/>
    <xf numFmtId="49" fontId="12" fillId="8" borderId="95" xfId="4" applyNumberFormat="1" applyFont="1" applyFill="1" applyBorder="1" applyAlignment="1">
      <alignment horizontal="center" vertical="center"/>
    </xf>
    <xf numFmtId="0" fontId="8" fillId="8" borderId="5" xfId="4" applyFill="1" applyBorder="1" applyAlignment="1">
      <alignment horizontal="left" vertical="center"/>
    </xf>
    <xf numFmtId="0" fontId="8" fillId="8" borderId="5" xfId="4" applyFill="1" applyBorder="1"/>
    <xf numFmtId="0" fontId="8" fillId="8" borderId="96" xfId="4" applyFill="1" applyBorder="1"/>
    <xf numFmtId="49" fontId="12" fillId="8" borderId="64" xfId="4" applyNumberFormat="1" applyFont="1" applyFill="1" applyBorder="1" applyAlignment="1">
      <alignment horizontal="center" vertical="center"/>
    </xf>
    <xf numFmtId="0" fontId="8" fillId="8" borderId="66" xfId="4" applyFill="1" applyBorder="1" applyAlignment="1">
      <alignment horizontal="left" vertical="center"/>
    </xf>
    <xf numFmtId="0" fontId="8" fillId="8" borderId="66" xfId="4" applyFill="1" applyBorder="1"/>
    <xf numFmtId="0" fontId="8" fillId="8" borderId="98" xfId="4" applyFill="1" applyBorder="1"/>
    <xf numFmtId="49" fontId="12" fillId="3" borderId="64" xfId="4" applyNumberFormat="1" applyFont="1" applyFill="1" applyBorder="1" applyAlignment="1">
      <alignment horizontal="center" vertical="center"/>
    </xf>
    <xf numFmtId="0" fontId="8" fillId="3" borderId="66" xfId="4" applyFill="1" applyBorder="1" applyAlignment="1">
      <alignment horizontal="left" vertical="center"/>
    </xf>
    <xf numFmtId="0" fontId="8" fillId="3" borderId="66" xfId="4" applyFill="1" applyBorder="1"/>
    <xf numFmtId="0" fontId="8" fillId="3" borderId="98" xfId="4" applyFill="1" applyBorder="1"/>
    <xf numFmtId="0" fontId="8" fillId="0" borderId="0" xfId="4" applyBorder="1"/>
    <xf numFmtId="49" fontId="12" fillId="3" borderId="15" xfId="4" applyNumberFormat="1" applyFont="1" applyFill="1" applyBorder="1" applyAlignment="1">
      <alignment horizontal="center" vertical="center"/>
    </xf>
    <xf numFmtId="0" fontId="8" fillId="3" borderId="7" xfId="4" applyFill="1" applyBorder="1" applyAlignment="1">
      <alignment horizontal="left" vertical="center"/>
    </xf>
    <xf numFmtId="0" fontId="8" fillId="3" borderId="7" xfId="4" applyFill="1" applyBorder="1"/>
    <xf numFmtId="0" fontId="8" fillId="3" borderId="90" xfId="4" applyFill="1" applyBorder="1"/>
    <xf numFmtId="0" fontId="12" fillId="0" borderId="100" xfId="4" applyFont="1" applyBorder="1" applyAlignment="1">
      <alignment horizontal="center" vertical="center"/>
    </xf>
    <xf numFmtId="0" fontId="8" fillId="0" borderId="0" xfId="4" applyBorder="1" applyAlignment="1">
      <alignment vertical="center"/>
    </xf>
    <xf numFmtId="0" fontId="8" fillId="0" borderId="0" xfId="4" applyBorder="1" applyAlignment="1"/>
    <xf numFmtId="0" fontId="8" fillId="0" borderId="101" xfId="4" applyBorder="1" applyAlignment="1"/>
    <xf numFmtId="0" fontId="12" fillId="0" borderId="64" xfId="4" applyFont="1" applyBorder="1" applyAlignment="1">
      <alignment horizontal="center" vertical="center"/>
    </xf>
    <xf numFmtId="0" fontId="8" fillId="0" borderId="66" xfId="4" applyBorder="1" applyAlignment="1"/>
    <xf numFmtId="0" fontId="8" fillId="0" borderId="98" xfId="4" applyBorder="1" applyAlignment="1"/>
    <xf numFmtId="0" fontId="12" fillId="0" borderId="15" xfId="4" applyFont="1" applyBorder="1" applyAlignment="1">
      <alignment horizontal="center" vertical="center"/>
    </xf>
    <xf numFmtId="0" fontId="12" fillId="0" borderId="45" xfId="4" applyFont="1" applyBorder="1" applyAlignment="1">
      <alignment horizontal="center" vertical="center"/>
    </xf>
    <xf numFmtId="0" fontId="8" fillId="0" borderId="11" xfId="4" applyBorder="1" applyAlignment="1">
      <alignment vertical="center"/>
    </xf>
    <xf numFmtId="0" fontId="8" fillId="0" borderId="11" xfId="4" applyBorder="1" applyAlignment="1"/>
    <xf numFmtId="0" fontId="8" fillId="0" borderId="92" xfId="4" applyBorder="1" applyAlignment="1"/>
    <xf numFmtId="0" fontId="12" fillId="0" borderId="73" xfId="4" applyFont="1" applyBorder="1" applyAlignment="1">
      <alignment horizontal="center" vertical="center"/>
    </xf>
    <xf numFmtId="0" fontId="8" fillId="0" borderId="47" xfId="4" applyBorder="1" applyAlignment="1">
      <alignment vertical="center"/>
    </xf>
    <xf numFmtId="0" fontId="8" fillId="0" borderId="47" xfId="4" applyBorder="1" applyAlignment="1"/>
    <xf numFmtId="0" fontId="8" fillId="0" borderId="99" xfId="4" applyBorder="1" applyAlignment="1"/>
    <xf numFmtId="0" fontId="8" fillId="0" borderId="1" xfId="4" applyBorder="1" applyAlignment="1">
      <alignment vertical="center"/>
    </xf>
    <xf numFmtId="0" fontId="8" fillId="0" borderId="5" xfId="4" applyBorder="1" applyAlignment="1">
      <alignment vertical="center"/>
    </xf>
    <xf numFmtId="0" fontId="8" fillId="0" borderId="11" xfId="4" applyFont="1" applyBorder="1" applyAlignment="1">
      <alignment shrinkToFit="1"/>
    </xf>
    <xf numFmtId="0" fontId="8" fillId="0" borderId="92" xfId="4" applyFont="1" applyBorder="1" applyAlignment="1">
      <alignment shrinkToFit="1"/>
    </xf>
    <xf numFmtId="0" fontId="8" fillId="0" borderId="3" xfId="4" applyBorder="1" applyAlignment="1">
      <alignment vertical="center"/>
    </xf>
    <xf numFmtId="0" fontId="3" fillId="0" borderId="66" xfId="4" applyFont="1" applyBorder="1" applyAlignment="1">
      <alignment shrinkToFit="1"/>
    </xf>
    <xf numFmtId="0" fontId="3" fillId="0" borderId="98" xfId="4" applyFont="1" applyBorder="1" applyAlignment="1">
      <alignment shrinkToFit="1"/>
    </xf>
    <xf numFmtId="0" fontId="8" fillId="6" borderId="3" xfId="4" applyFill="1" applyBorder="1" applyAlignment="1">
      <alignment vertical="center"/>
    </xf>
    <xf numFmtId="0" fontId="8" fillId="6" borderId="0" xfId="4" applyFill="1" applyBorder="1" applyAlignment="1">
      <alignment vertical="center"/>
    </xf>
    <xf numFmtId="0" fontId="3" fillId="6" borderId="66" xfId="4" applyFont="1" applyFill="1" applyBorder="1" applyAlignment="1">
      <alignment shrinkToFit="1"/>
    </xf>
    <xf numFmtId="0" fontId="3" fillId="6" borderId="98" xfId="4" applyFont="1" applyFill="1" applyBorder="1" applyAlignment="1">
      <alignment shrinkToFit="1"/>
    </xf>
    <xf numFmtId="0" fontId="8" fillId="0" borderId="6" xfId="4" applyBorder="1" applyAlignment="1">
      <alignment vertical="center"/>
    </xf>
    <xf numFmtId="0" fontId="8" fillId="0" borderId="7" xfId="4" applyBorder="1" applyAlignment="1">
      <alignment vertical="center"/>
    </xf>
    <xf numFmtId="0" fontId="3" fillId="0" borderId="47" xfId="4" applyFont="1" applyBorder="1" applyAlignment="1">
      <alignment shrinkToFit="1"/>
    </xf>
    <xf numFmtId="0" fontId="3" fillId="0" borderId="99" xfId="4" applyFont="1" applyBorder="1" applyAlignment="1">
      <alignment shrinkToFit="1"/>
    </xf>
    <xf numFmtId="0" fontId="12" fillId="6" borderId="15" xfId="4" applyFont="1" applyFill="1" applyBorder="1" applyAlignment="1">
      <alignment horizontal="center" vertical="center"/>
    </xf>
    <xf numFmtId="0" fontId="8" fillId="6" borderId="15" xfId="4" applyFill="1" applyBorder="1" applyAlignment="1">
      <alignment horizontal="left" vertical="center"/>
    </xf>
    <xf numFmtId="0" fontId="8" fillId="6" borderId="7" xfId="4" applyFill="1" applyBorder="1" applyAlignment="1">
      <alignment horizontal="left"/>
    </xf>
    <xf numFmtId="0" fontId="8" fillId="6" borderId="90" xfId="4" applyFill="1" applyBorder="1" applyAlignment="1">
      <alignment horizontal="left"/>
    </xf>
    <xf numFmtId="0" fontId="12" fillId="6" borderId="95" xfId="4" applyFont="1" applyFill="1" applyBorder="1" applyAlignment="1">
      <alignment horizontal="center" vertical="center"/>
    </xf>
    <xf numFmtId="0" fontId="8" fillId="6" borderId="5" xfId="4" applyFill="1" applyBorder="1" applyAlignment="1">
      <alignment horizontal="left" vertical="center"/>
    </xf>
    <xf numFmtId="0" fontId="8" fillId="6" borderId="5" xfId="4" applyFill="1" applyBorder="1" applyAlignment="1">
      <alignment horizontal="left"/>
    </xf>
    <xf numFmtId="0" fontId="8" fillId="6" borderId="96" xfId="4" applyFill="1" applyBorder="1" applyAlignment="1">
      <alignment horizontal="left"/>
    </xf>
    <xf numFmtId="0" fontId="12" fillId="6" borderId="64" xfId="4" applyFont="1" applyFill="1" applyBorder="1" applyAlignment="1">
      <alignment horizontal="center" vertical="center"/>
    </xf>
    <xf numFmtId="0" fontId="8" fillId="6" borderId="98" xfId="4" applyFill="1" applyBorder="1" applyAlignment="1">
      <alignment horizontal="left"/>
    </xf>
    <xf numFmtId="0" fontId="12" fillId="3" borderId="64" xfId="4" applyFont="1" applyFill="1" applyBorder="1" applyAlignment="1">
      <alignment horizontal="center" vertical="center"/>
    </xf>
    <xf numFmtId="0" fontId="8" fillId="3" borderId="66" xfId="4" applyFill="1" applyBorder="1" applyAlignment="1">
      <alignment horizontal="left"/>
    </xf>
    <xf numFmtId="0" fontId="8" fillId="3" borderId="98" xfId="4" applyFill="1" applyBorder="1" applyAlignment="1">
      <alignment horizontal="left"/>
    </xf>
    <xf numFmtId="0" fontId="12" fillId="3" borderId="15" xfId="4" applyFont="1" applyFill="1" applyBorder="1" applyAlignment="1">
      <alignment horizontal="center" vertical="center"/>
    </xf>
    <xf numFmtId="0" fontId="8" fillId="3" borderId="7" xfId="4" applyFill="1" applyBorder="1" applyAlignment="1">
      <alignment horizontal="left"/>
    </xf>
    <xf numFmtId="0" fontId="8" fillId="3" borderId="90" xfId="4" applyFill="1" applyBorder="1" applyAlignment="1">
      <alignment horizontal="left"/>
    </xf>
    <xf numFmtId="0" fontId="8" fillId="6" borderId="7" xfId="4" applyFill="1" applyBorder="1" applyAlignment="1">
      <alignment horizontal="left" vertical="center"/>
    </xf>
    <xf numFmtId="0" fontId="12" fillId="6" borderId="45" xfId="4" applyFont="1" applyFill="1" applyBorder="1" applyAlignment="1">
      <alignment horizontal="center" vertical="center"/>
    </xf>
    <xf numFmtId="0" fontId="8" fillId="6" borderId="11" xfId="4" applyFill="1" applyBorder="1" applyAlignment="1">
      <alignment horizontal="left" vertical="center"/>
    </xf>
    <xf numFmtId="0" fontId="8" fillId="6" borderId="11" xfId="4" applyFill="1" applyBorder="1" applyAlignment="1">
      <alignment horizontal="left"/>
    </xf>
    <xf numFmtId="0" fontId="8" fillId="6" borderId="92" xfId="4" applyFill="1" applyBorder="1" applyAlignment="1">
      <alignment horizontal="left"/>
    </xf>
    <xf numFmtId="0" fontId="8" fillId="0" borderId="92" xfId="4" applyBorder="1" applyAlignment="1">
      <alignment horizontal="left"/>
    </xf>
    <xf numFmtId="0" fontId="8" fillId="0" borderId="90" xfId="4" applyBorder="1" applyAlignment="1">
      <alignment horizontal="left"/>
    </xf>
    <xf numFmtId="0" fontId="4" fillId="0" borderId="102" xfId="4" applyFont="1" applyBorder="1" applyAlignment="1">
      <alignment horizontal="center" vertical="center"/>
    </xf>
    <xf numFmtId="0" fontId="12" fillId="0" borderId="104" xfId="4" applyFont="1" applyBorder="1" applyAlignment="1">
      <alignment horizontal="center" vertical="center"/>
    </xf>
    <xf numFmtId="0" fontId="8" fillId="0" borderId="103" xfId="4" applyBorder="1" applyAlignment="1">
      <alignment horizontal="left" vertical="center"/>
    </xf>
    <xf numFmtId="0" fontId="8" fillId="0" borderId="103" xfId="4" applyBorder="1" applyAlignment="1">
      <alignment horizontal="left"/>
    </xf>
    <xf numFmtId="0" fontId="8" fillId="0" borderId="105" xfId="4" applyBorder="1" applyAlignment="1">
      <alignment horizontal="left"/>
    </xf>
    <xf numFmtId="0" fontId="12" fillId="0" borderId="0" xfId="4" applyFont="1"/>
    <xf numFmtId="0" fontId="3" fillId="0" borderId="0" xfId="4" applyFont="1"/>
    <xf numFmtId="0" fontId="8" fillId="8" borderId="3" xfId="4" applyFill="1" applyBorder="1" applyAlignment="1">
      <alignment horizontal="left" vertical="center"/>
    </xf>
    <xf numFmtId="0" fontId="8" fillId="8" borderId="0" xfId="4" applyFill="1" applyBorder="1" applyAlignment="1">
      <alignment horizontal="left" vertical="center"/>
    </xf>
    <xf numFmtId="0" fontId="8" fillId="8" borderId="101" xfId="4" applyFill="1" applyBorder="1" applyAlignment="1">
      <alignment horizontal="left" vertical="center"/>
    </xf>
    <xf numFmtId="0" fontId="8" fillId="6" borderId="13" xfId="4" applyFill="1" applyBorder="1" applyAlignment="1">
      <alignment horizontal="left" vertical="center"/>
    </xf>
    <xf numFmtId="0" fontId="8" fillId="6" borderId="14" xfId="4" applyFill="1" applyBorder="1" applyAlignment="1">
      <alignment horizontal="left" vertical="center"/>
    </xf>
    <xf numFmtId="0" fontId="8" fillId="6" borderId="94" xfId="4" applyFill="1" applyBorder="1" applyAlignment="1">
      <alignment horizontal="left" vertical="center"/>
    </xf>
    <xf numFmtId="0" fontId="8" fillId="3" borderId="113" xfId="4" applyFill="1" applyBorder="1" applyAlignment="1">
      <alignment horizontal="left" vertical="center"/>
    </xf>
    <xf numFmtId="0" fontId="8" fillId="3" borderId="114" xfId="4" applyFill="1" applyBorder="1" applyAlignment="1">
      <alignment horizontal="left" vertical="center"/>
    </xf>
    <xf numFmtId="0" fontId="8" fillId="3" borderId="115" xfId="4" applyFill="1" applyBorder="1" applyAlignment="1">
      <alignment horizontal="left" vertical="center"/>
    </xf>
    <xf numFmtId="0" fontId="4" fillId="0" borderId="0" xfId="4" applyFont="1" applyAlignment="1">
      <alignment horizontal="left"/>
    </xf>
    <xf numFmtId="0" fontId="3" fillId="0" borderId="0" xfId="4" applyFont="1" applyAlignment="1"/>
    <xf numFmtId="0" fontId="12" fillId="0" borderId="0" xfId="4" applyFont="1" applyAlignment="1"/>
    <xf numFmtId="0" fontId="3" fillId="0" borderId="0" xfId="4" applyFont="1" applyAlignment="1">
      <alignment vertical="center"/>
    </xf>
    <xf numFmtId="0" fontId="12" fillId="0" borderId="0" xfId="4" applyFont="1" applyAlignment="1">
      <alignment vertical="center"/>
    </xf>
    <xf numFmtId="0" fontId="8" fillId="0" borderId="0" xfId="4" applyAlignment="1">
      <alignment vertical="center"/>
    </xf>
    <xf numFmtId="0" fontId="6" fillId="0" borderId="0" xfId="4" applyFont="1" applyAlignment="1">
      <alignment horizontal="left"/>
    </xf>
    <xf numFmtId="0" fontId="3" fillId="0" borderId="7" xfId="4" applyFont="1" applyBorder="1" applyAlignment="1">
      <alignment vertical="top" wrapText="1"/>
    </xf>
    <xf numFmtId="0" fontId="12" fillId="0" borderId="7" xfId="4" applyFont="1" applyBorder="1" applyAlignment="1">
      <alignment vertical="top" wrapText="1"/>
    </xf>
    <xf numFmtId="0" fontId="6" fillId="0" borderId="1" xfId="4" applyFont="1" applyFill="1" applyBorder="1" applyAlignment="1">
      <alignment horizontal="center" vertical="center"/>
    </xf>
    <xf numFmtId="0" fontId="6" fillId="0" borderId="2" xfId="4" applyFont="1" applyFill="1" applyBorder="1" applyAlignment="1">
      <alignment horizontal="left" vertical="center"/>
    </xf>
    <xf numFmtId="0" fontId="12" fillId="0" borderId="5" xfId="4" applyFont="1" applyFill="1" applyBorder="1" applyAlignment="1">
      <alignment horizontal="left"/>
    </xf>
    <xf numFmtId="0" fontId="8" fillId="0" borderId="5" xfId="4" applyFill="1" applyBorder="1"/>
    <xf numFmtId="0" fontId="8" fillId="0" borderId="5" xfId="4" applyFill="1" applyBorder="1" applyAlignment="1">
      <alignment horizontal="left"/>
    </xf>
    <xf numFmtId="0" fontId="8" fillId="0" borderId="2" xfId="4" applyFill="1" applyBorder="1" applyAlignment="1">
      <alignment horizontal="left"/>
    </xf>
    <xf numFmtId="0" fontId="8" fillId="0" borderId="3" xfId="4" applyFill="1" applyBorder="1" applyAlignment="1">
      <alignment horizontal="center" vertical="center"/>
    </xf>
    <xf numFmtId="0" fontId="8" fillId="0" borderId="9" xfId="4" applyFill="1" applyBorder="1" applyAlignment="1">
      <alignment horizontal="center"/>
    </xf>
    <xf numFmtId="0" fontId="12" fillId="0" borderId="57" xfId="4" applyFont="1" applyFill="1" applyBorder="1" applyAlignment="1">
      <alignment horizontal="left"/>
    </xf>
    <xf numFmtId="0" fontId="8" fillId="0" borderId="11" xfId="4" applyFill="1" applyBorder="1"/>
    <xf numFmtId="0" fontId="8" fillId="0" borderId="11" xfId="4" applyFill="1" applyBorder="1" applyAlignment="1">
      <alignment horizontal="left"/>
    </xf>
    <xf numFmtId="0" fontId="8" fillId="0" borderId="10" xfId="4" applyFill="1" applyBorder="1" applyAlignment="1">
      <alignment horizontal="left"/>
    </xf>
    <xf numFmtId="0" fontId="8" fillId="0" borderId="65" xfId="4" applyFill="1" applyBorder="1" applyAlignment="1">
      <alignment horizontal="center"/>
    </xf>
    <xf numFmtId="0" fontId="12" fillId="0" borderId="62" xfId="4" applyFont="1" applyFill="1" applyBorder="1" applyAlignment="1">
      <alignment horizontal="left"/>
    </xf>
    <xf numFmtId="0" fontId="8" fillId="0" borderId="66" xfId="4" applyFill="1" applyBorder="1"/>
    <xf numFmtId="0" fontId="8" fillId="0" borderId="63" xfId="4" applyFill="1" applyBorder="1" applyAlignment="1">
      <alignment horizontal="left"/>
    </xf>
    <xf numFmtId="0" fontId="8" fillId="0" borderId="6" xfId="4" applyFill="1" applyBorder="1" applyAlignment="1">
      <alignment horizontal="center" vertical="center"/>
    </xf>
    <xf numFmtId="0" fontId="8" fillId="0" borderId="46" xfId="4" applyFill="1" applyBorder="1" applyAlignment="1">
      <alignment horizontal="center"/>
    </xf>
    <xf numFmtId="0" fontId="12" fillId="0" borderId="54" xfId="4" applyFont="1" applyFill="1" applyBorder="1" applyAlignment="1">
      <alignment horizontal="left"/>
    </xf>
    <xf numFmtId="0" fontId="8" fillId="0" borderId="47" xfId="4" applyFill="1" applyBorder="1"/>
    <xf numFmtId="0" fontId="8" fillId="0" borderId="47" xfId="4" applyFill="1" applyBorder="1" applyAlignment="1">
      <alignment horizontal="left"/>
    </xf>
    <xf numFmtId="0" fontId="8" fillId="0" borderId="48" xfId="4" applyFill="1" applyBorder="1" applyAlignment="1">
      <alignment horizontal="left"/>
    </xf>
    <xf numFmtId="0" fontId="6" fillId="0" borderId="2" xfId="4" applyFont="1" applyFill="1" applyBorder="1" applyAlignment="1">
      <alignment horizontal="left"/>
    </xf>
    <xf numFmtId="0" fontId="13" fillId="0" borderId="66" xfId="4" applyFont="1" applyFill="1" applyBorder="1" applyAlignment="1">
      <alignment horizontal="right"/>
    </xf>
    <xf numFmtId="0" fontId="6" fillId="0" borderId="0" xfId="4" applyFont="1" applyAlignment="1">
      <alignment horizontal="center"/>
    </xf>
    <xf numFmtId="0" fontId="18" fillId="0" borderId="0" xfId="7" applyAlignment="1"/>
    <xf numFmtId="0" fontId="6" fillId="0" borderId="0" xfId="4" applyFont="1" applyAlignment="1">
      <alignment vertical="center"/>
    </xf>
    <xf numFmtId="0" fontId="3" fillId="0" borderId="0" xfId="3" applyAlignment="1">
      <alignment vertical="center"/>
    </xf>
    <xf numFmtId="0" fontId="19" fillId="0" borderId="0" xfId="3" applyFont="1" applyAlignment="1">
      <alignment vertical="center"/>
    </xf>
    <xf numFmtId="0" fontId="19" fillId="0" borderId="0" xfId="3" applyFont="1" applyBorder="1" applyAlignment="1">
      <alignment vertical="center"/>
    </xf>
    <xf numFmtId="0" fontId="20" fillId="0" borderId="0" xfId="3" applyFont="1" applyAlignment="1">
      <alignment vertical="center"/>
    </xf>
    <xf numFmtId="0" fontId="20" fillId="0" borderId="0" xfId="3" applyFont="1" applyBorder="1" applyAlignment="1">
      <alignment vertical="center"/>
    </xf>
    <xf numFmtId="0" fontId="21" fillId="0" borderId="0" xfId="3" applyFont="1" applyBorder="1" applyAlignment="1">
      <alignment horizontal="center" vertical="center"/>
    </xf>
    <xf numFmtId="0" fontId="23" fillId="0" borderId="0" xfId="3" applyFont="1" applyAlignment="1">
      <alignment vertical="center"/>
    </xf>
    <xf numFmtId="0" fontId="21" fillId="0" borderId="0" xfId="3" applyFont="1" applyAlignment="1">
      <alignment vertical="center"/>
    </xf>
    <xf numFmtId="0" fontId="23" fillId="0" borderId="0" xfId="3" applyFont="1" applyBorder="1" applyAlignment="1">
      <alignment vertical="center"/>
    </xf>
    <xf numFmtId="0" fontId="21" fillId="0" borderId="0" xfId="3" applyFont="1" applyBorder="1" applyAlignment="1">
      <alignment vertical="center"/>
    </xf>
    <xf numFmtId="0" fontId="21" fillId="0" borderId="0" xfId="3" applyFont="1" applyFill="1" applyBorder="1" applyAlignment="1">
      <alignment vertical="center"/>
    </xf>
    <xf numFmtId="0" fontId="26" fillId="0" borderId="0" xfId="0" applyFont="1" applyProtection="1">
      <alignment vertical="center"/>
      <protection locked="0"/>
    </xf>
    <xf numFmtId="0" fontId="28" fillId="0" borderId="0" xfId="0" applyFont="1" applyAlignment="1" applyProtection="1">
      <alignment vertical="center"/>
      <protection locked="0"/>
    </xf>
    <xf numFmtId="0" fontId="26" fillId="0" borderId="0" xfId="0" applyFont="1">
      <alignment vertical="center"/>
    </xf>
    <xf numFmtId="0" fontId="32" fillId="0" borderId="0" xfId="0" applyFont="1" applyAlignment="1">
      <alignment vertical="center"/>
    </xf>
    <xf numFmtId="0" fontId="31" fillId="0" borderId="0" xfId="0" applyFont="1" applyFill="1" applyBorder="1" applyAlignment="1" applyProtection="1">
      <alignment vertical="center" wrapText="1"/>
      <protection locked="0"/>
    </xf>
    <xf numFmtId="0" fontId="26" fillId="0" borderId="0" xfId="0" applyFont="1" applyFill="1" applyBorder="1" applyProtection="1">
      <alignment vertical="center"/>
      <protection locked="0"/>
    </xf>
    <xf numFmtId="0" fontId="26" fillId="0" borderId="0" xfId="0" applyFont="1" applyFill="1" applyBorder="1">
      <alignment vertical="center"/>
    </xf>
    <xf numFmtId="0" fontId="17" fillId="0" borderId="0" xfId="0" applyFont="1" applyFill="1" applyBorder="1" applyAlignment="1" applyProtection="1">
      <alignment vertical="center"/>
      <protection locked="0"/>
    </xf>
    <xf numFmtId="3" fontId="17" fillId="0" borderId="0" xfId="0" applyNumberFormat="1" applyFont="1" applyBorder="1" applyAlignment="1" applyProtection="1">
      <alignment vertical="center"/>
      <protection locked="0"/>
    </xf>
    <xf numFmtId="0" fontId="26" fillId="0" borderId="0" xfId="0" applyFont="1" applyBorder="1" applyProtection="1">
      <alignment vertical="center"/>
      <protection locked="0"/>
    </xf>
    <xf numFmtId="0" fontId="17" fillId="0" borderId="0" xfId="0" applyFont="1" applyBorder="1" applyAlignment="1" applyProtection="1">
      <alignment vertical="center"/>
      <protection locked="0"/>
    </xf>
    <xf numFmtId="0" fontId="34" fillId="0" borderId="0" xfId="0" applyFont="1" applyFill="1" applyBorder="1" applyAlignment="1">
      <alignment vertical="center"/>
    </xf>
    <xf numFmtId="0" fontId="23" fillId="0" borderId="0" xfId="3" applyFont="1" applyFill="1" applyBorder="1" applyAlignment="1">
      <alignment vertical="center"/>
    </xf>
    <xf numFmtId="0" fontId="21" fillId="0" borderId="0" xfId="3" applyFont="1" applyFill="1" applyBorder="1" applyAlignment="1">
      <alignment horizontal="center" vertical="center"/>
    </xf>
    <xf numFmtId="0" fontId="19" fillId="0" borderId="0" xfId="3" applyFont="1" applyAlignment="1" applyProtection="1">
      <alignment vertical="center"/>
    </xf>
    <xf numFmtId="0" fontId="19" fillId="0" borderId="0" xfId="3" applyFont="1" applyAlignment="1" applyProtection="1">
      <alignment vertical="center" wrapText="1"/>
    </xf>
    <xf numFmtId="0" fontId="19" fillId="0" borderId="0" xfId="3" applyFont="1" applyBorder="1" applyAlignment="1" applyProtection="1">
      <alignment vertical="center"/>
    </xf>
    <xf numFmtId="0" fontId="20" fillId="0" borderId="0" xfId="3" applyFont="1" applyAlignment="1" applyProtection="1">
      <alignment vertical="center"/>
    </xf>
    <xf numFmtId="0" fontId="23" fillId="0" borderId="0" xfId="3" applyFont="1" applyAlignment="1" applyProtection="1">
      <alignment vertical="center"/>
    </xf>
    <xf numFmtId="0" fontId="23" fillId="0" borderId="0" xfId="3" applyFont="1" applyAlignment="1" applyProtection="1">
      <alignment horizontal="left" vertical="center"/>
    </xf>
    <xf numFmtId="0" fontId="21" fillId="0" borderId="0" xfId="3" applyFont="1" applyAlignment="1" applyProtection="1">
      <alignment horizontal="left" vertical="center"/>
    </xf>
    <xf numFmtId="0" fontId="21" fillId="0" borderId="0" xfId="3" applyFont="1" applyAlignment="1" applyProtection="1">
      <alignment vertical="center"/>
    </xf>
    <xf numFmtId="0" fontId="23" fillId="0" borderId="0" xfId="3" applyFont="1" applyBorder="1" applyAlignment="1" applyProtection="1">
      <alignment vertical="center"/>
    </xf>
    <xf numFmtId="0" fontId="21" fillId="0" borderId="0" xfId="3" applyFont="1" applyBorder="1" applyAlignment="1" applyProtection="1">
      <alignment vertical="center"/>
    </xf>
    <xf numFmtId="0" fontId="21" fillId="0" borderId="0" xfId="3" applyFont="1" applyFill="1" applyBorder="1" applyAlignment="1" applyProtection="1">
      <alignment vertical="center"/>
    </xf>
    <xf numFmtId="0" fontId="21" fillId="0" borderId="17" xfId="3" applyFont="1" applyBorder="1" applyAlignment="1" applyProtection="1">
      <alignment vertical="center"/>
    </xf>
    <xf numFmtId="0" fontId="21" fillId="0" borderId="24" xfId="3" applyFont="1" applyBorder="1" applyAlignment="1" applyProtection="1">
      <alignment horizontal="right"/>
    </xf>
    <xf numFmtId="0" fontId="21" fillId="0" borderId="29" xfId="3" applyFont="1" applyBorder="1" applyAlignment="1" applyProtection="1">
      <alignment horizontal="right"/>
    </xf>
    <xf numFmtId="0" fontId="21" fillId="0" borderId="34" xfId="3" applyFont="1" applyBorder="1" applyAlignment="1" applyProtection="1">
      <alignment horizontal="right"/>
    </xf>
    <xf numFmtId="0" fontId="23" fillId="0" borderId="35" xfId="3" applyFont="1" applyBorder="1" applyAlignment="1" applyProtection="1">
      <alignment vertical="center"/>
    </xf>
    <xf numFmtId="0" fontId="25" fillId="0" borderId="40" xfId="3" applyFont="1" applyBorder="1" applyAlignment="1" applyProtection="1">
      <alignment horizontal="left" vertical="center"/>
    </xf>
    <xf numFmtId="0" fontId="21" fillId="0" borderId="40" xfId="3" applyFont="1" applyBorder="1" applyAlignment="1" applyProtection="1">
      <alignment horizontal="left" vertical="center"/>
    </xf>
    <xf numFmtId="0" fontId="21" fillId="0" borderId="40" xfId="3" applyFont="1" applyBorder="1" applyAlignment="1" applyProtection="1">
      <alignment vertical="center"/>
    </xf>
    <xf numFmtId="0" fontId="21" fillId="0" borderId="41" xfId="3" applyFont="1" applyBorder="1" applyAlignment="1" applyProtection="1">
      <alignment vertical="center"/>
    </xf>
    <xf numFmtId="0" fontId="25" fillId="0" borderId="0" xfId="3" applyFont="1" applyBorder="1" applyAlignment="1" applyProtection="1">
      <alignment vertical="center"/>
    </xf>
    <xf numFmtId="0" fontId="26" fillId="0" borderId="0" xfId="0" applyFont="1" applyProtection="1">
      <alignment vertical="center"/>
    </xf>
    <xf numFmtId="0" fontId="14" fillId="0" borderId="0" xfId="0" applyFont="1" applyProtection="1">
      <alignment vertical="center"/>
    </xf>
    <xf numFmtId="0" fontId="28" fillId="0" borderId="0" xfId="0" applyFont="1" applyProtection="1">
      <alignment vertical="center"/>
    </xf>
    <xf numFmtId="0" fontId="35" fillId="0" borderId="14" xfId="0" applyFont="1" applyBorder="1" applyAlignment="1" applyProtection="1">
      <alignment horizontal="center" vertical="center" wrapText="1"/>
    </xf>
    <xf numFmtId="38" fontId="17" fillId="0" borderId="2" xfId="1" applyFont="1" applyBorder="1" applyAlignment="1" applyProtection="1">
      <alignment vertical="center"/>
    </xf>
    <xf numFmtId="0" fontId="35" fillId="0" borderId="5" xfId="0" applyFont="1" applyBorder="1" applyAlignment="1" applyProtection="1">
      <alignment horizontal="center" vertical="center" wrapText="1"/>
    </xf>
    <xf numFmtId="3" fontId="17" fillId="0" borderId="48" xfId="0" applyNumberFormat="1" applyFont="1" applyBorder="1" applyAlignment="1" applyProtection="1">
      <alignment vertical="center"/>
    </xf>
    <xf numFmtId="38" fontId="24" fillId="0" borderId="63" xfId="1" applyFont="1" applyBorder="1" applyAlignment="1" applyProtection="1">
      <alignment vertical="center"/>
    </xf>
    <xf numFmtId="3" fontId="24" fillId="0" borderId="48" xfId="0" applyNumberFormat="1" applyFont="1" applyBorder="1" applyAlignment="1" applyProtection="1">
      <alignment vertical="center"/>
    </xf>
    <xf numFmtId="0" fontId="28" fillId="0" borderId="7" xfId="0" applyFont="1" applyBorder="1" applyProtection="1">
      <alignment vertical="center"/>
    </xf>
    <xf numFmtId="0" fontId="21" fillId="5" borderId="129" xfId="3" applyFont="1" applyFill="1" applyBorder="1" applyAlignment="1" applyProtection="1">
      <alignment horizontal="center" vertical="center"/>
    </xf>
    <xf numFmtId="0" fontId="23" fillId="0" borderId="0" xfId="3" applyFont="1" applyFill="1" applyBorder="1" applyAlignment="1" applyProtection="1">
      <alignment vertical="center"/>
    </xf>
    <xf numFmtId="0" fontId="21" fillId="2" borderId="122" xfId="3" applyFont="1" applyFill="1" applyBorder="1" applyAlignment="1" applyProtection="1">
      <alignment horizontal="center" vertical="center" shrinkToFit="1"/>
    </xf>
    <xf numFmtId="0" fontId="21" fillId="5" borderId="127" xfId="3" applyFont="1" applyFill="1" applyBorder="1" applyAlignment="1" applyProtection="1">
      <alignment horizontal="center" vertical="center"/>
    </xf>
    <xf numFmtId="0" fontId="34" fillId="0" borderId="0" xfId="3" applyFont="1" applyFill="1" applyBorder="1" applyAlignment="1" applyProtection="1">
      <alignment vertical="center"/>
    </xf>
    <xf numFmtId="0" fontId="37" fillId="0" borderId="0" xfId="3" applyFont="1" applyFill="1" applyBorder="1" applyAlignment="1" applyProtection="1">
      <alignment vertical="center"/>
    </xf>
    <xf numFmtId="0" fontId="34" fillId="0" borderId="0" xfId="3" applyFont="1" applyFill="1" applyBorder="1" applyAlignment="1" applyProtection="1">
      <alignment vertical="center" wrapText="1"/>
    </xf>
    <xf numFmtId="0" fontId="34" fillId="2" borderId="122" xfId="3" applyFont="1" applyFill="1" applyBorder="1" applyAlignment="1" applyProtection="1">
      <alignment horizontal="center" vertical="center" shrinkToFit="1"/>
    </xf>
    <xf numFmtId="0" fontId="34" fillId="5" borderId="127" xfId="3" applyFont="1" applyFill="1" applyBorder="1" applyAlignment="1" applyProtection="1">
      <alignment horizontal="center" vertical="center"/>
    </xf>
    <xf numFmtId="0" fontId="34" fillId="5" borderId="129" xfId="3" applyFont="1" applyFill="1" applyBorder="1" applyAlignment="1" applyProtection="1">
      <alignment horizontal="center" vertical="center"/>
    </xf>
    <xf numFmtId="0" fontId="34" fillId="5" borderId="123" xfId="3" applyFont="1" applyFill="1" applyBorder="1" applyAlignment="1" applyProtection="1">
      <alignment horizontal="center" vertical="center"/>
    </xf>
    <xf numFmtId="0" fontId="19" fillId="0" borderId="0" xfId="3" applyFont="1" applyAlignment="1" applyProtection="1">
      <alignment horizontal="left" vertical="center"/>
    </xf>
    <xf numFmtId="0" fontId="34" fillId="5" borderId="121" xfId="0" applyFont="1" applyFill="1" applyBorder="1" applyAlignment="1" applyProtection="1">
      <alignment horizontal="center" vertical="center"/>
    </xf>
    <xf numFmtId="0" fontId="29" fillId="0" borderId="2"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71" xfId="0" applyFont="1" applyBorder="1" applyAlignment="1" applyProtection="1">
      <alignment horizontal="center" vertical="center"/>
    </xf>
    <xf numFmtId="0" fontId="31" fillId="0" borderId="142" xfId="0" applyFont="1" applyBorder="1" applyAlignment="1" applyProtection="1">
      <alignment horizontal="center" vertical="center"/>
    </xf>
    <xf numFmtId="0" fontId="33" fillId="2" borderId="144" xfId="0" applyFont="1" applyFill="1" applyBorder="1" applyAlignment="1" applyProtection="1">
      <alignment horizontal="center" vertical="center" wrapText="1"/>
    </xf>
    <xf numFmtId="0" fontId="31" fillId="0" borderId="118" xfId="0" applyFont="1" applyBorder="1" applyAlignment="1" applyProtection="1">
      <alignment horizontal="center" vertical="center" shrinkToFit="1"/>
      <protection locked="0"/>
    </xf>
    <xf numFmtId="0" fontId="31" fillId="0" borderId="120" xfId="0" applyFont="1" applyBorder="1" applyAlignment="1" applyProtection="1">
      <alignment horizontal="center" vertical="center" shrinkToFit="1"/>
      <protection locked="0"/>
    </xf>
    <xf numFmtId="0" fontId="28" fillId="0" borderId="0" xfId="3" applyFont="1" applyBorder="1" applyAlignment="1" applyProtection="1">
      <alignment vertical="center"/>
    </xf>
    <xf numFmtId="0" fontId="21" fillId="0" borderId="0" xfId="3" applyFont="1" applyFill="1" applyBorder="1" applyAlignment="1" applyProtection="1">
      <alignment vertical="center" wrapText="1"/>
    </xf>
    <xf numFmtId="49" fontId="14" fillId="5" borderId="54" xfId="0" applyNumberFormat="1" applyFont="1" applyFill="1" applyBorder="1" applyAlignment="1" applyProtection="1">
      <alignment vertical="center" wrapText="1"/>
    </xf>
    <xf numFmtId="49" fontId="14" fillId="5" borderId="47" xfId="0" applyNumberFormat="1" applyFont="1" applyFill="1" applyBorder="1" applyAlignment="1" applyProtection="1">
      <alignment vertical="center" wrapText="1"/>
    </xf>
    <xf numFmtId="49" fontId="14" fillId="5" borderId="48" xfId="0" applyNumberFormat="1" applyFont="1" applyFill="1" applyBorder="1" applyAlignment="1" applyProtection="1">
      <alignment vertical="center" wrapText="1"/>
    </xf>
    <xf numFmtId="0" fontId="31" fillId="0" borderId="13" xfId="0" applyFont="1" applyBorder="1" applyAlignment="1" applyProtection="1">
      <alignment vertical="center" wrapText="1"/>
    </xf>
    <xf numFmtId="176" fontId="31" fillId="0" borderId="5" xfId="0" applyNumberFormat="1" applyFont="1" applyBorder="1" applyAlignment="1" applyProtection="1">
      <alignment horizontal="center" vertical="center" shrinkToFit="1"/>
      <protection locked="0"/>
    </xf>
    <xf numFmtId="49" fontId="14" fillId="0" borderId="9" xfId="0" applyNumberFormat="1" applyFont="1" applyBorder="1" applyAlignment="1" applyProtection="1">
      <alignment vertical="center" wrapText="1"/>
    </xf>
    <xf numFmtId="0" fontId="31" fillId="0" borderId="143" xfId="0" applyFont="1" applyBorder="1" applyAlignment="1" applyProtection="1">
      <alignment horizontal="center" vertical="center" shrinkToFit="1"/>
      <protection locked="0"/>
    </xf>
    <xf numFmtId="38" fontId="31" fillId="0" borderId="18" xfId="1" applyFont="1" applyBorder="1" applyAlignment="1" applyProtection="1">
      <alignment horizontal="right" vertical="center" shrinkToFit="1"/>
      <protection locked="0"/>
    </xf>
    <xf numFmtId="0" fontId="31" fillId="0" borderId="70" xfId="0" applyFont="1" applyBorder="1" applyAlignment="1" applyProtection="1">
      <alignment horizontal="center" vertical="center" shrinkToFit="1"/>
      <protection locked="0"/>
    </xf>
    <xf numFmtId="38" fontId="31" fillId="0" borderId="19" xfId="1" applyFont="1" applyBorder="1" applyAlignment="1" applyProtection="1">
      <alignment horizontal="right" vertical="center" shrinkToFit="1"/>
      <protection locked="0"/>
    </xf>
    <xf numFmtId="0" fontId="31" fillId="0" borderId="62" xfId="0" applyFont="1" applyBorder="1" applyAlignment="1" applyProtection="1">
      <alignment horizontal="center" vertical="center" shrinkToFit="1"/>
      <protection locked="0"/>
    </xf>
    <xf numFmtId="38" fontId="31" fillId="0" borderId="141" xfId="1" applyFont="1" applyBorder="1" applyAlignment="1" applyProtection="1">
      <alignment horizontal="right" vertical="center" shrinkToFit="1"/>
      <protection locked="0"/>
    </xf>
    <xf numFmtId="0" fontId="31" fillId="0" borderId="60" xfId="0" applyFont="1" applyBorder="1" applyAlignment="1" applyProtection="1">
      <alignment horizontal="center" vertical="center" shrinkToFit="1"/>
      <protection locked="0"/>
    </xf>
    <xf numFmtId="0" fontId="31" fillId="0" borderId="117" xfId="0" applyFont="1" applyBorder="1" applyAlignment="1" applyProtection="1">
      <alignment horizontal="center" vertical="center" shrinkToFit="1"/>
      <protection locked="0"/>
    </xf>
    <xf numFmtId="0" fontId="31" fillId="0" borderId="18" xfId="0" applyFont="1" applyBorder="1" applyAlignment="1" applyProtection="1">
      <alignment vertical="center" wrapText="1"/>
      <protection locked="0"/>
    </xf>
    <xf numFmtId="0" fontId="31" fillId="0" borderId="19" xfId="0" applyFont="1" applyBorder="1" applyAlignment="1" applyProtection="1">
      <alignment vertical="center" wrapText="1"/>
      <protection locked="0"/>
    </xf>
    <xf numFmtId="0" fontId="31" fillId="0" borderId="141" xfId="0" applyFont="1" applyBorder="1" applyAlignment="1" applyProtection="1">
      <alignment vertical="center" wrapText="1"/>
      <protection locked="0"/>
    </xf>
    <xf numFmtId="0" fontId="31" fillId="0" borderId="18" xfId="0" applyFont="1" applyBorder="1" applyAlignment="1" applyProtection="1">
      <alignment vertical="center" wrapText="1" shrinkToFit="1"/>
      <protection locked="0"/>
    </xf>
    <xf numFmtId="0" fontId="31" fillId="0" borderId="19" xfId="0" applyFont="1" applyBorder="1" applyAlignment="1" applyProtection="1">
      <alignment vertical="center" wrapText="1" shrinkToFit="1"/>
      <protection locked="0"/>
    </xf>
    <xf numFmtId="0" fontId="31" fillId="0" borderId="141" xfId="0" applyFont="1" applyBorder="1" applyAlignment="1" applyProtection="1">
      <alignment vertical="center" wrapText="1" shrinkToFit="1"/>
      <protection locked="0"/>
    </xf>
    <xf numFmtId="0" fontId="39" fillId="0" borderId="0" xfId="3" applyFont="1">
      <alignment vertical="center"/>
    </xf>
    <xf numFmtId="0" fontId="6" fillId="0" borderId="0" xfId="3" applyFont="1">
      <alignment vertical="center"/>
    </xf>
    <xf numFmtId="0" fontId="34" fillId="0" borderId="0" xfId="3" applyFont="1" applyFill="1" applyBorder="1" applyAlignment="1" applyProtection="1">
      <alignment vertical="center"/>
      <protection locked="0"/>
    </xf>
    <xf numFmtId="0" fontId="34" fillId="0" borderId="14" xfId="3" applyFont="1" applyFill="1" applyBorder="1" applyAlignment="1" applyProtection="1">
      <alignment vertical="center"/>
      <protection locked="0"/>
    </xf>
    <xf numFmtId="0" fontId="34" fillId="0" borderId="5" xfId="3" applyFont="1" applyFill="1" applyBorder="1" applyAlignment="1" applyProtection="1">
      <alignment vertical="center"/>
      <protection locked="0"/>
    </xf>
    <xf numFmtId="0" fontId="34" fillId="0" borderId="2" xfId="3" applyFont="1" applyFill="1" applyBorder="1" applyAlignment="1" applyProtection="1">
      <alignment vertical="center"/>
      <protection locked="0"/>
    </xf>
    <xf numFmtId="0" fontId="34" fillId="0" borderId="7" xfId="3" applyFont="1" applyFill="1" applyBorder="1" applyAlignment="1" applyProtection="1">
      <alignment vertical="center"/>
      <protection locked="0"/>
    </xf>
    <xf numFmtId="0" fontId="34" fillId="0" borderId="8" xfId="3" applyFont="1" applyFill="1" applyBorder="1" applyAlignment="1" applyProtection="1">
      <alignment vertical="center"/>
      <protection locked="0"/>
    </xf>
    <xf numFmtId="0" fontId="34" fillId="0" borderId="16" xfId="3" applyFont="1" applyFill="1" applyBorder="1" applyAlignment="1" applyProtection="1">
      <alignment vertical="center"/>
      <protection locked="0"/>
    </xf>
    <xf numFmtId="0" fontId="20" fillId="0" borderId="160" xfId="3" applyFont="1" applyBorder="1" applyAlignment="1">
      <alignment vertical="center"/>
    </xf>
    <xf numFmtId="0" fontId="20" fillId="0" borderId="155" xfId="3" applyFont="1" applyBorder="1" applyAlignment="1">
      <alignment vertical="center"/>
    </xf>
    <xf numFmtId="0" fontId="20" fillId="0" borderId="161" xfId="3" applyFont="1" applyBorder="1" applyAlignment="1">
      <alignment vertical="center"/>
    </xf>
    <xf numFmtId="0" fontId="19" fillId="10" borderId="155" xfId="3" applyFont="1" applyFill="1" applyBorder="1" applyAlignment="1">
      <alignment vertical="center"/>
    </xf>
    <xf numFmtId="0" fontId="19" fillId="10" borderId="161" xfId="3" applyFont="1" applyFill="1" applyBorder="1" applyAlignment="1">
      <alignment vertical="center"/>
    </xf>
    <xf numFmtId="0" fontId="20" fillId="0" borderId="158" xfId="3" applyFont="1" applyBorder="1" applyAlignment="1">
      <alignment vertical="center"/>
    </xf>
    <xf numFmtId="0" fontId="20" fillId="0" borderId="162" xfId="3" applyFont="1" applyBorder="1" applyAlignment="1">
      <alignment vertical="center"/>
    </xf>
    <xf numFmtId="0" fontId="19" fillId="2" borderId="151" xfId="3" applyFont="1" applyFill="1" applyBorder="1" applyAlignment="1">
      <alignment horizontal="centerContinuous" vertical="center"/>
    </xf>
    <xf numFmtId="0" fontId="19" fillId="2" borderId="152" xfId="3" applyFont="1" applyFill="1" applyBorder="1" applyAlignment="1">
      <alignment horizontal="centerContinuous" vertical="center"/>
    </xf>
    <xf numFmtId="0" fontId="19" fillId="2" borderId="153" xfId="3" applyFont="1" applyFill="1" applyBorder="1" applyAlignment="1">
      <alignment horizontal="centerContinuous" vertical="center"/>
    </xf>
    <xf numFmtId="0" fontId="19" fillId="5" borderId="154" xfId="3" applyFont="1" applyFill="1" applyBorder="1" applyAlignment="1">
      <alignment horizontal="centerContinuous" vertical="center"/>
    </xf>
    <xf numFmtId="0" fontId="19" fillId="5" borderId="155" xfId="3" applyFont="1" applyFill="1" applyBorder="1" applyAlignment="1">
      <alignment horizontal="centerContinuous" vertical="center"/>
    </xf>
    <xf numFmtId="0" fontId="19" fillId="5" borderId="156" xfId="3" applyFont="1" applyFill="1" applyBorder="1" applyAlignment="1">
      <alignment horizontal="centerContinuous" vertical="center"/>
    </xf>
    <xf numFmtId="0" fontId="19" fillId="5" borderId="157" xfId="3" applyFont="1" applyFill="1" applyBorder="1" applyAlignment="1">
      <alignment horizontal="centerContinuous" vertical="center"/>
    </xf>
    <xf numFmtId="0" fontId="19" fillId="5" borderId="158" xfId="3" applyFont="1" applyFill="1" applyBorder="1" applyAlignment="1">
      <alignment horizontal="centerContinuous" vertical="center"/>
    </xf>
    <xf numFmtId="0" fontId="20" fillId="5" borderId="156" xfId="3" applyFont="1" applyFill="1" applyBorder="1" applyAlignment="1">
      <alignment horizontal="centerContinuous" vertical="center"/>
    </xf>
    <xf numFmtId="0" fontId="20" fillId="5" borderId="159" xfId="3" applyFont="1" applyFill="1" applyBorder="1" applyAlignment="1">
      <alignment horizontal="centerContinuous" vertical="center"/>
    </xf>
    <xf numFmtId="0" fontId="37" fillId="0" borderId="0" xfId="3" applyFont="1" applyAlignment="1" applyProtection="1">
      <alignment vertical="center"/>
    </xf>
    <xf numFmtId="0" fontId="34" fillId="0" borderId="0" xfId="3" applyFont="1" applyAlignment="1">
      <alignment vertical="center"/>
    </xf>
    <xf numFmtId="0" fontId="37" fillId="0" borderId="0" xfId="3" applyFont="1" applyAlignment="1">
      <alignment vertical="center"/>
    </xf>
    <xf numFmtId="0" fontId="34" fillId="0" borderId="0" xfId="3" applyFont="1" applyBorder="1" applyAlignment="1" applyProtection="1">
      <alignment vertical="center"/>
    </xf>
    <xf numFmtId="0" fontId="34" fillId="0" borderId="14" xfId="3" applyFont="1" applyBorder="1" applyAlignment="1">
      <alignment vertical="center"/>
    </xf>
    <xf numFmtId="0" fontId="34" fillId="0" borderId="5" xfId="3" applyFont="1" applyBorder="1" applyAlignment="1">
      <alignment vertical="center"/>
    </xf>
    <xf numFmtId="0" fontId="34" fillId="0" borderId="7" xfId="3" applyFont="1" applyBorder="1" applyAlignment="1">
      <alignment vertical="center"/>
    </xf>
    <xf numFmtId="0" fontId="34" fillId="0" borderId="7" xfId="3" applyFont="1" applyFill="1" applyBorder="1" applyAlignment="1" applyProtection="1">
      <alignment vertical="top"/>
      <protection locked="0"/>
    </xf>
    <xf numFmtId="0" fontId="34" fillId="0" borderId="16" xfId="3" applyFont="1" applyBorder="1" applyAlignment="1" applyProtection="1">
      <alignment vertical="center"/>
    </xf>
    <xf numFmtId="0" fontId="34" fillId="0" borderId="0" xfId="3" applyFont="1" applyAlignment="1" applyProtection="1">
      <alignment vertical="center"/>
    </xf>
    <xf numFmtId="0" fontId="34" fillId="0" borderId="16" xfId="3" applyFont="1" applyBorder="1" applyAlignment="1">
      <alignment vertical="center"/>
    </xf>
    <xf numFmtId="0" fontId="34" fillId="0" borderId="14" xfId="3" applyFont="1" applyFill="1" applyBorder="1" applyAlignment="1" applyProtection="1">
      <alignment vertical="center"/>
    </xf>
    <xf numFmtId="0" fontId="34" fillId="5" borderId="13" xfId="3" applyFont="1" applyFill="1" applyBorder="1" applyAlignment="1" applyProtection="1">
      <alignment horizontal="center" vertical="center"/>
      <protection locked="0"/>
    </xf>
    <xf numFmtId="0" fontId="31" fillId="0" borderId="140" xfId="0" applyFont="1" applyBorder="1" applyAlignment="1" applyProtection="1">
      <alignment horizontal="center" vertical="center"/>
    </xf>
    <xf numFmtId="0" fontId="14" fillId="0" borderId="0" xfId="3" applyFont="1" applyFill="1" applyBorder="1" applyAlignment="1">
      <alignment vertical="center"/>
    </xf>
    <xf numFmtId="0" fontId="38" fillId="0" borderId="0" xfId="3" applyFont="1" applyBorder="1" applyAlignment="1">
      <alignment vertical="center"/>
    </xf>
    <xf numFmtId="0" fontId="38" fillId="0" borderId="0" xfId="3" applyFont="1" applyBorder="1" applyAlignment="1">
      <alignment horizontal="left" vertical="center"/>
    </xf>
    <xf numFmtId="0" fontId="31" fillId="0" borderId="0" xfId="3" applyFont="1" applyFill="1" applyBorder="1" applyAlignment="1">
      <alignment vertical="center"/>
    </xf>
    <xf numFmtId="0" fontId="31" fillId="0" borderId="0" xfId="3" applyFont="1" applyFill="1" applyBorder="1" applyAlignment="1">
      <alignment horizontal="center" vertical="center" wrapText="1"/>
    </xf>
    <xf numFmtId="49" fontId="31" fillId="0" borderId="0" xfId="3" applyNumberFormat="1" applyFont="1" applyFill="1" applyBorder="1" applyAlignment="1">
      <alignment vertical="center"/>
    </xf>
    <xf numFmtId="0" fontId="31" fillId="0" borderId="0" xfId="3" applyFont="1" applyFill="1" applyBorder="1" applyAlignment="1">
      <alignment vertical="center" textRotation="255"/>
    </xf>
    <xf numFmtId="49" fontId="38" fillId="0" borderId="0" xfId="3" applyNumberFormat="1" applyFont="1" applyFill="1" applyBorder="1" applyAlignment="1">
      <alignment vertical="center" textRotation="255"/>
    </xf>
    <xf numFmtId="0" fontId="31" fillId="5" borderId="13" xfId="3" applyFont="1" applyFill="1" applyBorder="1" applyAlignment="1">
      <alignment vertical="center"/>
    </xf>
    <xf numFmtId="0" fontId="31" fillId="5" borderId="14" xfId="3" applyFont="1" applyFill="1" applyBorder="1" applyAlignment="1">
      <alignment vertical="center"/>
    </xf>
    <xf numFmtId="0" fontId="31" fillId="5" borderId="16" xfId="3" applyFont="1" applyFill="1" applyBorder="1" applyAlignment="1">
      <alignment vertical="center"/>
    </xf>
    <xf numFmtId="0" fontId="31" fillId="5" borderId="1" xfId="3" applyFont="1" applyFill="1" applyBorder="1" applyAlignment="1">
      <alignment vertical="center"/>
    </xf>
    <xf numFmtId="49" fontId="31" fillId="5" borderId="14" xfId="3" applyNumberFormat="1" applyFont="1" applyFill="1" applyBorder="1" applyAlignment="1" applyProtection="1">
      <alignment vertical="center"/>
      <protection locked="0"/>
    </xf>
    <xf numFmtId="49" fontId="31" fillId="5" borderId="16" xfId="3" applyNumberFormat="1" applyFont="1" applyFill="1" applyBorder="1" applyAlignment="1" applyProtection="1">
      <alignment vertical="center"/>
      <protection locked="0"/>
    </xf>
    <xf numFmtId="0" fontId="31" fillId="0" borderId="1" xfId="3" applyFont="1" applyFill="1" applyBorder="1" applyAlignment="1">
      <alignment vertical="center"/>
    </xf>
    <xf numFmtId="49" fontId="35" fillId="0" borderId="5" xfId="3" applyNumberFormat="1" applyFont="1" applyFill="1" applyBorder="1" applyAlignment="1" applyProtection="1">
      <alignment horizontal="left" vertical="center"/>
      <protection locked="0"/>
    </xf>
    <xf numFmtId="0" fontId="31" fillId="4" borderId="5" xfId="3" applyFont="1" applyFill="1" applyBorder="1" applyAlignment="1">
      <alignment vertical="center"/>
    </xf>
    <xf numFmtId="0" fontId="31" fillId="0" borderId="5" xfId="3" applyFont="1" applyFill="1" applyBorder="1" applyAlignment="1">
      <alignment vertical="center"/>
    </xf>
    <xf numFmtId="0" fontId="31" fillId="0" borderId="2" xfId="3" applyFont="1" applyFill="1" applyBorder="1" applyAlignment="1">
      <alignment vertical="center"/>
    </xf>
    <xf numFmtId="0" fontId="31" fillId="0" borderId="3" xfId="3" applyFont="1" applyFill="1" applyBorder="1" applyAlignment="1">
      <alignment vertical="center"/>
    </xf>
    <xf numFmtId="49" fontId="35" fillId="0" borderId="0" xfId="3" applyNumberFormat="1" applyFont="1" applyFill="1" applyBorder="1" applyAlignment="1" applyProtection="1">
      <alignment horizontal="left" vertical="center"/>
      <protection locked="0"/>
    </xf>
    <xf numFmtId="0" fontId="31" fillId="4" borderId="0" xfId="3" applyFont="1" applyFill="1" applyBorder="1" applyAlignment="1">
      <alignment vertical="center"/>
    </xf>
    <xf numFmtId="0" fontId="31" fillId="0" borderId="4" xfId="3" applyFont="1" applyFill="1" applyBorder="1" applyAlignment="1">
      <alignment vertical="center"/>
    </xf>
    <xf numFmtId="49" fontId="31" fillId="5" borderId="3" xfId="3" applyNumberFormat="1" applyFont="1" applyFill="1" applyBorder="1" applyAlignment="1">
      <alignment vertical="center"/>
    </xf>
    <xf numFmtId="49" fontId="31" fillId="5" borderId="0" xfId="3" applyNumberFormat="1" applyFont="1" applyFill="1" applyBorder="1" applyAlignment="1">
      <alignment vertical="center"/>
    </xf>
    <xf numFmtId="49" fontId="31" fillId="5" borderId="72" xfId="3" applyNumberFormat="1" applyFont="1" applyFill="1" applyBorder="1" applyAlignment="1">
      <alignment vertical="center"/>
    </xf>
    <xf numFmtId="0" fontId="31" fillId="5" borderId="0" xfId="3" applyFont="1" applyFill="1" applyBorder="1" applyAlignment="1">
      <alignment vertical="center"/>
    </xf>
    <xf numFmtId="0" fontId="31" fillId="5" borderId="4" xfId="3" applyFont="1" applyFill="1" applyBorder="1" applyAlignment="1">
      <alignment vertical="center"/>
    </xf>
    <xf numFmtId="0" fontId="31" fillId="0" borderId="13" xfId="3" applyFont="1" applyFill="1" applyBorder="1" applyAlignment="1">
      <alignment vertical="center"/>
    </xf>
    <xf numFmtId="49" fontId="31" fillId="0" borderId="14" xfId="3" applyNumberFormat="1" applyFont="1" applyFill="1" applyBorder="1" applyAlignment="1">
      <alignment vertical="center"/>
    </xf>
    <xf numFmtId="0" fontId="31" fillId="0" borderId="14" xfId="3" applyFont="1" applyFill="1" applyBorder="1" applyAlignment="1" applyProtection="1">
      <alignment vertical="center"/>
      <protection locked="0"/>
    </xf>
    <xf numFmtId="49" fontId="31" fillId="0" borderId="14" xfId="3" applyNumberFormat="1" applyFont="1" applyFill="1" applyBorder="1" applyAlignment="1" applyProtection="1">
      <alignment vertical="center"/>
      <protection locked="0"/>
    </xf>
    <xf numFmtId="49" fontId="31" fillId="4" borderId="14" xfId="3" applyNumberFormat="1" applyFont="1" applyFill="1" applyBorder="1" applyAlignment="1">
      <alignment vertical="center"/>
    </xf>
    <xf numFmtId="0" fontId="31" fillId="0" borderId="16" xfId="3" applyFont="1" applyFill="1" applyBorder="1" applyAlignment="1" applyProtection="1">
      <alignment vertical="center"/>
      <protection locked="0"/>
    </xf>
    <xf numFmtId="0" fontId="31" fillId="0" borderId="6" xfId="3" applyFont="1" applyFill="1" applyBorder="1" applyAlignment="1">
      <alignment vertical="center"/>
    </xf>
    <xf numFmtId="49" fontId="35" fillId="0" borderId="7" xfId="3" applyNumberFormat="1" applyFont="1" applyFill="1" applyBorder="1" applyAlignment="1" applyProtection="1">
      <alignment horizontal="left" vertical="center"/>
      <protection locked="0"/>
    </xf>
    <xf numFmtId="0" fontId="31" fillId="4" borderId="7" xfId="3" applyFont="1" applyFill="1" applyBorder="1" applyAlignment="1">
      <alignment vertical="center"/>
    </xf>
    <xf numFmtId="0" fontId="31" fillId="0" borderId="7" xfId="3" applyFont="1" applyFill="1" applyBorder="1" applyAlignment="1">
      <alignment vertical="center"/>
    </xf>
    <xf numFmtId="0" fontId="31" fillId="0" borderId="8" xfId="3" applyFont="1" applyFill="1" applyBorder="1" applyAlignment="1">
      <alignment vertical="center"/>
    </xf>
    <xf numFmtId="0" fontId="31" fillId="5" borderId="14" xfId="3" applyFont="1" applyFill="1" applyBorder="1" applyAlignment="1">
      <alignment horizontal="centerContinuous" vertical="center"/>
    </xf>
    <xf numFmtId="0" fontId="31" fillId="5" borderId="16" xfId="3" applyFont="1" applyFill="1" applyBorder="1" applyAlignment="1">
      <alignment horizontal="centerContinuous" vertical="center"/>
    </xf>
    <xf numFmtId="0" fontId="31" fillId="0" borderId="0" xfId="3" applyFont="1" applyFill="1" applyBorder="1" applyAlignment="1">
      <alignment horizontal="left" vertical="center"/>
    </xf>
    <xf numFmtId="0" fontId="34" fillId="0" borderId="0" xfId="3" applyFont="1" applyFill="1" applyBorder="1" applyAlignment="1">
      <alignment vertical="center"/>
    </xf>
    <xf numFmtId="0" fontId="34" fillId="0" borderId="0" xfId="3" applyFont="1" applyFill="1" applyBorder="1" applyAlignment="1">
      <alignment horizontal="left" vertical="center"/>
    </xf>
    <xf numFmtId="0" fontId="34" fillId="5" borderId="13" xfId="3" applyFont="1" applyFill="1" applyBorder="1" applyAlignment="1">
      <alignment horizontal="centerContinuous" vertical="center"/>
    </xf>
    <xf numFmtId="0" fontId="34" fillId="5" borderId="14" xfId="3" applyFont="1" applyFill="1" applyBorder="1" applyAlignment="1">
      <alignment horizontal="centerContinuous" vertical="center"/>
    </xf>
    <xf numFmtId="0" fontId="34" fillId="5" borderId="16" xfId="3" applyFont="1" applyFill="1" applyBorder="1" applyAlignment="1">
      <alignment horizontal="centerContinuous" vertical="center"/>
    </xf>
    <xf numFmtId="0" fontId="37" fillId="0" borderId="0" xfId="3" applyFont="1" applyFill="1" applyBorder="1" applyAlignment="1">
      <alignment vertical="center"/>
    </xf>
    <xf numFmtId="49" fontId="37" fillId="0" borderId="0" xfId="3" applyNumberFormat="1" applyFont="1" applyFill="1" applyBorder="1" applyAlignment="1">
      <alignment horizontal="center" vertical="center" textRotation="255"/>
    </xf>
    <xf numFmtId="0" fontId="34" fillId="0" borderId="0" xfId="3" applyFont="1" applyFill="1" applyBorder="1" applyAlignment="1">
      <alignment horizontal="center" vertical="center"/>
    </xf>
    <xf numFmtId="0" fontId="38" fillId="0" borderId="0" xfId="3" applyFont="1" applyFill="1" applyBorder="1" applyAlignment="1">
      <alignment vertical="center"/>
    </xf>
    <xf numFmtId="0" fontId="34" fillId="0" borderId="0" xfId="3" applyNumberFormat="1" applyFont="1" applyFill="1" applyBorder="1" applyAlignment="1">
      <alignment vertical="top"/>
    </xf>
    <xf numFmtId="0" fontId="21" fillId="0" borderId="0" xfId="3" applyFont="1" applyFill="1" applyBorder="1" applyAlignment="1">
      <alignment horizontal="left" vertical="center"/>
    </xf>
    <xf numFmtId="0" fontId="25" fillId="0" borderId="0" xfId="3" applyFont="1" applyFill="1" applyBorder="1" applyAlignment="1">
      <alignment vertical="center"/>
    </xf>
    <xf numFmtId="0" fontId="25" fillId="5" borderId="163" xfId="3" applyFont="1" applyFill="1" applyBorder="1" applyAlignment="1">
      <alignment horizontal="left" vertical="center"/>
    </xf>
    <xf numFmtId="0" fontId="25" fillId="5" borderId="14" xfId="3" applyFont="1" applyFill="1" applyBorder="1" applyAlignment="1" applyProtection="1">
      <alignment horizontal="left" vertical="top"/>
      <protection locked="0"/>
    </xf>
    <xf numFmtId="0" fontId="25" fillId="5" borderId="16" xfId="3" applyFont="1" applyFill="1" applyBorder="1" applyAlignment="1" applyProtection="1">
      <alignment horizontal="left" vertical="top"/>
      <protection locked="0"/>
    </xf>
    <xf numFmtId="0" fontId="21" fillId="0" borderId="1" xfId="3" applyFont="1" applyFill="1" applyBorder="1" applyAlignment="1">
      <alignment vertical="center"/>
    </xf>
    <xf numFmtId="0" fontId="21" fillId="0" borderId="5" xfId="3" applyFont="1" applyFill="1" applyBorder="1" applyAlignment="1">
      <alignment vertical="center"/>
    </xf>
    <xf numFmtId="0" fontId="21" fillId="0" borderId="2" xfId="3" applyFont="1" applyFill="1" applyBorder="1" applyAlignment="1">
      <alignment vertical="center"/>
    </xf>
    <xf numFmtId="0" fontId="21" fillId="0" borderId="3" xfId="3" applyFont="1" applyFill="1" applyBorder="1" applyAlignment="1">
      <alignment vertical="center"/>
    </xf>
    <xf numFmtId="0" fontId="21" fillId="0" borderId="4" xfId="3" applyFont="1" applyFill="1" applyBorder="1" applyAlignment="1">
      <alignment vertical="center"/>
    </xf>
    <xf numFmtId="0" fontId="21" fillId="0" borderId="6" xfId="3" applyFont="1" applyFill="1" applyBorder="1" applyAlignment="1">
      <alignment vertical="center"/>
    </xf>
    <xf numFmtId="0" fontId="21" fillId="0" borderId="7" xfId="3" applyFont="1" applyFill="1" applyBorder="1" applyAlignment="1">
      <alignment vertical="center"/>
    </xf>
    <xf numFmtId="0" fontId="21" fillId="0" borderId="8" xfId="3" applyFont="1" applyFill="1" applyBorder="1" applyAlignment="1">
      <alignment vertical="center"/>
    </xf>
    <xf numFmtId="0" fontId="16" fillId="0" borderId="0" xfId="3" applyFont="1" applyFill="1" applyBorder="1" applyAlignment="1" applyProtection="1">
      <alignment horizontal="left" vertical="top"/>
      <protection locked="0"/>
    </xf>
    <xf numFmtId="0" fontId="25" fillId="5" borderId="12" xfId="3" applyFont="1" applyFill="1" applyBorder="1" applyAlignment="1">
      <alignment vertical="center"/>
    </xf>
    <xf numFmtId="0" fontId="25" fillId="5" borderId="164" xfId="3" applyFont="1" applyFill="1" applyBorder="1" applyAlignment="1">
      <alignment horizontal="left" vertical="center"/>
    </xf>
    <xf numFmtId="0" fontId="28" fillId="0" borderId="0" xfId="3" applyFont="1" applyBorder="1" applyAlignment="1">
      <alignment horizontal="left" vertical="center"/>
    </xf>
    <xf numFmtId="0" fontId="37" fillId="0" borderId="0" xfId="3" applyFont="1" applyBorder="1" applyAlignment="1">
      <alignment horizontal="left" vertical="center"/>
    </xf>
    <xf numFmtId="0" fontId="34" fillId="0" borderId="0" xfId="3" applyFont="1" applyFill="1" applyBorder="1" applyAlignment="1">
      <alignment vertical="center" wrapText="1"/>
    </xf>
    <xf numFmtId="0" fontId="34" fillId="0" borderId="0" xfId="3" applyFont="1" applyFill="1" applyBorder="1" applyAlignment="1">
      <alignment horizontal="centerContinuous" vertical="center"/>
    </xf>
    <xf numFmtId="49" fontId="34" fillId="0" borderId="0" xfId="3" applyNumberFormat="1" applyFont="1" applyFill="1" applyBorder="1" applyAlignment="1">
      <alignment horizontal="left" vertical="center"/>
    </xf>
    <xf numFmtId="49" fontId="34" fillId="0" borderId="0" xfId="3" applyNumberFormat="1" applyFont="1" applyFill="1" applyBorder="1" applyAlignment="1">
      <alignment vertical="center" wrapText="1"/>
    </xf>
    <xf numFmtId="0" fontId="34" fillId="5" borderId="13" xfId="3" applyFont="1" applyFill="1" applyBorder="1" applyAlignment="1">
      <alignment vertical="center"/>
    </xf>
    <xf numFmtId="49" fontId="35" fillId="0" borderId="14" xfId="3" applyNumberFormat="1" applyFont="1" applyFill="1" applyBorder="1" applyAlignment="1" applyProtection="1">
      <alignment horizontal="left" vertical="center"/>
      <protection locked="0"/>
    </xf>
    <xf numFmtId="49" fontId="35" fillId="0" borderId="14" xfId="3" applyNumberFormat="1" applyFont="1" applyFill="1" applyBorder="1" applyAlignment="1">
      <alignment vertical="center"/>
    </xf>
    <xf numFmtId="0" fontId="34" fillId="0" borderId="14" xfId="3" applyFont="1" applyFill="1" applyBorder="1" applyAlignment="1">
      <alignment vertical="center"/>
    </xf>
    <xf numFmtId="0" fontId="35" fillId="0" borderId="14" xfId="3" applyFont="1" applyFill="1" applyBorder="1" applyAlignment="1">
      <alignment vertical="center"/>
    </xf>
    <xf numFmtId="0" fontId="37" fillId="0" borderId="14" xfId="3" applyFont="1" applyFill="1" applyBorder="1" applyAlignment="1">
      <alignment vertical="center"/>
    </xf>
    <xf numFmtId="0" fontId="34" fillId="0" borderId="14" xfId="3" applyFont="1" applyFill="1" applyBorder="1" applyAlignment="1">
      <alignment horizontal="left" vertical="center"/>
    </xf>
    <xf numFmtId="0" fontId="34" fillId="0" borderId="16" xfId="3" applyFont="1" applyFill="1" applyBorder="1" applyAlignment="1">
      <alignment horizontal="left" vertical="center"/>
    </xf>
    <xf numFmtId="0" fontId="34" fillId="0" borderId="0" xfId="3" applyFont="1" applyFill="1" applyBorder="1" applyAlignment="1">
      <alignment horizontal="center" vertical="center" textRotation="255"/>
    </xf>
    <xf numFmtId="0" fontId="3" fillId="0" borderId="0" xfId="0" applyFont="1" applyBorder="1" applyAlignment="1">
      <alignment horizontal="left" vertical="center"/>
    </xf>
    <xf numFmtId="0" fontId="21" fillId="5" borderId="13" xfId="3" applyFont="1" applyFill="1" applyBorder="1" applyAlignment="1">
      <alignment vertical="center"/>
    </xf>
    <xf numFmtId="0" fontId="21" fillId="5" borderId="16" xfId="3" applyFont="1" applyFill="1" applyBorder="1" applyAlignment="1">
      <alignment vertical="center"/>
    </xf>
    <xf numFmtId="0" fontId="21" fillId="5" borderId="13" xfId="3" applyFont="1" applyFill="1" applyBorder="1" applyAlignment="1">
      <alignment horizontal="centerContinuous" vertical="center"/>
    </xf>
    <xf numFmtId="0" fontId="21" fillId="5" borderId="14" xfId="3" applyFont="1" applyFill="1" applyBorder="1" applyAlignment="1">
      <alignment horizontal="centerContinuous" vertical="center"/>
    </xf>
    <xf numFmtId="0" fontId="21" fillId="5" borderId="1" xfId="3" applyFont="1" applyFill="1" applyBorder="1" applyAlignment="1">
      <alignment horizontal="centerContinuous" vertical="center"/>
    </xf>
    <xf numFmtId="0" fontId="21" fillId="5" borderId="5" xfId="3" applyFont="1" applyFill="1" applyBorder="1" applyAlignment="1">
      <alignment horizontal="centerContinuous" vertical="center"/>
    </xf>
    <xf numFmtId="0" fontId="21" fillId="5" borderId="2" xfId="3" applyFont="1" applyFill="1" applyBorder="1" applyAlignment="1">
      <alignment horizontal="centerContinuous" vertical="center"/>
    </xf>
    <xf numFmtId="0" fontId="21" fillId="0" borderId="0" xfId="3" applyFont="1" applyFill="1" applyBorder="1" applyAlignment="1">
      <alignment horizontal="center" vertical="center" textRotation="255"/>
    </xf>
    <xf numFmtId="0" fontId="0" fillId="0" borderId="0" xfId="0" applyBorder="1" applyAlignment="1">
      <alignment horizontal="left" vertical="top" wrapText="1"/>
    </xf>
    <xf numFmtId="0" fontId="16" fillId="0" borderId="0" xfId="3" applyFont="1" applyFill="1" applyBorder="1" applyAlignment="1" applyProtection="1">
      <alignment horizontal="left" vertical="top" wrapText="1"/>
      <protection locked="0"/>
    </xf>
    <xf numFmtId="0" fontId="16" fillId="0" borderId="0" xfId="3" applyFont="1" applyFill="1" applyBorder="1" applyAlignment="1" applyProtection="1">
      <alignment vertical="top" wrapText="1"/>
      <protection locked="0"/>
    </xf>
    <xf numFmtId="0" fontId="16" fillId="0" borderId="0" xfId="3" applyFont="1" applyFill="1" applyBorder="1" applyAlignment="1">
      <alignment vertical="center"/>
    </xf>
    <xf numFmtId="0" fontId="16" fillId="0" borderId="0" xfId="3" applyFont="1" applyFill="1" applyBorder="1" applyAlignment="1">
      <alignment horizontal="left" vertical="center"/>
    </xf>
    <xf numFmtId="0" fontId="16" fillId="0" borderId="0" xfId="3" applyFont="1" applyFill="1" applyBorder="1" applyAlignment="1" applyProtection="1">
      <alignment vertical="top"/>
      <protection locked="0"/>
    </xf>
    <xf numFmtId="0" fontId="0" fillId="0" borderId="0" xfId="0" applyBorder="1" applyAlignment="1">
      <alignment horizontal="left" vertical="center"/>
    </xf>
    <xf numFmtId="49" fontId="16" fillId="0" borderId="0" xfId="3" applyNumberFormat="1" applyFont="1" applyFill="1" applyBorder="1" applyAlignment="1">
      <alignment horizontal="centerContinuous" vertical="center"/>
    </xf>
    <xf numFmtId="0" fontId="16" fillId="0" borderId="13" xfId="3" applyFont="1" applyFill="1" applyBorder="1" applyAlignment="1">
      <alignment vertical="center"/>
    </xf>
    <xf numFmtId="49" fontId="44" fillId="0" borderId="14" xfId="3" applyNumberFormat="1" applyFont="1" applyFill="1" applyBorder="1" applyAlignment="1" applyProtection="1">
      <alignment horizontal="left" vertical="center"/>
      <protection locked="0"/>
    </xf>
    <xf numFmtId="0" fontId="16" fillId="0" borderId="14" xfId="3" applyFont="1" applyFill="1" applyBorder="1" applyAlignment="1" applyProtection="1">
      <alignment horizontal="left" vertical="center"/>
      <protection locked="0"/>
    </xf>
    <xf numFmtId="0" fontId="16" fillId="0" borderId="14" xfId="3" applyFont="1" applyFill="1" applyBorder="1" applyAlignment="1">
      <alignment horizontal="centerContinuous" vertical="center"/>
    </xf>
    <xf numFmtId="0" fontId="16" fillId="0" borderId="14" xfId="3" applyFont="1" applyFill="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16" fillId="0" borderId="0" xfId="3" applyFont="1" applyFill="1" applyBorder="1" applyAlignment="1">
      <alignment vertical="center" wrapText="1"/>
    </xf>
    <xf numFmtId="0" fontId="45" fillId="0" borderId="0" xfId="3" applyFont="1" applyFill="1" applyBorder="1" applyAlignment="1">
      <alignment vertical="center"/>
    </xf>
    <xf numFmtId="0" fontId="0" fillId="0" borderId="0" xfId="0" applyBorder="1" applyAlignment="1">
      <alignment horizontal="left" vertical="center" wrapText="1"/>
    </xf>
    <xf numFmtId="0" fontId="25" fillId="0" borderId="0" xfId="3" applyFont="1" applyFill="1" applyBorder="1" applyAlignment="1">
      <alignment horizontal="centerContinuous" vertical="center"/>
    </xf>
    <xf numFmtId="0" fontId="16" fillId="0" borderId="0" xfId="3" applyFont="1" applyFill="1" applyBorder="1" applyAlignment="1">
      <alignment horizontal="centerContinuous" vertical="center"/>
    </xf>
    <xf numFmtId="0" fontId="16" fillId="0" borderId="0" xfId="3" applyFont="1" applyFill="1" applyBorder="1" applyAlignment="1" applyProtection="1">
      <alignment horizontal="centerContinuous" vertical="center"/>
      <protection locked="0"/>
    </xf>
    <xf numFmtId="0" fontId="16" fillId="0" borderId="0" xfId="3" applyFont="1" applyFill="1" applyBorder="1" applyAlignment="1">
      <alignment horizontal="center" vertical="center"/>
    </xf>
    <xf numFmtId="49" fontId="31" fillId="0" borderId="5" xfId="3" applyNumberFormat="1" applyFont="1" applyFill="1" applyBorder="1" applyAlignment="1">
      <alignment vertical="center"/>
    </xf>
    <xf numFmtId="0" fontId="16" fillId="0" borderId="2" xfId="3" applyFont="1" applyFill="1" applyBorder="1" applyAlignment="1">
      <alignment vertical="center"/>
    </xf>
    <xf numFmtId="0" fontId="16" fillId="0" borderId="4" xfId="3" applyFont="1" applyFill="1" applyBorder="1" applyAlignment="1">
      <alignment vertical="center"/>
    </xf>
    <xf numFmtId="49" fontId="35" fillId="0" borderId="9" xfId="3" applyNumberFormat="1" applyFont="1" applyFill="1" applyBorder="1" applyAlignment="1" applyProtection="1">
      <alignment horizontal="left" vertical="center"/>
      <protection locked="0"/>
    </xf>
    <xf numFmtId="49" fontId="31" fillId="0" borderId="11" xfId="3" applyNumberFormat="1" applyFont="1" applyFill="1" applyBorder="1" applyAlignment="1">
      <alignment vertical="center"/>
    </xf>
    <xf numFmtId="0" fontId="31" fillId="0" borderId="11" xfId="3" applyFont="1" applyFill="1" applyBorder="1" applyAlignment="1">
      <alignment vertical="center"/>
    </xf>
    <xf numFmtId="49" fontId="35" fillId="0" borderId="11" xfId="3" applyNumberFormat="1" applyFont="1" applyFill="1" applyBorder="1" applyAlignment="1" applyProtection="1">
      <alignment horizontal="left" vertical="center"/>
      <protection locked="0"/>
    </xf>
    <xf numFmtId="0" fontId="16" fillId="0" borderId="10" xfId="3" applyFont="1" applyFill="1" applyBorder="1" applyAlignment="1">
      <alignment vertical="center"/>
    </xf>
    <xf numFmtId="49" fontId="31" fillId="0" borderId="46" xfId="3" applyNumberFormat="1" applyFont="1" applyFill="1" applyBorder="1" applyAlignment="1">
      <alignment vertical="center"/>
    </xf>
    <xf numFmtId="49" fontId="35" fillId="0" borderId="47" xfId="3" applyNumberFormat="1" applyFont="1" applyFill="1" applyBorder="1" applyAlignment="1" applyProtection="1">
      <alignment horizontal="left" vertical="center"/>
      <protection locked="0"/>
    </xf>
    <xf numFmtId="49" fontId="31" fillId="0" borderId="47" xfId="3" applyNumberFormat="1" applyFont="1" applyFill="1" applyBorder="1" applyAlignment="1">
      <alignment vertical="center"/>
    </xf>
    <xf numFmtId="49" fontId="16" fillId="0" borderId="0" xfId="3" applyNumberFormat="1" applyFont="1" applyFill="1" applyBorder="1" applyAlignment="1">
      <alignment vertical="center"/>
    </xf>
    <xf numFmtId="49" fontId="16" fillId="0" borderId="0" xfId="3" applyNumberFormat="1" applyFont="1" applyFill="1" applyBorder="1" applyAlignment="1">
      <alignment horizontal="left" vertical="center"/>
    </xf>
    <xf numFmtId="0" fontId="0" fillId="0" borderId="0" xfId="0" applyFill="1" applyBorder="1" applyAlignment="1">
      <alignment horizontal="left" vertical="center"/>
    </xf>
    <xf numFmtId="49" fontId="16" fillId="0" borderId="10" xfId="3" applyNumberFormat="1" applyFont="1" applyFill="1" applyBorder="1" applyAlignment="1">
      <alignment vertical="center"/>
    </xf>
    <xf numFmtId="49" fontId="31" fillId="0" borderId="120" xfId="3" applyNumberFormat="1" applyFont="1" applyFill="1" applyBorder="1" applyAlignment="1">
      <alignment vertical="center"/>
    </xf>
    <xf numFmtId="49" fontId="16" fillId="0" borderId="0" xfId="3" applyNumberFormat="1" applyFont="1" applyFill="1" applyBorder="1" applyAlignment="1">
      <alignment horizontal="center" vertical="center" wrapText="1"/>
    </xf>
    <xf numFmtId="0" fontId="14" fillId="0" borderId="0" xfId="3" applyFont="1" applyFill="1" applyBorder="1" applyAlignment="1">
      <alignment horizontal="left" vertical="center"/>
    </xf>
    <xf numFmtId="49" fontId="28" fillId="0" borderId="0" xfId="3" applyNumberFormat="1" applyFont="1" applyFill="1" applyBorder="1" applyAlignment="1">
      <alignment horizontal="left" vertical="center" textRotation="255"/>
    </xf>
    <xf numFmtId="0" fontId="28" fillId="0" borderId="0" xfId="3" applyFont="1" applyFill="1" applyBorder="1" applyAlignment="1">
      <alignment horizontal="left" vertical="center"/>
    </xf>
    <xf numFmtId="0" fontId="14" fillId="0" borderId="13" xfId="3" applyFont="1" applyFill="1" applyBorder="1" applyAlignment="1">
      <alignment horizontal="left" vertical="center"/>
    </xf>
    <xf numFmtId="0" fontId="14" fillId="0" borderId="14" xfId="3" applyFont="1" applyFill="1" applyBorder="1" applyAlignment="1">
      <alignment horizontal="left" vertical="center"/>
    </xf>
    <xf numFmtId="49" fontId="14" fillId="0" borderId="14" xfId="3" applyNumberFormat="1" applyFont="1" applyFill="1" applyBorder="1" applyAlignment="1">
      <alignment horizontal="left" vertical="center"/>
    </xf>
    <xf numFmtId="49" fontId="14" fillId="0" borderId="14" xfId="3" applyNumberFormat="1" applyFont="1" applyFill="1" applyBorder="1" applyAlignment="1" applyProtection="1">
      <alignment vertical="center"/>
      <protection locked="0"/>
    </xf>
    <xf numFmtId="0" fontId="14" fillId="0" borderId="14" xfId="3" applyFont="1" applyFill="1" applyBorder="1" applyAlignment="1">
      <alignment horizontal="center" vertical="center"/>
    </xf>
    <xf numFmtId="0" fontId="14" fillId="0" borderId="16" xfId="3" applyFont="1" applyFill="1" applyBorder="1" applyAlignment="1">
      <alignment horizontal="center" vertical="center"/>
    </xf>
    <xf numFmtId="49" fontId="14" fillId="0" borderId="0" xfId="3" applyNumberFormat="1" applyFont="1" applyFill="1" applyBorder="1" applyAlignment="1">
      <alignment horizontal="left" vertical="center"/>
    </xf>
    <xf numFmtId="49" fontId="14" fillId="0" borderId="0" xfId="3" applyNumberFormat="1" applyFont="1" applyFill="1" applyBorder="1" applyAlignment="1" applyProtection="1">
      <alignment horizontal="center" vertical="center"/>
      <protection locked="0"/>
    </xf>
    <xf numFmtId="38" fontId="14" fillId="0" borderId="0" xfId="1" applyFont="1" applyFill="1" applyBorder="1" applyAlignment="1" applyProtection="1">
      <alignment horizontal="left" vertical="center"/>
      <protection locked="0"/>
    </xf>
    <xf numFmtId="0" fontId="14" fillId="0" borderId="0" xfId="3" applyFont="1" applyFill="1" applyBorder="1" applyAlignment="1" applyProtection="1">
      <alignment horizontal="left" vertical="center"/>
      <protection locked="0"/>
    </xf>
    <xf numFmtId="49" fontId="14" fillId="0" borderId="0" xfId="3" applyNumberFormat="1" applyFont="1" applyFill="1" applyBorder="1" applyAlignment="1" applyProtection="1">
      <alignment horizontal="left" vertical="center"/>
      <protection locked="0"/>
    </xf>
    <xf numFmtId="0" fontId="16" fillId="0" borderId="14" xfId="3" applyFont="1" applyFill="1" applyBorder="1" applyAlignment="1">
      <alignment vertical="center"/>
    </xf>
    <xf numFmtId="0" fontId="16" fillId="0" borderId="16" xfId="3" applyFont="1" applyFill="1" applyBorder="1" applyAlignment="1">
      <alignment vertical="center"/>
    </xf>
    <xf numFmtId="0" fontId="16" fillId="0" borderId="0" xfId="3" applyFont="1" applyFill="1" applyBorder="1" applyAlignment="1">
      <alignment horizontal="center" vertical="center" wrapText="1"/>
    </xf>
    <xf numFmtId="0" fontId="25" fillId="0" borderId="0" xfId="3" applyFont="1" applyFill="1" applyBorder="1" applyAlignment="1">
      <alignment horizontal="left" vertical="center"/>
    </xf>
    <xf numFmtId="49" fontId="14" fillId="0" borderId="0" xfId="3" applyNumberFormat="1" applyFont="1" applyFill="1" applyBorder="1" applyAlignment="1" applyProtection="1">
      <alignment horizontal="centerContinuous" vertical="center"/>
      <protection locked="0"/>
    </xf>
    <xf numFmtId="0" fontId="14" fillId="0" borderId="0" xfId="3" applyFont="1" applyFill="1" applyBorder="1" applyAlignment="1">
      <alignment horizontal="centerContinuous" vertical="center"/>
    </xf>
    <xf numFmtId="0" fontId="31" fillId="0" borderId="0" xfId="3" applyFont="1" applyFill="1" applyBorder="1" applyAlignment="1">
      <alignment horizontal="centerContinuous" vertical="center"/>
    </xf>
    <xf numFmtId="0" fontId="31" fillId="0" borderId="0" xfId="3" applyFont="1" applyFill="1" applyBorder="1" applyAlignment="1" applyProtection="1">
      <alignment horizontal="centerContinuous" vertical="center"/>
      <protection locked="0"/>
    </xf>
    <xf numFmtId="0" fontId="28" fillId="0" borderId="0" xfId="0" applyFont="1" applyAlignment="1">
      <alignment horizontal="left" vertical="center"/>
    </xf>
    <xf numFmtId="0" fontId="14" fillId="0" borderId="0" xfId="0" applyFont="1" applyAlignment="1">
      <alignment horizontal="left" vertical="center"/>
    </xf>
    <xf numFmtId="0" fontId="46" fillId="0" borderId="0" xfId="0" applyFont="1" applyAlignment="1">
      <alignment horizontal="left" vertical="center"/>
    </xf>
    <xf numFmtId="0" fontId="34" fillId="0" borderId="0" xfId="0" applyFont="1" applyAlignment="1">
      <alignment horizontal="left" vertical="center"/>
    </xf>
    <xf numFmtId="0" fontId="14" fillId="0" borderId="0" xfId="0" applyFont="1" applyAlignment="1">
      <alignment horizontal="right" vertical="center"/>
    </xf>
    <xf numFmtId="0" fontId="31" fillId="0" borderId="0" xfId="0" applyFont="1" applyBorder="1" applyAlignment="1">
      <alignment horizontal="left" vertical="center"/>
    </xf>
    <xf numFmtId="0" fontId="14" fillId="0" borderId="0" xfId="0" applyFont="1" applyBorder="1" applyAlignment="1">
      <alignment horizontal="left" vertical="center"/>
    </xf>
    <xf numFmtId="0" fontId="27" fillId="0" borderId="0" xfId="0" applyFont="1" applyAlignment="1">
      <alignment horizontal="left" vertical="center"/>
    </xf>
    <xf numFmtId="0" fontId="14" fillId="0" borderId="0" xfId="0" applyFont="1" applyFill="1" applyBorder="1" applyAlignment="1">
      <alignment horizontal="left" vertical="center"/>
    </xf>
    <xf numFmtId="0" fontId="35" fillId="5" borderId="12" xfId="0" applyFont="1" applyFill="1" applyBorder="1" applyAlignment="1">
      <alignment horizontal="center" vertical="center"/>
    </xf>
    <xf numFmtId="0" fontId="14" fillId="5" borderId="13" xfId="0" applyNumberFormat="1" applyFont="1" applyFill="1" applyBorder="1" applyAlignment="1">
      <alignment horizontal="centerContinuous" vertical="center"/>
    </xf>
    <xf numFmtId="0" fontId="14" fillId="5" borderId="14" xfId="0" applyNumberFormat="1" applyFont="1" applyFill="1" applyBorder="1" applyAlignment="1">
      <alignment horizontal="centerContinuous" vertical="center"/>
    </xf>
    <xf numFmtId="0" fontId="14" fillId="5" borderId="13" xfId="0" applyFont="1" applyFill="1" applyBorder="1" applyAlignment="1">
      <alignment horizontal="centerContinuous" vertical="center"/>
    </xf>
    <xf numFmtId="0" fontId="14" fillId="5" borderId="14" xfId="0" applyFont="1" applyFill="1" applyBorder="1" applyAlignment="1">
      <alignment horizontal="centerContinuous" vertical="center"/>
    </xf>
    <xf numFmtId="0" fontId="14" fillId="5" borderId="16" xfId="0" applyFont="1" applyFill="1" applyBorder="1" applyAlignment="1">
      <alignment horizontal="centerContinuous" vertical="center"/>
    </xf>
    <xf numFmtId="0" fontId="35" fillId="5" borderId="6" xfId="0" applyFont="1" applyFill="1" applyBorder="1" applyAlignment="1">
      <alignment horizontal="center" vertical="center"/>
    </xf>
    <xf numFmtId="0" fontId="31" fillId="0" borderId="50" xfId="0" applyFont="1" applyBorder="1" applyAlignment="1">
      <alignment horizontal="center" vertical="center" shrinkToFit="1"/>
    </xf>
    <xf numFmtId="0" fontId="31" fillId="0" borderId="69" xfId="0" applyFont="1" applyBorder="1" applyAlignment="1">
      <alignment horizontal="center" vertical="center" shrinkToFit="1"/>
    </xf>
    <xf numFmtId="0" fontId="31" fillId="0" borderId="139" xfId="0" applyFont="1" applyBorder="1" applyAlignment="1">
      <alignment horizontal="center" vertical="center" shrinkToFit="1"/>
    </xf>
    <xf numFmtId="0" fontId="31" fillId="0" borderId="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7" fillId="0" borderId="0" xfId="0" applyFont="1">
      <alignment vertical="center"/>
    </xf>
    <xf numFmtId="0" fontId="26" fillId="0" borderId="0" xfId="0" applyFont="1" applyFill="1" applyBorder="1" applyAlignment="1">
      <alignment vertical="center"/>
    </xf>
    <xf numFmtId="0" fontId="26" fillId="0" borderId="0" xfId="0" applyFont="1" applyBorder="1">
      <alignment vertical="center"/>
    </xf>
    <xf numFmtId="0" fontId="26" fillId="0" borderId="7" xfId="0" applyFont="1" applyBorder="1">
      <alignment vertical="center"/>
    </xf>
    <xf numFmtId="0" fontId="26" fillId="0" borderId="7" xfId="0" applyFont="1" applyFill="1" applyBorder="1" applyAlignment="1">
      <alignment vertical="center"/>
    </xf>
    <xf numFmtId="0" fontId="26" fillId="0" borderId="3"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4" xfId="0" applyFont="1" applyBorder="1">
      <alignment vertical="center"/>
    </xf>
    <xf numFmtId="0" fontId="28" fillId="0" borderId="0" xfId="0" applyFont="1" applyBorder="1" applyAlignment="1">
      <alignment horizontal="left" vertical="center" wrapText="1"/>
    </xf>
    <xf numFmtId="0" fontId="26" fillId="0" borderId="3" xfId="0" applyFont="1" applyBorder="1">
      <alignment vertical="center"/>
    </xf>
    <xf numFmtId="0" fontId="26" fillId="0" borderId="6" xfId="0" applyFont="1" applyBorder="1">
      <alignment vertical="center"/>
    </xf>
    <xf numFmtId="0" fontId="26" fillId="0" borderId="8" xfId="0" applyFont="1" applyBorder="1">
      <alignment vertical="center"/>
    </xf>
    <xf numFmtId="0" fontId="48" fillId="0" borderId="0" xfId="0" applyFont="1" applyBorder="1" applyAlignment="1">
      <alignment vertical="center"/>
    </xf>
    <xf numFmtId="0" fontId="49" fillId="0" borderId="0" xfId="0" applyFont="1" applyBorder="1" applyAlignment="1">
      <alignment vertical="center"/>
    </xf>
    <xf numFmtId="0" fontId="50" fillId="0" borderId="0" xfId="0" applyFont="1">
      <alignment vertical="center"/>
    </xf>
    <xf numFmtId="0" fontId="51" fillId="0" borderId="0" xfId="0" applyFont="1" applyBorder="1" applyAlignment="1" applyProtection="1">
      <alignment vertical="top"/>
      <protection locked="0"/>
    </xf>
    <xf numFmtId="0" fontId="51" fillId="0" borderId="0" xfId="0" applyFont="1" applyBorder="1" applyAlignment="1">
      <alignment vertical="center"/>
    </xf>
    <xf numFmtId="0" fontId="51" fillId="0" borderId="0" xfId="0" applyFont="1">
      <alignment vertical="center"/>
    </xf>
    <xf numFmtId="0" fontId="51" fillId="0" borderId="1" xfId="0" applyFont="1" applyBorder="1" applyAlignment="1" applyProtection="1">
      <alignment vertical="top"/>
      <protection locked="0"/>
    </xf>
    <xf numFmtId="0" fontId="51" fillId="0" borderId="5" xfId="0" applyFont="1" applyBorder="1" applyAlignment="1" applyProtection="1">
      <alignment vertical="top"/>
      <protection locked="0"/>
    </xf>
    <xf numFmtId="0" fontId="51" fillId="0" borderId="5" xfId="0" applyFont="1" applyBorder="1" applyAlignment="1">
      <alignment vertical="center"/>
    </xf>
    <xf numFmtId="0" fontId="51" fillId="0" borderId="5" xfId="0" applyFont="1" applyBorder="1">
      <alignment vertical="center"/>
    </xf>
    <xf numFmtId="0" fontId="51" fillId="0" borderId="2" xfId="0" applyFont="1" applyBorder="1">
      <alignment vertical="center"/>
    </xf>
    <xf numFmtId="0" fontId="51" fillId="0" borderId="3" xfId="0" applyFont="1" applyBorder="1" applyAlignment="1" applyProtection="1">
      <alignment vertical="top"/>
      <protection locked="0"/>
    </xf>
    <xf numFmtId="0" fontId="51" fillId="0" borderId="0" xfId="0" applyFont="1" applyBorder="1">
      <alignment vertical="center"/>
    </xf>
    <xf numFmtId="0" fontId="51" fillId="0" borderId="4" xfId="0" applyFont="1" applyBorder="1">
      <alignment vertical="center"/>
    </xf>
    <xf numFmtId="0" fontId="51" fillId="0" borderId="6" xfId="0" applyFont="1" applyBorder="1" applyAlignment="1" applyProtection="1">
      <alignment vertical="top"/>
      <protection locked="0"/>
    </xf>
    <xf numFmtId="0" fontId="51" fillId="0" borderId="7" xfId="0" applyFont="1" applyBorder="1" applyAlignment="1" applyProtection="1">
      <alignment vertical="top"/>
      <protection locked="0"/>
    </xf>
    <xf numFmtId="0" fontId="51" fillId="0" borderId="7" xfId="0" applyFont="1" applyBorder="1" applyAlignment="1">
      <alignment vertical="center"/>
    </xf>
    <xf numFmtId="0" fontId="51" fillId="0" borderId="7" xfId="0" applyFont="1" applyBorder="1">
      <alignment vertical="center"/>
    </xf>
    <xf numFmtId="0" fontId="51" fillId="0" borderId="8" xfId="0" applyFont="1" applyBorder="1">
      <alignment vertical="center"/>
    </xf>
    <xf numFmtId="0" fontId="51" fillId="0" borderId="0" xfId="0" applyFont="1" applyBorder="1" applyAlignment="1" applyProtection="1">
      <alignment vertical="top" wrapText="1"/>
      <protection locked="0"/>
    </xf>
    <xf numFmtId="0" fontId="48" fillId="0" borderId="0" xfId="3" applyFont="1" applyFill="1" applyAlignment="1" applyProtection="1">
      <alignment horizontal="left" vertical="center"/>
    </xf>
    <xf numFmtId="0" fontId="52" fillId="0" borderId="0" xfId="3" applyFont="1" applyFill="1" applyAlignment="1" applyProtection="1">
      <alignment horizontal="left" vertical="center"/>
    </xf>
    <xf numFmtId="0" fontId="53" fillId="0" borderId="0" xfId="3" applyFont="1" applyFill="1" applyAlignment="1" applyProtection="1">
      <alignment horizontal="left" vertical="center"/>
    </xf>
    <xf numFmtId="0" fontId="54" fillId="0" borderId="0" xfId="3" applyFont="1" applyFill="1" applyProtection="1">
      <alignment vertical="center"/>
    </xf>
    <xf numFmtId="0" fontId="51" fillId="0" borderId="0" xfId="3" applyFont="1" applyFill="1" applyAlignment="1" applyProtection="1">
      <alignment horizontal="left" vertical="center"/>
    </xf>
    <xf numFmtId="0" fontId="53" fillId="0" borderId="0" xfId="3" applyFont="1" applyFill="1" applyAlignment="1" applyProtection="1">
      <alignment horizontal="left" vertical="center" wrapText="1"/>
    </xf>
    <xf numFmtId="0" fontId="53" fillId="0" borderId="0" xfId="3" applyFont="1" applyFill="1" applyAlignment="1" applyProtection="1">
      <alignment horizontal="right" vertical="center"/>
    </xf>
    <xf numFmtId="0" fontId="53" fillId="0" borderId="0" xfId="3" applyFont="1" applyFill="1" applyProtection="1">
      <alignment vertical="center"/>
    </xf>
    <xf numFmtId="0" fontId="54" fillId="0" borderId="0" xfId="3" applyFont="1" applyFill="1" applyBorder="1" applyProtection="1">
      <alignment vertical="center"/>
    </xf>
    <xf numFmtId="0" fontId="53" fillId="0" borderId="0" xfId="3" applyFont="1" applyFill="1" applyBorder="1" applyAlignment="1" applyProtection="1">
      <alignment horizontal="left" vertical="top" wrapText="1"/>
    </xf>
    <xf numFmtId="0" fontId="54" fillId="0" borderId="0" xfId="3" applyFont="1" applyFill="1" applyBorder="1" applyAlignment="1" applyProtection="1">
      <alignment horizontal="right" vertical="center"/>
    </xf>
    <xf numFmtId="0" fontId="55" fillId="0" borderId="0" xfId="3" applyFont="1" applyFill="1" applyBorder="1" applyAlignment="1" applyProtection="1">
      <alignment vertical="top"/>
    </xf>
    <xf numFmtId="0" fontId="55" fillId="0" borderId="12" xfId="3" applyFont="1" applyFill="1" applyBorder="1" applyAlignment="1" applyProtection="1">
      <alignment horizontal="center" vertical="center" wrapText="1"/>
    </xf>
    <xf numFmtId="0" fontId="55" fillId="0" borderId="95" xfId="3" applyFont="1" applyFill="1" applyBorder="1" applyAlignment="1" applyProtection="1">
      <alignment horizontal="center" vertical="center" wrapText="1"/>
    </xf>
    <xf numFmtId="0" fontId="56" fillId="0" borderId="95" xfId="3" applyFont="1" applyFill="1" applyBorder="1" applyAlignment="1" applyProtection="1">
      <alignment horizontal="center" vertical="center"/>
    </xf>
    <xf numFmtId="38" fontId="54" fillId="0" borderId="0" xfId="1" applyFont="1" applyFill="1" applyAlignment="1" applyProtection="1">
      <alignment horizontal="center" vertical="center"/>
    </xf>
    <xf numFmtId="0" fontId="55" fillId="0" borderId="49" xfId="3" applyFont="1" applyFill="1" applyBorder="1" applyAlignment="1" applyProtection="1">
      <alignment horizontal="left" vertical="center"/>
    </xf>
    <xf numFmtId="178" fontId="55" fillId="0" borderId="45" xfId="3" applyNumberFormat="1" applyFont="1" applyFill="1" applyBorder="1" applyAlignment="1" applyProtection="1">
      <alignment horizontal="right" vertical="center" shrinkToFit="1"/>
    </xf>
    <xf numFmtId="0" fontId="56" fillId="0" borderId="45" xfId="3" applyFont="1" applyFill="1" applyBorder="1" applyProtection="1">
      <alignment vertical="center"/>
    </xf>
    <xf numFmtId="0" fontId="53" fillId="0" borderId="12" xfId="3" applyFont="1" applyFill="1" applyBorder="1" applyAlignment="1" applyProtection="1">
      <alignment horizontal="left" vertical="center"/>
    </xf>
    <xf numFmtId="0" fontId="52" fillId="0" borderId="0" xfId="3" applyFont="1" applyFill="1" applyAlignment="1" applyProtection="1">
      <alignment horizontal="left" vertical="center" wrapText="1"/>
    </xf>
    <xf numFmtId="0" fontId="55" fillId="0" borderId="63" xfId="3" applyFont="1" applyFill="1" applyBorder="1" applyAlignment="1" applyProtection="1">
      <alignment horizontal="left" vertical="center"/>
    </xf>
    <xf numFmtId="178" fontId="55" fillId="0" borderId="64" xfId="3" applyNumberFormat="1" applyFont="1" applyFill="1" applyBorder="1" applyAlignment="1" applyProtection="1">
      <alignment horizontal="right" vertical="center" shrinkToFit="1"/>
    </xf>
    <xf numFmtId="38" fontId="55" fillId="0" borderId="64" xfId="1" applyFont="1" applyFill="1" applyBorder="1" applyAlignment="1" applyProtection="1">
      <alignment horizontal="right" vertical="center" shrinkToFit="1"/>
    </xf>
    <xf numFmtId="0" fontId="56" fillId="0" borderId="64" xfId="3" applyFont="1" applyFill="1" applyBorder="1" applyProtection="1">
      <alignment vertical="center"/>
    </xf>
    <xf numFmtId="38" fontId="53" fillId="0" borderId="12" xfId="1" applyFont="1" applyFill="1" applyBorder="1" applyProtection="1">
      <alignment vertical="center"/>
      <protection locked="0"/>
    </xf>
    <xf numFmtId="0" fontId="55" fillId="0" borderId="146" xfId="3" applyFont="1" applyFill="1" applyBorder="1" applyAlignment="1" applyProtection="1">
      <alignment horizontal="left" vertical="center"/>
    </xf>
    <xf numFmtId="178" fontId="55" fillId="0" borderId="172" xfId="3" applyNumberFormat="1" applyFont="1" applyFill="1" applyBorder="1" applyAlignment="1" applyProtection="1">
      <alignment horizontal="right" vertical="center" shrinkToFit="1"/>
    </xf>
    <xf numFmtId="38" fontId="55" fillId="0" borderId="172" xfId="1" applyFont="1" applyFill="1" applyBorder="1" applyAlignment="1" applyProtection="1">
      <alignment horizontal="right" vertical="center" shrinkToFit="1"/>
    </xf>
    <xf numFmtId="0" fontId="56" fillId="0" borderId="172" xfId="3" applyFont="1" applyFill="1" applyBorder="1" applyAlignment="1" applyProtection="1">
      <alignment vertical="center" wrapText="1"/>
    </xf>
    <xf numFmtId="38" fontId="53" fillId="0" borderId="95" xfId="1" applyFont="1" applyFill="1" applyBorder="1" applyProtection="1">
      <alignment vertical="center"/>
      <protection locked="0"/>
    </xf>
    <xf numFmtId="178" fontId="57" fillId="4" borderId="12" xfId="3" applyNumberFormat="1" applyFont="1" applyFill="1" applyBorder="1" applyAlignment="1" applyProtection="1">
      <alignment horizontal="right" vertical="center" shrinkToFit="1"/>
    </xf>
    <xf numFmtId="38" fontId="57" fillId="4" borderId="12" xfId="1" applyFont="1" applyFill="1" applyBorder="1" applyAlignment="1" applyProtection="1">
      <alignment horizontal="right" vertical="center" shrinkToFit="1"/>
    </xf>
    <xf numFmtId="0" fontId="56" fillId="4" borderId="12" xfId="3" applyFont="1" applyFill="1" applyBorder="1" applyAlignment="1" applyProtection="1">
      <alignment vertical="center" wrapText="1"/>
    </xf>
    <xf numFmtId="38" fontId="53" fillId="0" borderId="5" xfId="1" applyFont="1" applyFill="1" applyBorder="1" applyProtection="1">
      <alignment vertical="center"/>
      <protection locked="0"/>
    </xf>
    <xf numFmtId="0" fontId="54" fillId="0" borderId="1" xfId="3" applyFont="1" applyFill="1" applyBorder="1" applyProtection="1">
      <alignment vertical="center"/>
    </xf>
    <xf numFmtId="0" fontId="55" fillId="0" borderId="5" xfId="3" applyFont="1" applyFill="1" applyBorder="1" applyAlignment="1" applyProtection="1">
      <alignment horizontal="left" vertical="center"/>
    </xf>
    <xf numFmtId="178" fontId="57" fillId="0" borderId="7" xfId="3" applyNumberFormat="1" applyFont="1" applyFill="1" applyBorder="1" applyAlignment="1" applyProtection="1">
      <alignment horizontal="right" vertical="center" shrinkToFit="1"/>
    </xf>
    <xf numFmtId="38" fontId="57" fillId="0" borderId="7" xfId="1" applyFont="1" applyFill="1" applyBorder="1" applyAlignment="1" applyProtection="1">
      <alignment horizontal="right" vertical="center" shrinkToFit="1"/>
    </xf>
    <xf numFmtId="0" fontId="56" fillId="0" borderId="8" xfId="3" applyFont="1" applyFill="1" applyBorder="1" applyAlignment="1" applyProtection="1">
      <alignment vertical="center" wrapText="1"/>
    </xf>
    <xf numFmtId="38" fontId="53" fillId="0" borderId="0" xfId="1" applyFont="1" applyFill="1" applyBorder="1" applyProtection="1">
      <alignment vertical="center"/>
      <protection locked="0"/>
    </xf>
    <xf numFmtId="0" fontId="57" fillId="5" borderId="5" xfId="3" applyFont="1" applyFill="1" applyBorder="1" applyAlignment="1" applyProtection="1">
      <alignment vertical="center"/>
    </xf>
    <xf numFmtId="38" fontId="54" fillId="0" borderId="0" xfId="1" applyFont="1" applyFill="1" applyBorder="1" applyProtection="1">
      <alignment vertical="center"/>
    </xf>
    <xf numFmtId="0" fontId="54" fillId="4" borderId="13" xfId="3" applyFont="1" applyFill="1" applyBorder="1" applyProtection="1">
      <alignment vertical="center"/>
    </xf>
    <xf numFmtId="0" fontId="57" fillId="4" borderId="14" xfId="3" applyFont="1" applyFill="1" applyBorder="1" applyAlignment="1" applyProtection="1">
      <alignment horizontal="left" vertical="center"/>
    </xf>
    <xf numFmtId="0" fontId="55" fillId="4" borderId="14" xfId="3" applyFont="1" applyFill="1" applyBorder="1" applyAlignment="1" applyProtection="1">
      <alignment horizontal="left" vertical="center" wrapText="1"/>
    </xf>
    <xf numFmtId="0" fontId="56" fillId="4" borderId="16" xfId="3" applyFont="1" applyFill="1" applyBorder="1" applyProtection="1">
      <alignment vertical="center"/>
    </xf>
    <xf numFmtId="178" fontId="55" fillId="0" borderId="87" xfId="3" applyNumberFormat="1" applyFont="1" applyFill="1" applyBorder="1" applyAlignment="1" applyProtection="1">
      <alignment horizontal="right" vertical="center" shrinkToFit="1"/>
    </xf>
    <xf numFmtId="38" fontId="55" fillId="0" borderId="87" xfId="1" applyFont="1" applyFill="1" applyBorder="1" applyAlignment="1" applyProtection="1">
      <alignment horizontal="right" vertical="center" shrinkToFit="1"/>
    </xf>
    <xf numFmtId="0" fontId="56" fillId="0" borderId="87" xfId="3" applyFont="1" applyFill="1" applyBorder="1" applyProtection="1">
      <alignment vertical="center"/>
    </xf>
    <xf numFmtId="178" fontId="54" fillId="0" borderId="0" xfId="3" applyNumberFormat="1" applyFont="1" applyFill="1" applyProtection="1">
      <alignment vertical="center"/>
    </xf>
    <xf numFmtId="0" fontId="55" fillId="0" borderId="48" xfId="3" applyFont="1" applyFill="1" applyBorder="1" applyAlignment="1" applyProtection="1">
      <alignment horizontal="left" vertical="center"/>
    </xf>
    <xf numFmtId="178" fontId="55" fillId="0" borderId="73" xfId="3" applyNumberFormat="1" applyFont="1" applyFill="1" applyBorder="1" applyAlignment="1" applyProtection="1">
      <alignment horizontal="right" vertical="center" shrinkToFit="1"/>
    </xf>
    <xf numFmtId="0" fontId="56" fillId="0" borderId="73" xfId="3" applyFont="1" applyFill="1" applyBorder="1" applyAlignment="1" applyProtection="1">
      <alignment vertical="center" wrapText="1"/>
    </xf>
    <xf numFmtId="178" fontId="55" fillId="0" borderId="100" xfId="3" applyNumberFormat="1" applyFont="1" applyFill="1" applyBorder="1" applyAlignment="1" applyProtection="1">
      <alignment horizontal="right" vertical="center" shrinkToFit="1"/>
    </xf>
    <xf numFmtId="0" fontId="56" fillId="0" borderId="100" xfId="3" applyFont="1" applyFill="1" applyBorder="1" applyAlignment="1" applyProtection="1">
      <alignment vertical="center" wrapText="1"/>
    </xf>
    <xf numFmtId="49" fontId="59" fillId="0" borderId="0" xfId="3" applyNumberFormat="1" applyFont="1" applyFill="1" applyBorder="1" applyAlignment="1" applyProtection="1">
      <alignment horizontal="right" vertical="center"/>
    </xf>
    <xf numFmtId="38" fontId="53" fillId="0" borderId="0" xfId="1" applyFont="1" applyFill="1" applyBorder="1" applyProtection="1">
      <alignment vertical="center"/>
    </xf>
    <xf numFmtId="0" fontId="56" fillId="0" borderId="73" xfId="3" applyFont="1" applyFill="1" applyBorder="1" applyProtection="1">
      <alignment vertical="center"/>
    </xf>
    <xf numFmtId="178" fontId="55" fillId="0" borderId="15" xfId="3" applyNumberFormat="1" applyFont="1" applyFill="1" applyBorder="1" applyAlignment="1" applyProtection="1">
      <alignment horizontal="right" vertical="center" shrinkToFit="1"/>
    </xf>
    <xf numFmtId="0" fontId="56" fillId="0" borderId="15" xfId="3" applyFont="1" applyFill="1" applyBorder="1" applyAlignment="1" applyProtection="1">
      <alignment vertical="center" wrapText="1"/>
    </xf>
    <xf numFmtId="49" fontId="59" fillId="0" borderId="0" xfId="3" applyNumberFormat="1" applyFont="1" applyFill="1" applyBorder="1" applyAlignment="1" applyProtection="1">
      <alignment horizontal="center" vertical="center"/>
    </xf>
    <xf numFmtId="0" fontId="53" fillId="0" borderId="0" xfId="3" applyFont="1" applyFill="1" applyBorder="1" applyAlignment="1" applyProtection="1">
      <alignment horizontal="left" vertical="center" wrapText="1"/>
    </xf>
    <xf numFmtId="178" fontId="57" fillId="4" borderId="95" xfId="3" applyNumberFormat="1" applyFont="1" applyFill="1" applyBorder="1" applyAlignment="1" applyProtection="1">
      <alignment horizontal="right" vertical="center" shrinkToFit="1"/>
    </xf>
    <xf numFmtId="38" fontId="57" fillId="4" borderId="95" xfId="1" applyFont="1" applyFill="1" applyBorder="1" applyAlignment="1" applyProtection="1">
      <alignment horizontal="right" vertical="center" shrinkToFit="1"/>
    </xf>
    <xf numFmtId="0" fontId="56" fillId="4" borderId="95" xfId="3" applyFont="1" applyFill="1" applyBorder="1" applyAlignment="1" applyProtection="1">
      <alignment vertical="center" wrapText="1"/>
    </xf>
    <xf numFmtId="0" fontId="53" fillId="0" borderId="0" xfId="3" applyFont="1" applyFill="1" applyBorder="1" applyAlignment="1" applyProtection="1">
      <alignment horizontal="left" vertical="center"/>
    </xf>
    <xf numFmtId="0" fontId="53" fillId="0" borderId="1" xfId="3" applyFont="1" applyFill="1" applyBorder="1" applyAlignment="1" applyProtection="1">
      <alignment horizontal="left" vertical="center" wrapText="1"/>
    </xf>
    <xf numFmtId="178" fontId="55" fillId="0" borderId="5" xfId="3" applyNumberFormat="1" applyFont="1" applyFill="1" applyBorder="1" applyAlignment="1" applyProtection="1">
      <alignment horizontal="right" vertical="center" shrinkToFit="1"/>
    </xf>
    <xf numFmtId="38" fontId="55" fillId="0" borderId="5" xfId="1" applyFont="1" applyFill="1" applyBorder="1" applyAlignment="1" applyProtection="1">
      <alignment horizontal="right" vertical="center" shrinkToFit="1"/>
    </xf>
    <xf numFmtId="0" fontId="56" fillId="0" borderId="2" xfId="3" applyFont="1" applyFill="1" applyBorder="1" applyProtection="1">
      <alignment vertical="center"/>
    </xf>
    <xf numFmtId="178" fontId="57" fillId="4" borderId="100" xfId="3" applyNumberFormat="1" applyFont="1" applyFill="1" applyBorder="1" applyAlignment="1" applyProtection="1">
      <alignment horizontal="right" vertical="center" shrinkToFit="1"/>
    </xf>
    <xf numFmtId="178" fontId="55" fillId="4" borderId="173" xfId="3" applyNumberFormat="1" applyFont="1" applyFill="1" applyBorder="1" applyAlignment="1" applyProtection="1">
      <alignment horizontal="right" vertical="center" shrinkToFit="1"/>
    </xf>
    <xf numFmtId="0" fontId="56" fillId="4" borderId="100" xfId="3" applyFont="1" applyFill="1" applyBorder="1" applyProtection="1">
      <alignment vertical="center"/>
    </xf>
    <xf numFmtId="0" fontId="53" fillId="5" borderId="1" xfId="3" applyFont="1" applyFill="1" applyBorder="1" applyAlignment="1" applyProtection="1">
      <alignment horizontal="left" vertical="center" wrapText="1"/>
    </xf>
    <xf numFmtId="0" fontId="56" fillId="5" borderId="2" xfId="3" applyFont="1" applyFill="1" applyBorder="1" applyProtection="1">
      <alignment vertical="center"/>
    </xf>
    <xf numFmtId="178" fontId="55" fillId="4" borderId="176" xfId="3" applyNumberFormat="1" applyFont="1" applyFill="1" applyBorder="1" applyAlignment="1" applyProtection="1">
      <alignment horizontal="right" vertical="center" shrinkToFit="1"/>
    </xf>
    <xf numFmtId="0" fontId="55" fillId="4" borderId="177" xfId="3" applyFont="1" applyFill="1" applyBorder="1" applyAlignment="1" applyProtection="1">
      <alignment horizontal="left" vertical="center"/>
    </xf>
    <xf numFmtId="0" fontId="53" fillId="0" borderId="0" xfId="3" applyFont="1" applyFill="1" applyBorder="1" applyAlignment="1" applyProtection="1">
      <alignment horizontal="center" vertical="center"/>
    </xf>
    <xf numFmtId="178" fontId="53" fillId="0" borderId="0" xfId="3" applyNumberFormat="1" applyFont="1" applyFill="1" applyBorder="1" applyAlignment="1" applyProtection="1">
      <alignment horizontal="right" vertical="center" shrinkToFit="1"/>
    </xf>
    <xf numFmtId="38" fontId="53" fillId="0" borderId="0" xfId="1" applyFont="1" applyFill="1" applyBorder="1" applyAlignment="1" applyProtection="1">
      <alignment horizontal="right" vertical="center" shrinkToFit="1"/>
    </xf>
    <xf numFmtId="0" fontId="56" fillId="0" borderId="0" xfId="3" applyFont="1" applyFill="1" applyBorder="1" applyProtection="1">
      <alignment vertical="center"/>
    </xf>
    <xf numFmtId="0" fontId="54" fillId="0" borderId="0" xfId="3" applyFont="1" applyFill="1" applyAlignment="1" applyProtection="1">
      <alignment vertical="center"/>
    </xf>
    <xf numFmtId="0" fontId="54" fillId="0" borderId="0" xfId="3" applyFont="1" applyFill="1" applyBorder="1" applyAlignment="1" applyProtection="1">
      <alignment vertical="center"/>
    </xf>
    <xf numFmtId="0" fontId="53" fillId="0" borderId="0" xfId="3" applyFont="1" applyFill="1" applyBorder="1" applyAlignment="1" applyProtection="1">
      <alignment vertical="top" wrapText="1"/>
    </xf>
    <xf numFmtId="0" fontId="53" fillId="0" borderId="0" xfId="3" applyFont="1" applyFill="1" applyBorder="1" applyAlignment="1" applyProtection="1">
      <alignment vertical="center" wrapText="1"/>
    </xf>
    <xf numFmtId="0" fontId="53" fillId="0" borderId="0" xfId="3" applyFont="1" applyFill="1" applyAlignment="1" applyProtection="1">
      <alignment horizontal="left" vertical="top"/>
    </xf>
    <xf numFmtId="0" fontId="25" fillId="0" borderId="0" xfId="3" applyFont="1" applyAlignment="1" applyProtection="1">
      <alignment horizontal="left" vertical="center"/>
    </xf>
    <xf numFmtId="0" fontId="25" fillId="0" borderId="0" xfId="3" applyFont="1" applyFill="1" applyAlignment="1" applyProtection="1">
      <alignment horizontal="left" vertical="center"/>
    </xf>
    <xf numFmtId="0" fontId="25" fillId="0" borderId="0" xfId="3" applyFont="1" applyProtection="1">
      <alignment vertical="center"/>
    </xf>
    <xf numFmtId="0" fontId="25" fillId="0" borderId="0" xfId="3" applyFont="1" applyFill="1" applyProtection="1">
      <alignment vertical="center"/>
    </xf>
    <xf numFmtId="0" fontId="39" fillId="0" borderId="0" xfId="3" applyFont="1" applyProtection="1">
      <alignment vertical="center"/>
    </xf>
    <xf numFmtId="0" fontId="45" fillId="0" borderId="0" xfId="3" applyFont="1" applyFill="1" applyAlignment="1" applyProtection="1">
      <alignment horizontal="left" vertical="center"/>
    </xf>
    <xf numFmtId="0" fontId="25" fillId="0" borderId="0" xfId="3" applyFont="1" applyAlignment="1" applyProtection="1">
      <alignment horizontal="center" vertical="center"/>
    </xf>
    <xf numFmtId="0" fontId="21" fillId="5" borderId="12" xfId="3" applyFont="1" applyFill="1" applyBorder="1" applyAlignment="1" applyProtection="1">
      <alignment horizontal="center" vertical="center"/>
    </xf>
    <xf numFmtId="0" fontId="21" fillId="2" borderId="12" xfId="3" applyFont="1" applyFill="1" applyBorder="1" applyAlignment="1" applyProtection="1">
      <alignment horizontal="center" vertical="center"/>
    </xf>
    <xf numFmtId="0" fontId="25" fillId="0" borderId="0" xfId="3" applyFont="1" applyFill="1" applyAlignment="1" applyProtection="1">
      <alignment horizontal="center" vertical="center"/>
    </xf>
    <xf numFmtId="0" fontId="39" fillId="0" borderId="0" xfId="3" applyFont="1" applyAlignment="1" applyProtection="1">
      <alignment horizontal="center" vertical="center"/>
    </xf>
    <xf numFmtId="0" fontId="21" fillId="4" borderId="12" xfId="3" applyFont="1" applyFill="1" applyBorder="1" applyAlignment="1" applyProtection="1">
      <alignment horizontal="left" vertical="center"/>
    </xf>
    <xf numFmtId="0" fontId="39" fillId="0" borderId="12" xfId="3" applyFont="1" applyBorder="1" applyAlignment="1" applyProtection="1">
      <alignment horizontal="right" vertical="center"/>
    </xf>
    <xf numFmtId="179" fontId="60" fillId="4" borderId="178" xfId="3" applyNumberFormat="1" applyFont="1" applyFill="1" applyBorder="1" applyAlignment="1" applyProtection="1">
      <alignment horizontal="center" vertical="center"/>
    </xf>
    <xf numFmtId="179" fontId="16" fillId="0" borderId="12" xfId="3" applyNumberFormat="1" applyFont="1" applyFill="1" applyBorder="1" applyAlignment="1" applyProtection="1">
      <alignment horizontal="left" vertical="center"/>
      <protection locked="0"/>
    </xf>
    <xf numFmtId="0" fontId="21" fillId="4" borderId="95" xfId="3" applyFont="1" applyFill="1" applyBorder="1" applyAlignment="1" applyProtection="1">
      <alignment horizontal="left" vertical="center"/>
    </xf>
    <xf numFmtId="0" fontId="21" fillId="4" borderId="15" xfId="3" applyFont="1" applyFill="1" applyBorder="1" applyAlignment="1" applyProtection="1">
      <alignment horizontal="right" vertical="center"/>
    </xf>
    <xf numFmtId="0" fontId="61" fillId="4" borderId="12" xfId="3" applyFont="1" applyFill="1" applyBorder="1" applyAlignment="1" applyProtection="1">
      <alignment horizontal="center" vertical="center"/>
    </xf>
    <xf numFmtId="0" fontId="39" fillId="0" borderId="12" xfId="3" applyFont="1" applyBorder="1" applyAlignment="1" applyProtection="1">
      <alignment vertical="center"/>
    </xf>
    <xf numFmtId="0" fontId="39" fillId="0" borderId="0" xfId="3" applyFont="1" applyAlignment="1" applyProtection="1">
      <alignment vertical="center"/>
    </xf>
    <xf numFmtId="0" fontId="16" fillId="0" borderId="0" xfId="3" applyFont="1" applyFill="1" applyAlignment="1" applyProtection="1">
      <alignment horizontal="left" vertical="center"/>
    </xf>
    <xf numFmtId="0" fontId="21" fillId="0" borderId="0" xfId="3" applyFont="1" applyFill="1" applyBorder="1" applyAlignment="1" applyProtection="1">
      <alignment horizontal="center" vertical="center"/>
    </xf>
    <xf numFmtId="0" fontId="39" fillId="0" borderId="0" xfId="3" applyFont="1" applyFill="1" applyBorder="1" applyAlignment="1" applyProtection="1">
      <alignment vertical="center"/>
    </xf>
    <xf numFmtId="0" fontId="21" fillId="0" borderId="0" xfId="3" applyFont="1" applyFill="1" applyAlignment="1" applyProtection="1">
      <alignment horizontal="left" vertical="center"/>
    </xf>
    <xf numFmtId="0" fontId="16" fillId="0" borderId="0" xfId="3" applyFont="1" applyFill="1" applyBorder="1" applyAlignment="1" applyProtection="1">
      <alignment horizontal="left" vertical="top" wrapText="1"/>
    </xf>
    <xf numFmtId="0" fontId="16" fillId="0" borderId="0" xfId="3" applyFont="1" applyFill="1" applyBorder="1" applyAlignment="1" applyProtection="1">
      <alignment vertical="top" wrapText="1"/>
    </xf>
    <xf numFmtId="0" fontId="16" fillId="0" borderId="0" xfId="3" applyFont="1" applyFill="1" applyBorder="1" applyAlignment="1" applyProtection="1">
      <alignment horizontal="left" vertical="center" wrapText="1"/>
    </xf>
    <xf numFmtId="0" fontId="16" fillId="0" borderId="0" xfId="3" applyFont="1" applyFill="1" applyBorder="1" applyAlignment="1" applyProtection="1">
      <alignment vertical="center" wrapText="1"/>
    </xf>
    <xf numFmtId="0" fontId="21" fillId="0" borderId="0" xfId="3" applyFont="1" applyFill="1" applyAlignment="1" applyProtection="1">
      <alignment horizontal="left" vertical="top"/>
    </xf>
    <xf numFmtId="0" fontId="16" fillId="0" borderId="0" xfId="3" applyFont="1" applyFill="1" applyAlignment="1" applyProtection="1">
      <alignment horizontal="left" vertical="top"/>
    </xf>
    <xf numFmtId="0" fontId="21" fillId="0" borderId="0" xfId="3" applyFont="1" applyProtection="1">
      <alignment vertical="center"/>
    </xf>
    <xf numFmtId="0" fontId="28" fillId="0" borderId="0" xfId="3" applyFont="1" applyFill="1" applyAlignment="1" applyProtection="1">
      <alignment horizontal="left" vertical="center"/>
    </xf>
    <xf numFmtId="0" fontId="46" fillId="0" borderId="0" xfId="3" applyFont="1" applyFill="1" applyAlignment="1" applyProtection="1">
      <alignment horizontal="center" vertical="center"/>
    </xf>
    <xf numFmtId="0" fontId="46" fillId="0" borderId="0" xfId="3" applyFont="1" applyFill="1" applyAlignment="1" applyProtection="1">
      <alignment vertical="center"/>
    </xf>
    <xf numFmtId="0" fontId="35" fillId="0" borderId="0" xfId="3" applyFont="1" applyFill="1" applyBorder="1" applyAlignment="1" applyProtection="1">
      <alignment vertical="center" wrapText="1"/>
    </xf>
    <xf numFmtId="0" fontId="35" fillId="0" borderId="0" xfId="3" applyFont="1" applyFill="1" applyBorder="1" applyAlignment="1" applyProtection="1">
      <alignment vertical="center"/>
    </xf>
    <xf numFmtId="0" fontId="31" fillId="0" borderId="0" xfId="3" applyFont="1" applyBorder="1" applyAlignment="1" applyProtection="1">
      <alignment horizontal="right" vertical="center"/>
    </xf>
    <xf numFmtId="0" fontId="31" fillId="0" borderId="0" xfId="3" applyFont="1" applyFill="1" applyAlignment="1" applyProtection="1">
      <alignment vertical="center"/>
      <protection locked="0"/>
    </xf>
    <xf numFmtId="0" fontId="31" fillId="0" borderId="0" xfId="3" applyFont="1" applyAlignment="1" applyProtection="1">
      <alignment vertical="center"/>
      <protection locked="0"/>
    </xf>
    <xf numFmtId="0" fontId="46" fillId="0" borderId="0" xfId="3" applyFont="1" applyBorder="1" applyAlignment="1" applyProtection="1">
      <alignment vertical="center"/>
    </xf>
    <xf numFmtId="0" fontId="31" fillId="0" borderId="0" xfId="3" applyFont="1" applyFill="1" applyAlignment="1" applyProtection="1">
      <alignment vertical="center"/>
    </xf>
    <xf numFmtId="0" fontId="31" fillId="0" borderId="0" xfId="3" applyFont="1" applyAlignment="1" applyProtection="1">
      <alignment vertical="center"/>
    </xf>
    <xf numFmtId="0" fontId="35" fillId="0" borderId="0" xfId="3" applyFont="1" applyBorder="1" applyAlignment="1" applyProtection="1">
      <alignment horizontal="right" vertical="center"/>
    </xf>
    <xf numFmtId="0" fontId="14" fillId="0" borderId="0" xfId="3" applyFont="1" applyAlignment="1" applyProtection="1">
      <alignment horizontal="left" vertical="center"/>
    </xf>
    <xf numFmtId="0" fontId="31" fillId="0" borderId="0" xfId="3" applyFont="1" applyAlignment="1" applyProtection="1">
      <alignment horizontal="center" vertical="center"/>
    </xf>
    <xf numFmtId="0" fontId="31" fillId="0" borderId="0" xfId="3" applyFont="1" applyBorder="1" applyAlignment="1" applyProtection="1">
      <alignment vertical="center"/>
      <protection locked="0"/>
    </xf>
    <xf numFmtId="0" fontId="35" fillId="2" borderId="45" xfId="3" applyFont="1" applyFill="1" applyBorder="1" applyAlignment="1" applyProtection="1">
      <alignment horizontal="center" vertical="center" wrapText="1"/>
    </xf>
    <xf numFmtId="0" fontId="31" fillId="0" borderId="0" xfId="3" applyFont="1" applyAlignment="1" applyProtection="1">
      <alignment horizontal="center" vertical="center" wrapText="1"/>
      <protection locked="0"/>
    </xf>
    <xf numFmtId="0" fontId="31" fillId="0" borderId="0" xfId="3" applyFont="1" applyFill="1" applyBorder="1" applyAlignment="1" applyProtection="1">
      <alignment horizontal="center" vertical="center" wrapText="1"/>
      <protection locked="0"/>
    </xf>
    <xf numFmtId="0" fontId="31" fillId="0" borderId="0" xfId="3" applyFont="1" applyFill="1" applyAlignment="1" applyProtection="1">
      <alignment horizontal="center" vertical="center" wrapText="1"/>
      <protection locked="0"/>
    </xf>
    <xf numFmtId="0" fontId="35" fillId="2" borderId="64" xfId="3" applyFont="1" applyFill="1" applyBorder="1" applyAlignment="1" applyProtection="1">
      <alignment horizontal="center" vertical="center" wrapText="1"/>
    </xf>
    <xf numFmtId="0" fontId="35" fillId="2" borderId="73" xfId="3" applyFont="1" applyFill="1" applyBorder="1" applyAlignment="1" applyProtection="1">
      <alignment horizontal="center" vertical="center" wrapText="1"/>
    </xf>
    <xf numFmtId="49" fontId="31" fillId="0" borderId="45" xfId="3" quotePrefix="1" applyNumberFormat="1" applyFont="1" applyBorder="1" applyAlignment="1" applyProtection="1">
      <alignment vertical="center" wrapText="1"/>
      <protection locked="0"/>
    </xf>
    <xf numFmtId="49" fontId="31" fillId="0" borderId="64" xfId="3" quotePrefix="1" applyNumberFormat="1" applyFont="1" applyBorder="1" applyAlignment="1" applyProtection="1">
      <alignment vertical="center" wrapText="1"/>
      <protection locked="0"/>
    </xf>
    <xf numFmtId="49" fontId="31" fillId="0" borderId="73" xfId="3" quotePrefix="1" applyNumberFormat="1" applyFont="1" applyBorder="1" applyAlignment="1" applyProtection="1">
      <alignment vertical="center" wrapText="1"/>
      <protection locked="0"/>
    </xf>
    <xf numFmtId="178" fontId="31" fillId="4" borderId="195" xfId="3" applyNumberFormat="1" applyFont="1" applyFill="1" applyBorder="1" applyAlignment="1" applyProtection="1">
      <alignment vertical="center"/>
    </xf>
    <xf numFmtId="0" fontId="31" fillId="5" borderId="196" xfId="3" applyFont="1" applyFill="1" applyBorder="1" applyAlignment="1" applyProtection="1">
      <alignment vertical="center"/>
    </xf>
    <xf numFmtId="178" fontId="63" fillId="0" borderId="0" xfId="2" applyNumberFormat="1" applyFont="1" applyFill="1" applyBorder="1" applyAlignment="1" applyProtection="1">
      <alignment horizontal="right" vertical="center"/>
    </xf>
    <xf numFmtId="0" fontId="31" fillId="0" borderId="0" xfId="3" applyFont="1" applyAlignment="1" applyProtection="1">
      <alignment horizontal="center" vertical="center"/>
      <protection locked="0"/>
    </xf>
    <xf numFmtId="0" fontId="31" fillId="0" borderId="0" xfId="3" applyFont="1" applyFill="1" applyBorder="1" applyAlignment="1" applyProtection="1">
      <alignment vertical="center"/>
      <protection locked="0"/>
    </xf>
    <xf numFmtId="0" fontId="14" fillId="0" borderId="0" xfId="3" applyFont="1" applyBorder="1" applyAlignment="1" applyProtection="1">
      <alignment vertical="center"/>
    </xf>
    <xf numFmtId="0" fontId="31" fillId="0" borderId="0" xfId="3" applyFont="1" applyBorder="1" applyAlignment="1" applyProtection="1">
      <alignment vertical="center" wrapText="1"/>
    </xf>
    <xf numFmtId="0" fontId="31" fillId="0" borderId="0" xfId="3" applyFont="1" applyBorder="1" applyProtection="1">
      <alignment vertical="center"/>
    </xf>
    <xf numFmtId="0" fontId="31" fillId="0" borderId="0" xfId="3" applyFont="1" applyFill="1" applyBorder="1" applyProtection="1">
      <alignment vertical="center"/>
      <protection locked="0"/>
    </xf>
    <xf numFmtId="0" fontId="31" fillId="0" borderId="0" xfId="3" applyFont="1" applyFill="1" applyProtection="1">
      <alignment vertical="center"/>
      <protection locked="0"/>
    </xf>
    <xf numFmtId="0" fontId="31" fillId="0" borderId="0" xfId="3" applyFont="1" applyProtection="1">
      <alignment vertical="center"/>
      <protection locked="0"/>
    </xf>
    <xf numFmtId="0" fontId="31" fillId="0" borderId="0" xfId="3" applyFont="1" applyBorder="1" applyAlignment="1" applyProtection="1">
      <alignment horizontal="center" vertical="center"/>
    </xf>
    <xf numFmtId="0" fontId="31" fillId="0" borderId="0" xfId="3" applyFont="1" applyFill="1" applyBorder="1" applyProtection="1">
      <alignment vertical="center"/>
    </xf>
    <xf numFmtId="0" fontId="64" fillId="0" borderId="0" xfId="3" applyFont="1" applyBorder="1" applyAlignment="1" applyProtection="1">
      <alignment horizontal="right" vertical="center"/>
    </xf>
    <xf numFmtId="0" fontId="31" fillId="0" borderId="7" xfId="3" applyFont="1" applyBorder="1" applyAlignment="1" applyProtection="1">
      <alignment horizontal="center" vertical="center"/>
    </xf>
    <xf numFmtId="0" fontId="31" fillId="0" borderId="7" xfId="3" applyFont="1" applyBorder="1" applyProtection="1">
      <alignment vertical="center"/>
    </xf>
    <xf numFmtId="0" fontId="31" fillId="0" borderId="7" xfId="3" applyFont="1" applyFill="1" applyBorder="1" applyProtection="1">
      <alignment vertical="center"/>
    </xf>
    <xf numFmtId="0" fontId="31" fillId="0" borderId="0" xfId="3" applyFont="1" applyFill="1" applyBorder="1" applyAlignment="1" applyProtection="1">
      <alignment vertical="center"/>
    </xf>
    <xf numFmtId="0" fontId="31" fillId="2" borderId="9" xfId="3" applyFont="1" applyFill="1" applyBorder="1" applyAlignment="1" applyProtection="1">
      <alignment horizontal="center" vertical="center" wrapText="1"/>
    </xf>
    <xf numFmtId="0" fontId="31" fillId="2" borderId="45" xfId="3" applyFont="1" applyFill="1" applyBorder="1" applyAlignment="1" applyProtection="1">
      <alignment horizontal="center" vertical="center" wrapText="1"/>
    </xf>
    <xf numFmtId="0" fontId="31" fillId="0" borderId="0" xfId="3" applyFont="1" applyBorder="1" applyProtection="1">
      <alignment vertical="center"/>
      <protection locked="0"/>
    </xf>
    <xf numFmtId="0" fontId="31" fillId="2" borderId="64" xfId="3" applyFont="1" applyFill="1" applyBorder="1" applyAlignment="1" applyProtection="1">
      <alignment horizontal="center" vertical="center" wrapText="1"/>
    </xf>
    <xf numFmtId="0" fontId="31" fillId="2" borderId="46" xfId="3" applyFont="1" applyFill="1" applyBorder="1" applyAlignment="1" applyProtection="1">
      <alignment horizontal="center" vertical="center" wrapText="1"/>
    </xf>
    <xf numFmtId="0" fontId="31" fillId="2" borderId="73" xfId="3" applyFont="1" applyFill="1" applyBorder="1" applyAlignment="1" applyProtection="1">
      <alignment horizontal="center" vertical="center" wrapText="1"/>
    </xf>
    <xf numFmtId="0" fontId="31" fillId="0" borderId="87" xfId="3" applyFont="1" applyBorder="1" applyAlignment="1" applyProtection="1">
      <alignment horizontal="left" vertical="center" wrapText="1" shrinkToFit="1"/>
      <protection locked="0"/>
    </xf>
    <xf numFmtId="0" fontId="31" fillId="0" borderId="87" xfId="3" applyFont="1" applyBorder="1" applyAlignment="1" applyProtection="1">
      <alignment horizontal="center" vertical="center" wrapText="1" shrinkToFit="1"/>
      <protection locked="0"/>
    </xf>
    <xf numFmtId="0" fontId="31" fillId="0" borderId="64" xfId="3" applyFont="1" applyBorder="1" applyAlignment="1" applyProtection="1">
      <alignment horizontal="left" vertical="center" wrapText="1" shrinkToFit="1"/>
      <protection locked="0"/>
    </xf>
    <xf numFmtId="0" fontId="31" fillId="0" borderId="64" xfId="3" applyFont="1" applyBorder="1" applyAlignment="1" applyProtection="1">
      <alignment horizontal="center" vertical="center" wrapText="1" shrinkToFit="1"/>
      <protection locked="0"/>
    </xf>
    <xf numFmtId="0" fontId="31" fillId="0" borderId="73" xfId="3" applyFont="1" applyBorder="1" applyAlignment="1" applyProtection="1">
      <alignment horizontal="left" vertical="center" wrapText="1" shrinkToFit="1"/>
      <protection locked="0"/>
    </xf>
    <xf numFmtId="0" fontId="31" fillId="0" borderId="73" xfId="3" applyFont="1" applyBorder="1" applyAlignment="1" applyProtection="1">
      <alignment horizontal="center" vertical="center" wrapText="1" shrinkToFit="1"/>
      <protection locked="0"/>
    </xf>
    <xf numFmtId="0" fontId="31" fillId="5" borderId="13" xfId="3" applyFont="1" applyFill="1" applyBorder="1" applyAlignment="1" applyProtection="1">
      <alignment horizontal="centerContinuous" vertical="center" shrinkToFit="1"/>
    </xf>
    <xf numFmtId="0" fontId="31" fillId="5" borderId="14" xfId="3" applyFont="1" applyFill="1" applyBorder="1" applyAlignment="1" applyProtection="1">
      <alignment horizontal="centerContinuous" vertical="center" shrinkToFit="1"/>
    </xf>
    <xf numFmtId="0" fontId="31" fillId="5" borderId="7" xfId="3" applyFont="1" applyFill="1" applyBorder="1" applyAlignment="1" applyProtection="1">
      <alignment horizontal="centerContinuous" vertical="center" shrinkToFit="1"/>
    </xf>
    <xf numFmtId="178" fontId="31" fillId="4" borderId="6" xfId="3" applyNumberFormat="1" applyFont="1" applyFill="1" applyBorder="1" applyAlignment="1" applyProtection="1">
      <alignment vertical="center" shrinkToFit="1"/>
      <protection hidden="1"/>
    </xf>
    <xf numFmtId="178" fontId="31" fillId="5" borderId="197" xfId="3" applyNumberFormat="1" applyFont="1" applyFill="1" applyBorder="1" applyAlignment="1" applyProtection="1">
      <alignment vertical="center"/>
    </xf>
    <xf numFmtId="0" fontId="14" fillId="0" borderId="0" xfId="3" applyFont="1" applyAlignment="1" applyProtection="1">
      <alignment vertical="center"/>
    </xf>
    <xf numFmtId="0" fontId="28" fillId="0" borderId="0" xfId="3" applyFont="1" applyAlignment="1" applyProtection="1">
      <alignment vertical="center"/>
    </xf>
    <xf numFmtId="0" fontId="31" fillId="0" borderId="0" xfId="3" applyFont="1" applyAlignment="1" applyProtection="1">
      <alignment vertical="center" wrapText="1"/>
    </xf>
    <xf numFmtId="0" fontId="31" fillId="0" borderId="0" xfId="3" applyFont="1" applyBorder="1" applyAlignment="1" applyProtection="1">
      <alignment vertical="center"/>
    </xf>
    <xf numFmtId="0" fontId="31" fillId="0" borderId="7" xfId="3" applyFont="1" applyFill="1" applyBorder="1" applyAlignment="1" applyProtection="1">
      <alignment horizontal="right" vertical="center"/>
    </xf>
    <xf numFmtId="0" fontId="31" fillId="2" borderId="13"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75" xfId="3" applyFont="1" applyFill="1" applyBorder="1" applyAlignment="1" applyProtection="1">
      <alignment horizontal="center" vertical="center" wrapText="1"/>
    </xf>
    <xf numFmtId="0" fontId="31" fillId="2" borderId="12" xfId="3" applyFont="1" applyFill="1" applyBorder="1" applyAlignment="1" applyProtection="1">
      <alignment horizontal="center" vertical="center" wrapText="1"/>
    </xf>
    <xf numFmtId="0" fontId="31" fillId="0" borderId="13" xfId="3" applyFont="1" applyFill="1" applyBorder="1" applyAlignment="1" applyProtection="1">
      <alignment horizontal="center" vertical="center" shrinkToFit="1"/>
    </xf>
    <xf numFmtId="0" fontId="31" fillId="0" borderId="198" xfId="3" applyFont="1" applyFill="1" applyBorder="1" applyAlignment="1" applyProtection="1">
      <alignment horizontal="center" vertical="center" shrinkToFit="1"/>
      <protection locked="0"/>
    </xf>
    <xf numFmtId="0" fontId="31" fillId="0" borderId="13" xfId="3" applyFont="1" applyBorder="1" applyAlignment="1" applyProtection="1">
      <alignment horizontal="left" vertical="center" wrapText="1"/>
    </xf>
    <xf numFmtId="38" fontId="31" fillId="0" borderId="195" xfId="2" applyFont="1" applyBorder="1" applyAlignment="1" applyProtection="1">
      <alignment vertical="center" shrinkToFit="1"/>
      <protection locked="0"/>
    </xf>
    <xf numFmtId="0" fontId="31" fillId="0" borderId="76" xfId="2" applyNumberFormat="1" applyFont="1" applyBorder="1" applyAlignment="1" applyProtection="1">
      <alignment vertical="center" shrinkToFit="1"/>
      <protection locked="0"/>
    </xf>
    <xf numFmtId="38" fontId="31" fillId="0" borderId="12" xfId="1" applyFont="1" applyBorder="1" applyAlignment="1" applyProtection="1">
      <alignment horizontal="right" vertical="center" shrinkToFit="1"/>
    </xf>
    <xf numFmtId="38" fontId="31" fillId="4" borderId="12" xfId="1" applyFont="1" applyFill="1" applyBorder="1" applyAlignment="1" applyProtection="1">
      <alignment horizontal="right" vertical="center" shrinkToFit="1"/>
    </xf>
    <xf numFmtId="0" fontId="31" fillId="0" borderId="12" xfId="0" applyFont="1" applyBorder="1" applyAlignment="1" applyProtection="1">
      <alignment horizontal="left" vertical="center" wrapText="1"/>
    </xf>
    <xf numFmtId="38" fontId="31" fillId="0" borderId="13" xfId="1" applyFont="1" applyBorder="1" applyAlignment="1" applyProtection="1">
      <alignment horizontal="right" vertical="center" shrinkToFit="1"/>
      <protection locked="0"/>
    </xf>
    <xf numFmtId="0" fontId="31" fillId="0" borderId="12" xfId="3" applyFont="1" applyBorder="1" applyAlignment="1" applyProtection="1">
      <alignment vertical="center" wrapText="1" shrinkToFit="1"/>
      <protection locked="0"/>
    </xf>
    <xf numFmtId="38" fontId="31" fillId="4" borderId="13" xfId="1" applyFont="1" applyFill="1" applyBorder="1" applyAlignment="1" applyProtection="1">
      <alignment horizontal="right" vertical="center" shrinkToFit="1"/>
      <protection hidden="1"/>
    </xf>
    <xf numFmtId="0" fontId="31" fillId="5" borderId="178" xfId="3" applyFont="1" applyFill="1" applyBorder="1" applyAlignment="1" applyProtection="1">
      <alignment vertical="center"/>
    </xf>
    <xf numFmtId="0" fontId="31" fillId="0" borderId="45" xfId="3" applyFont="1" applyFill="1" applyBorder="1" applyAlignment="1" applyProtection="1">
      <alignment horizontal="left" vertical="center" wrapText="1"/>
    </xf>
    <xf numFmtId="0" fontId="31" fillId="0" borderId="73" xfId="3" applyFont="1" applyBorder="1" applyAlignment="1" applyProtection="1">
      <alignment horizontal="left" vertical="center"/>
      <protection locked="0"/>
    </xf>
    <xf numFmtId="178" fontId="31" fillId="4" borderId="13" xfId="3" applyNumberFormat="1" applyFont="1" applyFill="1" applyBorder="1" applyAlignment="1" applyProtection="1">
      <alignment horizontal="right" vertical="center"/>
      <protection hidden="1"/>
    </xf>
    <xf numFmtId="0" fontId="31" fillId="0" borderId="0" xfId="3" applyFont="1" applyAlignment="1" applyProtection="1">
      <alignment vertical="center" wrapText="1"/>
      <protection locked="0"/>
    </xf>
    <xf numFmtId="179" fontId="31" fillId="0" borderId="0" xfId="3" applyNumberFormat="1" applyFont="1" applyFill="1" applyBorder="1" applyAlignment="1" applyProtection="1">
      <alignment horizontal="center" vertical="center"/>
      <protection locked="0"/>
    </xf>
    <xf numFmtId="179" fontId="31" fillId="0" borderId="0" xfId="3" applyNumberFormat="1" applyFont="1" applyFill="1" applyBorder="1" applyAlignment="1" applyProtection="1">
      <alignment horizontal="center" vertical="center" wrapText="1"/>
      <protection locked="0"/>
    </xf>
    <xf numFmtId="178" fontId="31" fillId="0" borderId="0" xfId="3" applyNumberFormat="1" applyFont="1" applyFill="1" applyBorder="1" applyAlignment="1" applyProtection="1">
      <alignment horizontal="right" vertical="center"/>
    </xf>
    <xf numFmtId="38" fontId="31" fillId="0" borderId="0" xfId="2" applyFont="1" applyBorder="1" applyAlignment="1">
      <alignment horizontal="left" vertical="center"/>
    </xf>
    <xf numFmtId="0" fontId="14" fillId="0" borderId="0" xfId="3" applyFont="1" applyProtection="1">
      <alignment vertical="center"/>
    </xf>
    <xf numFmtId="0" fontId="31" fillId="0" borderId="0" xfId="3" applyFont="1" applyProtection="1">
      <alignment vertical="center"/>
    </xf>
    <xf numFmtId="0" fontId="31" fillId="0" borderId="0" xfId="3" applyFont="1" applyFill="1" applyProtection="1">
      <alignment vertical="center"/>
    </xf>
    <xf numFmtId="0" fontId="35" fillId="0" borderId="0" xfId="3" applyFont="1" applyFill="1" applyProtection="1">
      <alignment vertical="center"/>
    </xf>
    <xf numFmtId="179" fontId="31" fillId="0" borderId="0" xfId="3" applyNumberFormat="1" applyFont="1" applyFill="1" applyBorder="1" applyAlignment="1" applyProtection="1">
      <alignment horizontal="center" vertical="center" wrapText="1"/>
    </xf>
    <xf numFmtId="0" fontId="35" fillId="0" borderId="0" xfId="3" applyFont="1" applyAlignment="1" applyProtection="1">
      <alignment horizontal="right" vertical="center"/>
    </xf>
    <xf numFmtId="178" fontId="31" fillId="0" borderId="0" xfId="3" applyNumberFormat="1" applyFont="1" applyFill="1" applyBorder="1" applyAlignment="1" applyProtection="1">
      <alignment horizontal="center" vertical="center" wrapText="1"/>
    </xf>
    <xf numFmtId="178" fontId="35" fillId="0" borderId="0" xfId="3" applyNumberFormat="1" applyFont="1" applyFill="1" applyBorder="1" applyAlignment="1" applyProtection="1">
      <alignment horizontal="center" vertical="center" wrapText="1"/>
    </xf>
    <xf numFmtId="179" fontId="31" fillId="0" borderId="7" xfId="3" applyNumberFormat="1" applyFont="1" applyFill="1" applyBorder="1" applyAlignment="1" applyProtection="1">
      <alignment vertical="center"/>
    </xf>
    <xf numFmtId="179" fontId="31" fillId="0" borderId="7" xfId="3" applyNumberFormat="1" applyFont="1" applyFill="1" applyBorder="1" applyAlignment="1" applyProtection="1">
      <alignment vertical="center" wrapText="1"/>
    </xf>
    <xf numFmtId="0" fontId="35" fillId="5" borderId="58" xfId="3" applyFont="1" applyFill="1" applyBorder="1" applyAlignment="1" applyProtection="1">
      <alignment horizontal="center" vertical="center" shrinkToFit="1"/>
    </xf>
    <xf numFmtId="0" fontId="35" fillId="0" borderId="13" xfId="3" applyFont="1" applyFill="1" applyBorder="1" applyAlignment="1" applyProtection="1">
      <alignment vertical="center" shrinkToFit="1"/>
    </xf>
    <xf numFmtId="0" fontId="31" fillId="0" borderId="198" xfId="3" applyFont="1" applyFill="1" applyBorder="1" applyAlignment="1" applyProtection="1">
      <alignment horizontal="center" vertical="center" shrinkToFit="1"/>
    </xf>
    <xf numFmtId="179" fontId="31" fillId="0" borderId="13" xfId="3" applyNumberFormat="1" applyFont="1" applyFill="1" applyBorder="1" applyAlignment="1" applyProtection="1">
      <alignment horizontal="center" vertical="center" shrinkToFit="1"/>
      <protection locked="0"/>
    </xf>
    <xf numFmtId="179" fontId="31" fillId="0" borderId="76" xfId="3" applyNumberFormat="1" applyFont="1" applyFill="1" applyBorder="1" applyAlignment="1" applyProtection="1">
      <alignment horizontal="center" vertical="center" shrinkToFit="1"/>
      <protection locked="0"/>
    </xf>
    <xf numFmtId="178" fontId="31" fillId="4" borderId="139" xfId="3" applyNumberFormat="1" applyFont="1" applyFill="1" applyBorder="1" applyAlignment="1" applyProtection="1">
      <alignment horizontal="center" vertical="center" shrinkToFit="1"/>
      <protection hidden="1"/>
    </xf>
    <xf numFmtId="179" fontId="31" fillId="0" borderId="1" xfId="3" applyNumberFormat="1" applyFont="1" applyFill="1" applyBorder="1" applyAlignment="1" applyProtection="1">
      <alignment horizontal="center" vertical="center" shrinkToFit="1"/>
      <protection locked="0"/>
    </xf>
    <xf numFmtId="179" fontId="31" fillId="0" borderId="75" xfId="3" applyNumberFormat="1" applyFont="1" applyFill="1" applyBorder="1" applyAlignment="1" applyProtection="1">
      <alignment horizontal="center" vertical="center" shrinkToFit="1"/>
      <protection locked="0"/>
    </xf>
    <xf numFmtId="0" fontId="35" fillId="0" borderId="12" xfId="3" applyFont="1" applyBorder="1" applyAlignment="1" applyProtection="1">
      <alignment horizontal="right" vertical="center"/>
    </xf>
    <xf numFmtId="38" fontId="35" fillId="0" borderId="12" xfId="1" applyFont="1" applyBorder="1" applyAlignment="1" applyProtection="1">
      <alignment horizontal="right" vertical="center"/>
    </xf>
    <xf numFmtId="179" fontId="31" fillId="5" borderId="50" xfId="3" applyNumberFormat="1" applyFont="1" applyFill="1" applyBorder="1" applyAlignment="1" applyProtection="1">
      <alignment horizontal="center" vertical="center" shrinkToFit="1"/>
    </xf>
    <xf numFmtId="179" fontId="31" fillId="5" borderId="69" xfId="3" applyNumberFormat="1" applyFont="1" applyFill="1" applyBorder="1" applyAlignment="1" applyProtection="1">
      <alignment horizontal="center" vertical="center" shrinkToFit="1"/>
    </xf>
    <xf numFmtId="179" fontId="31" fillId="5" borderId="69" xfId="3" applyNumberFormat="1" applyFont="1" applyFill="1" applyBorder="1" applyAlignment="1" applyProtection="1">
      <alignment vertical="center" shrinkToFit="1"/>
    </xf>
    <xf numFmtId="178" fontId="31" fillId="5" borderId="139" xfId="3" applyNumberFormat="1" applyFont="1" applyFill="1" applyBorder="1" applyAlignment="1" applyProtection="1">
      <alignment vertical="center" shrinkToFit="1"/>
    </xf>
    <xf numFmtId="0" fontId="35" fillId="0" borderId="12" xfId="3" applyFont="1" applyBorder="1" applyAlignment="1" applyProtection="1">
      <alignment horizontal="left" vertical="center"/>
    </xf>
    <xf numFmtId="0" fontId="31" fillId="0" borderId="0" xfId="3" applyFont="1" applyFill="1" applyBorder="1" applyAlignment="1" applyProtection="1">
      <alignment horizontal="center" vertical="center"/>
    </xf>
    <xf numFmtId="0" fontId="31" fillId="0" borderId="0" xfId="3" applyFont="1" applyAlignment="1" applyProtection="1">
      <alignment vertical="center" shrinkToFit="1"/>
    </xf>
    <xf numFmtId="0" fontId="31" fillId="0" borderId="0" xfId="3" applyFont="1" applyFill="1" applyBorder="1" applyAlignment="1" applyProtection="1">
      <alignment horizontal="right" vertical="center" shrinkToFit="1"/>
    </xf>
    <xf numFmtId="0" fontId="14" fillId="0" borderId="0" xfId="0" applyFont="1" applyAlignment="1">
      <alignment vertical="center" wrapText="1"/>
    </xf>
    <xf numFmtId="0" fontId="35" fillId="0" borderId="95" xfId="3" applyFont="1" applyBorder="1" applyAlignment="1" applyProtection="1">
      <alignment horizontal="left" vertical="center"/>
    </xf>
    <xf numFmtId="38" fontId="35" fillId="0" borderId="95" xfId="1" applyFont="1" applyBorder="1" applyAlignment="1" applyProtection="1">
      <alignment horizontal="right" vertical="center"/>
    </xf>
    <xf numFmtId="0" fontId="35" fillId="0" borderId="15" xfId="3" applyFont="1" applyBorder="1" applyAlignment="1" applyProtection="1">
      <alignment horizontal="left" vertical="center"/>
    </xf>
    <xf numFmtId="38" fontId="35" fillId="0" borderId="15" xfId="1" applyFont="1" applyBorder="1" applyAlignment="1" applyProtection="1">
      <alignment horizontal="right" vertical="center"/>
    </xf>
    <xf numFmtId="0" fontId="35" fillId="0" borderId="12" xfId="3" applyFont="1" applyBorder="1" applyAlignment="1" applyProtection="1">
      <alignment horizontal="left" vertical="center" wrapText="1"/>
    </xf>
    <xf numFmtId="38" fontId="35" fillId="0" borderId="12" xfId="1" applyFont="1" applyBorder="1" applyAlignment="1" applyProtection="1">
      <alignment horizontal="right" vertical="center" wrapText="1"/>
    </xf>
    <xf numFmtId="0" fontId="35" fillId="0" borderId="0" xfId="3" applyFont="1" applyProtection="1">
      <alignment vertical="center"/>
      <protection locked="0"/>
    </xf>
    <xf numFmtId="38" fontId="31" fillId="0" borderId="0" xfId="2" applyFont="1" applyBorder="1" applyAlignment="1">
      <alignment horizontal="left" vertical="center" readingOrder="1"/>
    </xf>
    <xf numFmtId="38" fontId="35" fillId="0" borderId="0" xfId="2" applyFont="1" applyBorder="1" applyAlignment="1">
      <alignment horizontal="left" vertical="center" readingOrder="1"/>
    </xf>
    <xf numFmtId="38" fontId="35" fillId="0" borderId="12" xfId="1" applyFont="1" applyBorder="1" applyProtection="1">
      <alignment vertical="center"/>
      <protection locked="0"/>
    </xf>
    <xf numFmtId="179" fontId="31" fillId="5" borderId="12" xfId="3" applyNumberFormat="1" applyFont="1" applyFill="1" applyBorder="1" applyAlignment="1" applyProtection="1">
      <alignment vertical="center" shrinkToFit="1"/>
    </xf>
    <xf numFmtId="38" fontId="35" fillId="0" borderId="0" xfId="2" applyFont="1" applyBorder="1" applyAlignment="1">
      <alignment horizontal="left" vertical="center"/>
    </xf>
    <xf numFmtId="0" fontId="35" fillId="0" borderId="0" xfId="3" applyFont="1" applyAlignment="1" applyProtection="1">
      <alignment horizontal="left" vertical="center"/>
      <protection locked="0"/>
    </xf>
    <xf numFmtId="0" fontId="28" fillId="0" borderId="0" xfId="3" applyFont="1" applyAlignment="1" applyProtection="1">
      <alignment horizontal="left" vertical="center"/>
    </xf>
    <xf numFmtId="0" fontId="14" fillId="0" borderId="0" xfId="3" applyFont="1" applyAlignment="1" applyProtection="1">
      <alignment horizontal="left" vertical="center"/>
      <protection locked="0"/>
    </xf>
    <xf numFmtId="0" fontId="14" fillId="0" borderId="0" xfId="3" applyFont="1" applyBorder="1" applyAlignment="1" applyProtection="1">
      <alignment horizontal="left" vertical="center"/>
    </xf>
    <xf numFmtId="0" fontId="14" fillId="0" borderId="0" xfId="3" applyFont="1" applyAlignment="1" applyProtection="1">
      <alignment horizontal="right" vertical="center"/>
    </xf>
    <xf numFmtId="0" fontId="14" fillId="0" borderId="0" xfId="3" applyFont="1" applyBorder="1" applyAlignment="1" applyProtection="1">
      <alignment horizontal="left" vertical="center"/>
      <protection locked="0"/>
    </xf>
    <xf numFmtId="0" fontId="14" fillId="0" borderId="0" xfId="3" applyFont="1" applyBorder="1" applyAlignment="1" applyProtection="1">
      <alignment horizontal="right" vertical="center"/>
    </xf>
    <xf numFmtId="0" fontId="31" fillId="0" borderId="0" xfId="3" applyFont="1" applyAlignment="1" applyProtection="1">
      <alignment horizontal="left" vertical="center"/>
    </xf>
    <xf numFmtId="0" fontId="31" fillId="0" borderId="12" xfId="3" applyFont="1" applyBorder="1" applyAlignment="1" applyProtection="1">
      <alignment horizontal="center" vertical="center"/>
    </xf>
    <xf numFmtId="0" fontId="31" fillId="0" borderId="0" xfId="3" applyFont="1" applyBorder="1" applyAlignment="1" applyProtection="1">
      <alignment horizontal="left" vertical="center"/>
    </xf>
    <xf numFmtId="0" fontId="31" fillId="0" borderId="12" xfId="3" applyFont="1" applyBorder="1" applyAlignment="1" applyProtection="1">
      <alignment horizontal="left" vertical="center"/>
    </xf>
    <xf numFmtId="0" fontId="31" fillId="0" borderId="0" xfId="3" applyFont="1" applyFill="1" applyBorder="1" applyAlignment="1" applyProtection="1">
      <alignment horizontal="left" vertical="center"/>
      <protection locked="0"/>
    </xf>
    <xf numFmtId="0" fontId="31" fillId="0" borderId="1" xfId="3" applyFont="1" applyBorder="1" applyAlignment="1" applyProtection="1">
      <alignment horizontal="center" vertical="center"/>
    </xf>
    <xf numFmtId="0" fontId="31" fillId="0" borderId="95" xfId="3" applyFont="1" applyBorder="1" applyAlignment="1" applyProtection="1">
      <alignment horizontal="center" vertical="center"/>
    </xf>
    <xf numFmtId="0" fontId="31" fillId="0" borderId="0" xfId="3" applyFont="1" applyAlignment="1" applyProtection="1">
      <alignment horizontal="left" vertical="center"/>
      <protection locked="0"/>
    </xf>
    <xf numFmtId="0" fontId="31" fillId="0" borderId="0" xfId="3" applyFont="1" applyBorder="1" applyAlignment="1" applyProtection="1">
      <alignment horizontal="left" vertical="center"/>
      <protection locked="0"/>
    </xf>
    <xf numFmtId="0" fontId="14" fillId="0" borderId="12" xfId="3" applyFont="1" applyBorder="1" applyAlignment="1" applyProtection="1">
      <alignment horizontal="left" vertical="center"/>
      <protection locked="0"/>
    </xf>
    <xf numFmtId="181" fontId="31" fillId="0" borderId="12" xfId="3" applyNumberFormat="1" applyFont="1" applyFill="1" applyBorder="1" applyAlignment="1">
      <alignment horizontal="center" vertical="center"/>
    </xf>
    <xf numFmtId="0" fontId="14" fillId="0" borderId="0" xfId="3" applyFont="1" applyBorder="1" applyAlignment="1" applyProtection="1">
      <alignment vertical="center"/>
      <protection locked="0"/>
    </xf>
    <xf numFmtId="0" fontId="0" fillId="0" borderId="0" xfId="0" applyBorder="1" applyAlignment="1">
      <alignment vertical="center"/>
    </xf>
    <xf numFmtId="0" fontId="14" fillId="0" borderId="13" xfId="3" applyFont="1" applyBorder="1" applyAlignment="1" applyProtection="1">
      <alignment horizontal="left" vertical="center"/>
      <protection locked="0"/>
    </xf>
    <xf numFmtId="0" fontId="31" fillId="0" borderId="12" xfId="3" applyFont="1" applyFill="1" applyBorder="1" applyAlignment="1">
      <alignment horizontal="center" vertical="center"/>
    </xf>
    <xf numFmtId="0" fontId="31" fillId="0" borderId="0" xfId="3" applyFont="1" applyFill="1" applyBorder="1" applyAlignment="1">
      <alignment horizontal="center" vertical="center"/>
    </xf>
    <xf numFmtId="0" fontId="31" fillId="0" borderId="0" xfId="3" applyFont="1" applyFill="1" applyBorder="1" applyAlignment="1" applyProtection="1">
      <alignment vertical="center" wrapText="1"/>
      <protection locked="0"/>
    </xf>
    <xf numFmtId="0" fontId="14" fillId="0" borderId="0" xfId="3" applyFont="1" applyBorder="1" applyAlignment="1" applyProtection="1">
      <alignment horizontal="left" vertical="center" shrinkToFit="1"/>
      <protection locked="0"/>
    </xf>
    <xf numFmtId="0" fontId="14" fillId="0" borderId="0" xfId="5" applyFont="1" applyBorder="1" applyAlignment="1" applyProtection="1">
      <alignment horizontal="left" vertical="center"/>
    </xf>
    <xf numFmtId="0" fontId="14" fillId="0" borderId="0" xfId="5" applyFont="1" applyBorder="1" applyAlignment="1" applyProtection="1">
      <alignment horizontal="left" vertical="center"/>
      <protection locked="0"/>
    </xf>
    <xf numFmtId="0" fontId="31" fillId="0" borderId="0" xfId="3" applyFont="1" applyFill="1" applyBorder="1" applyAlignment="1" applyProtection="1">
      <alignment horizontal="right" vertical="center"/>
    </xf>
    <xf numFmtId="0" fontId="35" fillId="0" borderId="0" xfId="3" applyFont="1" applyAlignment="1" applyProtection="1">
      <alignment vertical="center" wrapText="1"/>
      <protection locked="0"/>
    </xf>
    <xf numFmtId="0" fontId="35" fillId="0" borderId="0" xfId="3" applyFont="1" applyAlignment="1" applyProtection="1">
      <alignment vertical="center"/>
      <protection locked="0"/>
    </xf>
    <xf numFmtId="178" fontId="31" fillId="4" borderId="14" xfId="3" applyNumberFormat="1" applyFont="1" applyFill="1" applyBorder="1" applyAlignment="1" applyProtection="1">
      <alignment vertical="center"/>
    </xf>
    <xf numFmtId="178" fontId="31" fillId="4" borderId="195" xfId="3" applyNumberFormat="1" applyFont="1" applyFill="1" applyBorder="1" applyAlignment="1" applyProtection="1">
      <alignment horizontal="right" vertical="center"/>
    </xf>
    <xf numFmtId="0" fontId="35" fillId="0" borderId="0" xfId="3" applyFont="1" applyProtection="1">
      <alignment vertical="center"/>
    </xf>
    <xf numFmtId="0" fontId="35" fillId="2" borderId="9" xfId="3" applyFont="1" applyFill="1" applyBorder="1" applyAlignment="1" applyProtection="1">
      <alignment horizontal="center" vertical="center" wrapText="1"/>
    </xf>
    <xf numFmtId="0" fontId="35" fillId="2" borderId="46" xfId="3" applyFont="1" applyFill="1" applyBorder="1" applyAlignment="1" applyProtection="1">
      <alignment horizontal="center" vertical="center" wrapText="1"/>
    </xf>
    <xf numFmtId="0" fontId="35" fillId="0" borderId="87" xfId="3" applyFont="1" applyBorder="1" applyAlignment="1" applyProtection="1">
      <alignment horizontal="left" vertical="center" wrapText="1" shrinkToFit="1"/>
      <protection locked="0"/>
    </xf>
    <xf numFmtId="0" fontId="35" fillId="0" borderId="87" xfId="3" applyFont="1" applyBorder="1" applyAlignment="1" applyProtection="1">
      <alignment horizontal="center" vertical="center" wrapText="1" shrinkToFit="1"/>
      <protection locked="0"/>
    </xf>
    <xf numFmtId="0" fontId="35" fillId="0" borderId="64" xfId="3" applyFont="1" applyBorder="1" applyAlignment="1" applyProtection="1">
      <alignment horizontal="left" vertical="center" wrapText="1" shrinkToFit="1"/>
      <protection locked="0"/>
    </xf>
    <xf numFmtId="0" fontId="35" fillId="0" borderId="64" xfId="3" applyFont="1" applyBorder="1" applyAlignment="1" applyProtection="1">
      <alignment horizontal="center" vertical="center" wrapText="1" shrinkToFit="1"/>
      <protection locked="0"/>
    </xf>
    <xf numFmtId="0" fontId="35" fillId="0" borderId="73" xfId="3" applyFont="1" applyBorder="1" applyAlignment="1" applyProtection="1">
      <alignment horizontal="left" vertical="center" wrapText="1" shrinkToFit="1"/>
      <protection locked="0"/>
    </xf>
    <xf numFmtId="0" fontId="35" fillId="0" borderId="73" xfId="3" applyFont="1" applyBorder="1" applyAlignment="1" applyProtection="1">
      <alignment horizontal="center" vertical="center" wrapText="1" shrinkToFit="1"/>
      <protection locked="0"/>
    </xf>
    <xf numFmtId="0" fontId="53" fillId="0" borderId="0" xfId="3" applyFont="1" applyAlignment="1" applyProtection="1">
      <alignment vertical="center"/>
    </xf>
    <xf numFmtId="0" fontId="31" fillId="0" borderId="0" xfId="0" applyFont="1" applyBorder="1" applyAlignment="1" applyProtection="1">
      <alignment horizontal="left" vertical="center"/>
    </xf>
    <xf numFmtId="0" fontId="31" fillId="0" borderId="0" xfId="3" applyFont="1" applyFill="1" applyBorder="1" applyAlignment="1" applyProtection="1">
      <alignment horizontal="center" vertical="center"/>
      <protection locked="0"/>
    </xf>
    <xf numFmtId="38" fontId="31" fillId="0" borderId="195" xfId="2" applyFont="1" applyBorder="1" applyAlignment="1" applyProtection="1">
      <alignment vertical="center"/>
      <protection locked="0"/>
    </xf>
    <xf numFmtId="38" fontId="31" fillId="0" borderId="76" xfId="2" applyFont="1" applyBorder="1" applyAlignment="1" applyProtection="1">
      <alignment vertical="center" wrapText="1"/>
      <protection locked="0"/>
    </xf>
    <xf numFmtId="38" fontId="31" fillId="0" borderId="12" xfId="1" applyFont="1" applyBorder="1" applyAlignment="1" applyProtection="1">
      <alignment horizontal="right" vertical="center"/>
    </xf>
    <xf numFmtId="0" fontId="31" fillId="0" borderId="12" xfId="3" quotePrefix="1" applyFont="1" applyBorder="1" applyAlignment="1" applyProtection="1">
      <alignment vertical="center" wrapText="1" shrinkToFit="1"/>
      <protection locked="0"/>
    </xf>
    <xf numFmtId="0" fontId="14" fillId="0" borderId="0" xfId="3" applyFont="1" applyFill="1" applyBorder="1" applyAlignment="1" applyProtection="1">
      <alignment horizontal="center" vertical="center" wrapText="1"/>
    </xf>
    <xf numFmtId="38" fontId="16" fillId="0" borderId="0" xfId="2" applyFont="1" applyFill="1" applyBorder="1" applyAlignment="1" applyProtection="1">
      <alignment vertical="center"/>
      <protection locked="0"/>
    </xf>
    <xf numFmtId="0" fontId="53" fillId="0" borderId="0" xfId="3" applyFont="1" applyFill="1" applyBorder="1" applyAlignment="1" applyProtection="1">
      <alignment vertical="center"/>
      <protection locked="0"/>
    </xf>
    <xf numFmtId="179" fontId="53" fillId="0" borderId="0" xfId="3" applyNumberFormat="1" applyFont="1" applyFill="1" applyBorder="1" applyAlignment="1" applyProtection="1">
      <alignment horizontal="center" vertical="center"/>
      <protection locked="0"/>
    </xf>
    <xf numFmtId="0" fontId="53" fillId="0" borderId="0" xfId="3" applyFont="1" applyAlignment="1" applyProtection="1">
      <alignment vertical="center"/>
      <protection locked="0"/>
    </xf>
    <xf numFmtId="0" fontId="31" fillId="0" borderId="0" xfId="3" applyFont="1">
      <alignment vertical="center"/>
    </xf>
    <xf numFmtId="0" fontId="31" fillId="0" borderId="0" xfId="3" applyFont="1" applyAlignment="1">
      <alignment vertical="center" wrapText="1"/>
    </xf>
    <xf numFmtId="0" fontId="31" fillId="0" borderId="0" xfId="3" applyFont="1" applyAlignment="1">
      <alignment vertical="center"/>
    </xf>
    <xf numFmtId="0" fontId="31" fillId="0" borderId="0" xfId="3" applyFont="1" applyFill="1" applyAlignment="1">
      <alignment horizontal="center" vertical="center"/>
    </xf>
    <xf numFmtId="0" fontId="31" fillId="0" borderId="45" xfId="3" applyFont="1" applyBorder="1" applyAlignment="1" applyProtection="1">
      <alignment vertical="center" shrinkToFit="1"/>
      <protection locked="0"/>
    </xf>
    <xf numFmtId="0" fontId="31" fillId="0" borderId="45" xfId="3" applyFont="1" applyBorder="1" applyAlignment="1" applyProtection="1">
      <alignment horizontal="left" vertical="center" shrinkToFit="1"/>
      <protection locked="0"/>
    </xf>
    <xf numFmtId="0" fontId="31" fillId="0" borderId="73" xfId="3" applyFont="1" applyBorder="1" applyAlignment="1" applyProtection="1">
      <alignment vertical="center" shrinkToFit="1"/>
      <protection locked="0"/>
    </xf>
    <xf numFmtId="0" fontId="31" fillId="0" borderId="73" xfId="3" applyFont="1" applyBorder="1" applyAlignment="1" applyProtection="1">
      <alignment horizontal="left" vertical="center" shrinkToFit="1"/>
      <protection locked="0"/>
    </xf>
    <xf numFmtId="0" fontId="31" fillId="0" borderId="0" xfId="3" applyFont="1" applyAlignment="1">
      <alignment vertical="center" shrinkToFit="1"/>
    </xf>
    <xf numFmtId="38" fontId="31" fillId="4" borderId="7" xfId="1" applyFont="1" applyFill="1" applyBorder="1" applyAlignment="1" applyProtection="1">
      <alignment horizontal="right" vertical="center" shrinkToFit="1"/>
    </xf>
    <xf numFmtId="38" fontId="31" fillId="4" borderId="15" xfId="1" applyFont="1" applyFill="1" applyBorder="1" applyAlignment="1" applyProtection="1">
      <alignment horizontal="right" vertical="center" shrinkToFit="1"/>
    </xf>
    <xf numFmtId="0" fontId="31" fillId="5" borderId="197" xfId="3" applyFont="1" applyFill="1" applyBorder="1" applyAlignment="1" applyProtection="1">
      <alignment vertical="center" shrinkToFit="1"/>
    </xf>
    <xf numFmtId="0" fontId="38" fillId="0" borderId="0" xfId="3" applyFont="1" applyProtection="1">
      <alignment vertical="center"/>
    </xf>
    <xf numFmtId="0" fontId="31" fillId="0" borderId="0" xfId="3" applyFont="1" applyAlignment="1" applyProtection="1">
      <alignment horizontal="right" vertical="center"/>
    </xf>
    <xf numFmtId="179" fontId="31" fillId="4" borderId="12" xfId="3" applyNumberFormat="1" applyFont="1" applyFill="1" applyBorder="1" applyAlignment="1" applyProtection="1">
      <alignment horizontal="right" vertical="center" shrinkToFit="1"/>
    </xf>
    <xf numFmtId="0" fontId="31" fillId="5" borderId="178" xfId="3" applyFont="1" applyFill="1" applyBorder="1" applyAlignment="1" applyProtection="1">
      <alignment vertical="center" shrinkToFit="1"/>
    </xf>
    <xf numFmtId="0" fontId="65" fillId="0" borderId="0" xfId="3" applyFont="1">
      <alignment vertical="center"/>
    </xf>
    <xf numFmtId="0" fontId="65" fillId="0" borderId="0" xfId="3" applyFont="1" applyAlignment="1">
      <alignment vertical="center" wrapText="1"/>
    </xf>
    <xf numFmtId="0" fontId="65" fillId="0" borderId="0" xfId="3" applyFont="1" applyAlignment="1">
      <alignment vertical="center" shrinkToFit="1"/>
    </xf>
    <xf numFmtId="0" fontId="65" fillId="0" borderId="0" xfId="3" applyFont="1" applyAlignment="1">
      <alignment vertical="top"/>
    </xf>
    <xf numFmtId="0" fontId="66" fillId="0" borderId="0" xfId="3" applyFont="1" applyAlignment="1">
      <alignment vertical="top"/>
    </xf>
    <xf numFmtId="0" fontId="65" fillId="0" borderId="0" xfId="3" applyFont="1" applyAlignment="1">
      <alignment horizontal="right" vertical="center" shrinkToFit="1"/>
    </xf>
    <xf numFmtId="0" fontId="67" fillId="11" borderId="0" xfId="3" applyFont="1" applyFill="1" applyBorder="1" applyAlignment="1" applyProtection="1">
      <alignment vertical="center"/>
    </xf>
    <xf numFmtId="0" fontId="28" fillId="0" borderId="0" xfId="3" applyFont="1" applyBorder="1" applyAlignment="1" applyProtection="1">
      <alignment horizontal="left" vertical="center"/>
    </xf>
    <xf numFmtId="0" fontId="67" fillId="0" borderId="0" xfId="3" applyFont="1" applyFill="1" applyBorder="1" applyAlignment="1" applyProtection="1">
      <alignment horizontal="left" vertical="center"/>
    </xf>
    <xf numFmtId="0" fontId="67" fillId="0" borderId="0" xfId="3" applyFont="1" applyFill="1" applyBorder="1" applyAlignment="1" applyProtection="1">
      <alignment horizontal="center" vertical="center"/>
    </xf>
    <xf numFmtId="0" fontId="31" fillId="0" borderId="13" xfId="3" applyFont="1" applyBorder="1" applyAlignment="1" applyProtection="1">
      <alignment horizontal="center" vertical="center"/>
    </xf>
    <xf numFmtId="0" fontId="31" fillId="0" borderId="2" xfId="3" applyFont="1" applyBorder="1" applyAlignment="1" applyProtection="1">
      <alignment horizontal="center" vertical="center"/>
    </xf>
    <xf numFmtId="0" fontId="0" fillId="0" borderId="12" xfId="0" applyBorder="1" applyAlignment="1">
      <alignment horizontal="left" vertical="center"/>
    </xf>
    <xf numFmtId="0" fontId="31" fillId="0" borderId="12" xfId="3" applyFont="1" applyFill="1" applyBorder="1" applyAlignment="1" applyProtection="1">
      <alignment horizontal="left" vertical="center"/>
      <protection locked="0"/>
    </xf>
    <xf numFmtId="0" fontId="31" fillId="0" borderId="16" xfId="3" applyFont="1" applyFill="1" applyBorder="1" applyAlignment="1">
      <alignment vertical="center"/>
    </xf>
    <xf numFmtId="0" fontId="31" fillId="0" borderId="2" xfId="3" applyFont="1" applyFill="1" applyBorder="1" applyAlignment="1" applyProtection="1">
      <alignment horizontal="left" vertical="center"/>
    </xf>
    <xf numFmtId="0" fontId="31" fillId="0" borderId="8" xfId="3" applyFont="1" applyFill="1" applyBorder="1" applyAlignment="1">
      <alignment horizontal="left" vertical="center"/>
    </xf>
    <xf numFmtId="0" fontId="31" fillId="0" borderId="0" xfId="3" applyFont="1" applyFill="1" applyBorder="1" applyAlignment="1" applyProtection="1">
      <alignment vertical="top" wrapText="1"/>
      <protection locked="0"/>
    </xf>
    <xf numFmtId="0" fontId="67" fillId="0" borderId="0" xfId="3" applyFont="1" applyFill="1" applyBorder="1" applyAlignment="1" applyProtection="1">
      <alignment vertical="center"/>
    </xf>
    <xf numFmtId="0" fontId="14" fillId="0" borderId="0" xfId="3" applyFont="1" applyFill="1" applyBorder="1" applyAlignment="1" applyProtection="1">
      <alignment horizontal="left" vertical="center"/>
    </xf>
    <xf numFmtId="0" fontId="31" fillId="0" borderId="0" xfId="3" applyFont="1" applyBorder="1" applyAlignment="1" applyProtection="1">
      <alignment horizontal="left" vertical="center" wrapText="1"/>
      <protection locked="0"/>
    </xf>
    <xf numFmtId="0" fontId="31" fillId="0" borderId="12" xfId="3" applyFont="1" applyBorder="1" applyAlignment="1" applyProtection="1">
      <alignment horizontal="center" vertical="center" wrapText="1"/>
    </xf>
    <xf numFmtId="0" fontId="14" fillId="0" borderId="1" xfId="3" applyFont="1" applyBorder="1" applyAlignment="1" applyProtection="1">
      <alignment horizontal="center" vertical="center"/>
    </xf>
    <xf numFmtId="0" fontId="14" fillId="0" borderId="2" xfId="3" applyFont="1" applyBorder="1" applyAlignment="1" applyProtection="1">
      <alignment horizontal="center" vertical="center"/>
    </xf>
    <xf numFmtId="0" fontId="14" fillId="0" borderId="0" xfId="3" applyFont="1" applyBorder="1" applyAlignment="1" applyProtection="1">
      <alignment horizontal="center" vertical="center"/>
    </xf>
    <xf numFmtId="181" fontId="31" fillId="0" borderId="0" xfId="3" applyNumberFormat="1" applyFont="1" applyBorder="1" applyAlignment="1">
      <alignment horizontal="left" vertical="center"/>
    </xf>
    <xf numFmtId="0" fontId="31" fillId="0" borderId="12" xfId="3" applyFont="1" applyFill="1" applyBorder="1" applyAlignment="1" applyProtection="1">
      <alignment horizontal="center" vertical="center"/>
    </xf>
    <xf numFmtId="0" fontId="53" fillId="0" borderId="12" xfId="3" applyFont="1" applyFill="1" applyBorder="1" applyAlignment="1">
      <alignment horizontal="center" vertical="center"/>
    </xf>
    <xf numFmtId="0" fontId="14" fillId="0" borderId="0" xfId="3" applyFont="1" applyFill="1" applyBorder="1" applyAlignment="1">
      <alignment horizontal="center" vertical="center"/>
    </xf>
    <xf numFmtId="0" fontId="31" fillId="0" borderId="4" xfId="3" applyFont="1" applyFill="1" applyBorder="1" applyAlignment="1" applyProtection="1">
      <alignment horizontal="left" vertical="center"/>
    </xf>
    <xf numFmtId="0" fontId="14" fillId="0" borderId="7" xfId="3" applyFont="1" applyFill="1" applyBorder="1" applyAlignment="1">
      <alignment horizontal="center" vertical="center"/>
    </xf>
    <xf numFmtId="0" fontId="42" fillId="0" borderId="0" xfId="3" applyFont="1" applyAlignment="1">
      <alignment vertical="center"/>
    </xf>
    <xf numFmtId="0" fontId="31" fillId="2" borderId="73" xfId="3" applyFont="1" applyFill="1" applyBorder="1" applyAlignment="1" applyProtection="1">
      <alignment horizontal="center" vertical="center"/>
    </xf>
    <xf numFmtId="0" fontId="31" fillId="2" borderId="45" xfId="3" applyFont="1" applyFill="1" applyBorder="1" applyAlignment="1" applyProtection="1">
      <alignment horizontal="center" vertical="center"/>
    </xf>
    <xf numFmtId="0" fontId="26" fillId="0" borderId="1" xfId="0" applyFont="1" applyFill="1" applyBorder="1" applyAlignment="1" applyProtection="1">
      <alignment vertical="center"/>
      <protection locked="0"/>
    </xf>
    <xf numFmtId="0" fontId="26" fillId="0" borderId="7" xfId="0" applyFont="1" applyBorder="1">
      <alignment vertical="center"/>
    </xf>
    <xf numFmtId="0" fontId="26" fillId="0" borderId="0" xfId="0" applyFont="1" applyFill="1" applyBorder="1" applyAlignment="1">
      <alignment vertical="center"/>
    </xf>
    <xf numFmtId="0" fontId="26" fillId="0" borderId="7" xfId="0" applyFont="1" applyFill="1" applyBorder="1" applyAlignment="1">
      <alignment vertical="center"/>
    </xf>
    <xf numFmtId="0" fontId="26" fillId="0" borderId="7" xfId="0" applyFont="1" applyFill="1" applyBorder="1">
      <alignment vertical="center"/>
    </xf>
    <xf numFmtId="179" fontId="30" fillId="5" borderId="54" xfId="3" applyNumberFormat="1" applyFont="1" applyFill="1" applyBorder="1" applyAlignment="1" applyProtection="1">
      <alignment horizontal="center" vertical="center" wrapText="1" shrinkToFit="1"/>
    </xf>
    <xf numFmtId="179" fontId="30" fillId="5" borderId="46" xfId="3" applyNumberFormat="1" applyFont="1" applyFill="1" applyBorder="1" applyAlignment="1" applyProtection="1">
      <alignment horizontal="center" vertical="center"/>
    </xf>
    <xf numFmtId="0" fontId="31" fillId="2" borderId="50" xfId="0" applyFont="1" applyFill="1" applyBorder="1" applyAlignment="1" applyProtection="1">
      <alignment horizontal="center" vertical="center"/>
    </xf>
    <xf numFmtId="38" fontId="55" fillId="0" borderId="95" xfId="1" applyFont="1" applyFill="1" applyBorder="1" applyAlignment="1" applyProtection="1">
      <alignment horizontal="right" vertical="center" shrinkToFit="1"/>
    </xf>
    <xf numFmtId="38" fontId="55" fillId="0" borderId="12" xfId="1" applyFont="1" applyFill="1" applyBorder="1" applyAlignment="1" applyProtection="1">
      <alignment horizontal="right" vertical="center" shrinkToFit="1"/>
    </xf>
    <xf numFmtId="38" fontId="69" fillId="0" borderId="0" xfId="0" applyNumberFormat="1" applyFont="1" applyAlignment="1">
      <alignment horizontal="right" vertical="center"/>
    </xf>
    <xf numFmtId="0" fontId="25" fillId="5" borderId="36" xfId="3" applyFont="1" applyFill="1" applyBorder="1" applyAlignment="1" applyProtection="1">
      <alignment horizontal="left" vertical="center" indent="1"/>
    </xf>
    <xf numFmtId="0" fontId="25" fillId="5" borderId="37" xfId="3" applyFont="1" applyFill="1" applyBorder="1" applyAlignment="1" applyProtection="1">
      <alignment horizontal="left" vertical="center" indent="1"/>
    </xf>
    <xf numFmtId="0" fontId="25" fillId="5" borderId="38" xfId="3" applyFont="1" applyFill="1" applyBorder="1" applyAlignment="1" applyProtection="1">
      <alignment horizontal="left" vertical="center" indent="1"/>
    </xf>
    <xf numFmtId="0" fontId="21" fillId="0" borderId="39" xfId="3" applyFont="1" applyBorder="1" applyAlignment="1" applyProtection="1">
      <alignment horizontal="center" vertical="center"/>
    </xf>
    <xf numFmtId="0" fontId="21" fillId="0" borderId="40" xfId="3" applyFont="1" applyBorder="1" applyAlignment="1" applyProtection="1">
      <alignment horizontal="center" vertical="center"/>
    </xf>
    <xf numFmtId="0" fontId="34" fillId="0" borderId="40" xfId="3" applyFont="1" applyBorder="1" applyAlignment="1" applyProtection="1">
      <alignment horizontal="center" vertical="center" shrinkToFit="1"/>
      <protection locked="0"/>
    </xf>
    <xf numFmtId="0" fontId="25" fillId="5" borderId="30" xfId="3" applyFont="1" applyFill="1" applyBorder="1" applyAlignment="1" applyProtection="1">
      <alignment horizontal="left" vertical="center" indent="1"/>
    </xf>
    <xf numFmtId="0" fontId="25" fillId="5" borderId="31" xfId="3" applyFont="1" applyFill="1" applyBorder="1" applyAlignment="1" applyProtection="1">
      <alignment horizontal="left" vertical="center" indent="1"/>
    </xf>
    <xf numFmtId="0" fontId="25" fillId="5" borderId="32" xfId="3" applyFont="1" applyFill="1" applyBorder="1" applyAlignment="1" applyProtection="1">
      <alignment horizontal="left" vertical="center" indent="1"/>
    </xf>
    <xf numFmtId="0" fontId="16" fillId="4" borderId="42" xfId="3" applyFont="1" applyFill="1" applyBorder="1" applyAlignment="1" applyProtection="1">
      <alignment horizontal="center" vertical="center" shrinkToFit="1"/>
      <protection hidden="1"/>
    </xf>
    <xf numFmtId="0" fontId="16" fillId="4" borderId="43" xfId="3" applyFont="1" applyFill="1" applyBorder="1" applyAlignment="1" applyProtection="1">
      <alignment horizontal="center" vertical="center" shrinkToFit="1"/>
      <protection hidden="1"/>
    </xf>
    <xf numFmtId="0" fontId="16" fillId="4" borderId="44" xfId="3" applyFont="1" applyFill="1" applyBorder="1" applyAlignment="1" applyProtection="1">
      <alignment horizontal="center" vertical="center" shrinkToFit="1"/>
      <protection hidden="1"/>
    </xf>
    <xf numFmtId="0" fontId="25" fillId="5" borderId="20" xfId="3" applyFont="1" applyFill="1" applyBorder="1" applyAlignment="1" applyProtection="1">
      <alignment horizontal="left" vertical="center" indent="1"/>
    </xf>
    <xf numFmtId="0" fontId="25" fillId="5" borderId="21" xfId="3" applyFont="1" applyFill="1" applyBorder="1" applyAlignment="1" applyProtection="1">
      <alignment horizontal="left" vertical="center" indent="1"/>
    </xf>
    <xf numFmtId="0" fontId="25" fillId="5" borderId="22" xfId="3" applyFont="1" applyFill="1" applyBorder="1" applyAlignment="1" applyProtection="1">
      <alignment horizontal="left" vertical="center" indent="1"/>
    </xf>
    <xf numFmtId="38" fontId="34" fillId="0" borderId="23" xfId="2" applyFont="1" applyFill="1" applyBorder="1" applyAlignment="1" applyProtection="1">
      <alignment horizontal="right" vertical="center"/>
      <protection hidden="1"/>
    </xf>
    <xf numFmtId="38" fontId="34" fillId="0" borderId="21" xfId="2" applyFont="1" applyFill="1" applyBorder="1" applyAlignment="1" applyProtection="1">
      <alignment horizontal="right" vertical="center"/>
      <protection hidden="1"/>
    </xf>
    <xf numFmtId="38" fontId="34" fillId="0" borderId="22" xfId="2" applyFont="1" applyFill="1" applyBorder="1" applyAlignment="1" applyProtection="1">
      <alignment horizontal="right" vertical="center"/>
      <protection hidden="1"/>
    </xf>
    <xf numFmtId="0" fontId="25" fillId="5" borderId="25" xfId="3" applyFont="1" applyFill="1" applyBorder="1" applyAlignment="1" applyProtection="1">
      <alignment horizontal="left" vertical="center" indent="1"/>
    </xf>
    <xf numFmtId="0" fontId="25" fillId="5" borderId="26" xfId="3" applyFont="1" applyFill="1" applyBorder="1" applyAlignment="1" applyProtection="1">
      <alignment horizontal="left" vertical="center" indent="1"/>
    </xf>
    <xf numFmtId="0" fontId="25" fillId="5" borderId="27" xfId="3" applyFont="1" applyFill="1" applyBorder="1" applyAlignment="1" applyProtection="1">
      <alignment horizontal="left" vertical="center" indent="1"/>
    </xf>
    <xf numFmtId="38" fontId="34" fillId="0" borderId="28" xfId="2" applyFont="1" applyFill="1" applyBorder="1" applyAlignment="1" applyProtection="1">
      <alignment horizontal="right" vertical="center"/>
      <protection hidden="1"/>
    </xf>
    <xf numFmtId="38" fontId="34" fillId="0" borderId="26" xfId="2" applyFont="1" applyFill="1" applyBorder="1" applyAlignment="1" applyProtection="1">
      <alignment horizontal="right" vertical="center"/>
      <protection hidden="1"/>
    </xf>
    <xf numFmtId="38" fontId="34" fillId="0" borderId="27" xfId="2" applyFont="1" applyFill="1" applyBorder="1" applyAlignment="1" applyProtection="1">
      <alignment horizontal="right" vertical="center"/>
      <protection hidden="1"/>
    </xf>
    <xf numFmtId="0" fontId="25" fillId="5" borderId="30" xfId="3" applyFont="1" applyFill="1" applyBorder="1" applyAlignment="1" applyProtection="1">
      <alignment horizontal="center" vertical="center"/>
    </xf>
    <xf numFmtId="0" fontId="25" fillId="5" borderId="31" xfId="3" applyFont="1" applyFill="1" applyBorder="1" applyAlignment="1" applyProtection="1">
      <alignment horizontal="center" vertical="center"/>
    </xf>
    <xf numFmtId="0" fontId="25" fillId="5" borderId="32" xfId="3" applyFont="1" applyFill="1" applyBorder="1" applyAlignment="1" applyProtection="1">
      <alignment horizontal="center" vertical="center"/>
    </xf>
    <xf numFmtId="38" fontId="34" fillId="4" borderId="33" xfId="2" applyFont="1" applyFill="1" applyBorder="1" applyAlignment="1" applyProtection="1">
      <alignment horizontal="right" vertical="center"/>
      <protection hidden="1"/>
    </xf>
    <xf numFmtId="38" fontId="34" fillId="4" borderId="31" xfId="2" applyFont="1" applyFill="1" applyBorder="1" applyAlignment="1" applyProtection="1">
      <alignment horizontal="right" vertical="center"/>
      <protection hidden="1"/>
    </xf>
    <xf numFmtId="38" fontId="34" fillId="4" borderId="32" xfId="2" applyFont="1" applyFill="1" applyBorder="1" applyAlignment="1" applyProtection="1">
      <alignment horizontal="right" vertical="center"/>
      <protection hidden="1"/>
    </xf>
    <xf numFmtId="0" fontId="23" fillId="0" borderId="0" xfId="3" applyFont="1" applyBorder="1" applyAlignment="1" applyProtection="1">
      <alignment horizontal="left" vertical="center"/>
    </xf>
    <xf numFmtId="0" fontId="34" fillId="0" borderId="13" xfId="3" applyFont="1" applyFill="1" applyBorder="1" applyAlignment="1" applyProtection="1">
      <alignment horizontal="center" vertical="center"/>
      <protection locked="0"/>
    </xf>
    <xf numFmtId="0" fontId="34" fillId="0" borderId="14" xfId="3" applyFont="1" applyFill="1" applyBorder="1" applyAlignment="1" applyProtection="1">
      <alignment horizontal="center" vertical="center"/>
      <protection locked="0"/>
    </xf>
    <xf numFmtId="0" fontId="34" fillId="0" borderId="14" xfId="3" applyFont="1" applyBorder="1" applyAlignment="1" applyProtection="1">
      <alignment horizontal="left" vertical="center" wrapText="1"/>
    </xf>
    <xf numFmtId="0" fontId="34" fillId="0" borderId="16" xfId="3" applyFont="1" applyBorder="1" applyAlignment="1" applyProtection="1">
      <alignment horizontal="left" vertical="center" wrapText="1"/>
    </xf>
    <xf numFmtId="0" fontId="34" fillId="5" borderId="1" xfId="3" applyFont="1" applyFill="1" applyBorder="1" applyAlignment="1" applyProtection="1">
      <alignment horizontal="center" vertical="center"/>
      <protection locked="0"/>
    </xf>
    <xf numFmtId="0" fontId="34" fillId="5" borderId="6" xfId="3" applyFont="1" applyFill="1" applyBorder="1" applyAlignment="1" applyProtection="1">
      <alignment horizontal="center" vertical="center"/>
      <protection locked="0"/>
    </xf>
    <xf numFmtId="0" fontId="34" fillId="0" borderId="14" xfId="3" applyFont="1" applyFill="1" applyBorder="1" applyAlignment="1" applyProtection="1">
      <alignment horizontal="left" vertical="center" wrapText="1"/>
      <protection locked="0"/>
    </xf>
    <xf numFmtId="0" fontId="34" fillId="0" borderId="16" xfId="3" applyFont="1" applyFill="1" applyBorder="1" applyAlignment="1" applyProtection="1">
      <alignment horizontal="left" vertical="center" wrapText="1"/>
      <protection locked="0"/>
    </xf>
    <xf numFmtId="0" fontId="34" fillId="5" borderId="14" xfId="3" applyFont="1" applyFill="1" applyBorder="1" applyAlignment="1" applyProtection="1">
      <alignment horizontal="center" vertical="center"/>
      <protection locked="0"/>
    </xf>
    <xf numFmtId="0" fontId="34" fillId="5" borderId="71" xfId="3" applyFont="1" applyFill="1" applyBorder="1" applyAlignment="1" applyProtection="1">
      <alignment horizontal="center" vertical="center"/>
      <protection locked="0"/>
    </xf>
    <xf numFmtId="0" fontId="34" fillId="5" borderId="5" xfId="3" applyFont="1" applyFill="1" applyBorder="1" applyAlignment="1" applyProtection="1">
      <alignment horizontal="center" vertical="center"/>
      <protection locked="0"/>
    </xf>
    <xf numFmtId="0" fontId="34" fillId="5" borderId="51" xfId="3" applyFont="1" applyFill="1" applyBorder="1" applyAlignment="1" applyProtection="1">
      <alignment horizontal="center" vertical="center"/>
      <protection locked="0"/>
    </xf>
    <xf numFmtId="0" fontId="34" fillId="5" borderId="7" xfId="3" applyFont="1" applyFill="1" applyBorder="1" applyAlignment="1" applyProtection="1">
      <alignment horizontal="center" vertical="center"/>
      <protection locked="0"/>
    </xf>
    <xf numFmtId="0" fontId="34" fillId="5" borderId="52" xfId="3" applyFont="1" applyFill="1" applyBorder="1" applyAlignment="1" applyProtection="1">
      <alignment horizontal="center" vertical="center"/>
      <protection locked="0"/>
    </xf>
    <xf numFmtId="0" fontId="22" fillId="0" borderId="0" xfId="3" applyFont="1" applyAlignment="1" applyProtection="1">
      <alignment horizontal="center" vertical="center"/>
    </xf>
    <xf numFmtId="0" fontId="24" fillId="0" borderId="13" xfId="3" applyFont="1" applyBorder="1" applyAlignment="1" applyProtection="1">
      <alignment horizontal="left" vertical="center"/>
      <protection locked="0"/>
    </xf>
    <xf numFmtId="0" fontId="43" fillId="0" borderId="14" xfId="3" applyFont="1" applyBorder="1" applyAlignment="1" applyProtection="1">
      <alignment horizontal="left" vertical="center"/>
      <protection locked="0"/>
    </xf>
    <xf numFmtId="0" fontId="43" fillId="0" borderId="16" xfId="3" applyFont="1" applyBorder="1" applyAlignment="1" applyProtection="1">
      <alignment horizontal="left" vertical="center"/>
      <protection locked="0"/>
    </xf>
    <xf numFmtId="177" fontId="19" fillId="0" borderId="0" xfId="3" applyNumberFormat="1" applyFont="1" applyAlignment="1" applyProtection="1">
      <alignment horizontal="left" vertical="center"/>
      <protection locked="0"/>
    </xf>
    <xf numFmtId="0" fontId="34" fillId="0" borderId="0" xfId="3" applyFont="1" applyBorder="1" applyAlignment="1" applyProtection="1">
      <alignment horizontal="left" vertical="center" wrapText="1"/>
      <protection locked="0"/>
    </xf>
    <xf numFmtId="0" fontId="34" fillId="0" borderId="0" xfId="3" applyFont="1" applyAlignment="1" applyProtection="1">
      <alignment horizontal="left" vertical="center" shrinkToFit="1"/>
      <protection locked="0"/>
    </xf>
    <xf numFmtId="0" fontId="19" fillId="0" borderId="0" xfId="3" applyFont="1" applyAlignment="1" applyProtection="1">
      <alignment horizontal="center" vertical="center"/>
    </xf>
    <xf numFmtId="49" fontId="31" fillId="0" borderId="11" xfId="0" applyNumberFormat="1" applyFont="1" applyBorder="1" applyAlignment="1" applyProtection="1">
      <alignment horizontal="left" vertical="center" shrinkToFit="1"/>
      <protection locked="0"/>
    </xf>
    <xf numFmtId="49" fontId="31" fillId="0" borderId="10" xfId="0" applyNumberFormat="1" applyFont="1" applyBorder="1" applyAlignment="1" applyProtection="1">
      <alignment horizontal="left" vertical="center" shrinkToFit="1"/>
      <protection locked="0"/>
    </xf>
    <xf numFmtId="0" fontId="27" fillId="0" borderId="0" xfId="0" applyFont="1" applyAlignment="1" applyProtection="1">
      <alignment horizontal="center" vertical="center"/>
    </xf>
    <xf numFmtId="0" fontId="33" fillId="2" borderId="9" xfId="0" applyFont="1" applyFill="1" applyBorder="1" applyAlignment="1" applyProtection="1">
      <alignment horizontal="center" vertical="center"/>
    </xf>
    <xf numFmtId="0" fontId="33" fillId="2" borderId="11" xfId="0" applyFont="1" applyFill="1" applyBorder="1" applyAlignment="1" applyProtection="1">
      <alignment horizontal="center" vertical="center"/>
    </xf>
    <xf numFmtId="0" fontId="34" fillId="2" borderId="10" xfId="0" applyFont="1" applyFill="1" applyBorder="1" applyAlignment="1" applyProtection="1">
      <alignment horizontal="center" vertical="center"/>
    </xf>
    <xf numFmtId="0" fontId="31" fillId="0" borderId="9" xfId="0" applyFont="1" applyBorder="1" applyAlignment="1" applyProtection="1">
      <alignment horizontal="left" vertical="center" shrinkToFit="1"/>
      <protection locked="0"/>
    </xf>
    <xf numFmtId="0" fontId="31" fillId="0" borderId="11" xfId="0" applyFont="1" applyBorder="1" applyAlignment="1" applyProtection="1">
      <alignment horizontal="left" vertical="center" shrinkToFit="1"/>
      <protection locked="0"/>
    </xf>
    <xf numFmtId="0" fontId="31" fillId="0" borderId="10" xfId="0" applyFont="1" applyBorder="1" applyAlignment="1" applyProtection="1">
      <alignment horizontal="left" vertical="center" shrinkToFit="1"/>
      <protection locked="0"/>
    </xf>
    <xf numFmtId="0" fontId="33" fillId="2" borderId="5" xfId="0" applyFont="1" applyFill="1" applyBorder="1" applyAlignment="1" applyProtection="1">
      <alignment horizontal="center" vertical="center"/>
    </xf>
    <xf numFmtId="0" fontId="33" fillId="2" borderId="51"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72"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3" fillId="2" borderId="52" xfId="0" applyFont="1" applyFill="1" applyBorder="1" applyAlignment="1" applyProtection="1">
      <alignment horizontal="center" vertical="center"/>
    </xf>
    <xf numFmtId="0" fontId="33" fillId="5" borderId="57" xfId="0" applyFont="1" applyFill="1" applyBorder="1" applyAlignment="1" applyProtection="1">
      <alignment horizontal="center" vertical="center"/>
    </xf>
    <xf numFmtId="0" fontId="33" fillId="5" borderId="67" xfId="0" applyFont="1" applyFill="1" applyBorder="1" applyAlignment="1" applyProtection="1">
      <alignment horizontal="center" vertical="center"/>
    </xf>
    <xf numFmtId="0" fontId="31" fillId="0" borderId="57" xfId="0" applyFont="1" applyFill="1" applyBorder="1" applyAlignment="1" applyProtection="1">
      <alignment horizontal="left" vertical="center" shrinkToFit="1"/>
      <protection locked="0"/>
    </xf>
    <xf numFmtId="0" fontId="31" fillId="0" borderId="11" xfId="0" applyFont="1" applyFill="1" applyBorder="1" applyAlignment="1" applyProtection="1">
      <alignment horizontal="left" vertical="center" shrinkToFit="1"/>
      <protection locked="0"/>
    </xf>
    <xf numFmtId="0" fontId="31" fillId="0" borderId="10" xfId="0" applyFont="1" applyFill="1" applyBorder="1" applyAlignment="1" applyProtection="1">
      <alignment horizontal="left" vertical="center" shrinkToFit="1"/>
      <protection locked="0"/>
    </xf>
    <xf numFmtId="0" fontId="33" fillId="2" borderId="65" xfId="0" applyFont="1" applyFill="1" applyBorder="1" applyAlignment="1" applyProtection="1">
      <alignment horizontal="center" vertical="center"/>
    </xf>
    <xf numFmtId="0" fontId="33" fillId="2" borderId="66" xfId="0" applyFont="1" applyFill="1" applyBorder="1" applyAlignment="1" applyProtection="1">
      <alignment horizontal="center" vertical="center"/>
    </xf>
    <xf numFmtId="0" fontId="34" fillId="2" borderId="63" xfId="0" applyFont="1" applyFill="1" applyBorder="1" applyAlignment="1" applyProtection="1">
      <alignment horizontal="center" vertical="center"/>
    </xf>
    <xf numFmtId="0" fontId="31" fillId="0" borderId="65" xfId="0" applyFont="1" applyBorder="1" applyAlignment="1" applyProtection="1">
      <alignment horizontal="left" vertical="center" shrinkToFit="1"/>
      <protection locked="0"/>
    </xf>
    <xf numFmtId="0" fontId="31" fillId="0" borderId="66"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34" fillId="5" borderId="62" xfId="0" applyFont="1" applyFill="1" applyBorder="1" applyAlignment="1" applyProtection="1">
      <alignment horizontal="center" vertical="center"/>
    </xf>
    <xf numFmtId="0" fontId="34" fillId="5" borderId="121" xfId="0" applyFont="1" applyFill="1" applyBorder="1" applyAlignment="1" applyProtection="1">
      <alignment horizontal="center" vertical="center"/>
    </xf>
    <xf numFmtId="0" fontId="31" fillId="0" borderId="62" xfId="0" applyFont="1" applyFill="1" applyBorder="1" applyAlignment="1" applyProtection="1">
      <alignment horizontal="left" vertical="center" shrinkToFit="1"/>
      <protection locked="0"/>
    </xf>
    <xf numFmtId="0" fontId="31" fillId="0" borderId="66" xfId="0" applyFont="1" applyFill="1" applyBorder="1" applyAlignment="1" applyProtection="1">
      <alignment horizontal="left" vertical="center" shrinkToFit="1"/>
      <protection locked="0"/>
    </xf>
    <xf numFmtId="0" fontId="31" fillId="0" borderId="63" xfId="0" applyFont="1" applyFill="1" applyBorder="1" applyAlignment="1" applyProtection="1">
      <alignment horizontal="left" vertical="center" shrinkToFit="1"/>
      <protection locked="0"/>
    </xf>
    <xf numFmtId="177" fontId="14" fillId="0" borderId="11" xfId="0" applyNumberFormat="1" applyFont="1" applyBorder="1" applyAlignment="1" applyProtection="1">
      <alignment horizontal="left" vertical="center" wrapText="1"/>
      <protection locked="0"/>
    </xf>
    <xf numFmtId="0" fontId="29" fillId="2" borderId="6"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0" fontId="31" fillId="0" borderId="120" xfId="0" applyFont="1" applyFill="1" applyBorder="1" applyAlignment="1" applyProtection="1">
      <alignment horizontal="center" vertical="center" wrapText="1"/>
      <protection locked="0"/>
    </xf>
    <xf numFmtId="0" fontId="31" fillId="0" borderId="53" xfId="0" applyFont="1" applyFill="1" applyBorder="1" applyAlignment="1" applyProtection="1">
      <alignment horizontal="center" vertical="center" wrapText="1"/>
      <protection locked="0"/>
    </xf>
    <xf numFmtId="0" fontId="31" fillId="0" borderId="58" xfId="0" applyFont="1" applyFill="1" applyBorder="1" applyAlignment="1" applyProtection="1">
      <alignment horizontal="center" vertical="center" wrapText="1"/>
      <protection locked="0"/>
    </xf>
    <xf numFmtId="0" fontId="34" fillId="5" borderId="54" xfId="0" applyFont="1" applyFill="1" applyBorder="1" applyAlignment="1" applyProtection="1">
      <alignment horizontal="center" vertical="center"/>
    </xf>
    <xf numFmtId="0" fontId="34" fillId="5" borderId="55" xfId="0" applyFont="1" applyFill="1" applyBorder="1" applyAlignment="1" applyProtection="1">
      <alignment horizontal="center" vertical="center"/>
    </xf>
    <xf numFmtId="49" fontId="35" fillId="5" borderId="54" xfId="0" applyNumberFormat="1" applyFont="1" applyFill="1" applyBorder="1" applyAlignment="1" applyProtection="1">
      <alignment horizontal="left" vertical="center" wrapText="1"/>
    </xf>
    <xf numFmtId="49" fontId="35" fillId="5" borderId="47" xfId="0" applyNumberFormat="1" applyFont="1" applyFill="1" applyBorder="1" applyAlignment="1" applyProtection="1">
      <alignment horizontal="left" vertical="center" wrapText="1"/>
    </xf>
    <xf numFmtId="49" fontId="35" fillId="5" borderId="48" xfId="0" applyNumberFormat="1" applyFont="1" applyFill="1" applyBorder="1" applyAlignment="1" applyProtection="1">
      <alignment horizontal="left" vertical="center" wrapText="1"/>
    </xf>
    <xf numFmtId="0" fontId="33" fillId="2" borderId="9"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4" fillId="2" borderId="8" xfId="0" applyFont="1" applyFill="1" applyBorder="1" applyAlignment="1" applyProtection="1">
      <alignment horizontal="center" vertical="center" wrapText="1"/>
    </xf>
    <xf numFmtId="49" fontId="31" fillId="0" borderId="46" xfId="0" applyNumberFormat="1" applyFont="1" applyBorder="1" applyAlignment="1" applyProtection="1">
      <alignment horizontal="left" vertical="center" shrinkToFit="1"/>
      <protection locked="0"/>
    </xf>
    <xf numFmtId="49" fontId="31" fillId="0" borderId="47" xfId="0" applyNumberFormat="1" applyFont="1" applyBorder="1" applyAlignment="1" applyProtection="1">
      <alignment horizontal="left" vertical="center" shrinkToFit="1"/>
      <protection locked="0"/>
    </xf>
    <xf numFmtId="49" fontId="31" fillId="0" borderId="55" xfId="0" applyNumberFormat="1" applyFont="1" applyBorder="1" applyAlignment="1" applyProtection="1">
      <alignment horizontal="left" vertical="center" shrinkToFit="1"/>
      <protection locked="0"/>
    </xf>
    <xf numFmtId="0" fontId="31" fillId="0" borderId="54" xfId="0" applyFont="1" applyFill="1" applyBorder="1" applyAlignment="1" applyProtection="1">
      <alignment horizontal="left" vertical="center" shrinkToFit="1"/>
      <protection locked="0"/>
    </xf>
    <xf numFmtId="0" fontId="31" fillId="0" borderId="47" xfId="0" applyFont="1" applyFill="1" applyBorder="1" applyAlignment="1" applyProtection="1">
      <alignment horizontal="left" vertical="center" shrinkToFit="1"/>
      <protection locked="0"/>
    </xf>
    <xf numFmtId="0" fontId="31" fillId="0" borderId="48" xfId="0" applyFont="1" applyFill="1" applyBorder="1" applyAlignment="1" applyProtection="1">
      <alignment horizontal="left" vertical="center" shrinkToFit="1"/>
      <protection locked="0"/>
    </xf>
    <xf numFmtId="0" fontId="33" fillId="2" borderId="1" xfId="0" applyFont="1" applyFill="1" applyBorder="1" applyAlignment="1" applyProtection="1">
      <alignment horizontal="center" vertical="center" wrapText="1"/>
    </xf>
    <xf numFmtId="0" fontId="33" fillId="2" borderId="5" xfId="0" applyFont="1" applyFill="1" applyBorder="1" applyAlignment="1" applyProtection="1">
      <alignment horizontal="center" vertical="center" wrapText="1"/>
    </xf>
    <xf numFmtId="0" fontId="34" fillId="2" borderId="2"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3" fillId="5" borderId="9" xfId="0" applyFont="1" applyFill="1" applyBorder="1" applyAlignment="1" applyProtection="1">
      <alignment horizontal="center" vertical="center"/>
    </xf>
    <xf numFmtId="0" fontId="34" fillId="5" borderId="67" xfId="0" applyFont="1" applyFill="1" applyBorder="1" applyAlignment="1" applyProtection="1">
      <alignment horizontal="center" vertical="center"/>
    </xf>
    <xf numFmtId="0" fontId="31" fillId="0" borderId="75" xfId="0" applyFont="1" applyFill="1" applyBorder="1" applyAlignment="1" applyProtection="1">
      <alignment horizontal="left" vertical="center" shrinkToFit="1"/>
      <protection locked="0"/>
    </xf>
    <xf numFmtId="0" fontId="31" fillId="0" borderId="5" xfId="0" applyFont="1" applyFill="1" applyBorder="1" applyAlignment="1" applyProtection="1">
      <alignment horizontal="left" vertical="center" shrinkToFit="1"/>
      <protection locked="0"/>
    </xf>
    <xf numFmtId="0" fontId="31" fillId="0" borderId="51" xfId="0" applyFont="1" applyFill="1" applyBorder="1" applyAlignment="1" applyProtection="1">
      <alignment horizontal="left" vertical="center" shrinkToFit="1"/>
      <protection locked="0"/>
    </xf>
    <xf numFmtId="0" fontId="34" fillId="5" borderId="46" xfId="0" applyFont="1" applyFill="1" applyBorder="1" applyAlignment="1" applyProtection="1">
      <alignment horizontal="center" vertical="center"/>
    </xf>
    <xf numFmtId="0" fontId="31" fillId="0" borderId="54" xfId="0" applyFont="1" applyBorder="1" applyAlignment="1" applyProtection="1">
      <alignment horizontal="left" vertical="center"/>
      <protection locked="0"/>
    </xf>
    <xf numFmtId="0" fontId="31" fillId="0" borderId="47" xfId="0" applyFont="1" applyBorder="1" applyAlignment="1" applyProtection="1">
      <alignment horizontal="left" vertical="center"/>
      <protection locked="0"/>
    </xf>
    <xf numFmtId="0" fontId="31" fillId="0" borderId="48" xfId="0" applyFont="1" applyBorder="1" applyAlignment="1" applyProtection="1">
      <alignment horizontal="left" vertical="center"/>
      <protection locked="0"/>
    </xf>
    <xf numFmtId="0" fontId="33" fillId="5" borderId="57" xfId="0" applyFont="1" applyFill="1" applyBorder="1" applyAlignment="1" applyProtection="1">
      <alignment horizontal="center" vertical="center" wrapText="1"/>
    </xf>
    <xf numFmtId="0" fontId="33" fillId="5" borderId="67" xfId="0" applyFont="1" applyFill="1" applyBorder="1" applyAlignment="1" applyProtection="1">
      <alignment horizontal="center" vertical="center" wrapText="1"/>
    </xf>
    <xf numFmtId="0" fontId="31" fillId="0" borderId="75"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0" fontId="31" fillId="0" borderId="2" xfId="0" applyFont="1" applyBorder="1" applyAlignment="1" applyProtection="1">
      <alignment horizontal="left" vertical="center" shrinkToFit="1"/>
      <protection locked="0"/>
    </xf>
    <xf numFmtId="0" fontId="34" fillId="5" borderId="3" xfId="0" applyFont="1" applyFill="1" applyBorder="1" applyAlignment="1" applyProtection="1">
      <alignment horizontal="center" vertical="center"/>
    </xf>
    <xf numFmtId="0" fontId="34" fillId="5" borderId="72" xfId="0" applyFont="1" applyFill="1" applyBorder="1" applyAlignment="1" applyProtection="1">
      <alignment horizontal="center" vertical="center"/>
    </xf>
    <xf numFmtId="0" fontId="31" fillId="0" borderId="70" xfId="0" applyFont="1" applyFill="1" applyBorder="1" applyAlignment="1" applyProtection="1">
      <alignment horizontal="left" vertical="center" shrinkToFit="1"/>
      <protection locked="0"/>
    </xf>
    <xf numFmtId="0" fontId="31" fillId="0" borderId="59" xfId="0" applyFont="1" applyFill="1" applyBorder="1" applyAlignment="1" applyProtection="1">
      <alignment horizontal="left" vertical="center" shrinkToFit="1"/>
      <protection locked="0"/>
    </xf>
    <xf numFmtId="0" fontId="31" fillId="0" borderId="68" xfId="0" applyFont="1" applyFill="1" applyBorder="1" applyAlignment="1" applyProtection="1">
      <alignment horizontal="left" vertical="center" shrinkToFit="1"/>
      <protection locked="0"/>
    </xf>
    <xf numFmtId="0" fontId="31" fillId="0" borderId="70" xfId="0" applyFont="1" applyBorder="1" applyAlignment="1" applyProtection="1">
      <alignment horizontal="left" vertical="center" shrinkToFit="1"/>
      <protection locked="0"/>
    </xf>
    <xf numFmtId="0" fontId="31" fillId="0" borderId="59" xfId="0" applyFont="1" applyBorder="1" applyAlignment="1" applyProtection="1">
      <alignment horizontal="left" vertical="center" shrinkToFit="1"/>
      <protection locked="0"/>
    </xf>
    <xf numFmtId="0" fontId="31" fillId="0" borderId="49" xfId="0" applyFont="1" applyBorder="1" applyAlignment="1" applyProtection="1">
      <alignment horizontal="left" vertical="center" shrinkToFit="1"/>
      <protection locked="0"/>
    </xf>
    <xf numFmtId="0" fontId="31" fillId="0" borderId="5" xfId="0" applyFont="1" applyFill="1" applyBorder="1" applyAlignment="1" applyProtection="1">
      <alignment horizontal="left" vertical="center"/>
    </xf>
    <xf numFmtId="0" fontId="31" fillId="0" borderId="2" xfId="0" applyFont="1" applyFill="1" applyBorder="1" applyAlignment="1" applyProtection="1">
      <alignment horizontal="left" vertical="center"/>
    </xf>
    <xf numFmtId="0" fontId="33" fillId="2" borderId="1"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34" fillId="5" borderId="16" xfId="0" applyFont="1" applyFill="1" applyBorder="1" applyAlignment="1" applyProtection="1">
      <alignment horizontal="center" vertical="center"/>
    </xf>
    <xf numFmtId="0" fontId="34" fillId="5" borderId="50" xfId="0" applyFont="1" applyFill="1" applyBorder="1" applyAlignment="1" applyProtection="1">
      <alignment horizontal="center" vertical="center"/>
    </xf>
    <xf numFmtId="176" fontId="31" fillId="0" borderId="14" xfId="0" applyNumberFormat="1" applyFont="1" applyBorder="1" applyAlignment="1" applyProtection="1">
      <alignment horizontal="center" vertical="center" shrinkToFit="1"/>
      <protection locked="0"/>
    </xf>
    <xf numFmtId="38" fontId="31" fillId="0" borderId="57" xfId="1" applyFont="1" applyBorder="1" applyAlignment="1" applyProtection="1">
      <alignment horizontal="right" vertical="center"/>
      <protection locked="0"/>
    </xf>
    <xf numFmtId="38" fontId="31" fillId="0" borderId="11" xfId="1" applyFont="1" applyBorder="1" applyAlignment="1" applyProtection="1">
      <alignment horizontal="right" vertical="center"/>
      <protection locked="0"/>
    </xf>
    <xf numFmtId="0" fontId="34" fillId="5" borderId="14" xfId="0" applyFont="1" applyFill="1" applyBorder="1" applyAlignment="1" applyProtection="1">
      <alignment horizontal="center" vertical="center" wrapText="1"/>
    </xf>
    <xf numFmtId="0" fontId="34" fillId="5" borderId="71"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47" xfId="0" applyFont="1" applyFill="1" applyBorder="1" applyAlignment="1" applyProtection="1">
      <alignment horizontal="center" vertical="center" wrapText="1"/>
    </xf>
    <xf numFmtId="3" fontId="31" fillId="0" borderId="47" xfId="0" applyNumberFormat="1" applyFont="1" applyBorder="1" applyAlignment="1" applyProtection="1">
      <alignment horizontal="right" vertical="center"/>
      <protection locked="0"/>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0" fontId="34" fillId="2" borderId="16" xfId="0" applyFont="1" applyFill="1" applyBorder="1" applyAlignment="1" applyProtection="1">
      <alignment horizontal="center" vertical="center"/>
    </xf>
    <xf numFmtId="0" fontId="14" fillId="0" borderId="16"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7" fillId="4" borderId="76" xfId="0" applyFont="1" applyFill="1" applyBorder="1" applyAlignment="1" applyProtection="1">
      <alignment horizontal="left" vertical="center" shrinkToFit="1"/>
      <protection hidden="1"/>
    </xf>
    <xf numFmtId="0" fontId="17" fillId="4" borderId="14" xfId="0" applyFont="1" applyFill="1" applyBorder="1" applyAlignment="1" applyProtection="1">
      <alignment horizontal="left" vertical="center" shrinkToFit="1"/>
      <protection hidden="1"/>
    </xf>
    <xf numFmtId="0" fontId="17" fillId="4" borderId="16" xfId="0" applyFont="1" applyFill="1" applyBorder="1" applyAlignment="1" applyProtection="1">
      <alignment horizontal="left" vertical="center" shrinkToFit="1"/>
      <protection hidden="1"/>
    </xf>
    <xf numFmtId="0" fontId="14" fillId="0" borderId="5" xfId="0" applyFont="1" applyBorder="1" applyAlignment="1" applyProtection="1">
      <alignment horizontal="center" vertical="center"/>
      <protection locked="0"/>
    </xf>
    <xf numFmtId="38" fontId="26" fillId="0" borderId="5" xfId="1" applyFont="1" applyBorder="1" applyAlignment="1" applyProtection="1">
      <alignment horizontal="right" vertical="center" wrapText="1"/>
      <protection locked="0"/>
    </xf>
    <xf numFmtId="38" fontId="26" fillId="0" borderId="7" xfId="1" applyFont="1" applyBorder="1" applyAlignment="1" applyProtection="1">
      <alignment horizontal="right" vertical="center" wrapText="1"/>
      <protection locked="0"/>
    </xf>
    <xf numFmtId="0" fontId="29" fillId="0" borderId="2" xfId="0" applyFont="1" applyBorder="1" applyAlignment="1" applyProtection="1">
      <alignment horizontal="center" vertical="center"/>
    </xf>
    <xf numFmtId="0" fontId="29" fillId="0" borderId="8" xfId="0" applyFont="1" applyBorder="1" applyAlignment="1" applyProtection="1">
      <alignment horizontal="center" vertical="center"/>
    </xf>
    <xf numFmtId="0" fontId="34" fillId="2" borderId="16" xfId="0" applyFont="1" applyFill="1" applyBorder="1" applyAlignment="1" applyProtection="1">
      <alignment horizontal="center" vertical="center" wrapText="1"/>
    </xf>
    <xf numFmtId="0" fontId="14" fillId="0" borderId="14"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0" fontId="33" fillId="2" borderId="3"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0" fontId="34" fillId="2" borderId="7" xfId="0" applyFont="1" applyFill="1" applyBorder="1" applyAlignment="1" applyProtection="1">
      <alignment horizontal="center" vertical="center" wrapText="1"/>
    </xf>
    <xf numFmtId="0" fontId="14" fillId="0" borderId="1"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51"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25" fillId="2" borderId="75" xfId="0" applyFont="1" applyFill="1" applyBorder="1" applyAlignment="1" applyProtection="1">
      <alignment horizontal="center" vertical="center" wrapText="1"/>
    </xf>
    <xf numFmtId="0" fontId="25" fillId="2" borderId="51" xfId="0" applyFont="1" applyFill="1" applyBorder="1" applyAlignment="1" applyProtection="1">
      <alignment horizontal="center" vertical="center" wrapText="1"/>
    </xf>
    <xf numFmtId="0" fontId="25" fillId="2" borderId="61" xfId="0" applyFont="1" applyFill="1" applyBorder="1" applyAlignment="1" applyProtection="1">
      <alignment horizontal="center" vertical="center" wrapText="1"/>
    </xf>
    <xf numFmtId="0" fontId="25" fillId="2" borderId="52" xfId="0" applyFont="1" applyFill="1" applyBorder="1" applyAlignment="1" applyProtection="1">
      <alignment horizontal="center" vertical="center" wrapText="1"/>
    </xf>
    <xf numFmtId="0" fontId="14" fillId="0" borderId="75" xfId="0" applyFont="1" applyFill="1" applyBorder="1" applyAlignment="1" applyProtection="1">
      <alignment horizontal="left" vertical="top" wrapText="1" shrinkToFit="1"/>
      <protection locked="0"/>
    </xf>
    <xf numFmtId="0" fontId="14" fillId="0" borderId="5" xfId="0" applyFont="1" applyFill="1" applyBorder="1" applyAlignment="1" applyProtection="1">
      <alignment horizontal="left" vertical="top" wrapText="1" shrinkToFit="1"/>
      <protection locked="0"/>
    </xf>
    <xf numFmtId="0" fontId="14" fillId="0" borderId="2" xfId="0" applyFont="1" applyFill="1" applyBorder="1" applyAlignment="1" applyProtection="1">
      <alignment horizontal="left" vertical="top" wrapText="1" shrinkToFit="1"/>
      <protection locked="0"/>
    </xf>
    <xf numFmtId="0" fontId="14" fillId="0" borderId="61" xfId="0" applyFont="1" applyFill="1" applyBorder="1" applyAlignment="1" applyProtection="1">
      <alignment horizontal="left" vertical="top" wrapText="1" shrinkToFit="1"/>
      <protection locked="0"/>
    </xf>
    <xf numFmtId="0" fontId="14" fillId="0" borderId="7" xfId="0" applyFont="1" applyFill="1" applyBorder="1" applyAlignment="1" applyProtection="1">
      <alignment horizontal="left" vertical="top" wrapText="1" shrinkToFit="1"/>
      <protection locked="0"/>
    </xf>
    <xf numFmtId="0" fontId="14" fillId="0" borderId="8" xfId="0" applyFont="1" applyFill="1" applyBorder="1" applyAlignment="1" applyProtection="1">
      <alignment horizontal="left" vertical="top" wrapText="1" shrinkToFit="1"/>
      <protection locked="0"/>
    </xf>
    <xf numFmtId="0" fontId="34" fillId="2" borderId="1"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6" xfId="0" applyFont="1" applyFill="1" applyBorder="1" applyAlignment="1" applyProtection="1">
      <alignment horizontal="center" vertical="center"/>
    </xf>
    <xf numFmtId="0" fontId="34" fillId="2" borderId="7" xfId="0" applyFont="1" applyFill="1" applyBorder="1" applyAlignment="1" applyProtection="1">
      <alignment horizontal="center" vertical="center"/>
    </xf>
    <xf numFmtId="0" fontId="34" fillId="2" borderId="8" xfId="0" applyFont="1" applyFill="1" applyBorder="1" applyAlignment="1" applyProtection="1">
      <alignment horizontal="center" vertical="center"/>
    </xf>
    <xf numFmtId="0" fontId="17" fillId="4" borderId="5" xfId="0" applyFont="1" applyFill="1" applyBorder="1" applyAlignment="1" applyProtection="1">
      <alignment horizontal="center" vertical="center" shrinkToFit="1"/>
      <protection hidden="1"/>
    </xf>
    <xf numFmtId="0" fontId="17" fillId="4" borderId="2" xfId="0" applyFont="1" applyFill="1" applyBorder="1" applyAlignment="1" applyProtection="1">
      <alignment horizontal="center" vertical="center" shrinkToFit="1"/>
      <protection hidden="1"/>
    </xf>
    <xf numFmtId="0" fontId="17" fillId="4" borderId="7" xfId="0" applyFont="1" applyFill="1" applyBorder="1" applyAlignment="1" applyProtection="1">
      <alignment horizontal="center" vertical="center" shrinkToFit="1"/>
      <protection hidden="1"/>
    </xf>
    <xf numFmtId="0" fontId="17" fillId="4" borderId="8" xfId="0" applyFont="1" applyFill="1" applyBorder="1" applyAlignment="1" applyProtection="1">
      <alignment horizontal="center" vertical="center" shrinkToFit="1"/>
      <protection hidden="1"/>
    </xf>
    <xf numFmtId="38" fontId="26" fillId="0" borderId="75" xfId="1" applyFont="1" applyBorder="1" applyAlignment="1" applyProtection="1">
      <alignment horizontal="center" vertical="center"/>
      <protection locked="0"/>
    </xf>
    <xf numFmtId="38" fontId="26" fillId="0" borderId="5" xfId="1" applyFont="1" applyBorder="1" applyAlignment="1" applyProtection="1">
      <alignment horizontal="center" vertical="center"/>
      <protection locked="0"/>
    </xf>
    <xf numFmtId="38" fontId="26" fillId="0" borderId="61" xfId="1" applyFont="1" applyBorder="1" applyAlignment="1" applyProtection="1">
      <alignment horizontal="center" vertical="center"/>
      <protection locked="0"/>
    </xf>
    <xf numFmtId="38" fontId="26" fillId="0" borderId="7" xfId="1" applyFont="1" applyBorder="1" applyAlignment="1" applyProtection="1">
      <alignment horizontal="center" vertical="center"/>
      <protection locked="0"/>
    </xf>
    <xf numFmtId="0" fontId="29" fillId="0" borderId="5" xfId="0" applyFont="1" applyBorder="1" applyAlignment="1" applyProtection="1">
      <alignment horizontal="center" vertical="center"/>
    </xf>
    <xf numFmtId="0" fontId="31" fillId="0" borderId="7" xfId="0" applyFont="1" applyBorder="1" applyAlignment="1" applyProtection="1">
      <alignment horizontal="center" vertical="center"/>
    </xf>
    <xf numFmtId="0" fontId="31" fillId="0" borderId="75"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31" fillId="0" borderId="76" xfId="0" applyFont="1" applyFill="1" applyBorder="1" applyAlignment="1" applyProtection="1">
      <alignment horizontal="center" vertical="center"/>
      <protection locked="0" hidden="1"/>
    </xf>
    <xf numFmtId="0" fontId="31" fillId="0" borderId="14" xfId="0" applyFont="1" applyFill="1" applyBorder="1" applyAlignment="1" applyProtection="1">
      <alignment horizontal="center" vertical="center"/>
      <protection locked="0" hidden="1"/>
    </xf>
    <xf numFmtId="0" fontId="31" fillId="0" borderId="16" xfId="0" applyFont="1" applyFill="1" applyBorder="1" applyAlignment="1" applyProtection="1">
      <alignment horizontal="center" vertical="center"/>
      <protection locked="0" hidden="1"/>
    </xf>
    <xf numFmtId="0" fontId="34" fillId="2" borderId="117" xfId="0" applyFont="1" applyFill="1" applyBorder="1" applyAlignment="1" applyProtection="1">
      <alignment horizontal="center" vertical="center" wrapText="1"/>
    </xf>
    <xf numFmtId="0" fontId="34" fillId="2" borderId="74" xfId="0" applyFont="1" applyFill="1" applyBorder="1" applyAlignment="1" applyProtection="1">
      <alignment horizontal="center" vertical="center" wrapText="1"/>
    </xf>
    <xf numFmtId="0" fontId="34" fillId="2" borderId="56" xfId="0" applyFont="1" applyFill="1" applyBorder="1" applyAlignment="1" applyProtection="1">
      <alignment horizontal="center" vertical="center" wrapText="1"/>
    </xf>
    <xf numFmtId="0" fontId="34" fillId="2" borderId="118" xfId="0" applyFont="1" applyFill="1" applyBorder="1" applyAlignment="1" applyProtection="1">
      <alignment horizontal="center" vertical="center" wrapText="1"/>
    </xf>
    <xf numFmtId="0" fontId="34" fillId="2" borderId="19" xfId="0" applyFont="1" applyFill="1" applyBorder="1" applyAlignment="1" applyProtection="1">
      <alignment horizontal="center" vertical="center" wrapText="1"/>
    </xf>
    <xf numFmtId="0" fontId="34" fillId="2" borderId="119" xfId="0" applyFont="1" applyFill="1" applyBorder="1" applyAlignment="1" applyProtection="1">
      <alignment horizontal="center" vertical="center" wrapText="1"/>
    </xf>
    <xf numFmtId="0" fontId="34" fillId="2" borderId="120" xfId="0" applyFont="1" applyFill="1" applyBorder="1" applyAlignment="1" applyProtection="1">
      <alignment horizontal="center" vertical="center" wrapText="1"/>
    </xf>
    <xf numFmtId="0" fontId="34" fillId="2" borderId="53" xfId="0" applyFont="1" applyFill="1" applyBorder="1" applyAlignment="1" applyProtection="1">
      <alignment horizontal="center" vertical="center" wrapText="1"/>
    </xf>
    <xf numFmtId="0" fontId="34" fillId="2" borderId="58" xfId="0" applyFont="1" applyFill="1" applyBorder="1" applyAlignment="1" applyProtection="1">
      <alignment horizontal="center" vertical="center" wrapText="1"/>
    </xf>
    <xf numFmtId="0" fontId="34" fillId="5" borderId="67" xfId="0" applyFont="1" applyFill="1" applyBorder="1" applyAlignment="1" applyProtection="1">
      <alignment horizontal="left" vertical="center"/>
    </xf>
    <xf numFmtId="0" fontId="34" fillId="5" borderId="74" xfId="0" applyFont="1" applyFill="1" applyBorder="1" applyAlignment="1" applyProtection="1">
      <alignment horizontal="left" vertical="center"/>
    </xf>
    <xf numFmtId="0" fontId="34" fillId="5" borderId="56" xfId="0" applyFont="1" applyFill="1" applyBorder="1" applyAlignment="1" applyProtection="1">
      <alignment horizontal="left" vertical="center"/>
    </xf>
    <xf numFmtId="0" fontId="31" fillId="0" borderId="19" xfId="0" applyFont="1" applyBorder="1" applyAlignment="1" applyProtection="1">
      <alignment horizontal="left" vertical="center" shrinkToFit="1"/>
      <protection locked="0"/>
    </xf>
    <xf numFmtId="38" fontId="31" fillId="0" borderId="19" xfId="1" applyFont="1" applyBorder="1" applyAlignment="1" applyProtection="1">
      <alignment horizontal="right" vertical="center"/>
      <protection locked="0"/>
    </xf>
    <xf numFmtId="38" fontId="31" fillId="0" borderId="62" xfId="1" applyFont="1" applyBorder="1" applyAlignment="1" applyProtection="1">
      <alignment horizontal="right" vertical="center"/>
      <protection locked="0"/>
    </xf>
    <xf numFmtId="0" fontId="31" fillId="0" borderId="19" xfId="0" applyFont="1" applyBorder="1" applyAlignment="1" applyProtection="1">
      <alignment horizontal="right" vertical="center"/>
      <protection locked="0"/>
    </xf>
    <xf numFmtId="0" fontId="31" fillId="0" borderId="62" xfId="0" applyFont="1" applyBorder="1" applyAlignment="1" applyProtection="1">
      <alignment horizontal="right" vertical="center"/>
      <protection locked="0"/>
    </xf>
    <xf numFmtId="0" fontId="21" fillId="5" borderId="121" xfId="0" applyFont="1" applyFill="1" applyBorder="1" applyAlignment="1" applyProtection="1">
      <alignment horizontal="left" vertical="center" wrapText="1"/>
    </xf>
    <xf numFmtId="0" fontId="21" fillId="5" borderId="19" xfId="0" applyFont="1" applyFill="1" applyBorder="1" applyAlignment="1" applyProtection="1">
      <alignment horizontal="left" vertical="center" wrapText="1"/>
    </xf>
    <xf numFmtId="0" fontId="21" fillId="5" borderId="119" xfId="0" applyFont="1" applyFill="1" applyBorder="1" applyAlignment="1" applyProtection="1">
      <alignment horizontal="left" vertical="center" wrapText="1"/>
    </xf>
    <xf numFmtId="3" fontId="31" fillId="0" borderId="55" xfId="0" applyNumberFormat="1" applyFont="1" applyBorder="1" applyAlignment="1" applyProtection="1">
      <alignment horizontal="right" vertical="center"/>
      <protection locked="0"/>
    </xf>
    <xf numFmtId="0" fontId="31" fillId="0" borderId="53" xfId="0" applyFont="1" applyBorder="1" applyAlignment="1" applyProtection="1">
      <alignment horizontal="right" vertical="center"/>
      <protection locked="0"/>
    </xf>
    <xf numFmtId="0" fontId="31" fillId="0" borderId="54" xfId="0" applyFont="1" applyBorder="1" applyAlignment="1" applyProtection="1">
      <alignment horizontal="right" vertical="center"/>
      <protection locked="0"/>
    </xf>
    <xf numFmtId="0" fontId="34" fillId="2" borderId="13"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5" borderId="76" xfId="0" applyFont="1" applyFill="1" applyBorder="1" applyAlignment="1" applyProtection="1">
      <alignment horizontal="center" vertical="center" wrapText="1"/>
    </xf>
    <xf numFmtId="0" fontId="31" fillId="5" borderId="71" xfId="0" applyFont="1" applyFill="1" applyBorder="1" applyAlignment="1" applyProtection="1">
      <alignment horizontal="center" vertical="center" wrapText="1"/>
    </xf>
    <xf numFmtId="0" fontId="31" fillId="10" borderId="76" xfId="0" applyFont="1" applyFill="1" applyBorder="1" applyAlignment="1" applyProtection="1">
      <alignment horizontal="center" vertical="center"/>
      <protection locked="0" hidden="1"/>
    </xf>
    <xf numFmtId="0" fontId="31" fillId="10" borderId="14" xfId="0" applyFont="1" applyFill="1" applyBorder="1" applyAlignment="1" applyProtection="1">
      <alignment horizontal="center" vertical="center"/>
      <protection locked="0" hidden="1"/>
    </xf>
    <xf numFmtId="0" fontId="31" fillId="10" borderId="71" xfId="0" applyFont="1" applyFill="1" applyBorder="1" applyAlignment="1" applyProtection="1">
      <alignment horizontal="center" vertical="center"/>
      <protection locked="0" hidden="1"/>
    </xf>
    <xf numFmtId="0" fontId="34" fillId="2" borderId="13" xfId="0" applyFont="1" applyFill="1" applyBorder="1" applyAlignment="1" applyProtection="1">
      <alignment horizontal="center" vertical="center"/>
    </xf>
    <xf numFmtId="0" fontId="34" fillId="2" borderId="14" xfId="0" applyFont="1" applyFill="1" applyBorder="1" applyAlignment="1" applyProtection="1">
      <alignment horizontal="center" vertical="center"/>
    </xf>
    <xf numFmtId="0" fontId="31" fillId="0" borderId="76" xfId="0" applyFont="1" applyFill="1" applyBorder="1" applyAlignment="1" applyProtection="1">
      <alignment horizontal="left" vertical="center" shrinkToFit="1"/>
      <protection locked="0"/>
    </xf>
    <xf numFmtId="0" fontId="31" fillId="0" borderId="14" xfId="0" applyFont="1" applyFill="1" applyBorder="1" applyAlignment="1" applyProtection="1">
      <alignment horizontal="left" vertical="center" shrinkToFit="1"/>
      <protection locked="0"/>
    </xf>
    <xf numFmtId="0" fontId="31" fillId="0" borderId="14" xfId="0" applyFont="1" applyBorder="1" applyAlignment="1" applyProtection="1">
      <alignment horizontal="left" vertical="center" shrinkToFit="1"/>
      <protection locked="0"/>
    </xf>
    <xf numFmtId="0" fontId="31" fillId="0" borderId="16" xfId="0" applyFont="1" applyBorder="1" applyAlignment="1" applyProtection="1">
      <alignment horizontal="left" vertical="center" shrinkToFit="1"/>
      <protection locked="0"/>
    </xf>
    <xf numFmtId="0" fontId="29" fillId="0" borderId="0" xfId="0" applyFont="1" applyAlignment="1" applyProtection="1">
      <alignment horizontal="left" vertical="center" wrapText="1"/>
    </xf>
    <xf numFmtId="0" fontId="26" fillId="0" borderId="7" xfId="0" applyFont="1" applyBorder="1" applyAlignment="1" applyProtection="1">
      <alignment horizontal="left" vertical="center" wrapText="1"/>
    </xf>
    <xf numFmtId="0" fontId="31" fillId="0" borderId="13" xfId="0" applyFont="1" applyFill="1" applyBorder="1" applyAlignment="1" applyProtection="1">
      <alignment horizontal="left" vertical="center" shrinkToFit="1"/>
      <protection locked="0"/>
    </xf>
    <xf numFmtId="0" fontId="31" fillId="0" borderId="16" xfId="0" applyFont="1" applyFill="1" applyBorder="1" applyAlignment="1" applyProtection="1">
      <alignment horizontal="left" vertical="center" shrinkToFit="1"/>
      <protection locked="0"/>
    </xf>
    <xf numFmtId="0" fontId="33" fillId="2" borderId="14" xfId="0" applyFont="1" applyFill="1" applyBorder="1" applyAlignment="1" applyProtection="1">
      <alignment horizontal="center" vertical="center"/>
    </xf>
    <xf numFmtId="0" fontId="33" fillId="2" borderId="16" xfId="0" applyFont="1" applyFill="1" applyBorder="1" applyAlignment="1" applyProtection="1">
      <alignment horizontal="center" vertical="center"/>
    </xf>
    <xf numFmtId="49" fontId="17" fillId="0" borderId="13"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7" fillId="0" borderId="16" xfId="0" applyNumberFormat="1" applyFont="1" applyBorder="1" applyAlignment="1" applyProtection="1">
      <alignment horizontal="left" vertical="center"/>
      <protection locked="0"/>
    </xf>
    <xf numFmtId="177" fontId="31" fillId="0" borderId="14" xfId="0" applyNumberFormat="1" applyFont="1" applyBorder="1" applyAlignment="1" applyProtection="1">
      <alignment horizontal="left" vertical="center" wrapText="1"/>
      <protection locked="0"/>
    </xf>
    <xf numFmtId="0" fontId="31" fillId="0" borderId="0" xfId="0" applyFont="1" applyAlignment="1" applyProtection="1">
      <alignment horizontal="left" vertical="center" wrapText="1"/>
    </xf>
    <xf numFmtId="0" fontId="38" fillId="0" borderId="7" xfId="0" applyFont="1" applyBorder="1" applyAlignment="1" applyProtection="1">
      <alignment horizontal="left" vertical="center"/>
    </xf>
    <xf numFmtId="0" fontId="31" fillId="2" borderId="69" xfId="0" applyFont="1" applyFill="1" applyBorder="1" applyAlignment="1" applyProtection="1">
      <alignment horizontal="center" vertical="center"/>
    </xf>
    <xf numFmtId="0" fontId="31" fillId="2" borderId="139" xfId="0" applyFont="1" applyFill="1" applyBorder="1" applyAlignment="1" applyProtection="1">
      <alignment horizontal="center" vertical="center"/>
    </xf>
    <xf numFmtId="0" fontId="31" fillId="0" borderId="119" xfId="0" applyFont="1" applyBorder="1" applyAlignment="1" applyProtection="1">
      <alignment horizontal="left" vertical="center" shrinkToFit="1"/>
      <protection locked="0"/>
    </xf>
    <xf numFmtId="0" fontId="31" fillId="0" borderId="53" xfId="0" applyFont="1" applyBorder="1" applyAlignment="1" applyProtection="1">
      <alignment horizontal="left" vertical="center" shrinkToFit="1"/>
      <protection locked="0"/>
    </xf>
    <xf numFmtId="0" fontId="31" fillId="0" borderId="58" xfId="0" applyFont="1" applyBorder="1" applyAlignment="1" applyProtection="1">
      <alignment horizontal="left" vertical="center" shrinkToFit="1"/>
      <protection locked="0"/>
    </xf>
    <xf numFmtId="0" fontId="34" fillId="2" borderId="69" xfId="0" applyFont="1" applyFill="1" applyBorder="1" applyAlignment="1" applyProtection="1">
      <alignment horizontal="center" vertical="center"/>
    </xf>
    <xf numFmtId="0" fontId="34" fillId="2" borderId="139" xfId="0" applyFont="1" applyFill="1" applyBorder="1" applyAlignment="1" applyProtection="1">
      <alignment horizontal="center" vertical="center"/>
    </xf>
    <xf numFmtId="0" fontId="31" fillId="0" borderId="74" xfId="0" applyFont="1" applyBorder="1" applyAlignment="1" applyProtection="1">
      <alignment horizontal="left" vertical="center" shrinkToFit="1"/>
      <protection locked="0"/>
    </xf>
    <xf numFmtId="0" fontId="31" fillId="0" borderId="56" xfId="0" applyFont="1" applyBorder="1" applyAlignment="1" applyProtection="1">
      <alignment horizontal="left" vertical="center" shrinkToFit="1"/>
      <protection locked="0"/>
    </xf>
    <xf numFmtId="0" fontId="31" fillId="0" borderId="7" xfId="0" applyFont="1" applyBorder="1" applyAlignment="1" applyProtection="1">
      <alignment horizontal="left" vertical="center" wrapText="1"/>
    </xf>
    <xf numFmtId="0" fontId="31" fillId="0" borderId="18" xfId="0" applyFont="1" applyBorder="1" applyAlignment="1" applyProtection="1">
      <alignment horizontal="left" vertical="center" shrinkToFit="1"/>
      <protection locked="0"/>
    </xf>
    <xf numFmtId="0" fontId="31" fillId="0" borderId="200" xfId="0" applyFont="1" applyBorder="1" applyAlignment="1" applyProtection="1">
      <alignment horizontal="left" vertical="center" shrinkToFit="1"/>
      <protection locked="0"/>
    </xf>
    <xf numFmtId="0" fontId="21" fillId="0" borderId="0" xfId="3" applyFont="1" applyFill="1" applyBorder="1" applyAlignment="1" applyProtection="1">
      <alignment vertical="center" wrapText="1"/>
    </xf>
    <xf numFmtId="0" fontId="21" fillId="0" borderId="0" xfId="3" applyFont="1" applyFill="1" applyBorder="1" applyAlignment="1" applyProtection="1">
      <alignment horizontal="left" vertical="center" wrapText="1"/>
    </xf>
    <xf numFmtId="0" fontId="21" fillId="2" borderId="77" xfId="3" applyFont="1" applyFill="1" applyBorder="1" applyAlignment="1" applyProtection="1">
      <alignment horizontal="center" vertical="center" shrinkToFit="1"/>
    </xf>
    <xf numFmtId="0" fontId="21" fillId="2" borderId="78" xfId="3" applyFont="1" applyFill="1" applyBorder="1" applyAlignment="1" applyProtection="1">
      <alignment horizontal="center" vertical="center" shrinkToFit="1"/>
    </xf>
    <xf numFmtId="0" fontId="31" fillId="0" borderId="128" xfId="3" applyFont="1" applyFill="1" applyBorder="1" applyAlignment="1" applyProtection="1">
      <alignment horizontal="center" vertical="center" shrinkToFit="1"/>
      <protection locked="0"/>
    </xf>
    <xf numFmtId="0" fontId="31" fillId="0" borderId="128" xfId="3" applyFont="1" applyFill="1" applyBorder="1" applyAlignment="1" applyProtection="1">
      <alignment horizontal="left" vertical="center" shrinkToFit="1"/>
      <protection locked="0"/>
    </xf>
    <xf numFmtId="0" fontId="31" fillId="0" borderId="128" xfId="3" applyFont="1" applyFill="1" applyBorder="1" applyAlignment="1" applyProtection="1">
      <alignment horizontal="right" vertical="center" shrinkToFit="1"/>
      <protection locked="0"/>
    </xf>
    <xf numFmtId="9" fontId="31" fillId="0" borderId="40" xfId="6" applyFont="1" applyFill="1" applyBorder="1" applyAlignment="1" applyProtection="1">
      <alignment horizontal="right" vertical="center" shrinkToFit="1"/>
      <protection locked="0"/>
    </xf>
    <xf numFmtId="9" fontId="31" fillId="0" borderId="41" xfId="6" applyFont="1" applyFill="1" applyBorder="1" applyAlignment="1" applyProtection="1">
      <alignment horizontal="right" vertical="center" shrinkToFit="1"/>
      <protection locked="0"/>
    </xf>
    <xf numFmtId="0" fontId="21" fillId="2" borderId="126" xfId="3" applyFont="1" applyFill="1" applyBorder="1" applyAlignment="1" applyProtection="1">
      <alignment horizontal="center" vertical="center" shrinkToFit="1"/>
    </xf>
    <xf numFmtId="9" fontId="31" fillId="0" borderId="132" xfId="6" applyFont="1" applyFill="1" applyBorder="1" applyAlignment="1" applyProtection="1">
      <alignment horizontal="right" vertical="center" shrinkToFit="1"/>
      <protection locked="0"/>
    </xf>
    <xf numFmtId="9" fontId="31" fillId="0" borderId="131" xfId="6" applyFont="1" applyFill="1" applyBorder="1" applyAlignment="1" applyProtection="1">
      <alignment horizontal="right" vertical="center" shrinkToFit="1"/>
      <protection locked="0"/>
    </xf>
    <xf numFmtId="9" fontId="31" fillId="0" borderId="29" xfId="6" applyFont="1" applyFill="1" applyBorder="1" applyAlignment="1" applyProtection="1">
      <alignment horizontal="right" vertical="center" shrinkToFit="1"/>
      <protection locked="0"/>
    </xf>
    <xf numFmtId="0" fontId="31" fillId="0" borderId="130" xfId="3" applyFont="1" applyFill="1" applyBorder="1" applyAlignment="1" applyProtection="1">
      <alignment horizontal="center" vertical="center" shrinkToFit="1"/>
      <protection locked="0"/>
    </xf>
    <xf numFmtId="0" fontId="31" fillId="0" borderId="130" xfId="3" applyFont="1" applyFill="1" applyBorder="1" applyAlignment="1" applyProtection="1">
      <alignment horizontal="left" vertical="center" shrinkToFit="1"/>
      <protection locked="0"/>
    </xf>
    <xf numFmtId="0" fontId="31" fillId="0" borderId="130" xfId="3" applyFont="1" applyFill="1" applyBorder="1" applyAlignment="1" applyProtection="1">
      <alignment horizontal="right" vertical="center" shrinkToFit="1"/>
      <protection locked="0"/>
    </xf>
    <xf numFmtId="0" fontId="21" fillId="4" borderId="132" xfId="3" applyFont="1" applyFill="1" applyBorder="1" applyAlignment="1" applyProtection="1">
      <alignment horizontal="center" vertical="center"/>
    </xf>
    <xf numFmtId="0" fontId="21" fillId="4" borderId="131" xfId="3" applyFont="1" applyFill="1" applyBorder="1" applyAlignment="1" applyProtection="1">
      <alignment horizontal="center" vertical="center"/>
    </xf>
    <xf numFmtId="0" fontId="21" fillId="4" borderId="133" xfId="3" applyFont="1" applyFill="1" applyBorder="1" applyAlignment="1" applyProtection="1">
      <alignment horizontal="center" vertical="center"/>
    </xf>
    <xf numFmtId="0" fontId="21" fillId="0" borderId="132" xfId="3" applyFont="1" applyFill="1" applyBorder="1" applyAlignment="1" applyProtection="1">
      <alignment horizontal="right" vertical="center"/>
      <protection locked="0"/>
    </xf>
    <xf numFmtId="0" fontId="21" fillId="0" borderId="131" xfId="3" applyFont="1" applyFill="1" applyBorder="1" applyAlignment="1" applyProtection="1">
      <alignment horizontal="right" vertical="center"/>
      <protection locked="0"/>
    </xf>
    <xf numFmtId="0" fontId="21" fillId="0" borderId="133" xfId="3" applyFont="1" applyFill="1" applyBorder="1" applyAlignment="1" applyProtection="1">
      <alignment horizontal="right" vertical="center"/>
      <protection locked="0"/>
    </xf>
    <xf numFmtId="9" fontId="21" fillId="0" borderId="132" xfId="6" applyFont="1" applyFill="1" applyBorder="1" applyAlignment="1" applyProtection="1">
      <alignment horizontal="right" vertical="center"/>
      <protection locked="0"/>
    </xf>
    <xf numFmtId="9" fontId="21" fillId="0" borderId="131" xfId="6" applyFont="1" applyFill="1" applyBorder="1" applyAlignment="1" applyProtection="1">
      <alignment horizontal="right" vertical="center"/>
      <protection locked="0"/>
    </xf>
    <xf numFmtId="9" fontId="21" fillId="0" borderId="29" xfId="6" applyFont="1" applyFill="1" applyBorder="1" applyAlignment="1" applyProtection="1">
      <alignment horizontal="right" vertical="center"/>
      <protection locked="0"/>
    </xf>
    <xf numFmtId="0" fontId="21" fillId="5" borderId="124" xfId="3" applyFont="1" applyFill="1" applyBorder="1" applyAlignment="1" applyProtection="1">
      <alignment horizontal="center" vertical="center"/>
    </xf>
    <xf numFmtId="0" fontId="21" fillId="5" borderId="0" xfId="3" applyFont="1" applyFill="1" applyBorder="1" applyAlignment="1" applyProtection="1">
      <alignment horizontal="center" vertical="center"/>
    </xf>
    <xf numFmtId="0" fontId="14" fillId="0" borderId="125" xfId="3" applyFont="1" applyFill="1" applyBorder="1" applyAlignment="1" applyProtection="1">
      <alignment horizontal="right" vertical="center"/>
    </xf>
    <xf numFmtId="0" fontId="14" fillId="0" borderId="0" xfId="3" applyFont="1" applyFill="1" applyBorder="1" applyAlignment="1" applyProtection="1">
      <alignment horizontal="right" vertical="center"/>
    </xf>
    <xf numFmtId="0" fontId="14" fillId="0" borderId="116" xfId="3" applyFont="1" applyFill="1" applyBorder="1" applyAlignment="1" applyProtection="1">
      <alignment horizontal="right" vertical="center"/>
    </xf>
    <xf numFmtId="9" fontId="14" fillId="0" borderId="0" xfId="6" applyFont="1" applyFill="1" applyBorder="1" applyAlignment="1" applyProtection="1">
      <alignment horizontal="right" vertical="center"/>
    </xf>
    <xf numFmtId="9" fontId="14" fillId="0" borderId="17" xfId="6" applyFont="1" applyFill="1" applyBorder="1" applyAlignment="1" applyProtection="1">
      <alignment horizontal="right" vertical="center"/>
    </xf>
    <xf numFmtId="0" fontId="34" fillId="2" borderId="77" xfId="3" applyFont="1" applyFill="1" applyBorder="1" applyAlignment="1" applyProtection="1">
      <alignment horizontal="center" vertical="center" shrinkToFit="1"/>
    </xf>
    <xf numFmtId="0" fontId="34" fillId="2" borderId="78" xfId="3" applyFont="1" applyFill="1" applyBorder="1" applyAlignment="1" applyProtection="1">
      <alignment horizontal="center" vertical="center" shrinkToFit="1"/>
    </xf>
    <xf numFmtId="0" fontId="21" fillId="2" borderId="149" xfId="3" applyFont="1" applyFill="1" applyBorder="1" applyAlignment="1" applyProtection="1">
      <alignment horizontal="left" vertical="center" shrinkToFit="1"/>
    </xf>
    <xf numFmtId="0" fontId="21" fillId="2" borderId="150" xfId="3" applyFont="1" applyFill="1" applyBorder="1" applyAlignment="1" applyProtection="1">
      <alignment horizontal="left" vertical="center" shrinkToFit="1"/>
    </xf>
    <xf numFmtId="0" fontId="21" fillId="2" borderId="24" xfId="3" applyFont="1" applyFill="1" applyBorder="1" applyAlignment="1" applyProtection="1">
      <alignment horizontal="left" vertical="center" shrinkToFit="1"/>
    </xf>
    <xf numFmtId="0" fontId="34" fillId="0" borderId="0" xfId="3" applyFont="1" applyFill="1" applyBorder="1" applyAlignment="1" applyProtection="1">
      <alignment horizontal="left" vertical="center"/>
    </xf>
    <xf numFmtId="0" fontId="31" fillId="4" borderId="35" xfId="3" applyFont="1" applyFill="1" applyBorder="1" applyAlignment="1" applyProtection="1">
      <alignment horizontal="left" vertical="center" wrapText="1" shrinkToFit="1"/>
    </xf>
    <xf numFmtId="0" fontId="34" fillId="2" borderId="126" xfId="3" applyFont="1" applyFill="1" applyBorder="1" applyAlignment="1" applyProtection="1">
      <alignment horizontal="center" vertical="center" shrinkToFit="1"/>
    </xf>
    <xf numFmtId="0" fontId="21" fillId="0" borderId="1" xfId="3" applyFont="1" applyFill="1" applyBorder="1" applyAlignment="1" applyProtection="1">
      <alignment horizontal="center" vertical="top" wrapText="1"/>
      <protection locked="0"/>
    </xf>
    <xf numFmtId="0" fontId="21" fillId="0" borderId="5" xfId="3" applyFont="1" applyFill="1" applyBorder="1" applyAlignment="1" applyProtection="1">
      <alignment horizontal="center" vertical="top" wrapText="1"/>
      <protection locked="0"/>
    </xf>
    <xf numFmtId="0" fontId="21" fillId="0" borderId="2" xfId="3" applyFont="1" applyFill="1" applyBorder="1" applyAlignment="1" applyProtection="1">
      <alignment horizontal="center" vertical="top" wrapText="1"/>
      <protection locked="0"/>
    </xf>
    <xf numFmtId="0" fontId="21" fillId="0" borderId="3" xfId="3" applyFont="1" applyFill="1" applyBorder="1" applyAlignment="1" applyProtection="1">
      <alignment horizontal="center" vertical="top" wrapText="1"/>
      <protection locked="0"/>
    </xf>
    <xf numFmtId="0" fontId="21" fillId="0" borderId="0" xfId="3" applyFont="1" applyFill="1" applyBorder="1" applyAlignment="1" applyProtection="1">
      <alignment horizontal="center" vertical="top" wrapText="1"/>
      <protection locked="0"/>
    </xf>
    <xf numFmtId="0" fontId="21" fillId="0" borderId="4" xfId="3" applyFont="1" applyFill="1" applyBorder="1" applyAlignment="1" applyProtection="1">
      <alignment horizontal="center" vertical="top" wrapText="1"/>
      <protection locked="0"/>
    </xf>
    <xf numFmtId="0" fontId="21" fillId="0" borderId="6" xfId="3" applyFont="1" applyFill="1" applyBorder="1" applyAlignment="1" applyProtection="1">
      <alignment horizontal="center" vertical="top" wrapText="1"/>
      <protection locked="0"/>
    </xf>
    <xf numFmtId="0" fontId="21" fillId="0" borderId="7" xfId="3" applyFont="1" applyFill="1" applyBorder="1" applyAlignment="1" applyProtection="1">
      <alignment horizontal="center" vertical="top" wrapText="1"/>
      <protection locked="0"/>
    </xf>
    <xf numFmtId="0" fontId="21" fillId="0" borderId="8" xfId="3" applyFont="1" applyFill="1" applyBorder="1" applyAlignment="1" applyProtection="1">
      <alignment horizontal="center" vertical="top" wrapText="1"/>
      <protection locked="0"/>
    </xf>
    <xf numFmtId="0" fontId="31" fillId="0" borderId="134" xfId="3" applyFont="1" applyFill="1" applyBorder="1" applyAlignment="1" applyProtection="1">
      <alignment horizontal="left" vertical="center" shrinkToFit="1"/>
      <protection locked="0"/>
    </xf>
    <xf numFmtId="0" fontId="31" fillId="0" borderId="134" xfId="3" applyFont="1" applyFill="1" applyBorder="1" applyAlignment="1" applyProtection="1">
      <alignment horizontal="right" vertical="center" shrinkToFit="1"/>
      <protection locked="0"/>
    </xf>
    <xf numFmtId="0" fontId="31" fillId="0" borderId="136" xfId="3" applyFont="1" applyFill="1" applyBorder="1" applyAlignment="1" applyProtection="1">
      <alignment horizontal="left" vertical="center" shrinkToFit="1"/>
      <protection locked="0"/>
    </xf>
    <xf numFmtId="0" fontId="31" fillId="0" borderId="136" xfId="3" applyFont="1" applyFill="1" applyBorder="1" applyAlignment="1" applyProtection="1">
      <alignment horizontal="right" vertical="center" shrinkToFit="1"/>
      <protection locked="0"/>
    </xf>
    <xf numFmtId="9" fontId="31" fillId="0" borderId="35" xfId="6" applyFont="1" applyFill="1" applyBorder="1" applyAlignment="1" applyProtection="1">
      <alignment horizontal="right" vertical="center" shrinkToFit="1"/>
      <protection locked="0"/>
    </xf>
    <xf numFmtId="9" fontId="31" fillId="0" borderId="34" xfId="6" applyFont="1" applyFill="1" applyBorder="1" applyAlignment="1" applyProtection="1">
      <alignment horizontal="right" vertical="center" shrinkToFit="1"/>
      <protection locked="0"/>
    </xf>
    <xf numFmtId="0" fontId="31" fillId="0" borderId="135" xfId="3" applyFont="1" applyFill="1" applyBorder="1" applyAlignment="1" applyProtection="1">
      <alignment horizontal="left" vertical="center" shrinkToFit="1"/>
      <protection locked="0"/>
    </xf>
    <xf numFmtId="0" fontId="31" fillId="0" borderId="135" xfId="3" applyFont="1" applyFill="1" applyBorder="1" applyAlignment="1" applyProtection="1">
      <alignment horizontal="right" vertical="center" shrinkToFit="1"/>
      <protection locked="0"/>
    </xf>
    <xf numFmtId="0" fontId="42" fillId="0" borderId="0" xfId="3" applyFont="1" applyAlignment="1">
      <alignment horizontal="left" vertical="center"/>
    </xf>
    <xf numFmtId="0" fontId="42" fillId="0" borderId="7" xfId="3" applyFont="1" applyBorder="1" applyAlignment="1">
      <alignment horizontal="left" vertical="center"/>
    </xf>
    <xf numFmtId="0" fontId="0" fillId="0" borderId="7" xfId="0" applyBorder="1" applyAlignment="1">
      <alignment horizontal="left" vertical="center"/>
    </xf>
    <xf numFmtId="0" fontId="9" fillId="2" borderId="1" xfId="3" applyFont="1" applyFill="1" applyBorder="1" applyAlignment="1">
      <alignment horizontal="center" vertical="center" textRotation="255"/>
    </xf>
    <xf numFmtId="0" fontId="9" fillId="2" borderId="2" xfId="3" applyFont="1" applyFill="1" applyBorder="1" applyAlignment="1">
      <alignment horizontal="center" vertical="center" textRotation="255"/>
    </xf>
    <xf numFmtId="0" fontId="9" fillId="2" borderId="3" xfId="3" applyFont="1" applyFill="1" applyBorder="1" applyAlignment="1">
      <alignment horizontal="center" vertical="center" textRotation="255"/>
    </xf>
    <xf numFmtId="0" fontId="9" fillId="2" borderId="4" xfId="3" applyFont="1" applyFill="1" applyBorder="1" applyAlignment="1">
      <alignment horizontal="center" vertical="center" textRotation="255"/>
    </xf>
    <xf numFmtId="0" fontId="9" fillId="2" borderId="6" xfId="3" applyFont="1" applyFill="1" applyBorder="1" applyAlignment="1">
      <alignment horizontal="center" vertical="center" textRotation="255"/>
    </xf>
    <xf numFmtId="0" fontId="9" fillId="2" borderId="8" xfId="3" applyFont="1" applyFill="1" applyBorder="1" applyAlignment="1">
      <alignment horizontal="center" vertical="center" textRotation="255"/>
    </xf>
    <xf numFmtId="0" fontId="9" fillId="5" borderId="1" xfId="3" applyFont="1" applyFill="1" applyBorder="1" applyAlignment="1">
      <alignment horizontal="center" vertical="center" textRotation="255"/>
    </xf>
    <xf numFmtId="0" fontId="9" fillId="5" borderId="2" xfId="3" applyFont="1" applyFill="1" applyBorder="1" applyAlignment="1">
      <alignment horizontal="center" vertical="center" textRotation="255"/>
    </xf>
    <xf numFmtId="0" fontId="9" fillId="5" borderId="3" xfId="3" applyFont="1" applyFill="1" applyBorder="1" applyAlignment="1">
      <alignment horizontal="center" vertical="center" textRotation="255"/>
    </xf>
    <xf numFmtId="0" fontId="9" fillId="5" borderId="4" xfId="3" applyFont="1" applyFill="1" applyBorder="1" applyAlignment="1">
      <alignment horizontal="center" vertical="center" textRotation="255"/>
    </xf>
    <xf numFmtId="0" fontId="9" fillId="5" borderId="6" xfId="3" applyFont="1" applyFill="1" applyBorder="1" applyAlignment="1">
      <alignment horizontal="center" vertical="center" textRotation="255"/>
    </xf>
    <xf numFmtId="0" fontId="9" fillId="5" borderId="8" xfId="3" applyFont="1" applyFill="1" applyBorder="1" applyAlignment="1">
      <alignment horizontal="center" vertical="center" textRotation="255"/>
    </xf>
    <xf numFmtId="0" fontId="9" fillId="5" borderId="1" xfId="3" applyFont="1" applyFill="1" applyBorder="1" applyAlignment="1">
      <alignment horizontal="center" vertical="center"/>
    </xf>
    <xf numFmtId="0" fontId="9" fillId="5" borderId="5" xfId="3" applyFont="1" applyFill="1" applyBorder="1" applyAlignment="1">
      <alignment horizontal="center" vertical="center"/>
    </xf>
    <xf numFmtId="0" fontId="9" fillId="5" borderId="51" xfId="3" applyFont="1" applyFill="1" applyBorder="1" applyAlignment="1">
      <alignment horizontal="center" vertical="center"/>
    </xf>
    <xf numFmtId="0" fontId="9" fillId="5" borderId="3" xfId="3" applyFont="1" applyFill="1" applyBorder="1" applyAlignment="1">
      <alignment horizontal="center" vertical="center"/>
    </xf>
    <xf numFmtId="0" fontId="9" fillId="5" borderId="0" xfId="3" applyFont="1" applyFill="1" applyBorder="1" applyAlignment="1">
      <alignment horizontal="center" vertical="center"/>
    </xf>
    <xf numFmtId="0" fontId="9" fillId="5" borderId="72" xfId="3" applyFont="1" applyFill="1" applyBorder="1" applyAlignment="1">
      <alignment horizontal="center" vertical="center"/>
    </xf>
    <xf numFmtId="0" fontId="9" fillId="5" borderId="148" xfId="3" applyFont="1" applyFill="1" applyBorder="1" applyAlignment="1">
      <alignment horizontal="center" vertical="center"/>
    </xf>
    <xf numFmtId="0" fontId="9" fillId="5" borderId="59" xfId="3" applyFont="1" applyFill="1" applyBorder="1" applyAlignment="1">
      <alignment horizontal="center" vertical="center"/>
    </xf>
    <xf numFmtId="0" fontId="9" fillId="5" borderId="68" xfId="3" applyFont="1" applyFill="1" applyBorder="1" applyAlignment="1">
      <alignment horizontal="center" vertical="center"/>
    </xf>
    <xf numFmtId="0" fontId="9" fillId="0" borderId="75" xfId="3" applyFont="1" applyBorder="1" applyAlignment="1" applyProtection="1">
      <alignment horizontal="left" vertical="center" shrinkToFit="1"/>
      <protection locked="0"/>
    </xf>
    <xf numFmtId="0" fontId="9" fillId="0" borderId="5" xfId="3" applyFont="1" applyBorder="1" applyAlignment="1" applyProtection="1">
      <alignment horizontal="left" vertical="center" shrinkToFit="1"/>
      <protection locked="0"/>
    </xf>
    <xf numFmtId="0" fontId="9" fillId="0" borderId="51" xfId="3" applyFont="1" applyBorder="1" applyAlignment="1" applyProtection="1">
      <alignment horizontal="left" vertical="center" shrinkToFit="1"/>
      <protection locked="0"/>
    </xf>
    <xf numFmtId="0" fontId="9" fillId="0" borderId="140" xfId="3" applyFont="1" applyBorder="1" applyAlignment="1" applyProtection="1">
      <alignment horizontal="left" vertical="center" shrinkToFit="1"/>
      <protection locked="0"/>
    </xf>
    <xf numFmtId="0" fontId="9" fillId="0" borderId="0" xfId="3" applyFont="1" applyBorder="1" applyAlignment="1" applyProtection="1">
      <alignment horizontal="left" vertical="center" shrinkToFit="1"/>
      <protection locked="0"/>
    </xf>
    <xf numFmtId="0" fontId="9" fillId="0" borderId="72" xfId="3" applyFont="1" applyBorder="1" applyAlignment="1" applyProtection="1">
      <alignment horizontal="left" vertical="center" shrinkToFit="1"/>
      <protection locked="0"/>
    </xf>
    <xf numFmtId="0" fontId="9" fillId="0" borderId="70" xfId="3" applyFont="1" applyBorder="1" applyAlignment="1" applyProtection="1">
      <alignment horizontal="left" vertical="center" shrinkToFit="1"/>
      <protection locked="0"/>
    </xf>
    <xf numFmtId="0" fontId="9" fillId="0" borderId="59" xfId="3" applyFont="1" applyBorder="1" applyAlignment="1" applyProtection="1">
      <alignment horizontal="left" vertical="center" shrinkToFit="1"/>
      <protection locked="0"/>
    </xf>
    <xf numFmtId="0" fontId="9" fillId="0" borderId="68" xfId="3" applyFont="1" applyBorder="1" applyAlignment="1" applyProtection="1">
      <alignment horizontal="left" vertical="center" shrinkToFit="1"/>
      <protection locked="0"/>
    </xf>
    <xf numFmtId="0" fontId="9" fillId="5" borderId="57" xfId="3" applyFont="1" applyFill="1" applyBorder="1" applyAlignment="1">
      <alignment horizontal="center" vertical="center"/>
    </xf>
    <xf numFmtId="0" fontId="9" fillId="5" borderId="11" xfId="3" applyFont="1" applyFill="1" applyBorder="1" applyAlignment="1">
      <alignment horizontal="center" vertical="center"/>
    </xf>
    <xf numFmtId="0" fontId="9" fillId="5" borderId="67" xfId="3" applyFont="1" applyFill="1" applyBorder="1" applyAlignment="1">
      <alignment horizontal="center" vertical="center"/>
    </xf>
    <xf numFmtId="0" fontId="9" fillId="5" borderId="62" xfId="3" applyFont="1" applyFill="1" applyBorder="1" applyAlignment="1">
      <alignment horizontal="center" vertical="center"/>
    </xf>
    <xf numFmtId="0" fontId="9" fillId="5" borderId="66" xfId="3" applyFont="1" applyFill="1" applyBorder="1" applyAlignment="1">
      <alignment horizontal="center" vertical="center"/>
    </xf>
    <xf numFmtId="0" fontId="9" fillId="5" borderId="121" xfId="3" applyFont="1" applyFill="1" applyBorder="1" applyAlignment="1">
      <alignment horizontal="center" vertical="center"/>
    </xf>
    <xf numFmtId="0" fontId="9" fillId="0" borderId="2" xfId="3" applyFont="1" applyBorder="1" applyAlignment="1" applyProtection="1">
      <alignment horizontal="left" vertical="center" shrinkToFit="1"/>
      <protection locked="0"/>
    </xf>
    <xf numFmtId="0" fontId="9" fillId="0" borderId="4" xfId="3" applyFont="1" applyBorder="1" applyAlignment="1" applyProtection="1">
      <alignment horizontal="left" vertical="center" shrinkToFit="1"/>
      <protection locked="0"/>
    </xf>
    <xf numFmtId="0" fontId="9" fillId="0" borderId="49" xfId="3" applyFont="1" applyBorder="1" applyAlignment="1" applyProtection="1">
      <alignment horizontal="left" vertical="center" shrinkToFit="1"/>
      <protection locked="0"/>
    </xf>
    <xf numFmtId="0" fontId="9" fillId="5" borderId="199" xfId="3" applyFont="1" applyFill="1" applyBorder="1" applyAlignment="1">
      <alignment horizontal="center" vertical="center" wrapText="1"/>
    </xf>
    <xf numFmtId="0" fontId="9" fillId="5" borderId="145" xfId="3" applyFont="1" applyFill="1" applyBorder="1" applyAlignment="1">
      <alignment horizontal="center" vertical="center" wrapText="1"/>
    </xf>
    <xf numFmtId="0" fontId="9" fillId="5" borderId="147" xfId="3" applyFont="1" applyFill="1" applyBorder="1" applyAlignment="1">
      <alignment horizontal="center" vertical="center" wrapText="1"/>
    </xf>
    <xf numFmtId="0" fontId="9" fillId="5" borderId="3" xfId="3" applyFont="1" applyFill="1" applyBorder="1" applyAlignment="1">
      <alignment horizontal="center" vertical="center" wrapText="1"/>
    </xf>
    <xf numFmtId="0" fontId="9" fillId="5" borderId="0" xfId="3" applyFont="1" applyFill="1" applyBorder="1" applyAlignment="1">
      <alignment horizontal="center" vertical="center" wrapText="1"/>
    </xf>
    <xf numFmtId="0" fontId="9" fillId="5" borderId="72" xfId="3" applyFont="1" applyFill="1" applyBorder="1" applyAlignment="1">
      <alignment horizontal="center" vertical="center" wrapText="1"/>
    </xf>
    <xf numFmtId="0" fontId="9" fillId="5" borderId="6" xfId="3" applyFont="1" applyFill="1" applyBorder="1" applyAlignment="1">
      <alignment horizontal="center" vertical="center" wrapText="1"/>
    </xf>
    <xf numFmtId="0" fontId="9" fillId="5" borderId="7" xfId="3" applyFont="1" applyFill="1" applyBorder="1" applyAlignment="1">
      <alignment horizontal="center" vertical="center" wrapText="1"/>
    </xf>
    <xf numFmtId="0" fontId="9" fillId="5" borderId="52" xfId="3" applyFont="1" applyFill="1" applyBorder="1" applyAlignment="1">
      <alignment horizontal="center" vertical="center" wrapText="1"/>
    </xf>
    <xf numFmtId="0" fontId="9" fillId="0" borderId="62" xfId="3" applyFont="1" applyBorder="1" applyAlignment="1" applyProtection="1">
      <alignment horizontal="left" vertical="center" wrapText="1"/>
      <protection locked="0"/>
    </xf>
    <xf numFmtId="0" fontId="9" fillId="0" borderId="66" xfId="3" applyFont="1" applyBorder="1" applyAlignment="1" applyProtection="1">
      <alignment horizontal="left" vertical="center" wrapText="1"/>
      <protection locked="0"/>
    </xf>
    <xf numFmtId="0" fontId="9" fillId="0" borderId="121" xfId="3" applyFont="1" applyBorder="1" applyAlignment="1" applyProtection="1">
      <alignment horizontal="left" vertical="center" wrapText="1"/>
      <protection locked="0"/>
    </xf>
    <xf numFmtId="0" fontId="9" fillId="0" borderId="54" xfId="3" applyFont="1" applyBorder="1" applyAlignment="1" applyProtection="1">
      <alignment horizontal="left" vertical="center" wrapText="1"/>
      <protection locked="0"/>
    </xf>
    <xf numFmtId="0" fontId="9" fillId="0" borderId="47" xfId="3" applyFont="1" applyBorder="1" applyAlignment="1" applyProtection="1">
      <alignment horizontal="left" vertical="center" wrapText="1"/>
      <protection locked="0"/>
    </xf>
    <xf numFmtId="0" fontId="9" fillId="0" borderId="55" xfId="3" applyFont="1" applyBorder="1" applyAlignment="1" applyProtection="1">
      <alignment horizontal="left" vertical="center" wrapText="1"/>
      <protection locked="0"/>
    </xf>
    <xf numFmtId="0" fontId="9" fillId="5" borderId="62" xfId="3" applyFont="1" applyFill="1" applyBorder="1" applyAlignment="1">
      <alignment horizontal="center" vertical="center" shrinkToFit="1"/>
    </xf>
    <xf numFmtId="0" fontId="9" fillId="5" borderId="66" xfId="3" applyFont="1" applyFill="1" applyBorder="1" applyAlignment="1">
      <alignment horizontal="center" vertical="center" shrinkToFit="1"/>
    </xf>
    <xf numFmtId="0" fontId="9" fillId="5" borderId="121" xfId="3" applyFont="1" applyFill="1" applyBorder="1" applyAlignment="1">
      <alignment horizontal="center" vertical="center" shrinkToFit="1"/>
    </xf>
    <xf numFmtId="0" fontId="41" fillId="0" borderId="60" xfId="3" applyFont="1" applyBorder="1" applyAlignment="1" applyProtection="1">
      <alignment horizontal="center" vertical="center" shrinkToFit="1"/>
      <protection locked="0"/>
    </xf>
    <xf numFmtId="0" fontId="41" fillId="0" borderId="145" xfId="3" applyFont="1" applyBorder="1" applyAlignment="1" applyProtection="1">
      <alignment horizontal="center" vertical="center" shrinkToFit="1"/>
      <protection locked="0"/>
    </xf>
    <xf numFmtId="0" fontId="41" fillId="0" borderId="70" xfId="3" applyFont="1" applyBorder="1" applyAlignment="1" applyProtection="1">
      <alignment horizontal="center" vertical="center" shrinkToFit="1"/>
      <protection locked="0"/>
    </xf>
    <xf numFmtId="0" fontId="41" fillId="0" borderId="59" xfId="3" applyFont="1" applyBorder="1" applyAlignment="1" applyProtection="1">
      <alignment horizontal="center" vertical="center" shrinkToFit="1"/>
      <protection locked="0"/>
    </xf>
    <xf numFmtId="0" fontId="9" fillId="0" borderId="121" xfId="3" applyFont="1" applyBorder="1" applyAlignment="1">
      <alignment horizontal="center" vertical="center"/>
    </xf>
    <xf numFmtId="0" fontId="9" fillId="0" borderId="119" xfId="3" applyFont="1" applyBorder="1" applyAlignment="1">
      <alignment horizontal="center" vertical="center"/>
    </xf>
    <xf numFmtId="0" fontId="9" fillId="5" borderId="0" xfId="3" applyFont="1" applyFill="1" applyBorder="1" applyAlignment="1">
      <alignment horizontal="center" vertical="center" shrinkToFit="1"/>
    </xf>
    <xf numFmtId="0" fontId="9" fillId="5" borderId="72" xfId="3" applyFont="1" applyFill="1" applyBorder="1" applyAlignment="1">
      <alignment horizontal="center" vertical="center" shrinkToFit="1"/>
    </xf>
    <xf numFmtId="0" fontId="9" fillId="5" borderId="7" xfId="3" applyFont="1" applyFill="1" applyBorder="1" applyAlignment="1">
      <alignment horizontal="center" vertical="center" shrinkToFit="1"/>
    </xf>
    <xf numFmtId="0" fontId="9" fillId="5" borderId="52" xfId="3" applyFont="1" applyFill="1" applyBorder="1" applyAlignment="1">
      <alignment horizontal="center" vertical="center" shrinkToFit="1"/>
    </xf>
    <xf numFmtId="0" fontId="9" fillId="4" borderId="19" xfId="3" applyFont="1" applyFill="1" applyBorder="1" applyAlignment="1">
      <alignment horizontal="center" vertical="center"/>
    </xf>
    <xf numFmtId="0" fontId="39" fillId="4" borderId="19" xfId="3" applyFont="1" applyFill="1" applyBorder="1" applyAlignment="1">
      <alignment vertical="center"/>
    </xf>
    <xf numFmtId="38" fontId="9" fillId="0" borderId="60" xfId="2" applyFont="1" applyBorder="1" applyAlignment="1" applyProtection="1">
      <alignment horizontal="center" vertical="center" shrinkToFit="1"/>
      <protection locked="0"/>
    </xf>
    <xf numFmtId="38" fontId="9" fillId="0" borderId="145" xfId="2" applyFont="1" applyBorder="1" applyAlignment="1" applyProtection="1">
      <alignment horizontal="center" vertical="center" shrinkToFit="1"/>
      <protection locked="0"/>
    </xf>
    <xf numFmtId="38" fontId="9" fillId="0" borderId="140" xfId="2" applyFont="1" applyBorder="1" applyAlignment="1" applyProtection="1">
      <alignment horizontal="center" vertical="center" shrinkToFit="1"/>
      <protection locked="0"/>
    </xf>
    <xf numFmtId="38" fontId="9" fillId="0" borderId="0" xfId="2" applyFont="1" applyBorder="1" applyAlignment="1" applyProtection="1">
      <alignment horizontal="center" vertical="center" shrinkToFit="1"/>
      <protection locked="0"/>
    </xf>
    <xf numFmtId="38" fontId="9" fillId="0" borderId="70" xfId="2" applyFont="1" applyBorder="1" applyAlignment="1" applyProtection="1">
      <alignment horizontal="center" vertical="center" shrinkToFit="1"/>
      <protection locked="0"/>
    </xf>
    <xf numFmtId="38" fontId="9" fillId="0" borderId="59" xfId="2" applyFont="1" applyBorder="1" applyAlignment="1" applyProtection="1">
      <alignment horizontal="center" vertical="center" shrinkToFit="1"/>
      <protection locked="0"/>
    </xf>
    <xf numFmtId="0" fontId="9" fillId="4" borderId="53" xfId="3" applyFont="1" applyFill="1" applyBorder="1" applyAlignment="1">
      <alignment horizontal="center" vertical="center"/>
    </xf>
    <xf numFmtId="38" fontId="9" fillId="0" borderId="61" xfId="2" applyFont="1" applyBorder="1" applyAlignment="1" applyProtection="1">
      <alignment horizontal="center" vertical="center" shrinkToFit="1"/>
      <protection locked="0"/>
    </xf>
    <xf numFmtId="38" fontId="9" fillId="0" borderId="7" xfId="2" applyFont="1" applyBorder="1" applyAlignment="1" applyProtection="1">
      <alignment horizontal="center" vertical="center" shrinkToFit="1"/>
      <protection locked="0"/>
    </xf>
    <xf numFmtId="0" fontId="9" fillId="0" borderId="55" xfId="3" applyFont="1" applyBorder="1" applyAlignment="1">
      <alignment horizontal="center" vertical="center"/>
    </xf>
    <xf numFmtId="0" fontId="9" fillId="0" borderId="58" xfId="3" applyFont="1" applyBorder="1" applyAlignment="1">
      <alignment horizontal="center" vertical="center"/>
    </xf>
    <xf numFmtId="0" fontId="9" fillId="5" borderId="19" xfId="3" applyFont="1" applyFill="1" applyBorder="1" applyAlignment="1">
      <alignment horizontal="center" vertical="center" shrinkToFit="1"/>
    </xf>
    <xf numFmtId="0" fontId="9" fillId="0" borderId="19" xfId="3" applyFont="1" applyBorder="1" applyAlignment="1">
      <alignment horizontal="center" vertical="center"/>
    </xf>
    <xf numFmtId="0" fontId="9" fillId="5" borderId="117" xfId="3" applyFont="1" applyFill="1" applyBorder="1" applyAlignment="1">
      <alignment horizontal="center" vertical="center"/>
    </xf>
    <xf numFmtId="0" fontId="9" fillId="5" borderId="74" xfId="3" applyFont="1" applyFill="1" applyBorder="1" applyAlignment="1">
      <alignment horizontal="center" vertical="center"/>
    </xf>
    <xf numFmtId="0" fontId="9" fillId="5" borderId="118" xfId="3" applyFont="1" applyFill="1" applyBorder="1" applyAlignment="1">
      <alignment horizontal="center" vertical="center"/>
    </xf>
    <xf numFmtId="0" fontId="9" fillId="5" borderId="19" xfId="3" applyFont="1" applyFill="1" applyBorder="1" applyAlignment="1">
      <alignment horizontal="center" vertical="center"/>
    </xf>
    <xf numFmtId="0" fontId="9" fillId="0" borderId="74" xfId="3" applyFont="1" applyBorder="1" applyAlignment="1" applyProtection="1">
      <alignment horizontal="left" vertical="center"/>
      <protection locked="0"/>
    </xf>
    <xf numFmtId="0" fontId="9" fillId="0" borderId="19" xfId="3" applyFont="1" applyBorder="1" applyAlignment="1" applyProtection="1">
      <alignment horizontal="left" vertical="center"/>
      <protection locked="0"/>
    </xf>
    <xf numFmtId="0" fontId="9" fillId="5" borderId="74" xfId="3" applyFont="1" applyFill="1" applyBorder="1" applyAlignment="1">
      <alignment horizontal="center" vertical="center" shrinkToFit="1"/>
    </xf>
    <xf numFmtId="0" fontId="9" fillId="0" borderId="75" xfId="3" applyFont="1" applyBorder="1" applyAlignment="1" applyProtection="1">
      <alignment horizontal="center" vertical="center"/>
      <protection locked="0"/>
    </xf>
    <xf numFmtId="0" fontId="9" fillId="0" borderId="5" xfId="3" applyFont="1" applyBorder="1" applyAlignment="1" applyProtection="1">
      <alignment horizontal="center" vertical="center"/>
      <protection locked="0"/>
    </xf>
    <xf numFmtId="0" fontId="9" fillId="0" borderId="2" xfId="3" applyFont="1" applyBorder="1" applyAlignment="1" applyProtection="1">
      <alignment horizontal="center" vertical="center"/>
      <protection locked="0"/>
    </xf>
    <xf numFmtId="0" fontId="9" fillId="0" borderId="70" xfId="3" applyFont="1" applyBorder="1" applyAlignment="1" applyProtection="1">
      <alignment horizontal="center" vertical="center"/>
      <protection locked="0"/>
    </xf>
    <xf numFmtId="0" fontId="9" fillId="0" borderId="59" xfId="3" applyFont="1" applyBorder="1" applyAlignment="1" applyProtection="1">
      <alignment horizontal="center" vertical="center"/>
      <protection locked="0"/>
    </xf>
    <xf numFmtId="0" fontId="9" fillId="0" borderId="49" xfId="3" applyFont="1" applyBorder="1" applyAlignment="1" applyProtection="1">
      <alignment horizontal="center" vertical="center"/>
      <protection locked="0"/>
    </xf>
    <xf numFmtId="0" fontId="9" fillId="5" borderId="148" xfId="3" applyFont="1" applyFill="1" applyBorder="1" applyAlignment="1">
      <alignment horizontal="center" vertical="center" wrapText="1"/>
    </xf>
    <xf numFmtId="0" fontId="9" fillId="5" borderId="59" xfId="3" applyFont="1" applyFill="1" applyBorder="1" applyAlignment="1">
      <alignment horizontal="center" vertical="center" wrapText="1"/>
    </xf>
    <xf numFmtId="0" fontId="9" fillId="5" borderId="68" xfId="3" applyFont="1" applyFill="1" applyBorder="1" applyAlignment="1">
      <alignment horizontal="center" vertical="center" wrapText="1"/>
    </xf>
    <xf numFmtId="0" fontId="9" fillId="0" borderId="19" xfId="3" applyFont="1" applyBorder="1" applyAlignment="1" applyProtection="1">
      <alignment horizontal="left" vertical="center" wrapText="1"/>
      <protection locked="0"/>
    </xf>
    <xf numFmtId="0" fontId="41" fillId="0" borderId="140" xfId="3" applyFont="1" applyBorder="1" applyAlignment="1" applyProtection="1">
      <alignment horizontal="center" vertical="center" shrinkToFit="1"/>
      <protection locked="0"/>
    </xf>
    <xf numFmtId="0" fontId="41" fillId="0" borderId="0" xfId="3" applyFont="1" applyBorder="1" applyAlignment="1" applyProtection="1">
      <alignment horizontal="center" vertical="center" shrinkToFit="1"/>
      <protection locked="0"/>
    </xf>
    <xf numFmtId="0" fontId="9" fillId="0" borderId="60" xfId="3" applyFont="1" applyFill="1" applyBorder="1" applyAlignment="1" applyProtection="1">
      <alignment horizontal="center" vertical="center"/>
      <protection locked="0"/>
    </xf>
    <xf numFmtId="0" fontId="9" fillId="0" borderId="145" xfId="3" applyFont="1" applyFill="1" applyBorder="1" applyAlignment="1" applyProtection="1">
      <alignment horizontal="center" vertical="center"/>
      <protection locked="0"/>
    </xf>
    <xf numFmtId="0" fontId="9" fillId="0" borderId="70" xfId="3" applyFont="1" applyFill="1" applyBorder="1" applyAlignment="1" applyProtection="1">
      <alignment horizontal="center" vertical="center"/>
      <protection locked="0"/>
    </xf>
    <xf numFmtId="0" fontId="9" fillId="0" borderId="59" xfId="3" applyFont="1" applyFill="1" applyBorder="1" applyAlignment="1" applyProtection="1">
      <alignment horizontal="center" vertical="center"/>
      <protection locked="0"/>
    </xf>
    <xf numFmtId="0" fontId="9" fillId="0" borderId="147" xfId="3" applyFont="1" applyFill="1" applyBorder="1" applyAlignment="1" applyProtection="1">
      <alignment horizontal="center" vertical="center"/>
      <protection locked="0"/>
    </xf>
    <xf numFmtId="0" fontId="9" fillId="0" borderId="68" xfId="3" applyFont="1" applyFill="1" applyBorder="1" applyAlignment="1" applyProtection="1">
      <alignment horizontal="center" vertical="center"/>
      <protection locked="0"/>
    </xf>
    <xf numFmtId="0" fontId="9" fillId="0" borderId="146" xfId="3" applyFont="1" applyFill="1" applyBorder="1" applyAlignment="1" applyProtection="1">
      <alignment horizontal="center" vertical="center"/>
      <protection locked="0"/>
    </xf>
    <xf numFmtId="0" fontId="9" fillId="0" borderId="49" xfId="3" applyFont="1" applyFill="1" applyBorder="1" applyAlignment="1" applyProtection="1">
      <alignment horizontal="center" vertical="center"/>
      <protection locked="0"/>
    </xf>
    <xf numFmtId="0" fontId="9" fillId="5" borderId="118" xfId="3" applyFont="1" applyFill="1" applyBorder="1" applyAlignment="1">
      <alignment horizontal="left" vertical="center" wrapText="1"/>
    </xf>
    <xf numFmtId="0" fontId="9" fillId="5" borderId="19" xfId="3" applyFont="1" applyFill="1" applyBorder="1" applyAlignment="1">
      <alignment horizontal="left" vertical="center" wrapText="1"/>
    </xf>
    <xf numFmtId="0" fontId="9" fillId="5" borderId="120" xfId="3" applyFont="1" applyFill="1" applyBorder="1" applyAlignment="1">
      <alignment horizontal="left" vertical="center" wrapText="1"/>
    </xf>
    <xf numFmtId="0" fontId="9" fillId="5" borderId="53" xfId="3" applyFont="1" applyFill="1" applyBorder="1" applyAlignment="1">
      <alignment horizontal="left" vertical="center" wrapText="1"/>
    </xf>
    <xf numFmtId="0" fontId="39" fillId="0" borderId="60" xfId="3" applyFont="1" applyBorder="1" applyAlignment="1" applyProtection="1">
      <alignment horizontal="center" vertical="center" shrinkToFit="1"/>
      <protection locked="0"/>
    </xf>
    <xf numFmtId="0" fontId="39" fillId="0" borderId="145" xfId="3" applyFont="1" applyBorder="1" applyAlignment="1" applyProtection="1">
      <alignment horizontal="center" vertical="center" shrinkToFit="1"/>
      <protection locked="0"/>
    </xf>
    <xf numFmtId="0" fontId="39" fillId="0" borderId="147" xfId="3" applyFont="1" applyBorder="1" applyAlignment="1" applyProtection="1">
      <alignment horizontal="center" vertical="center" shrinkToFit="1"/>
      <protection locked="0"/>
    </xf>
    <xf numFmtId="0" fontId="39" fillId="0" borderId="70" xfId="3" applyFont="1" applyBorder="1" applyAlignment="1" applyProtection="1">
      <alignment horizontal="center" vertical="center" shrinkToFit="1"/>
      <protection locked="0"/>
    </xf>
    <xf numFmtId="0" fontId="39" fillId="0" borderId="59" xfId="3" applyFont="1" applyBorder="1" applyAlignment="1" applyProtection="1">
      <alignment horizontal="center" vertical="center" shrinkToFit="1"/>
      <protection locked="0"/>
    </xf>
    <xf numFmtId="0" fontId="39" fillId="0" borderId="68" xfId="3" applyFont="1" applyBorder="1" applyAlignment="1" applyProtection="1">
      <alignment horizontal="center" vertical="center" shrinkToFit="1"/>
      <protection locked="0"/>
    </xf>
    <xf numFmtId="0" fontId="39" fillId="0" borderId="146" xfId="3" applyFont="1" applyBorder="1" applyAlignment="1" applyProtection="1">
      <alignment horizontal="center" vertical="center" shrinkToFit="1"/>
      <protection locked="0"/>
    </xf>
    <xf numFmtId="0" fontId="39" fillId="0" borderId="49" xfId="3" applyFont="1" applyBorder="1" applyAlignment="1" applyProtection="1">
      <alignment horizontal="center" vertical="center" shrinkToFit="1"/>
      <protection locked="0"/>
    </xf>
    <xf numFmtId="38" fontId="39" fillId="0" borderId="60" xfId="1" applyFont="1" applyBorder="1" applyAlignment="1" applyProtection="1">
      <alignment horizontal="right" vertical="center" shrinkToFit="1"/>
      <protection locked="0"/>
    </xf>
    <xf numFmtId="38" fontId="39" fillId="0" borderId="145" xfId="1" applyFont="1" applyBorder="1" applyAlignment="1" applyProtection="1">
      <alignment horizontal="right" vertical="center" shrinkToFit="1"/>
      <protection locked="0"/>
    </xf>
    <xf numFmtId="38" fontId="39" fillId="0" borderId="61" xfId="1" applyFont="1" applyBorder="1" applyAlignment="1" applyProtection="1">
      <alignment horizontal="right" vertical="center" shrinkToFit="1"/>
      <protection locked="0"/>
    </xf>
    <xf numFmtId="38" fontId="39" fillId="0" borderId="7" xfId="1" applyFont="1" applyBorder="1" applyAlignment="1" applyProtection="1">
      <alignment horizontal="right" vertical="center" shrinkToFit="1"/>
      <protection locked="0"/>
    </xf>
    <xf numFmtId="0" fontId="9" fillId="0" borderId="121" xfId="3" applyFont="1" applyBorder="1" applyAlignment="1">
      <alignment horizontal="center" vertical="center" shrinkToFit="1"/>
    </xf>
    <xf numFmtId="0" fontId="9" fillId="0" borderId="19" xfId="3" applyFont="1" applyBorder="1" applyAlignment="1">
      <alignment horizontal="center" vertical="center" shrinkToFit="1"/>
    </xf>
    <xf numFmtId="0" fontId="9" fillId="0" borderId="55" xfId="3" applyFont="1" applyBorder="1" applyAlignment="1">
      <alignment horizontal="center" vertical="center" shrinkToFit="1"/>
    </xf>
    <xf numFmtId="0" fontId="9" fillId="0" borderId="53" xfId="3" applyFont="1" applyBorder="1" applyAlignment="1">
      <alignment horizontal="center" vertical="center" shrinkToFit="1"/>
    </xf>
    <xf numFmtId="0" fontId="9" fillId="0" borderId="119" xfId="3" applyFont="1" applyBorder="1" applyAlignment="1">
      <alignment horizontal="center" vertical="center" shrinkToFit="1"/>
    </xf>
    <xf numFmtId="0" fontId="9" fillId="0" borderId="58" xfId="3" applyFont="1" applyBorder="1" applyAlignment="1">
      <alignment horizontal="center" vertical="center" shrinkToFit="1"/>
    </xf>
    <xf numFmtId="0" fontId="9" fillId="0" borderId="60" xfId="3" applyFont="1" applyBorder="1" applyAlignment="1" applyProtection="1">
      <alignment horizontal="center" vertical="center" shrinkToFit="1"/>
      <protection locked="0"/>
    </xf>
    <xf numFmtId="0" fontId="9" fillId="0" borderId="145" xfId="3" applyFont="1" applyBorder="1" applyAlignment="1" applyProtection="1">
      <alignment horizontal="center" vertical="center" shrinkToFit="1"/>
      <protection locked="0"/>
    </xf>
    <xf numFmtId="0" fontId="9" fillId="0" borderId="70" xfId="3" applyFont="1" applyBorder="1" applyAlignment="1" applyProtection="1">
      <alignment horizontal="center" vertical="center" shrinkToFit="1"/>
      <protection locked="0"/>
    </xf>
    <xf numFmtId="0" fontId="9" fillId="0" borderId="59" xfId="3"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145" xfId="0" applyBorder="1" applyAlignment="1" applyProtection="1">
      <alignment horizontal="center" vertical="center" shrinkToFit="1"/>
      <protection locked="0"/>
    </xf>
    <xf numFmtId="0" fontId="0" fillId="0" borderId="140"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8" fillId="0" borderId="0" xfId="3" applyFont="1" applyBorder="1" applyAlignment="1">
      <alignment horizontal="left" vertical="center"/>
    </xf>
    <xf numFmtId="0" fontId="31" fillId="2" borderId="1" xfId="3" applyFont="1" applyFill="1" applyBorder="1" applyAlignment="1">
      <alignment horizontal="center" vertical="center"/>
    </xf>
    <xf numFmtId="0" fontId="31" fillId="2" borderId="5" xfId="3" applyFont="1" applyFill="1" applyBorder="1" applyAlignment="1">
      <alignment horizontal="center" vertical="center"/>
    </xf>
    <xf numFmtId="0" fontId="31" fillId="2" borderId="2" xfId="3" applyFont="1" applyFill="1" applyBorder="1" applyAlignment="1">
      <alignment horizontal="center" vertical="center"/>
    </xf>
    <xf numFmtId="0" fontId="31" fillId="2" borderId="6" xfId="3" applyFont="1" applyFill="1" applyBorder="1" applyAlignment="1">
      <alignment horizontal="center" vertical="center"/>
    </xf>
    <xf numFmtId="0" fontId="31" fillId="2" borderId="7" xfId="3" applyFont="1" applyFill="1" applyBorder="1" applyAlignment="1">
      <alignment horizontal="center" vertical="center"/>
    </xf>
    <xf numFmtId="0" fontId="31" fillId="2" borderId="8" xfId="3" applyFont="1" applyFill="1" applyBorder="1" applyAlignment="1">
      <alignment horizontal="center" vertical="center"/>
    </xf>
    <xf numFmtId="0" fontId="31" fillId="0" borderId="1" xfId="3" applyFont="1" applyFill="1" applyBorder="1" applyAlignment="1" applyProtection="1">
      <alignment horizontal="left" vertical="center"/>
      <protection hidden="1"/>
    </xf>
    <xf numFmtId="0" fontId="31" fillId="0" borderId="5" xfId="3" applyFont="1" applyFill="1" applyBorder="1" applyAlignment="1" applyProtection="1">
      <alignment horizontal="left" vertical="center"/>
      <protection hidden="1"/>
    </xf>
    <xf numFmtId="0" fontId="31" fillId="0" borderId="2" xfId="3" applyFont="1" applyFill="1" applyBorder="1" applyAlignment="1" applyProtection="1">
      <alignment horizontal="left" vertical="center"/>
      <protection hidden="1"/>
    </xf>
    <xf numFmtId="0" fontId="31" fillId="0" borderId="6" xfId="3" applyFont="1" applyFill="1" applyBorder="1" applyAlignment="1" applyProtection="1">
      <alignment horizontal="left" vertical="center"/>
      <protection hidden="1"/>
    </xf>
    <xf numFmtId="0" fontId="31" fillId="0" borderId="7" xfId="3" applyFont="1" applyFill="1" applyBorder="1" applyAlignment="1" applyProtection="1">
      <alignment horizontal="left" vertical="center"/>
      <protection hidden="1"/>
    </xf>
    <xf numFmtId="0" fontId="31" fillId="0" borderId="8" xfId="3" applyFont="1" applyFill="1" applyBorder="1" applyAlignment="1" applyProtection="1">
      <alignment horizontal="left" vertical="center"/>
      <protection hidden="1"/>
    </xf>
    <xf numFmtId="0" fontId="31" fillId="0" borderId="1" xfId="3" applyFont="1" applyFill="1" applyBorder="1" applyAlignment="1">
      <alignment horizontal="left" vertical="center"/>
    </xf>
    <xf numFmtId="0" fontId="31" fillId="0" borderId="5" xfId="3" applyFont="1" applyFill="1" applyBorder="1" applyAlignment="1">
      <alignment horizontal="left" vertical="center"/>
    </xf>
    <xf numFmtId="0" fontId="31" fillId="0" borderId="2" xfId="3" applyFont="1" applyFill="1" applyBorder="1" applyAlignment="1">
      <alignment horizontal="left" vertical="center"/>
    </xf>
    <xf numFmtId="0" fontId="31" fillId="0" borderId="6" xfId="3" applyFont="1" applyFill="1" applyBorder="1" applyAlignment="1">
      <alignment horizontal="left" vertical="center"/>
    </xf>
    <xf numFmtId="0" fontId="31" fillId="0" borderId="7" xfId="3" applyFont="1" applyFill="1" applyBorder="1" applyAlignment="1">
      <alignment horizontal="left" vertical="center"/>
    </xf>
    <xf numFmtId="0" fontId="31" fillId="0" borderId="8" xfId="3" applyFont="1" applyFill="1" applyBorder="1" applyAlignment="1">
      <alignment horizontal="left" vertical="center"/>
    </xf>
    <xf numFmtId="0" fontId="31" fillId="0" borderId="14" xfId="3" applyFont="1" applyFill="1" applyBorder="1" applyAlignment="1">
      <alignment horizontal="center" vertical="center"/>
    </xf>
    <xf numFmtId="49" fontId="34" fillId="0" borderId="1" xfId="3" applyNumberFormat="1" applyFont="1" applyFill="1" applyBorder="1" applyAlignment="1">
      <alignment horizontal="left" vertical="top" wrapText="1"/>
    </xf>
    <xf numFmtId="49" fontId="34" fillId="0" borderId="5" xfId="3" applyNumberFormat="1" applyFont="1" applyFill="1" applyBorder="1" applyAlignment="1">
      <alignment horizontal="left" vertical="top"/>
    </xf>
    <xf numFmtId="49" fontId="34" fillId="0" borderId="2" xfId="3" applyNumberFormat="1" applyFont="1" applyFill="1" applyBorder="1" applyAlignment="1">
      <alignment horizontal="left" vertical="top"/>
    </xf>
    <xf numFmtId="49" fontId="34" fillId="0" borderId="3" xfId="3" applyNumberFormat="1" applyFont="1" applyFill="1" applyBorder="1" applyAlignment="1">
      <alignment horizontal="left" vertical="top"/>
    </xf>
    <xf numFmtId="49" fontId="34" fillId="0" borderId="0" xfId="3" applyNumberFormat="1" applyFont="1" applyFill="1" applyBorder="1" applyAlignment="1">
      <alignment horizontal="left" vertical="top"/>
    </xf>
    <xf numFmtId="49" fontId="34" fillId="0" borderId="4" xfId="3" applyNumberFormat="1" applyFont="1" applyFill="1" applyBorder="1" applyAlignment="1">
      <alignment horizontal="left" vertical="top"/>
    </xf>
    <xf numFmtId="49" fontId="34" fillId="0" borderId="6" xfId="3" applyNumberFormat="1" applyFont="1" applyFill="1" applyBorder="1" applyAlignment="1">
      <alignment horizontal="left" vertical="top"/>
    </xf>
    <xf numFmtId="49" fontId="34" fillId="0" borderId="7" xfId="3" applyNumberFormat="1" applyFont="1" applyFill="1" applyBorder="1" applyAlignment="1">
      <alignment horizontal="left" vertical="top"/>
    </xf>
    <xf numFmtId="49" fontId="34" fillId="0" borderId="8" xfId="3" applyNumberFormat="1" applyFont="1" applyFill="1" applyBorder="1" applyAlignment="1">
      <alignment horizontal="left" vertical="top"/>
    </xf>
    <xf numFmtId="0" fontId="31" fillId="0" borderId="3" xfId="3" applyFont="1" applyFill="1" applyBorder="1" applyAlignment="1">
      <alignment horizontal="left" vertical="center"/>
    </xf>
    <xf numFmtId="0" fontId="31" fillId="0" borderId="0" xfId="3" applyFont="1" applyFill="1" applyBorder="1" applyAlignment="1">
      <alignment horizontal="left" vertical="center"/>
    </xf>
    <xf numFmtId="0" fontId="31" fillId="0" borderId="4" xfId="3" applyFont="1" applyFill="1" applyBorder="1" applyAlignment="1">
      <alignment horizontal="left" vertical="center"/>
    </xf>
    <xf numFmtId="0" fontId="34" fillId="0" borderId="1" xfId="3" applyFont="1" applyFill="1" applyBorder="1" applyAlignment="1">
      <alignment horizontal="left" vertical="center" wrapText="1"/>
    </xf>
    <xf numFmtId="0" fontId="34" fillId="0" borderId="5" xfId="3" applyFont="1" applyFill="1"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4" fillId="0" borderId="6" xfId="3" applyFont="1" applyFill="1" applyBorder="1" applyAlignment="1">
      <alignment horizontal="left" vertical="center" wrapText="1"/>
    </xf>
    <xf numFmtId="0" fontId="34" fillId="0" borderId="7" xfId="3"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4" fillId="0" borderId="1" xfId="3" applyFont="1" applyFill="1" applyBorder="1" applyAlignment="1">
      <alignment horizontal="center" vertical="center"/>
    </xf>
    <xf numFmtId="0" fontId="34" fillId="0" borderId="5" xfId="3" applyFont="1" applyFill="1" applyBorder="1" applyAlignment="1">
      <alignment horizontal="center" vertical="center"/>
    </xf>
    <xf numFmtId="0" fontId="34" fillId="0" borderId="2" xfId="3" applyFont="1" applyFill="1" applyBorder="1" applyAlignment="1">
      <alignment horizontal="center" vertical="center"/>
    </xf>
    <xf numFmtId="0" fontId="34" fillId="0" borderId="6" xfId="3" applyFont="1" applyFill="1" applyBorder="1" applyAlignment="1">
      <alignment horizontal="center" vertical="center"/>
    </xf>
    <xf numFmtId="0" fontId="34" fillId="0" borderId="7" xfId="3" applyFont="1" applyFill="1" applyBorder="1" applyAlignment="1">
      <alignment horizontal="center" vertical="center"/>
    </xf>
    <xf numFmtId="0" fontId="34" fillId="0" borderId="8" xfId="3" applyFont="1" applyFill="1" applyBorder="1" applyAlignment="1">
      <alignment horizontal="center" vertical="center"/>
    </xf>
    <xf numFmtId="0" fontId="34" fillId="0" borderId="2" xfId="3" applyFont="1" applyFill="1" applyBorder="1" applyAlignment="1">
      <alignment horizontal="left" vertical="center" wrapText="1"/>
    </xf>
    <xf numFmtId="0" fontId="34" fillId="0" borderId="8"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2" xfId="3" applyFont="1" applyFill="1" applyBorder="1" applyAlignment="1">
      <alignment horizontal="left" vertical="center" wrapText="1"/>
    </xf>
    <xf numFmtId="0" fontId="31" fillId="0" borderId="3"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4" xfId="3" applyFont="1" applyFill="1" applyBorder="1" applyAlignment="1">
      <alignment horizontal="left" vertical="center" wrapText="1"/>
    </xf>
    <xf numFmtId="0" fontId="31" fillId="0" borderId="6" xfId="3" applyFont="1" applyFill="1" applyBorder="1" applyAlignment="1">
      <alignment horizontal="left" vertical="center" wrapText="1"/>
    </xf>
    <xf numFmtId="0" fontId="31" fillId="0" borderId="7"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25" fillId="5" borderId="13" xfId="3" applyFont="1" applyFill="1" applyBorder="1" applyAlignment="1">
      <alignment horizontal="left" vertical="center"/>
    </xf>
    <xf numFmtId="0" fontId="25" fillId="5" borderId="14" xfId="3" applyFont="1" applyFill="1" applyBorder="1" applyAlignment="1">
      <alignment horizontal="left" vertical="center"/>
    </xf>
    <xf numFmtId="0" fontId="25" fillId="5" borderId="16" xfId="3" applyFont="1" applyFill="1" applyBorder="1" applyAlignment="1">
      <alignment horizontal="left" vertical="center"/>
    </xf>
    <xf numFmtId="49" fontId="21" fillId="0" borderId="95" xfId="3" applyNumberFormat="1" applyFont="1" applyFill="1" applyBorder="1" applyAlignment="1">
      <alignment horizontal="center" vertical="center"/>
    </xf>
    <xf numFmtId="49" fontId="21" fillId="0" borderId="100" xfId="3" applyNumberFormat="1" applyFont="1" applyFill="1" applyBorder="1" applyAlignment="1">
      <alignment horizontal="center" vertical="center"/>
    </xf>
    <xf numFmtId="49" fontId="21" fillId="0" borderId="15" xfId="3" applyNumberFormat="1" applyFont="1" applyFill="1" applyBorder="1" applyAlignment="1">
      <alignment horizontal="center" vertical="center"/>
    </xf>
    <xf numFmtId="0" fontId="34" fillId="5" borderId="95" xfId="3" applyFont="1" applyFill="1" applyBorder="1" applyAlignment="1">
      <alignment horizontal="center" vertical="center" textRotation="255"/>
    </xf>
    <xf numFmtId="0" fontId="34" fillId="5" borderId="100" xfId="3" applyFont="1" applyFill="1" applyBorder="1" applyAlignment="1">
      <alignment horizontal="center" vertical="center" textRotation="255"/>
    </xf>
    <xf numFmtId="0" fontId="34" fillId="5" borderId="6" xfId="3" applyFont="1" applyFill="1" applyBorder="1" applyAlignment="1">
      <alignment horizontal="center" vertical="center" textRotation="255"/>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4" fillId="0" borderId="3" xfId="3" applyFont="1" applyFill="1" applyBorder="1" applyAlignment="1">
      <alignment horizontal="center" vertical="center"/>
    </xf>
    <xf numFmtId="0" fontId="34" fillId="0" borderId="0" xfId="3" applyFont="1" applyFill="1" applyBorder="1" applyAlignment="1">
      <alignment horizontal="center" vertical="center"/>
    </xf>
    <xf numFmtId="0" fontId="34" fillId="0" borderId="4" xfId="3" applyFont="1" applyFill="1" applyBorder="1" applyAlignment="1">
      <alignment horizontal="center" vertical="center"/>
    </xf>
    <xf numFmtId="0" fontId="31" fillId="0" borderId="13" xfId="3" applyFont="1" applyFill="1" applyBorder="1" applyAlignment="1" applyProtection="1">
      <alignment horizontal="center" vertical="center"/>
      <protection locked="0"/>
    </xf>
    <xf numFmtId="0" fontId="31" fillId="0" borderId="14" xfId="3" applyFont="1" applyFill="1" applyBorder="1" applyAlignment="1" applyProtection="1">
      <alignment horizontal="center" vertical="center"/>
      <protection locked="0"/>
    </xf>
    <xf numFmtId="0" fontId="34" fillId="5" borderId="1" xfId="3" applyFont="1" applyFill="1" applyBorder="1" applyAlignment="1">
      <alignment horizontal="center" vertical="center"/>
    </xf>
    <xf numFmtId="0" fontId="34" fillId="5" borderId="5" xfId="3" applyFont="1" applyFill="1" applyBorder="1" applyAlignment="1">
      <alignment horizontal="center" vertical="center"/>
    </xf>
    <xf numFmtId="0" fontId="34" fillId="5" borderId="6" xfId="3" applyFont="1" applyFill="1" applyBorder="1" applyAlignment="1">
      <alignment horizontal="center" vertical="center"/>
    </xf>
    <xf numFmtId="0" fontId="34" fillId="5" borderId="7" xfId="3" applyFont="1" applyFill="1" applyBorder="1" applyAlignment="1">
      <alignment horizontal="center" vertical="center"/>
    </xf>
    <xf numFmtId="0" fontId="34" fillId="0" borderId="1" xfId="3" applyNumberFormat="1" applyFont="1" applyFill="1" applyBorder="1" applyAlignment="1">
      <alignment horizontal="left" vertical="top" wrapText="1"/>
    </xf>
    <xf numFmtId="0" fontId="34" fillId="0" borderId="5" xfId="3" applyNumberFormat="1" applyFont="1" applyFill="1" applyBorder="1" applyAlignment="1">
      <alignment horizontal="left" vertical="top" wrapText="1"/>
    </xf>
    <xf numFmtId="0" fontId="34" fillId="0" borderId="2" xfId="3" applyNumberFormat="1" applyFont="1" applyFill="1" applyBorder="1" applyAlignment="1">
      <alignment horizontal="left" vertical="top" wrapText="1"/>
    </xf>
    <xf numFmtId="0" fontId="34" fillId="0" borderId="3" xfId="3" applyNumberFormat="1" applyFont="1" applyFill="1" applyBorder="1" applyAlignment="1">
      <alignment horizontal="left" vertical="top" wrapText="1"/>
    </xf>
    <xf numFmtId="0" fontId="34" fillId="0" borderId="0" xfId="3" applyNumberFormat="1" applyFont="1" applyFill="1" applyBorder="1" applyAlignment="1">
      <alignment horizontal="left" vertical="top" wrapText="1"/>
    </xf>
    <xf numFmtId="0" fontId="34" fillId="0" borderId="4" xfId="3" applyNumberFormat="1" applyFont="1" applyFill="1" applyBorder="1" applyAlignment="1">
      <alignment horizontal="left" vertical="top" wrapText="1"/>
    </xf>
    <xf numFmtId="0" fontId="34" fillId="0" borderId="6" xfId="3" applyNumberFormat="1" applyFont="1" applyFill="1" applyBorder="1" applyAlignment="1">
      <alignment horizontal="left" vertical="top" wrapText="1"/>
    </xf>
    <xf numFmtId="0" fontId="34" fillId="0" borderId="7" xfId="3" applyNumberFormat="1" applyFont="1" applyFill="1" applyBorder="1" applyAlignment="1">
      <alignment horizontal="left" vertical="top" wrapText="1"/>
    </xf>
    <xf numFmtId="0" fontId="34" fillId="0" borderId="8" xfId="3" applyNumberFormat="1" applyFont="1" applyFill="1" applyBorder="1" applyAlignment="1">
      <alignment horizontal="left" vertical="top" wrapText="1"/>
    </xf>
    <xf numFmtId="0" fontId="34" fillId="5" borderId="13" xfId="3" applyFont="1" applyFill="1" applyBorder="1" applyAlignment="1">
      <alignment horizontal="center" vertical="center"/>
    </xf>
    <xf numFmtId="0" fontId="34" fillId="5" borderId="14" xfId="3" applyFont="1" applyFill="1" applyBorder="1" applyAlignment="1">
      <alignment horizontal="center" vertical="center"/>
    </xf>
    <xf numFmtId="0" fontId="34" fillId="5" borderId="16" xfId="3" applyFont="1" applyFill="1" applyBorder="1" applyAlignment="1">
      <alignment horizontal="center" vertical="center"/>
    </xf>
    <xf numFmtId="0" fontId="21" fillId="0" borderId="12" xfId="3" applyFont="1" applyFill="1" applyBorder="1" applyAlignment="1">
      <alignment horizontal="center" vertical="center" textRotation="255"/>
    </xf>
    <xf numFmtId="0" fontId="16" fillId="0" borderId="1" xfId="3" applyFont="1" applyFill="1" applyBorder="1" applyAlignment="1" applyProtection="1">
      <alignment horizontal="left" vertical="top" wrapText="1"/>
      <protection locked="0"/>
    </xf>
    <xf numFmtId="0" fontId="16" fillId="0" borderId="5" xfId="3" applyFont="1" applyFill="1" applyBorder="1" applyAlignment="1" applyProtection="1">
      <alignment horizontal="left" vertical="top" wrapText="1"/>
      <protection locked="0"/>
    </xf>
    <xf numFmtId="0" fontId="16" fillId="0" borderId="2" xfId="3" applyFont="1" applyFill="1" applyBorder="1" applyAlignment="1" applyProtection="1">
      <alignment horizontal="left" vertical="top" wrapText="1"/>
      <protection locked="0"/>
    </xf>
    <xf numFmtId="0" fontId="16" fillId="0" borderId="3" xfId="3" applyFont="1" applyFill="1" applyBorder="1" applyAlignment="1" applyProtection="1">
      <alignment horizontal="left" vertical="top" wrapText="1"/>
      <protection locked="0"/>
    </xf>
    <xf numFmtId="0" fontId="16" fillId="0" borderId="0" xfId="3" applyFont="1" applyFill="1" applyBorder="1" applyAlignment="1" applyProtection="1">
      <alignment horizontal="left" vertical="top" wrapText="1"/>
      <protection locked="0"/>
    </xf>
    <xf numFmtId="0" fontId="16" fillId="0" borderId="4" xfId="3"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6" fillId="0" borderId="6" xfId="3" applyFont="1" applyFill="1" applyBorder="1" applyAlignment="1" applyProtection="1">
      <alignment horizontal="left" vertical="top" wrapText="1"/>
      <protection locked="0"/>
    </xf>
    <xf numFmtId="0" fontId="16" fillId="0" borderId="7" xfId="3" applyFont="1" applyFill="1" applyBorder="1" applyAlignment="1" applyProtection="1">
      <alignment horizontal="left" vertical="top" wrapText="1"/>
      <protection locked="0"/>
    </xf>
    <xf numFmtId="0" fontId="16" fillId="0" borderId="8" xfId="3" applyFont="1" applyFill="1" applyBorder="1" applyAlignment="1" applyProtection="1">
      <alignment horizontal="left" vertical="top" wrapText="1"/>
      <protection locked="0"/>
    </xf>
    <xf numFmtId="0" fontId="16" fillId="0" borderId="1" xfId="3" applyFont="1" applyFill="1" applyBorder="1" applyAlignment="1">
      <alignment horizontal="left" vertical="center"/>
    </xf>
    <xf numFmtId="0" fontId="16" fillId="0" borderId="5" xfId="3" applyFont="1" applyFill="1" applyBorder="1" applyAlignment="1">
      <alignment horizontal="left" vertical="center"/>
    </xf>
    <xf numFmtId="0" fontId="16" fillId="0" borderId="2" xfId="3" applyFont="1" applyFill="1" applyBorder="1" applyAlignment="1">
      <alignment horizontal="left" vertical="center"/>
    </xf>
    <xf numFmtId="0" fontId="16" fillId="0" borderId="3" xfId="3" applyFont="1" applyFill="1" applyBorder="1" applyAlignment="1">
      <alignment horizontal="left" vertical="center"/>
    </xf>
    <xf numFmtId="0" fontId="16" fillId="0" borderId="0" xfId="3" applyFont="1" applyFill="1" applyBorder="1" applyAlignment="1">
      <alignment horizontal="left" vertical="center"/>
    </xf>
    <xf numFmtId="0" fontId="16" fillId="0" borderId="4" xfId="3" applyFont="1" applyFill="1" applyBorder="1" applyAlignment="1">
      <alignment horizontal="left" vertical="center"/>
    </xf>
    <xf numFmtId="0" fontId="16" fillId="0" borderId="6" xfId="3" applyFont="1" applyFill="1" applyBorder="1" applyAlignment="1">
      <alignment horizontal="left" vertical="center"/>
    </xf>
    <xf numFmtId="0" fontId="16" fillId="0" borderId="7" xfId="3" applyFont="1" applyFill="1" applyBorder="1" applyAlignment="1">
      <alignment horizontal="left" vertical="center"/>
    </xf>
    <xf numFmtId="0" fontId="16" fillId="0" borderId="8" xfId="3" applyFont="1" applyFill="1" applyBorder="1" applyAlignment="1">
      <alignment horizontal="left" vertical="center"/>
    </xf>
    <xf numFmtId="0" fontId="16" fillId="5" borderId="13" xfId="3" applyFont="1" applyFill="1" applyBorder="1" applyAlignment="1" applyProtection="1">
      <alignment horizontal="center" vertical="center"/>
      <protection locked="0"/>
    </xf>
    <xf numFmtId="0" fontId="16" fillId="5" borderId="14" xfId="3" applyFont="1" applyFill="1" applyBorder="1" applyAlignment="1" applyProtection="1">
      <alignment horizontal="center" vertical="center"/>
      <protection locked="0"/>
    </xf>
    <xf numFmtId="0" fontId="16" fillId="5" borderId="13" xfId="3" applyFont="1" applyFill="1" applyBorder="1" applyAlignment="1">
      <alignment horizontal="center" vertical="center"/>
    </xf>
    <xf numFmtId="0" fontId="16" fillId="5" borderId="14" xfId="3" applyFont="1" applyFill="1" applyBorder="1" applyAlignment="1">
      <alignment horizontal="center" vertical="center"/>
    </xf>
    <xf numFmtId="0" fontId="16" fillId="0" borderId="13" xfId="3" applyFont="1" applyFill="1" applyBorder="1" applyAlignment="1">
      <alignment horizontal="left" vertical="center"/>
    </xf>
    <xf numFmtId="0" fontId="16" fillId="0" borderId="14" xfId="3" applyFont="1" applyFill="1" applyBorder="1" applyAlignment="1">
      <alignment horizontal="left" vertical="center"/>
    </xf>
    <xf numFmtId="0" fontId="16" fillId="0" borderId="16" xfId="3" applyFont="1" applyFill="1" applyBorder="1" applyAlignment="1">
      <alignment horizontal="left" vertical="center"/>
    </xf>
    <xf numFmtId="0" fontId="16" fillId="5" borderId="15" xfId="3" applyFon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16" fillId="5" borderId="12" xfId="3" applyFont="1" applyFill="1" applyBorder="1" applyAlignment="1">
      <alignment horizontal="center" vertical="center"/>
    </xf>
    <xf numFmtId="49" fontId="16" fillId="5" borderId="1" xfId="3" applyNumberFormat="1" applyFont="1" applyFill="1" applyBorder="1" applyAlignment="1">
      <alignment horizontal="center" vertical="center" wrapText="1"/>
    </xf>
    <xf numFmtId="49" fontId="16" fillId="5" borderId="5" xfId="3" applyNumberFormat="1" applyFont="1" applyFill="1" applyBorder="1" applyAlignment="1">
      <alignment horizontal="center" vertical="center" wrapText="1"/>
    </xf>
    <xf numFmtId="49" fontId="16" fillId="5" borderId="2" xfId="3" applyNumberFormat="1" applyFont="1" applyFill="1" applyBorder="1" applyAlignment="1">
      <alignment horizontal="center" vertical="center" wrapText="1"/>
    </xf>
    <xf numFmtId="49" fontId="16" fillId="5" borderId="3" xfId="3" applyNumberFormat="1" applyFont="1" applyFill="1" applyBorder="1" applyAlignment="1">
      <alignment horizontal="center" vertical="center" wrapText="1"/>
    </xf>
    <xf numFmtId="49" fontId="16" fillId="5" borderId="0" xfId="3" applyNumberFormat="1" applyFont="1" applyFill="1" applyBorder="1" applyAlignment="1">
      <alignment horizontal="center" vertical="center" wrapText="1"/>
    </xf>
    <xf numFmtId="49" fontId="16" fillId="5" borderId="4" xfId="3" applyNumberFormat="1" applyFont="1" applyFill="1" applyBorder="1" applyAlignment="1">
      <alignment horizontal="center" vertical="center" wrapText="1"/>
    </xf>
    <xf numFmtId="49" fontId="16" fillId="5" borderId="6" xfId="3" applyNumberFormat="1" applyFont="1" applyFill="1" applyBorder="1" applyAlignment="1">
      <alignment horizontal="center" vertical="center" wrapText="1"/>
    </xf>
    <xf numFmtId="49" fontId="16" fillId="5" borderId="7" xfId="3" applyNumberFormat="1" applyFont="1" applyFill="1" applyBorder="1" applyAlignment="1">
      <alignment horizontal="center" vertical="center" wrapText="1"/>
    </xf>
    <xf numFmtId="49" fontId="16" fillId="5" borderId="8" xfId="3" applyNumberFormat="1" applyFont="1" applyFill="1" applyBorder="1" applyAlignment="1">
      <alignment horizontal="center" vertical="center" wrapText="1"/>
    </xf>
    <xf numFmtId="0" fontId="16" fillId="5" borderId="1" xfId="3" applyFont="1" applyFill="1" applyBorder="1" applyAlignment="1">
      <alignment horizontal="center" vertical="center" wrapText="1"/>
    </xf>
    <xf numFmtId="0" fontId="16" fillId="5" borderId="5" xfId="3" applyFont="1" applyFill="1" applyBorder="1" applyAlignment="1">
      <alignment horizontal="center" vertical="center" wrapText="1"/>
    </xf>
    <xf numFmtId="0" fontId="16" fillId="5" borderId="2" xfId="3" applyFont="1" applyFill="1" applyBorder="1" applyAlignment="1">
      <alignment horizontal="center" vertical="center" wrapText="1"/>
    </xf>
    <xf numFmtId="0" fontId="16" fillId="5" borderId="3" xfId="3" applyFont="1" applyFill="1" applyBorder="1" applyAlignment="1">
      <alignment horizontal="center" vertical="center" wrapText="1"/>
    </xf>
    <xf numFmtId="0" fontId="16" fillId="5" borderId="0" xfId="3" applyFont="1" applyFill="1" applyBorder="1" applyAlignment="1">
      <alignment horizontal="center" vertical="center" wrapText="1"/>
    </xf>
    <xf numFmtId="0" fontId="16" fillId="5" borderId="4" xfId="3" applyFont="1" applyFill="1" applyBorder="1" applyAlignment="1">
      <alignment horizontal="center" vertical="center" wrapText="1"/>
    </xf>
    <xf numFmtId="0" fontId="16" fillId="5" borderId="6" xfId="3" applyFont="1" applyFill="1" applyBorder="1" applyAlignment="1">
      <alignment horizontal="center" vertical="center" wrapText="1"/>
    </xf>
    <xf numFmtId="0" fontId="16" fillId="5" borderId="7" xfId="3" applyFont="1" applyFill="1" applyBorder="1" applyAlignment="1">
      <alignment horizontal="center" vertical="center" wrapText="1"/>
    </xf>
    <xf numFmtId="0" fontId="16" fillId="5" borderId="8" xfId="3" applyFont="1" applyFill="1" applyBorder="1" applyAlignment="1">
      <alignment horizontal="center" vertical="center" wrapText="1"/>
    </xf>
    <xf numFmtId="0" fontId="25" fillId="0" borderId="1" xfId="3" applyFont="1" applyFill="1" applyBorder="1" applyAlignment="1">
      <alignment horizontal="left" vertical="center"/>
    </xf>
    <xf numFmtId="0" fontId="25" fillId="0" borderId="5" xfId="3" applyFont="1" applyFill="1" applyBorder="1" applyAlignment="1">
      <alignment horizontal="left" vertical="center"/>
    </xf>
    <xf numFmtId="0" fontId="25" fillId="0" borderId="2" xfId="3" applyFont="1" applyFill="1" applyBorder="1" applyAlignment="1">
      <alignment horizontal="left" vertical="center"/>
    </xf>
    <xf numFmtId="0" fontId="25" fillId="0" borderId="3" xfId="3" applyFont="1" applyFill="1" applyBorder="1" applyAlignment="1">
      <alignment horizontal="left" vertical="center"/>
    </xf>
    <xf numFmtId="0" fontId="25" fillId="0" borderId="0" xfId="3" applyFont="1" applyFill="1" applyBorder="1" applyAlignment="1">
      <alignment horizontal="left" vertical="center"/>
    </xf>
    <xf numFmtId="0" fontId="25" fillId="0" borderId="4" xfId="3" applyFont="1" applyFill="1" applyBorder="1" applyAlignment="1">
      <alignment horizontal="left" vertical="center"/>
    </xf>
    <xf numFmtId="0" fontId="25" fillId="0" borderId="6" xfId="3" applyFont="1" applyFill="1" applyBorder="1" applyAlignment="1">
      <alignment horizontal="left" vertical="center"/>
    </xf>
    <xf numFmtId="0" fontId="25" fillId="0" borderId="7" xfId="3" applyFont="1" applyFill="1" applyBorder="1" applyAlignment="1">
      <alignment horizontal="left" vertical="center"/>
    </xf>
    <xf numFmtId="0" fontId="25" fillId="0" borderId="8" xfId="3" applyFont="1" applyFill="1" applyBorder="1" applyAlignment="1">
      <alignment horizontal="left" vertical="center"/>
    </xf>
    <xf numFmtId="0" fontId="31" fillId="0" borderId="1" xfId="3" applyFont="1" applyFill="1" applyBorder="1" applyAlignment="1">
      <alignment horizontal="center" vertical="center"/>
    </xf>
    <xf numFmtId="0" fontId="31" fillId="0" borderId="3" xfId="3" applyFont="1" applyFill="1" applyBorder="1" applyAlignment="1">
      <alignment horizontal="center" vertical="center"/>
    </xf>
    <xf numFmtId="49" fontId="31" fillId="0" borderId="5" xfId="3" applyNumberFormat="1" applyFont="1" applyFill="1" applyBorder="1" applyAlignment="1">
      <alignment horizontal="left" vertical="center"/>
    </xf>
    <xf numFmtId="49" fontId="31" fillId="0" borderId="0" xfId="3" applyNumberFormat="1" applyFont="1" applyFill="1" applyBorder="1" applyAlignment="1">
      <alignment horizontal="left" vertical="center"/>
    </xf>
    <xf numFmtId="49" fontId="35" fillId="0" borderId="5" xfId="3" applyNumberFormat="1" applyFont="1" applyFill="1" applyBorder="1" applyAlignment="1" applyProtection="1">
      <alignment horizontal="center" vertical="center"/>
      <protection locked="0"/>
    </xf>
    <xf numFmtId="49" fontId="35" fillId="0" borderId="0" xfId="3" applyNumberFormat="1" applyFont="1" applyFill="1" applyBorder="1" applyAlignment="1" applyProtection="1">
      <alignment horizontal="center" vertical="center"/>
      <protection locked="0"/>
    </xf>
    <xf numFmtId="49" fontId="31" fillId="0" borderId="5" xfId="3" applyNumberFormat="1" applyFont="1" applyFill="1" applyBorder="1" applyAlignment="1">
      <alignment horizontal="center" vertical="center"/>
    </xf>
    <xf numFmtId="49" fontId="31" fillId="0" borderId="0" xfId="3" applyNumberFormat="1" applyFont="1" applyFill="1" applyBorder="1" applyAlignment="1">
      <alignment horizontal="center" vertical="center"/>
    </xf>
    <xf numFmtId="49" fontId="16" fillId="0" borderId="3" xfId="3" applyNumberFormat="1" applyFont="1" applyFill="1" applyBorder="1" applyAlignment="1" applyProtection="1">
      <alignment horizontal="left" vertical="top" wrapText="1"/>
      <protection locked="0"/>
    </xf>
    <xf numFmtId="49" fontId="16" fillId="0" borderId="0" xfId="3" applyNumberFormat="1" applyFont="1" applyFill="1" applyBorder="1" applyAlignment="1" applyProtection="1">
      <alignment horizontal="left" vertical="top" wrapText="1"/>
      <protection locked="0"/>
    </xf>
    <xf numFmtId="49" fontId="16" fillId="0" borderId="4" xfId="3" applyNumberFormat="1" applyFont="1" applyFill="1" applyBorder="1" applyAlignment="1" applyProtection="1">
      <alignment horizontal="left" vertical="top" wrapText="1"/>
      <protection locked="0"/>
    </xf>
    <xf numFmtId="49" fontId="16" fillId="0" borderId="6" xfId="3" applyNumberFormat="1" applyFont="1" applyFill="1" applyBorder="1" applyAlignment="1" applyProtection="1">
      <alignment horizontal="left" vertical="top" wrapText="1"/>
      <protection locked="0"/>
    </xf>
    <xf numFmtId="49" fontId="16" fillId="0" borderId="7" xfId="3" applyNumberFormat="1" applyFont="1" applyFill="1" applyBorder="1" applyAlignment="1" applyProtection="1">
      <alignment horizontal="left" vertical="top" wrapText="1"/>
      <protection locked="0"/>
    </xf>
    <xf numFmtId="49" fontId="16" fillId="0" borderId="8" xfId="3" applyNumberFormat="1" applyFont="1" applyFill="1" applyBorder="1" applyAlignment="1" applyProtection="1">
      <alignment horizontal="left" vertical="top" wrapText="1"/>
      <protection locked="0"/>
    </xf>
    <xf numFmtId="0" fontId="31" fillId="0" borderId="54" xfId="3" applyFont="1" applyFill="1" applyBorder="1" applyAlignment="1">
      <alignment horizontal="left" vertical="center"/>
    </xf>
    <xf numFmtId="0" fontId="31" fillId="0" borderId="47" xfId="3" applyFont="1" applyFill="1" applyBorder="1" applyAlignment="1">
      <alignment horizontal="left" vertical="center"/>
    </xf>
    <xf numFmtId="0" fontId="31" fillId="0" borderId="48" xfId="3" applyFont="1" applyFill="1" applyBorder="1" applyAlignment="1">
      <alignment horizontal="left" vertical="center"/>
    </xf>
    <xf numFmtId="49" fontId="16" fillId="0" borderId="0" xfId="3" applyNumberFormat="1" applyFont="1" applyFill="1" applyBorder="1" applyAlignment="1">
      <alignment horizontal="left" vertical="center"/>
    </xf>
    <xf numFmtId="0" fontId="0" fillId="0" borderId="0" xfId="0" applyFill="1" applyBorder="1" applyAlignment="1">
      <alignment horizontal="left" vertical="center"/>
    </xf>
    <xf numFmtId="49" fontId="16" fillId="0" borderId="1" xfId="3" applyNumberFormat="1" applyFont="1" applyFill="1" applyBorder="1" applyAlignment="1" applyProtection="1">
      <alignment horizontal="left" vertical="top" wrapText="1"/>
      <protection locked="0"/>
    </xf>
    <xf numFmtId="49" fontId="16" fillId="0" borderId="5" xfId="3" applyNumberFormat="1" applyFont="1" applyFill="1" applyBorder="1" applyAlignment="1" applyProtection="1">
      <alignment horizontal="left" vertical="top" wrapText="1"/>
      <protection locked="0"/>
    </xf>
    <xf numFmtId="49" fontId="16" fillId="0" borderId="2" xfId="3" applyNumberFormat="1" applyFont="1" applyFill="1" applyBorder="1" applyAlignment="1" applyProtection="1">
      <alignment horizontal="left" vertical="top" wrapText="1"/>
      <protection locked="0"/>
    </xf>
    <xf numFmtId="0" fontId="14" fillId="5" borderId="12" xfId="3" applyFont="1" applyFill="1" applyBorder="1" applyAlignment="1">
      <alignment horizontal="center" vertical="center"/>
    </xf>
    <xf numFmtId="49" fontId="14" fillId="5" borderId="1" xfId="3" applyNumberFormat="1" applyFont="1" applyFill="1" applyBorder="1" applyAlignment="1">
      <alignment horizontal="center" vertical="center"/>
    </xf>
    <xf numFmtId="49" fontId="14" fillId="5" borderId="5" xfId="3" applyNumberFormat="1" applyFont="1" applyFill="1" applyBorder="1" applyAlignment="1">
      <alignment horizontal="center" vertical="center"/>
    </xf>
    <xf numFmtId="49" fontId="14" fillId="5" borderId="2" xfId="3" applyNumberFormat="1" applyFont="1" applyFill="1" applyBorder="1" applyAlignment="1">
      <alignment horizontal="center" vertical="center"/>
    </xf>
    <xf numFmtId="0" fontId="14" fillId="0" borderId="13" xfId="3" applyFont="1" applyFill="1" applyBorder="1" applyAlignment="1">
      <alignment horizontal="right" vertical="center"/>
    </xf>
    <xf numFmtId="0" fontId="14" fillId="0" borderId="14" xfId="3" applyFont="1" applyFill="1" applyBorder="1" applyAlignment="1">
      <alignment horizontal="right" vertical="center"/>
    </xf>
    <xf numFmtId="0" fontId="14" fillId="0" borderId="16" xfId="3" applyFont="1" applyFill="1" applyBorder="1" applyAlignment="1">
      <alignment horizontal="right" vertical="center"/>
    </xf>
    <xf numFmtId="49" fontId="14" fillId="0" borderId="14" xfId="3" applyNumberFormat="1" applyFont="1" applyFill="1" applyBorder="1" applyAlignment="1">
      <alignment horizontal="center" vertical="center"/>
    </xf>
    <xf numFmtId="0" fontId="14" fillId="0" borderId="14" xfId="3" applyFont="1" applyFill="1" applyBorder="1" applyAlignment="1">
      <alignment horizontal="center" vertical="center"/>
    </xf>
    <xf numFmtId="0" fontId="14" fillId="0" borderId="1" xfId="3" applyFont="1" applyFill="1" applyBorder="1" applyAlignment="1">
      <alignment horizontal="left" vertical="center" wrapText="1"/>
    </xf>
    <xf numFmtId="0" fontId="14" fillId="0" borderId="5" xfId="3" applyFont="1" applyFill="1" applyBorder="1" applyAlignment="1">
      <alignment horizontal="left" vertical="center" wrapText="1"/>
    </xf>
    <xf numFmtId="0" fontId="14" fillId="0" borderId="2" xfId="3" applyFont="1" applyFill="1" applyBorder="1" applyAlignment="1">
      <alignment horizontal="left" vertical="center" wrapText="1"/>
    </xf>
    <xf numFmtId="0" fontId="14" fillId="0" borderId="3" xfId="3" applyFont="1" applyFill="1" applyBorder="1" applyAlignment="1">
      <alignment horizontal="left" vertical="center" wrapText="1"/>
    </xf>
    <xf numFmtId="0" fontId="14" fillId="0" borderId="0" xfId="3" applyFont="1" applyFill="1" applyBorder="1" applyAlignment="1">
      <alignment horizontal="left" vertical="center" wrapText="1"/>
    </xf>
    <xf numFmtId="0" fontId="14" fillId="0" borderId="4" xfId="3" applyFont="1" applyFill="1" applyBorder="1" applyAlignment="1">
      <alignment horizontal="left" vertical="center" wrapText="1"/>
    </xf>
    <xf numFmtId="0" fontId="14" fillId="0" borderId="6" xfId="3" applyFont="1" applyFill="1" applyBorder="1" applyAlignment="1">
      <alignment horizontal="left" vertical="center" wrapText="1"/>
    </xf>
    <xf numFmtId="0" fontId="14" fillId="0" borderId="7" xfId="3" applyFont="1" applyFill="1" applyBorder="1" applyAlignment="1">
      <alignment horizontal="left" vertical="center" wrapText="1"/>
    </xf>
    <xf numFmtId="0" fontId="14" fillId="0" borderId="8" xfId="3" applyFont="1" applyFill="1" applyBorder="1" applyAlignment="1">
      <alignment horizontal="left" vertical="center" wrapText="1"/>
    </xf>
    <xf numFmtId="0" fontId="16" fillId="0" borderId="12" xfId="3" applyFont="1" applyFill="1" applyBorder="1" applyAlignment="1">
      <alignment horizontal="left" vertical="center"/>
    </xf>
    <xf numFmtId="0" fontId="0" fillId="0" borderId="12" xfId="0" applyBorder="1" applyAlignment="1">
      <alignment horizontal="left" vertical="center"/>
    </xf>
    <xf numFmtId="0" fontId="14" fillId="0" borderId="0" xfId="3" applyFont="1" applyFill="1" applyBorder="1" applyAlignment="1">
      <alignment horizontal="left" vertical="center"/>
    </xf>
    <xf numFmtId="0" fontId="31" fillId="0" borderId="0" xfId="3" applyFont="1" applyFill="1" applyBorder="1" applyAlignment="1">
      <alignment horizontal="center" vertical="center"/>
    </xf>
    <xf numFmtId="0" fontId="14" fillId="5" borderId="13" xfId="3" applyFont="1" applyFill="1" applyBorder="1" applyAlignment="1">
      <alignment horizontal="center" vertical="center"/>
    </xf>
    <xf numFmtId="0" fontId="14" fillId="5" borderId="14" xfId="3" applyFont="1" applyFill="1" applyBorder="1" applyAlignment="1">
      <alignment horizontal="center" vertical="center"/>
    </xf>
    <xf numFmtId="0" fontId="14" fillId="5" borderId="16" xfId="3" applyFont="1" applyFill="1" applyBorder="1" applyAlignment="1">
      <alignment horizontal="center" vertical="center"/>
    </xf>
    <xf numFmtId="49" fontId="14" fillId="5" borderId="1" xfId="3" applyNumberFormat="1" applyFont="1" applyFill="1" applyBorder="1" applyAlignment="1" applyProtection="1">
      <alignment horizontal="center" vertical="center"/>
      <protection locked="0"/>
    </xf>
    <xf numFmtId="49" fontId="14" fillId="5" borderId="5" xfId="3" applyNumberFormat="1" applyFont="1" applyFill="1" applyBorder="1" applyAlignment="1" applyProtection="1">
      <alignment horizontal="center" vertical="center"/>
      <protection locked="0"/>
    </xf>
    <xf numFmtId="49" fontId="14" fillId="5" borderId="14" xfId="3" applyNumberFormat="1" applyFont="1" applyFill="1" applyBorder="1" applyAlignment="1" applyProtection="1">
      <alignment horizontal="center" vertical="center"/>
      <protection locked="0"/>
    </xf>
    <xf numFmtId="49" fontId="14" fillId="5" borderId="16" xfId="3" applyNumberFormat="1" applyFont="1" applyFill="1" applyBorder="1" applyAlignment="1" applyProtection="1">
      <alignment horizontal="center" vertical="center"/>
      <protection locked="0"/>
    </xf>
    <xf numFmtId="0" fontId="47" fillId="10" borderId="4" xfId="0" applyFont="1" applyFill="1" applyBorder="1" applyAlignment="1">
      <alignment horizontal="center" vertical="center" textRotation="255"/>
    </xf>
    <xf numFmtId="0" fontId="70" fillId="10" borderId="100" xfId="0" applyFont="1" applyFill="1" applyBorder="1" applyAlignment="1">
      <alignment horizontal="center" vertical="center" wrapText="1"/>
    </xf>
    <xf numFmtId="0" fontId="70" fillId="10" borderId="15" xfId="0" applyFont="1" applyFill="1" applyBorder="1" applyAlignment="1">
      <alignment horizontal="center" vertical="center" wrapText="1"/>
    </xf>
    <xf numFmtId="0" fontId="3" fillId="10" borderId="100"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95" xfId="0" applyFont="1" applyFill="1" applyBorder="1" applyAlignment="1">
      <alignment horizontal="left" vertical="center" wrapText="1"/>
    </xf>
    <xf numFmtId="0" fontId="3" fillId="10" borderId="100" xfId="0" applyFont="1" applyFill="1" applyBorder="1" applyAlignment="1">
      <alignment horizontal="left" vertical="center" wrapText="1"/>
    </xf>
    <xf numFmtId="0" fontId="3" fillId="10" borderId="15" xfId="0" applyFont="1" applyFill="1" applyBorder="1" applyAlignment="1">
      <alignment horizontal="left" vertical="center" wrapText="1"/>
    </xf>
    <xf numFmtId="0" fontId="65" fillId="10" borderId="95" xfId="0" applyFont="1" applyFill="1" applyBorder="1" applyAlignment="1">
      <alignment horizontal="left" vertical="center" wrapText="1"/>
    </xf>
    <xf numFmtId="0" fontId="65" fillId="10" borderId="100" xfId="0" applyFont="1" applyFill="1" applyBorder="1" applyAlignment="1">
      <alignment horizontal="left" vertical="center" wrapText="1"/>
    </xf>
    <xf numFmtId="0" fontId="65" fillId="10" borderId="15" xfId="0" applyFont="1" applyFill="1" applyBorder="1" applyAlignment="1">
      <alignment horizontal="left" vertical="center" wrapText="1"/>
    </xf>
    <xf numFmtId="0" fontId="70" fillId="10" borderId="95" xfId="0" applyFont="1" applyFill="1" applyBorder="1" applyAlignment="1">
      <alignment horizontal="center" vertical="center" wrapText="1"/>
    </xf>
    <xf numFmtId="0" fontId="70" fillId="10" borderId="144" xfId="0" applyFont="1" applyFill="1" applyBorder="1" applyAlignment="1">
      <alignment horizontal="center" vertical="center"/>
    </xf>
    <xf numFmtId="0" fontId="70" fillId="10" borderId="167" xfId="0" applyFont="1" applyFill="1" applyBorder="1" applyAlignment="1">
      <alignment horizontal="center" vertical="center"/>
    </xf>
    <xf numFmtId="0" fontId="70" fillId="10" borderId="169" xfId="0" applyFont="1" applyFill="1" applyBorder="1" applyAlignment="1">
      <alignment horizontal="center" vertical="center"/>
    </xf>
    <xf numFmtId="0" fontId="70" fillId="10" borderId="165" xfId="0" applyFont="1" applyFill="1" applyBorder="1" applyAlignment="1">
      <alignment horizontal="center" vertical="center"/>
    </xf>
    <xf numFmtId="0" fontId="70" fillId="10" borderId="142" xfId="0" applyFont="1" applyFill="1" applyBorder="1" applyAlignment="1">
      <alignment horizontal="center" vertical="center"/>
    </xf>
    <xf numFmtId="0" fontId="70" fillId="10" borderId="170" xfId="0" applyFont="1" applyFill="1" applyBorder="1" applyAlignment="1">
      <alignment horizontal="center" vertical="center"/>
    </xf>
    <xf numFmtId="0" fontId="70" fillId="10" borderId="166" xfId="0" applyFont="1" applyFill="1" applyBorder="1" applyAlignment="1">
      <alignment horizontal="center" vertical="center"/>
    </xf>
    <xf numFmtId="0" fontId="70" fillId="10" borderId="168" xfId="0" applyFont="1" applyFill="1" applyBorder="1" applyAlignment="1">
      <alignment horizontal="center" vertical="center"/>
    </xf>
    <xf numFmtId="0" fontId="70" fillId="10" borderId="171" xfId="0" applyFont="1" applyFill="1" applyBorder="1" applyAlignment="1">
      <alignment horizontal="center" vertical="center"/>
    </xf>
    <xf numFmtId="0" fontId="35" fillId="0" borderId="95" xfId="0" applyFont="1" applyFill="1" applyBorder="1" applyAlignment="1">
      <alignment horizontal="center" vertical="center" wrapText="1"/>
    </xf>
    <xf numFmtId="0" fontId="35" fillId="0" borderId="100"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14" fillId="0" borderId="95"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95"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5" fillId="0" borderId="95" xfId="0" applyFont="1" applyFill="1" applyBorder="1" applyAlignment="1">
      <alignment horizontal="left" vertical="center" wrapText="1"/>
    </xf>
    <xf numFmtId="0" fontId="35" fillId="0" borderId="100"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144" xfId="0" applyFont="1" applyFill="1" applyBorder="1" applyAlignment="1">
      <alignment horizontal="center" vertical="center"/>
    </xf>
    <xf numFmtId="0" fontId="35" fillId="0" borderId="167" xfId="0" applyFont="1" applyFill="1" applyBorder="1" applyAlignment="1">
      <alignment horizontal="center" vertical="center"/>
    </xf>
    <xf numFmtId="0" fontId="35" fillId="0" borderId="169" xfId="0" applyFont="1" applyFill="1" applyBorder="1" applyAlignment="1">
      <alignment horizontal="center" vertical="center"/>
    </xf>
    <xf numFmtId="0" fontId="35" fillId="0" borderId="165" xfId="0" applyFont="1" applyFill="1" applyBorder="1" applyAlignment="1">
      <alignment horizontal="center" vertical="center"/>
    </xf>
    <xf numFmtId="0" fontId="35" fillId="0" borderId="142" xfId="0" applyFont="1" applyFill="1" applyBorder="1" applyAlignment="1">
      <alignment horizontal="center" vertical="center"/>
    </xf>
    <xf numFmtId="0" fontId="35" fillId="0" borderId="170" xfId="0" applyFont="1" applyFill="1" applyBorder="1" applyAlignment="1">
      <alignment horizontal="center" vertical="center"/>
    </xf>
    <xf numFmtId="0" fontId="35" fillId="0" borderId="166" xfId="0" applyFont="1" applyFill="1" applyBorder="1" applyAlignment="1">
      <alignment horizontal="center" vertical="center"/>
    </xf>
    <xf numFmtId="0" fontId="35" fillId="0" borderId="168" xfId="0" applyFont="1" applyFill="1" applyBorder="1" applyAlignment="1">
      <alignment horizontal="center" vertical="center"/>
    </xf>
    <xf numFmtId="0" fontId="35" fillId="0" borderId="171" xfId="0" applyFont="1" applyFill="1" applyBorder="1" applyAlignment="1">
      <alignment horizontal="center" vertical="center"/>
    </xf>
    <xf numFmtId="0" fontId="35" fillId="5" borderId="95" xfId="0" applyFont="1" applyFill="1" applyBorder="1" applyAlignment="1">
      <alignment horizontal="center" vertical="center" shrinkToFit="1"/>
    </xf>
    <xf numFmtId="0" fontId="35" fillId="5" borderId="15" xfId="0" applyFont="1" applyFill="1" applyBorder="1" applyAlignment="1">
      <alignment horizontal="center" vertical="center" shrinkToFit="1"/>
    </xf>
    <xf numFmtId="0" fontId="35" fillId="5" borderId="1" xfId="0" applyFont="1" applyFill="1" applyBorder="1" applyAlignment="1">
      <alignment horizontal="center" vertical="center"/>
    </xf>
    <xf numFmtId="0" fontId="35" fillId="5" borderId="6" xfId="0" applyFont="1" applyFill="1" applyBorder="1" applyAlignment="1">
      <alignment horizontal="center" vertical="center"/>
    </xf>
    <xf numFmtId="0" fontId="35" fillId="5" borderId="95" xfId="0" applyFont="1" applyFill="1" applyBorder="1" applyAlignment="1">
      <alignment horizontal="left" vertical="center" wrapText="1"/>
    </xf>
    <xf numFmtId="0" fontId="35" fillId="5" borderId="15" xfId="0" applyFont="1" applyFill="1" applyBorder="1" applyAlignment="1">
      <alignment horizontal="left" vertical="center" wrapText="1"/>
    </xf>
    <xf numFmtId="0" fontId="28" fillId="0" borderId="0" xfId="0" applyFont="1" applyBorder="1" applyAlignment="1">
      <alignment horizontal="left" vertical="center" wrapText="1"/>
    </xf>
    <xf numFmtId="0" fontId="57" fillId="4" borderId="13" xfId="3" applyFont="1" applyFill="1" applyBorder="1" applyAlignment="1" applyProtection="1">
      <alignment horizontal="center" vertical="center" wrapText="1"/>
    </xf>
    <xf numFmtId="0" fontId="57" fillId="4" borderId="16" xfId="3" applyFont="1" applyFill="1" applyBorder="1" applyAlignment="1" applyProtection="1">
      <alignment horizontal="center" vertical="center" wrapText="1"/>
    </xf>
    <xf numFmtId="0" fontId="57" fillId="4" borderId="174" xfId="3" applyFont="1" applyFill="1" applyBorder="1" applyAlignment="1" applyProtection="1">
      <alignment horizontal="center" vertical="center"/>
    </xf>
    <xf numFmtId="0" fontId="57" fillId="4" borderId="175" xfId="3" applyFont="1" applyFill="1" applyBorder="1" applyAlignment="1" applyProtection="1">
      <alignment horizontal="center" vertical="center"/>
    </xf>
    <xf numFmtId="0" fontId="55" fillId="0" borderId="1" xfId="3" applyFont="1" applyFill="1" applyBorder="1" applyAlignment="1" applyProtection="1">
      <alignment horizontal="center" vertical="center"/>
    </xf>
    <xf numFmtId="0" fontId="55" fillId="0" borderId="2" xfId="3" applyFont="1" applyFill="1" applyBorder="1" applyAlignment="1" applyProtection="1">
      <alignment horizontal="center" vertical="center"/>
    </xf>
    <xf numFmtId="0" fontId="52" fillId="0" borderId="0" xfId="3" applyFont="1" applyFill="1" applyAlignment="1" applyProtection="1">
      <alignment horizontal="left" vertical="center" wrapText="1"/>
    </xf>
    <xf numFmtId="0" fontId="55" fillId="0" borderId="13" xfId="3" applyFont="1" applyFill="1" applyBorder="1" applyAlignment="1" applyProtection="1">
      <alignment horizontal="center" vertical="center"/>
    </xf>
    <xf numFmtId="0" fontId="55" fillId="0" borderId="16" xfId="3" applyFont="1" applyFill="1" applyBorder="1" applyAlignment="1" applyProtection="1">
      <alignment horizontal="center" vertical="center"/>
    </xf>
    <xf numFmtId="0" fontId="53" fillId="0" borderId="144" xfId="3" applyFont="1" applyFill="1" applyBorder="1" applyAlignment="1" applyProtection="1">
      <alignment horizontal="center" vertical="center" textRotation="255"/>
    </xf>
    <xf numFmtId="0" fontId="53" fillId="0" borderId="167" xfId="3" applyFont="1" applyFill="1" applyBorder="1" applyAlignment="1" applyProtection="1">
      <alignment horizontal="center" vertical="center" textRotation="255"/>
    </xf>
    <xf numFmtId="0" fontId="53" fillId="0" borderId="169" xfId="3" applyFont="1" applyFill="1" applyBorder="1" applyAlignment="1" applyProtection="1">
      <alignment horizontal="center" vertical="center" textRotation="255"/>
    </xf>
    <xf numFmtId="0" fontId="57" fillId="5" borderId="13" xfId="3" applyFont="1" applyFill="1" applyBorder="1" applyAlignment="1" applyProtection="1">
      <alignment horizontal="left" vertical="center"/>
    </xf>
    <xf numFmtId="0" fontId="57" fillId="5" borderId="14" xfId="3" applyFont="1" applyFill="1" applyBorder="1" applyAlignment="1" applyProtection="1">
      <alignment horizontal="left" vertical="center"/>
    </xf>
    <xf numFmtId="0" fontId="57" fillId="5" borderId="16" xfId="3" applyFont="1" applyFill="1" applyBorder="1" applyAlignment="1" applyProtection="1">
      <alignment horizontal="left" vertical="center"/>
    </xf>
    <xf numFmtId="0" fontId="57" fillId="4" borderId="13" xfId="3" applyFont="1" applyFill="1" applyBorder="1" applyAlignment="1" applyProtection="1">
      <alignment horizontal="left" vertical="center"/>
    </xf>
    <xf numFmtId="0" fontId="57" fillId="4" borderId="14" xfId="3" applyFont="1" applyFill="1" applyBorder="1" applyAlignment="1" applyProtection="1">
      <alignment horizontal="left" vertical="center"/>
    </xf>
    <xf numFmtId="0" fontId="57" fillId="4" borderId="16" xfId="3" applyFont="1" applyFill="1" applyBorder="1" applyAlignment="1" applyProtection="1">
      <alignment horizontal="left" vertical="center"/>
    </xf>
    <xf numFmtId="0" fontId="54" fillId="0" borderId="144" xfId="3" applyFont="1" applyFill="1" applyBorder="1" applyAlignment="1" applyProtection="1">
      <alignment horizontal="center" vertical="center" textRotation="255"/>
    </xf>
    <xf numFmtId="0" fontId="54" fillId="0" borderId="169" xfId="3" applyFont="1" applyFill="1" applyBorder="1" applyAlignment="1" applyProtection="1">
      <alignment horizontal="center" vertical="center" textRotation="255"/>
    </xf>
    <xf numFmtId="0" fontId="57" fillId="4" borderId="1" xfId="3" applyFont="1" applyFill="1" applyBorder="1" applyAlignment="1" applyProtection="1">
      <alignment horizontal="center" vertical="center" wrapText="1"/>
    </xf>
    <xf numFmtId="0" fontId="57" fillId="4" borderId="2" xfId="3" applyFont="1" applyFill="1" applyBorder="1" applyAlignment="1" applyProtection="1">
      <alignment horizontal="center" vertical="center" wrapText="1"/>
    </xf>
    <xf numFmtId="0" fontId="39" fillId="0" borderId="95" xfId="3" applyFont="1" applyBorder="1" applyAlignment="1" applyProtection="1">
      <alignment horizontal="center" vertical="center"/>
    </xf>
    <xf numFmtId="0" fontId="39" fillId="0" borderId="15" xfId="3" applyFont="1" applyBorder="1" applyAlignment="1" applyProtection="1">
      <alignment horizontal="center" vertical="center"/>
    </xf>
    <xf numFmtId="179" fontId="61" fillId="0" borderId="95" xfId="3" applyNumberFormat="1" applyFont="1" applyFill="1" applyBorder="1" applyAlignment="1" applyProtection="1">
      <alignment horizontal="left" vertical="center"/>
      <protection locked="0"/>
    </xf>
    <xf numFmtId="179" fontId="61" fillId="0" borderId="15" xfId="3" applyNumberFormat="1" applyFont="1" applyFill="1" applyBorder="1" applyAlignment="1" applyProtection="1">
      <alignment horizontal="left" vertical="center"/>
      <protection locked="0"/>
    </xf>
    <xf numFmtId="179" fontId="61" fillId="0" borderId="95" xfId="3" applyNumberFormat="1" applyFont="1" applyFill="1" applyBorder="1" applyAlignment="1" applyProtection="1">
      <alignment horizontal="center" vertical="center"/>
      <protection locked="0"/>
    </xf>
    <xf numFmtId="179" fontId="61" fillId="0" borderId="15" xfId="3" applyNumberFormat="1" applyFont="1" applyFill="1" applyBorder="1" applyAlignment="1" applyProtection="1">
      <alignment horizontal="center" vertical="center"/>
      <protection locked="0"/>
    </xf>
    <xf numFmtId="179" fontId="25" fillId="0" borderId="95" xfId="3" applyNumberFormat="1" applyFont="1" applyFill="1" applyBorder="1" applyAlignment="1" applyProtection="1">
      <alignment horizontal="left" vertical="center"/>
      <protection locked="0"/>
    </xf>
    <xf numFmtId="179" fontId="25" fillId="0" borderId="15" xfId="3" applyNumberFormat="1" applyFont="1" applyFill="1" applyBorder="1" applyAlignment="1" applyProtection="1">
      <alignment horizontal="left" vertical="center"/>
      <protection locked="0"/>
    </xf>
    <xf numFmtId="179" fontId="25" fillId="0" borderId="95" xfId="3" applyNumberFormat="1" applyFont="1" applyFill="1" applyBorder="1" applyAlignment="1" applyProtection="1">
      <alignment horizontal="center" vertical="center"/>
      <protection locked="0"/>
    </xf>
    <xf numFmtId="179" fontId="25" fillId="0" borderId="15" xfId="3" applyNumberFormat="1" applyFont="1" applyFill="1" applyBorder="1" applyAlignment="1" applyProtection="1">
      <alignment horizontal="center" vertical="center"/>
      <protection locked="0"/>
    </xf>
    <xf numFmtId="0" fontId="35" fillId="2" borderId="12" xfId="3" applyFont="1" applyFill="1" applyBorder="1" applyAlignment="1" applyProtection="1">
      <alignment horizontal="center" vertical="center" wrapText="1"/>
    </xf>
    <xf numFmtId="0" fontId="35" fillId="0" borderId="179" xfId="3" applyFont="1" applyFill="1" applyBorder="1" applyAlignment="1" applyProtection="1">
      <alignment horizontal="center" vertical="center"/>
    </xf>
    <xf numFmtId="0" fontId="35" fillId="0" borderId="184" xfId="3" applyFont="1" applyFill="1" applyBorder="1" applyAlignment="1" applyProtection="1">
      <alignment horizontal="center" vertical="center"/>
    </xf>
    <xf numFmtId="0" fontId="35" fillId="0" borderId="189" xfId="3" applyFont="1" applyFill="1" applyBorder="1" applyAlignment="1" applyProtection="1">
      <alignment horizontal="center" vertical="center"/>
    </xf>
    <xf numFmtId="49" fontId="31" fillId="0" borderId="180" xfId="3" quotePrefix="1" applyNumberFormat="1" applyFont="1" applyBorder="1" applyAlignment="1" applyProtection="1">
      <alignment horizontal="center" vertical="center"/>
      <protection locked="0"/>
    </xf>
    <xf numFmtId="49" fontId="31" fillId="0" borderId="185" xfId="3" quotePrefix="1" applyNumberFormat="1" applyFont="1" applyBorder="1" applyAlignment="1" applyProtection="1">
      <alignment horizontal="center" vertical="center"/>
      <protection locked="0"/>
    </xf>
    <xf numFmtId="49" fontId="31" fillId="0" borderId="190" xfId="3" quotePrefix="1" applyNumberFormat="1" applyFont="1" applyBorder="1" applyAlignment="1" applyProtection="1">
      <alignment horizontal="center" vertical="center"/>
      <protection locked="0"/>
    </xf>
    <xf numFmtId="38" fontId="31" fillId="0" borderId="144" xfId="2" applyFont="1" applyBorder="1" applyAlignment="1" applyProtection="1">
      <alignment horizontal="right" vertical="center" wrapText="1"/>
      <protection locked="0"/>
    </xf>
    <xf numFmtId="38" fontId="31" fillId="0" borderId="167" xfId="2" applyFont="1" applyBorder="1" applyAlignment="1" applyProtection="1">
      <alignment horizontal="right" vertical="center" wrapText="1"/>
      <protection locked="0"/>
    </xf>
    <xf numFmtId="0" fontId="0" fillId="0" borderId="169" xfId="0" applyBorder="1" applyAlignment="1">
      <alignment horizontal="right" vertical="center" wrapText="1"/>
    </xf>
    <xf numFmtId="38" fontId="31" fillId="0" borderId="181" xfId="2" applyFont="1" applyBorder="1" applyAlignment="1" applyProtection="1">
      <alignment horizontal="left" vertical="center" wrapText="1"/>
      <protection locked="0"/>
    </xf>
    <xf numFmtId="38" fontId="31" fillId="0" borderId="186" xfId="2" applyFont="1" applyBorder="1" applyAlignment="1" applyProtection="1">
      <alignment horizontal="left" vertical="center" wrapText="1"/>
      <protection locked="0"/>
    </xf>
    <xf numFmtId="0" fontId="0" fillId="0" borderId="191" xfId="0" applyBorder="1" applyAlignment="1">
      <alignment horizontal="left" vertical="center" wrapText="1"/>
    </xf>
    <xf numFmtId="178" fontId="31" fillId="0" borderId="182" xfId="2" applyNumberFormat="1" applyFont="1" applyFill="1" applyBorder="1" applyAlignment="1" applyProtection="1">
      <alignment horizontal="right" vertical="center" wrapText="1"/>
      <protection locked="0"/>
    </xf>
    <xf numFmtId="178" fontId="31" fillId="0" borderId="187" xfId="2" applyNumberFormat="1" applyFont="1" applyFill="1" applyBorder="1" applyAlignment="1" applyProtection="1">
      <alignment horizontal="right" vertical="center" wrapText="1"/>
      <protection locked="0"/>
    </xf>
    <xf numFmtId="0" fontId="0" fillId="0" borderId="192" xfId="0" applyBorder="1" applyAlignment="1">
      <alignment horizontal="right" vertical="center" wrapText="1"/>
    </xf>
    <xf numFmtId="178" fontId="31" fillId="4" borderId="95" xfId="2" applyNumberFormat="1" applyFont="1" applyFill="1" applyBorder="1" applyAlignment="1" applyProtection="1">
      <alignment horizontal="right" vertical="center" wrapText="1"/>
    </xf>
    <xf numFmtId="178" fontId="31" fillId="4" borderId="100" xfId="2" applyNumberFormat="1" applyFont="1" applyFill="1" applyBorder="1" applyAlignment="1" applyProtection="1">
      <alignment horizontal="right" vertical="center" wrapText="1"/>
    </xf>
    <xf numFmtId="0" fontId="0" fillId="0" borderId="15" xfId="0" applyBorder="1" applyAlignment="1">
      <alignment horizontal="right" vertical="center" wrapText="1"/>
    </xf>
    <xf numFmtId="178" fontId="31" fillId="4" borderId="183" xfId="2" applyNumberFormat="1" applyFont="1" applyFill="1" applyBorder="1" applyAlignment="1" applyProtection="1">
      <alignment horizontal="right" vertical="center" wrapText="1"/>
    </xf>
    <xf numFmtId="178" fontId="31" fillId="4" borderId="188" xfId="2" applyNumberFormat="1" applyFont="1" applyFill="1" applyBorder="1" applyAlignment="1" applyProtection="1">
      <alignment horizontal="right" vertical="center" wrapText="1"/>
    </xf>
    <xf numFmtId="0" fontId="0" fillId="0" borderId="193" xfId="0" applyBorder="1" applyAlignment="1">
      <alignment horizontal="right" vertical="center" wrapText="1"/>
    </xf>
    <xf numFmtId="0" fontId="31" fillId="0" borderId="182" xfId="3" applyFont="1" applyBorder="1" applyAlignment="1" applyProtection="1">
      <alignment horizontal="right" vertical="center" wrapText="1"/>
      <protection locked="0"/>
    </xf>
    <xf numFmtId="0" fontId="31" fillId="0" borderId="187" xfId="3" applyFont="1" applyBorder="1" applyAlignment="1" applyProtection="1">
      <alignment horizontal="right" vertical="center" wrapText="1"/>
      <protection locked="0"/>
    </xf>
    <xf numFmtId="0" fontId="31" fillId="2" borderId="1" xfId="3" applyFont="1" applyFill="1" applyBorder="1" applyAlignment="1" applyProtection="1">
      <alignment horizontal="center" vertical="center" wrapText="1"/>
    </xf>
    <xf numFmtId="0" fontId="31" fillId="2" borderId="2" xfId="3" applyFont="1" applyFill="1" applyBorder="1" applyAlignment="1" applyProtection="1">
      <alignment horizontal="center" vertical="center" wrapText="1"/>
    </xf>
    <xf numFmtId="0" fontId="31" fillId="2" borderId="3" xfId="3" applyFont="1" applyFill="1" applyBorder="1" applyAlignment="1" applyProtection="1">
      <alignment horizontal="center" vertical="center" wrapText="1"/>
    </xf>
    <xf numFmtId="0" fontId="31" fillId="2" borderId="4" xfId="3" applyFont="1" applyFill="1" applyBorder="1" applyAlignment="1" applyProtection="1">
      <alignment horizontal="center" vertical="center" wrapText="1"/>
    </xf>
    <xf numFmtId="0" fontId="31" fillId="2" borderId="6" xfId="3" applyFont="1" applyFill="1" applyBorder="1" applyAlignment="1" applyProtection="1">
      <alignment horizontal="center" vertical="center" wrapText="1"/>
    </xf>
    <xf numFmtId="0" fontId="31" fillId="2" borderId="8" xfId="3" applyFont="1" applyFill="1" applyBorder="1" applyAlignment="1" applyProtection="1">
      <alignment horizontal="center" vertical="center" wrapText="1"/>
    </xf>
    <xf numFmtId="0" fontId="35" fillId="2" borderId="144" xfId="3" applyFont="1" applyFill="1" applyBorder="1" applyAlignment="1" applyProtection="1">
      <alignment horizontal="center" vertical="center" wrapText="1"/>
    </xf>
    <xf numFmtId="0" fontId="35" fillId="2" borderId="167" xfId="3" applyFont="1" applyFill="1" applyBorder="1" applyAlignment="1" applyProtection="1">
      <alignment horizontal="center" vertical="center" wrapText="1"/>
    </xf>
    <xf numFmtId="0" fontId="35" fillId="2" borderId="169" xfId="3" applyFont="1" applyFill="1" applyBorder="1" applyAlignment="1" applyProtection="1">
      <alignment horizontal="center" vertical="center" wrapText="1"/>
    </xf>
    <xf numFmtId="0" fontId="35" fillId="2" borderId="75" xfId="3" applyFont="1" applyFill="1" applyBorder="1" applyAlignment="1" applyProtection="1">
      <alignment horizontal="center" vertical="center" wrapText="1"/>
    </xf>
    <xf numFmtId="0" fontId="35" fillId="2" borderId="140" xfId="3" applyFont="1" applyFill="1" applyBorder="1" applyAlignment="1" applyProtection="1">
      <alignment horizontal="center" vertical="center" wrapText="1"/>
    </xf>
    <xf numFmtId="0" fontId="35" fillId="2" borderId="61" xfId="3" applyFont="1" applyFill="1" applyBorder="1" applyAlignment="1" applyProtection="1">
      <alignment horizontal="center" vertical="center" wrapText="1"/>
    </xf>
    <xf numFmtId="0" fontId="14" fillId="5" borderId="13" xfId="3" applyFont="1" applyFill="1" applyBorder="1" applyAlignment="1" applyProtection="1">
      <alignment horizontal="center" vertical="center"/>
    </xf>
    <xf numFmtId="0" fontId="14" fillId="5" borderId="14" xfId="3" applyFont="1" applyFill="1" applyBorder="1" applyAlignment="1" applyProtection="1">
      <alignment horizontal="center" vertical="center"/>
    </xf>
    <xf numFmtId="0" fontId="14" fillId="5" borderId="194" xfId="3" applyFont="1" applyFill="1" applyBorder="1" applyAlignment="1" applyProtection="1">
      <alignment horizontal="center" vertical="center"/>
    </xf>
    <xf numFmtId="0" fontId="31" fillId="2" borderId="95" xfId="3" applyFont="1" applyFill="1" applyBorder="1" applyAlignment="1" applyProtection="1">
      <alignment horizontal="center" vertical="center" wrapText="1"/>
    </xf>
    <xf numFmtId="0" fontId="31" fillId="2" borderId="100" xfId="3" applyFont="1" applyFill="1" applyBorder="1" applyAlignment="1" applyProtection="1">
      <alignment horizontal="center" vertical="center" wrapText="1"/>
    </xf>
    <xf numFmtId="0" fontId="31" fillId="2" borderId="15" xfId="3" applyFont="1" applyFill="1" applyBorder="1" applyAlignment="1" applyProtection="1">
      <alignment horizontal="center" vertical="center" wrapText="1"/>
    </xf>
    <xf numFmtId="0" fontId="35" fillId="0" borderId="184" xfId="3" applyFont="1" applyFill="1" applyBorder="1" applyAlignment="1" applyProtection="1">
      <alignment horizontal="center" vertical="center" shrinkToFit="1"/>
    </xf>
    <xf numFmtId="0" fontId="35" fillId="0" borderId="189" xfId="3" applyFont="1" applyFill="1" applyBorder="1" applyAlignment="1" applyProtection="1">
      <alignment horizontal="center" vertical="center" shrinkToFit="1"/>
    </xf>
    <xf numFmtId="49" fontId="31" fillId="0" borderId="185" xfId="3" quotePrefix="1" applyNumberFormat="1" applyFont="1" applyBorder="1" applyAlignment="1" applyProtection="1">
      <alignment horizontal="center" vertical="center" shrinkToFit="1"/>
      <protection locked="0"/>
    </xf>
    <xf numFmtId="49" fontId="31" fillId="0" borderId="190" xfId="3" quotePrefix="1" applyNumberFormat="1" applyFont="1" applyBorder="1" applyAlignment="1" applyProtection="1">
      <alignment horizontal="center" vertical="center" shrinkToFit="1"/>
      <protection locked="0"/>
    </xf>
    <xf numFmtId="38" fontId="31" fillId="0" borderId="144" xfId="2" applyFont="1" applyBorder="1" applyAlignment="1" applyProtection="1">
      <alignment horizontal="center" vertical="center" shrinkToFit="1"/>
      <protection locked="0"/>
    </xf>
    <xf numFmtId="38" fontId="31" fillId="0" borderId="167" xfId="2" applyFont="1" applyBorder="1" applyAlignment="1" applyProtection="1">
      <alignment horizontal="center" vertical="center" shrinkToFit="1"/>
      <protection locked="0"/>
    </xf>
    <xf numFmtId="38" fontId="31" fillId="0" borderId="169" xfId="2" applyFont="1" applyBorder="1" applyAlignment="1" applyProtection="1">
      <alignment horizontal="center" vertical="center" shrinkToFit="1"/>
      <protection locked="0"/>
    </xf>
    <xf numFmtId="0" fontId="31" fillId="0" borderId="166" xfId="2" applyNumberFormat="1" applyFont="1" applyBorder="1" applyAlignment="1" applyProtection="1">
      <alignment horizontal="center" vertical="center" shrinkToFit="1"/>
      <protection locked="0"/>
    </xf>
    <xf numFmtId="0" fontId="31" fillId="0" borderId="168" xfId="2" applyNumberFormat="1" applyFont="1" applyBorder="1" applyAlignment="1" applyProtection="1">
      <alignment horizontal="center" vertical="center" shrinkToFit="1"/>
      <protection locked="0"/>
    </xf>
    <xf numFmtId="0" fontId="31" fillId="0" borderId="171" xfId="2" applyNumberFormat="1" applyFont="1" applyBorder="1" applyAlignment="1" applyProtection="1">
      <alignment horizontal="center" vertical="center" shrinkToFit="1"/>
      <protection locked="0"/>
    </xf>
    <xf numFmtId="38" fontId="31" fillId="0" borderId="95" xfId="2" applyFont="1" applyFill="1" applyBorder="1" applyAlignment="1" applyProtection="1">
      <alignment horizontal="right" vertical="center" shrinkToFit="1"/>
      <protection locked="0"/>
    </xf>
    <xf numFmtId="38" fontId="31" fillId="0" borderId="100" xfId="2" applyFont="1" applyFill="1" applyBorder="1" applyAlignment="1" applyProtection="1">
      <alignment horizontal="right" vertical="center" shrinkToFit="1"/>
      <protection locked="0"/>
    </xf>
    <xf numFmtId="38" fontId="31" fillId="0" borderId="15" xfId="2" applyFont="1" applyFill="1" applyBorder="1" applyAlignment="1" applyProtection="1">
      <alignment horizontal="right" vertical="center" shrinkToFit="1"/>
      <protection locked="0"/>
    </xf>
    <xf numFmtId="178" fontId="31" fillId="4" borderId="95" xfId="2" applyNumberFormat="1" applyFont="1" applyFill="1" applyBorder="1" applyAlignment="1" applyProtection="1">
      <alignment horizontal="right" vertical="center" shrinkToFit="1"/>
      <protection hidden="1"/>
    </xf>
    <xf numFmtId="178" fontId="31" fillId="4" borderId="100" xfId="2" applyNumberFormat="1" applyFont="1" applyFill="1" applyBorder="1" applyAlignment="1" applyProtection="1">
      <alignment horizontal="right" vertical="center" shrinkToFit="1"/>
      <protection hidden="1"/>
    </xf>
    <xf numFmtId="178" fontId="31" fillId="4" borderId="15" xfId="2" applyNumberFormat="1" applyFont="1" applyFill="1" applyBorder="1" applyAlignment="1" applyProtection="1">
      <alignment horizontal="right" vertical="center" shrinkToFit="1"/>
      <protection hidden="1"/>
    </xf>
    <xf numFmtId="180" fontId="31" fillId="0" borderId="95" xfId="3" applyNumberFormat="1" applyFont="1" applyBorder="1" applyAlignment="1" applyProtection="1">
      <alignment horizontal="left" vertical="center" wrapText="1"/>
      <protection locked="0"/>
    </xf>
    <xf numFmtId="180" fontId="31" fillId="0" borderId="100" xfId="3" applyNumberFormat="1" applyFont="1" applyBorder="1" applyAlignment="1" applyProtection="1">
      <alignment horizontal="left" vertical="center" wrapText="1"/>
      <protection locked="0"/>
    </xf>
    <xf numFmtId="180" fontId="31" fillId="0" borderId="15" xfId="3" applyNumberFormat="1" applyFont="1" applyBorder="1" applyAlignment="1" applyProtection="1">
      <alignment horizontal="left" vertical="center" wrapText="1"/>
      <protection locked="0"/>
    </xf>
    <xf numFmtId="0" fontId="31" fillId="2" borderId="51" xfId="3" applyFont="1" applyFill="1" applyBorder="1" applyAlignment="1" applyProtection="1">
      <alignment horizontal="center" vertical="center" wrapText="1"/>
    </xf>
    <xf numFmtId="0" fontId="31" fillId="2" borderId="72" xfId="3" applyFont="1" applyFill="1" applyBorder="1" applyAlignment="1" applyProtection="1">
      <alignment horizontal="center" vertical="center" wrapText="1"/>
    </xf>
    <xf numFmtId="0" fontId="31" fillId="2" borderId="52" xfId="3" applyFont="1" applyFill="1" applyBorder="1" applyAlignment="1" applyProtection="1">
      <alignment horizontal="center" vertical="center" wrapText="1"/>
    </xf>
    <xf numFmtId="0" fontId="31" fillId="2" borderId="166" xfId="3" applyFont="1" applyFill="1" applyBorder="1" applyAlignment="1" applyProtection="1">
      <alignment horizontal="center" vertical="center" wrapText="1"/>
    </xf>
    <xf numFmtId="0" fontId="31" fillId="2" borderId="168" xfId="3" applyFont="1" applyFill="1" applyBorder="1" applyAlignment="1" applyProtection="1">
      <alignment horizontal="center" vertical="center" wrapText="1"/>
    </xf>
    <xf numFmtId="0" fontId="31" fillId="2" borderId="171" xfId="3" applyFont="1" applyFill="1" applyBorder="1" applyAlignment="1" applyProtection="1">
      <alignment horizontal="center" vertical="center" wrapText="1"/>
    </xf>
    <xf numFmtId="0" fontId="31" fillId="2" borderId="13" xfId="3" applyFont="1" applyFill="1" applyBorder="1" applyAlignment="1" applyProtection="1">
      <alignment horizontal="center" vertical="center" wrapText="1"/>
    </xf>
    <xf numFmtId="0" fontId="31" fillId="2" borderId="16" xfId="3" applyFont="1" applyFill="1" applyBorder="1" applyAlignment="1" applyProtection="1">
      <alignment horizontal="center" vertical="center" wrapText="1"/>
    </xf>
    <xf numFmtId="0" fontId="31" fillId="5" borderId="13" xfId="3" applyFont="1" applyFill="1" applyBorder="1" applyAlignment="1" applyProtection="1">
      <alignment horizontal="center" vertical="center"/>
    </xf>
    <xf numFmtId="0" fontId="31" fillId="5" borderId="14" xfId="3" applyFont="1" applyFill="1" applyBorder="1" applyAlignment="1" applyProtection="1">
      <alignment horizontal="center" vertical="center"/>
    </xf>
    <xf numFmtId="0" fontId="31" fillId="5" borderId="16" xfId="3" applyFont="1" applyFill="1" applyBorder="1" applyAlignment="1" applyProtection="1">
      <alignment horizontal="center" vertical="center"/>
    </xf>
    <xf numFmtId="0" fontId="14" fillId="2" borderId="144" xfId="3" applyFont="1" applyFill="1" applyBorder="1" applyAlignment="1" applyProtection="1">
      <alignment horizontal="center" vertical="center" wrapText="1"/>
    </xf>
    <xf numFmtId="0" fontId="14" fillId="2" borderId="169" xfId="3" applyFont="1" applyFill="1" applyBorder="1" applyAlignment="1" applyProtection="1">
      <alignment horizontal="center" vertical="center" wrapText="1"/>
    </xf>
    <xf numFmtId="0" fontId="14" fillId="2" borderId="166" xfId="3" applyFont="1" applyFill="1" applyBorder="1" applyAlignment="1" applyProtection="1">
      <alignment horizontal="center" vertical="center" wrapText="1"/>
    </xf>
    <xf numFmtId="0" fontId="14" fillId="2" borderId="171" xfId="3" applyFont="1" applyFill="1" applyBorder="1" applyAlignment="1" applyProtection="1">
      <alignment horizontal="center" vertical="center" wrapText="1"/>
    </xf>
    <xf numFmtId="0" fontId="31" fillId="0" borderId="179" xfId="3" applyFont="1" applyFill="1" applyBorder="1" applyAlignment="1" applyProtection="1">
      <alignment horizontal="center" vertical="center" shrinkToFit="1"/>
    </xf>
    <xf numFmtId="0" fontId="31" fillId="0" borderId="189" xfId="3" applyFont="1" applyFill="1" applyBorder="1" applyAlignment="1" applyProtection="1">
      <alignment horizontal="center" vertical="center" shrinkToFit="1"/>
    </xf>
    <xf numFmtId="0" fontId="31" fillId="0" borderId="180" xfId="3" applyFont="1" applyFill="1" applyBorder="1" applyAlignment="1" applyProtection="1">
      <alignment horizontal="center" vertical="center" shrinkToFit="1"/>
      <protection locked="0"/>
    </xf>
    <xf numFmtId="0" fontId="31" fillId="0" borderId="190" xfId="3" applyFont="1" applyFill="1" applyBorder="1" applyAlignment="1" applyProtection="1">
      <alignment horizontal="center" vertical="center" shrinkToFit="1"/>
      <protection locked="0"/>
    </xf>
    <xf numFmtId="38" fontId="31" fillId="0" borderId="95" xfId="2" applyFont="1" applyBorder="1" applyAlignment="1" applyProtection="1">
      <alignment horizontal="center" vertical="center" shrinkToFit="1"/>
      <protection locked="0"/>
    </xf>
    <xf numFmtId="38" fontId="31" fillId="0" borderId="15" xfId="2" applyFont="1" applyBorder="1" applyAlignment="1" applyProtection="1">
      <alignment horizontal="center" vertical="center" shrinkToFit="1"/>
      <protection locked="0"/>
    </xf>
    <xf numFmtId="178" fontId="31" fillId="4" borderId="95" xfId="3" applyNumberFormat="1" applyFont="1" applyFill="1" applyBorder="1" applyAlignment="1" applyProtection="1">
      <alignment horizontal="center" vertical="center" shrinkToFit="1"/>
      <protection hidden="1"/>
    </xf>
    <xf numFmtId="178" fontId="31" fillId="4" borderId="15" xfId="3" applyNumberFormat="1" applyFont="1" applyFill="1" applyBorder="1" applyAlignment="1" applyProtection="1">
      <alignment horizontal="center" vertical="center" shrinkToFit="1"/>
      <protection hidden="1"/>
    </xf>
    <xf numFmtId="0" fontId="31" fillId="0" borderId="95" xfId="3" applyFont="1" applyBorder="1" applyAlignment="1" applyProtection="1">
      <alignment horizontal="left" vertical="center" wrapText="1"/>
      <protection locked="0"/>
    </xf>
    <xf numFmtId="0" fontId="31" fillId="0" borderId="15" xfId="3" applyFont="1" applyBorder="1" applyAlignment="1" applyProtection="1">
      <alignment horizontal="left" vertical="center" wrapText="1"/>
      <protection locked="0"/>
    </xf>
    <xf numFmtId="179" fontId="31" fillId="2" borderId="1" xfId="3" applyNumberFormat="1" applyFont="1" applyFill="1" applyBorder="1" applyAlignment="1" applyProtection="1">
      <alignment horizontal="center" vertical="center" shrinkToFit="1"/>
    </xf>
    <xf numFmtId="179" fontId="31" fillId="2" borderId="2" xfId="3" applyNumberFormat="1" applyFont="1" applyFill="1" applyBorder="1" applyAlignment="1" applyProtection="1">
      <alignment horizontal="center" vertical="center" shrinkToFit="1"/>
    </xf>
    <xf numFmtId="179" fontId="31" fillId="2" borderId="6" xfId="3" applyNumberFormat="1" applyFont="1" applyFill="1" applyBorder="1" applyAlignment="1" applyProtection="1">
      <alignment horizontal="center" vertical="center" shrinkToFit="1"/>
    </xf>
    <xf numFmtId="179" fontId="31" fillId="2" borderId="8" xfId="3" applyNumberFormat="1" applyFont="1" applyFill="1" applyBorder="1" applyAlignment="1" applyProtection="1">
      <alignment horizontal="center" vertical="center" shrinkToFit="1"/>
    </xf>
    <xf numFmtId="179" fontId="31" fillId="2" borderId="95" xfId="3" applyNumberFormat="1" applyFont="1" applyFill="1" applyBorder="1" applyAlignment="1" applyProtection="1">
      <alignment horizontal="center" vertical="center" shrinkToFit="1"/>
    </xf>
    <xf numFmtId="179" fontId="31" fillId="2" borderId="15" xfId="3" applyNumberFormat="1" applyFont="1" applyFill="1" applyBorder="1" applyAlignment="1" applyProtection="1">
      <alignment horizontal="center" vertical="center" shrinkToFit="1"/>
    </xf>
    <xf numFmtId="179" fontId="31" fillId="2" borderId="9" xfId="3" applyNumberFormat="1" applyFont="1" applyFill="1" applyBorder="1" applyAlignment="1" applyProtection="1">
      <alignment horizontal="center" vertical="center" shrinkToFit="1"/>
    </xf>
    <xf numFmtId="179" fontId="31" fillId="2" borderId="11" xfId="3" applyNumberFormat="1" applyFont="1" applyFill="1" applyBorder="1" applyAlignment="1" applyProtection="1">
      <alignment horizontal="center" vertical="center" shrinkToFit="1"/>
    </xf>
    <xf numFmtId="179" fontId="31" fillId="2" borderId="10" xfId="3" applyNumberFormat="1" applyFont="1" applyFill="1" applyBorder="1" applyAlignment="1" applyProtection="1">
      <alignment horizontal="center" vertical="center" shrinkToFit="1"/>
    </xf>
    <xf numFmtId="0" fontId="31" fillId="5" borderId="13" xfId="3" applyFont="1" applyFill="1" applyBorder="1" applyAlignment="1" applyProtection="1">
      <alignment horizontal="center" vertical="center" shrinkToFit="1"/>
    </xf>
    <xf numFmtId="0" fontId="31" fillId="5" borderId="14" xfId="3" applyFont="1" applyFill="1" applyBorder="1" applyAlignment="1" applyProtection="1">
      <alignment horizontal="center" vertical="center" shrinkToFit="1"/>
    </xf>
    <xf numFmtId="0" fontId="31" fillId="5" borderId="16" xfId="3" applyFont="1" applyFill="1" applyBorder="1" applyAlignment="1" applyProtection="1">
      <alignment horizontal="center" vertical="center" shrinkToFit="1"/>
    </xf>
    <xf numFmtId="179" fontId="31" fillId="2" borderId="95" xfId="3" applyNumberFormat="1" applyFont="1" applyFill="1" applyBorder="1" applyAlignment="1" applyProtection="1">
      <alignment horizontal="center" vertical="center" wrapText="1" shrinkToFit="1"/>
    </xf>
    <xf numFmtId="179" fontId="31" fillId="2" borderId="15" xfId="3" applyNumberFormat="1" applyFont="1" applyFill="1" applyBorder="1" applyAlignment="1" applyProtection="1">
      <alignment horizontal="center" vertical="center" wrapText="1" shrinkToFit="1"/>
    </xf>
    <xf numFmtId="179" fontId="31" fillId="2" borderId="1" xfId="3" applyNumberFormat="1" applyFont="1" applyFill="1" applyBorder="1" applyAlignment="1" applyProtection="1">
      <alignment horizontal="center" vertical="center" wrapText="1" shrinkToFit="1"/>
    </xf>
    <xf numFmtId="179" fontId="31" fillId="2" borderId="2" xfId="3" applyNumberFormat="1" applyFont="1" applyFill="1" applyBorder="1" applyAlignment="1" applyProtection="1">
      <alignment horizontal="center" vertical="center" wrapText="1" shrinkToFit="1"/>
    </xf>
    <xf numFmtId="179" fontId="31" fillId="2" borderId="6" xfId="3" applyNumberFormat="1" applyFont="1" applyFill="1" applyBorder="1" applyAlignment="1" applyProtection="1">
      <alignment horizontal="center" vertical="center" wrapText="1" shrinkToFit="1"/>
    </xf>
    <xf numFmtId="179" fontId="31" fillId="2" borderId="8" xfId="3" applyNumberFormat="1" applyFont="1" applyFill="1" applyBorder="1" applyAlignment="1" applyProtection="1">
      <alignment horizontal="center" vertical="center" wrapText="1" shrinkToFit="1"/>
    </xf>
    <xf numFmtId="179" fontId="31" fillId="0" borderId="46" xfId="3" applyNumberFormat="1" applyFont="1" applyFill="1" applyBorder="1" applyAlignment="1" applyProtection="1">
      <alignment horizontal="left" vertical="center" shrinkToFit="1"/>
      <protection locked="0"/>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35" fillId="0" borderId="179" xfId="3" applyFont="1" applyFill="1" applyBorder="1" applyAlignment="1" applyProtection="1">
      <alignment horizontal="right" vertical="center" shrinkToFit="1"/>
    </xf>
    <xf numFmtId="0" fontId="0" fillId="0" borderId="189" xfId="0" applyBorder="1" applyAlignment="1">
      <alignment horizontal="right" vertical="center" shrinkToFit="1"/>
    </xf>
    <xf numFmtId="0" fontId="31" fillId="0" borderId="180" xfId="3" applyFont="1" applyFill="1" applyBorder="1" applyAlignment="1" applyProtection="1">
      <alignment horizontal="right" vertical="center" shrinkToFit="1"/>
    </xf>
    <xf numFmtId="0" fontId="0" fillId="0" borderId="190" xfId="0" applyBorder="1" applyAlignment="1">
      <alignment horizontal="right" vertical="center" shrinkToFit="1"/>
    </xf>
    <xf numFmtId="179" fontId="31" fillId="4" borderId="95" xfId="3" applyNumberFormat="1" applyFont="1" applyFill="1" applyBorder="1" applyAlignment="1" applyProtection="1">
      <alignment horizontal="center" vertical="center" shrinkToFit="1"/>
      <protection hidden="1"/>
    </xf>
    <xf numFmtId="0" fontId="0" fillId="0" borderId="15" xfId="0" applyBorder="1" applyAlignment="1">
      <alignment horizontal="center" vertical="center" shrinkToFit="1"/>
    </xf>
    <xf numFmtId="179" fontId="31" fillId="0" borderId="9" xfId="3" applyNumberFormat="1" applyFont="1" applyFill="1" applyBorder="1" applyAlignment="1" applyProtection="1">
      <alignment horizontal="left" vertical="center" shrinkToFit="1"/>
      <protection locked="0"/>
    </xf>
    <xf numFmtId="179" fontId="31" fillId="0" borderId="11" xfId="3" applyNumberFormat="1" applyFont="1"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0" xfId="0" applyBorder="1" applyAlignment="1">
      <alignment horizontal="left" vertical="center" shrinkToFit="1"/>
    </xf>
    <xf numFmtId="179" fontId="31" fillId="0" borderId="95" xfId="3"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31" fillId="2" borderId="46" xfId="3" applyFont="1" applyFill="1" applyBorder="1" applyAlignment="1" applyProtection="1">
      <alignment horizontal="center" vertical="center" shrinkToFit="1"/>
    </xf>
    <xf numFmtId="0" fontId="31" fillId="2" borderId="47" xfId="3" applyFont="1" applyFill="1" applyBorder="1" applyAlignment="1" applyProtection="1">
      <alignment horizontal="center" vertical="center" shrinkToFit="1"/>
    </xf>
    <xf numFmtId="0" fontId="31" fillId="2" borderId="48" xfId="3" applyFont="1" applyFill="1" applyBorder="1" applyAlignment="1" applyProtection="1">
      <alignment horizontal="center" vertical="center" shrinkToFit="1"/>
    </xf>
    <xf numFmtId="179" fontId="31" fillId="4" borderId="95" xfId="3" applyNumberFormat="1" applyFont="1" applyFill="1" applyBorder="1" applyAlignment="1" applyProtection="1">
      <alignment horizontal="right" vertical="center" shrinkToFit="1"/>
    </xf>
    <xf numFmtId="178" fontId="31" fillId="4" borderId="1" xfId="3" applyNumberFormat="1" applyFont="1" applyFill="1" applyBorder="1" applyAlignment="1" applyProtection="1">
      <alignment horizontal="right" vertical="center" shrinkToFit="1"/>
    </xf>
    <xf numFmtId="0" fontId="0" fillId="0" borderId="2" xfId="0" applyBorder="1" applyAlignment="1">
      <alignment horizontal="right" vertical="center" shrinkToFit="1"/>
    </xf>
    <xf numFmtId="0" fontId="0" fillId="0" borderId="6" xfId="0" applyBorder="1" applyAlignment="1">
      <alignment horizontal="right" vertical="center" shrinkToFit="1"/>
    </xf>
    <xf numFmtId="0" fontId="0" fillId="0" borderId="8" xfId="0" applyBorder="1" applyAlignment="1">
      <alignment horizontal="right" vertical="center" shrinkToFit="1"/>
    </xf>
    <xf numFmtId="178" fontId="31" fillId="4" borderId="2" xfId="3" applyNumberFormat="1" applyFont="1" applyFill="1" applyBorder="1" applyAlignment="1" applyProtection="1">
      <alignment horizontal="right" vertical="center" shrinkToFit="1"/>
    </xf>
    <xf numFmtId="178" fontId="31" fillId="4" borderId="6" xfId="3" applyNumberFormat="1" applyFont="1" applyFill="1" applyBorder="1" applyAlignment="1" applyProtection="1">
      <alignment horizontal="right" vertical="center" shrinkToFit="1"/>
    </xf>
    <xf numFmtId="178" fontId="31" fillId="4" borderId="8" xfId="3" applyNumberFormat="1" applyFont="1" applyFill="1" applyBorder="1" applyAlignment="1" applyProtection="1">
      <alignment horizontal="right" vertical="center" shrinkToFit="1"/>
    </xf>
    <xf numFmtId="179" fontId="31" fillId="0" borderId="6" xfId="3" applyNumberFormat="1" applyFont="1" applyFill="1" applyBorder="1" applyAlignment="1" applyProtection="1">
      <alignment horizontal="left" vertical="center" shrinkToFit="1"/>
      <protection locked="0"/>
    </xf>
    <xf numFmtId="0" fontId="0" fillId="0" borderId="7" xfId="0" applyBorder="1" applyAlignment="1">
      <alignment horizontal="left" vertical="center" shrinkToFit="1"/>
    </xf>
    <xf numFmtId="0" fontId="0" fillId="0" borderId="8" xfId="0" applyBorder="1" applyAlignment="1">
      <alignment horizontal="left" vertical="center" shrinkToFit="1"/>
    </xf>
    <xf numFmtId="179" fontId="31" fillId="0" borderId="1" xfId="3" applyNumberFormat="1" applyFont="1" applyFill="1" applyBorder="1" applyAlignment="1" applyProtection="1">
      <alignment horizontal="left" vertical="center" shrinkToFit="1"/>
      <protection locked="0"/>
    </xf>
    <xf numFmtId="179" fontId="31" fillId="0" borderId="5" xfId="3" applyNumberFormat="1" applyFont="1" applyFill="1" applyBorder="1" applyAlignment="1" applyProtection="1">
      <alignment horizontal="left" vertical="center" shrinkToFit="1"/>
      <protection locked="0"/>
    </xf>
    <xf numFmtId="0" fontId="0" fillId="0" borderId="5" xfId="0" applyBorder="1" applyAlignment="1">
      <alignment horizontal="left" vertical="center" shrinkToFit="1"/>
    </xf>
    <xf numFmtId="0" fontId="0" fillId="0" borderId="2" xfId="0" applyBorder="1" applyAlignment="1">
      <alignment horizontal="left" vertical="center" shrinkToFit="1"/>
    </xf>
    <xf numFmtId="178" fontId="31" fillId="5" borderId="12" xfId="3" applyNumberFormat="1" applyFont="1" applyFill="1" applyBorder="1" applyAlignment="1" applyProtection="1">
      <alignment horizontal="right" vertical="center" shrinkToFit="1"/>
    </xf>
    <xf numFmtId="0" fontId="31" fillId="0" borderId="13" xfId="3" applyFont="1" applyBorder="1" applyAlignment="1" applyProtection="1">
      <alignment horizontal="center" vertical="center"/>
    </xf>
    <xf numFmtId="0" fontId="31" fillId="0" borderId="16" xfId="3" applyFont="1" applyBorder="1" applyAlignment="1" applyProtection="1">
      <alignment horizontal="center" vertical="center"/>
    </xf>
    <xf numFmtId="0" fontId="14" fillId="0" borderId="13" xfId="3" applyFont="1" applyBorder="1" applyAlignment="1" applyProtection="1">
      <alignment horizontal="center" vertical="center"/>
      <protection locked="0"/>
    </xf>
    <xf numFmtId="0" fontId="14" fillId="0" borderId="16" xfId="3" applyFont="1" applyBorder="1" applyAlignment="1" applyProtection="1">
      <alignment horizontal="center" vertical="center"/>
      <protection locked="0"/>
    </xf>
    <xf numFmtId="181" fontId="31" fillId="0" borderId="13" xfId="3" applyNumberFormat="1" applyFont="1" applyFill="1" applyBorder="1" applyAlignment="1">
      <alignment horizontal="center" vertical="center"/>
    </xf>
    <xf numFmtId="181" fontId="31" fillId="0" borderId="16" xfId="3" applyNumberFormat="1" applyFont="1" applyFill="1" applyBorder="1" applyAlignment="1">
      <alignment horizontal="center" vertical="center"/>
    </xf>
    <xf numFmtId="0" fontId="14" fillId="0" borderId="13" xfId="3" applyFont="1" applyBorder="1" applyAlignment="1" applyProtection="1">
      <alignment horizontal="left" vertical="center"/>
      <protection locked="0"/>
    </xf>
    <xf numFmtId="0" fontId="14" fillId="0" borderId="14" xfId="3" applyFont="1" applyBorder="1" applyAlignment="1" applyProtection="1">
      <alignment horizontal="left" vertical="center"/>
      <protection locked="0"/>
    </xf>
    <xf numFmtId="0" fontId="14" fillId="0" borderId="16" xfId="3" applyFont="1" applyBorder="1" applyAlignment="1" applyProtection="1">
      <alignment horizontal="left" vertical="center"/>
      <protection locked="0"/>
    </xf>
    <xf numFmtId="0" fontId="31" fillId="0" borderId="13" xfId="3" applyFont="1" applyFill="1" applyBorder="1" applyAlignment="1">
      <alignment horizontal="center" vertical="center"/>
    </xf>
    <xf numFmtId="0" fontId="31" fillId="0" borderId="16" xfId="3" applyFont="1" applyFill="1" applyBorder="1" applyAlignment="1">
      <alignment horizontal="center" vertical="center"/>
    </xf>
    <xf numFmtId="0" fontId="31" fillId="0" borderId="13" xfId="3" applyFont="1" applyFill="1" applyBorder="1" applyAlignment="1" applyProtection="1">
      <alignment horizontal="center" vertical="center" wrapText="1"/>
      <protection locked="0"/>
    </xf>
    <xf numFmtId="0" fontId="31" fillId="0" borderId="16" xfId="3" applyFont="1" applyFill="1" applyBorder="1" applyAlignment="1" applyProtection="1">
      <alignment horizontal="center" vertical="center" wrapText="1"/>
      <protection locked="0"/>
    </xf>
    <xf numFmtId="0" fontId="31" fillId="0" borderId="13" xfId="3" applyFont="1" applyFill="1" applyBorder="1" applyAlignment="1" applyProtection="1">
      <alignment horizontal="left" vertical="center" wrapText="1"/>
      <protection locked="0"/>
    </xf>
    <xf numFmtId="0" fontId="31" fillId="0" borderId="71" xfId="3" applyFont="1" applyFill="1" applyBorder="1" applyAlignment="1" applyProtection="1">
      <alignment horizontal="left" vertical="center" wrapText="1"/>
      <protection locked="0"/>
    </xf>
    <xf numFmtId="0" fontId="31" fillId="0" borderId="14" xfId="3" applyFont="1" applyFill="1" applyBorder="1" applyAlignment="1" applyProtection="1">
      <alignment horizontal="left" vertical="center" wrapText="1"/>
      <protection locked="0"/>
    </xf>
    <xf numFmtId="0" fontId="31" fillId="0" borderId="16" xfId="3" applyFont="1" applyFill="1" applyBorder="1" applyAlignment="1" applyProtection="1">
      <alignment horizontal="left"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1" fillId="0" borderId="1" xfId="3" applyFont="1" applyFill="1" applyBorder="1" applyAlignment="1" applyProtection="1">
      <alignment horizontal="left" vertical="center" wrapText="1"/>
      <protection locked="0"/>
    </xf>
    <xf numFmtId="0" fontId="31" fillId="0" borderId="5" xfId="3" applyFont="1" applyFill="1" applyBorder="1" applyAlignment="1" applyProtection="1">
      <alignment horizontal="left" vertical="center" wrapText="1"/>
      <protection locked="0"/>
    </xf>
    <xf numFmtId="0" fontId="31" fillId="0" borderId="2" xfId="3" applyFont="1" applyFill="1" applyBorder="1" applyAlignment="1" applyProtection="1">
      <alignment horizontal="left" vertical="center" wrapText="1"/>
      <protection locked="0"/>
    </xf>
    <xf numFmtId="0" fontId="31" fillId="0" borderId="3"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4" xfId="3" applyFont="1" applyFill="1" applyBorder="1" applyAlignment="1" applyProtection="1">
      <alignment horizontal="left" vertical="center" wrapText="1"/>
      <protection locked="0"/>
    </xf>
    <xf numFmtId="0" fontId="31" fillId="0" borderId="1" xfId="3" applyFont="1" applyBorder="1" applyAlignment="1" applyProtection="1">
      <alignment horizontal="center" vertical="center"/>
    </xf>
    <xf numFmtId="0" fontId="31" fillId="0" borderId="2" xfId="3" applyFont="1" applyBorder="1" applyAlignment="1" applyProtection="1">
      <alignment horizontal="center" vertical="center"/>
    </xf>
    <xf numFmtId="0" fontId="31" fillId="0" borderId="3" xfId="3" applyFont="1" applyBorder="1" applyAlignment="1" applyProtection="1">
      <alignment horizontal="center" vertical="center"/>
    </xf>
    <xf numFmtId="0" fontId="31" fillId="0" borderId="4" xfId="3" applyFont="1" applyBorder="1" applyAlignment="1" applyProtection="1">
      <alignment horizontal="center" vertical="center"/>
    </xf>
    <xf numFmtId="0" fontId="31" fillId="0" borderId="6" xfId="3" applyFont="1" applyBorder="1" applyAlignment="1" applyProtection="1">
      <alignment horizontal="center" vertical="center"/>
    </xf>
    <xf numFmtId="0" fontId="31" fillId="0" borderId="8" xfId="3" applyFont="1" applyBorder="1" applyAlignment="1" applyProtection="1">
      <alignment horizontal="center" vertical="center"/>
    </xf>
    <xf numFmtId="0" fontId="14" fillId="0" borderId="1" xfId="3" applyFont="1" applyBorder="1" applyAlignment="1" applyProtection="1">
      <alignment horizontal="left" vertical="center"/>
      <protection locked="0"/>
    </xf>
    <xf numFmtId="0" fontId="14" fillId="0" borderId="5" xfId="3" applyFont="1" applyBorder="1" applyAlignment="1" applyProtection="1">
      <alignment horizontal="left" vertical="center"/>
      <protection locked="0"/>
    </xf>
    <xf numFmtId="0" fontId="14" fillId="0" borderId="2" xfId="3" applyFont="1" applyBorder="1" applyAlignment="1" applyProtection="1">
      <alignment horizontal="left" vertical="center"/>
      <protection locked="0"/>
    </xf>
    <xf numFmtId="0" fontId="14" fillId="0" borderId="3" xfId="3" applyFont="1" applyBorder="1" applyAlignment="1" applyProtection="1">
      <alignment horizontal="left" vertical="center"/>
      <protection locked="0"/>
    </xf>
    <xf numFmtId="0" fontId="14" fillId="0" borderId="0" xfId="3" applyFont="1" applyBorder="1" applyAlignment="1" applyProtection="1">
      <alignment horizontal="left" vertical="center"/>
      <protection locked="0"/>
    </xf>
    <xf numFmtId="0" fontId="14" fillId="0" borderId="4" xfId="3" applyFont="1" applyBorder="1" applyAlignment="1" applyProtection="1">
      <alignment horizontal="left" vertical="center"/>
      <protection locked="0"/>
    </xf>
    <xf numFmtId="0" fontId="14" fillId="0" borderId="6" xfId="3" applyFont="1" applyBorder="1" applyAlignment="1" applyProtection="1">
      <alignment horizontal="left" vertical="center"/>
      <protection locked="0"/>
    </xf>
    <xf numFmtId="0" fontId="14" fillId="0" borderId="7" xfId="3" applyFont="1" applyBorder="1" applyAlignment="1" applyProtection="1">
      <alignment horizontal="left" vertical="center"/>
      <protection locked="0"/>
    </xf>
    <xf numFmtId="0" fontId="14" fillId="0" borderId="8" xfId="3" applyFont="1" applyBorder="1" applyAlignment="1" applyProtection="1">
      <alignment horizontal="left" vertical="center"/>
      <protection locked="0"/>
    </xf>
    <xf numFmtId="49" fontId="35" fillId="0" borderId="9" xfId="3" quotePrefix="1" applyNumberFormat="1" applyFont="1" applyBorder="1" applyAlignment="1" applyProtection="1">
      <alignment horizontal="left" vertical="center" wrapText="1"/>
      <protection locked="0"/>
    </xf>
    <xf numFmtId="49" fontId="35" fillId="0" borderId="10" xfId="3" quotePrefix="1" applyNumberFormat="1" applyFont="1" applyBorder="1" applyAlignment="1" applyProtection="1">
      <alignment horizontal="left" vertical="center" wrapText="1"/>
      <protection locked="0"/>
    </xf>
    <xf numFmtId="38" fontId="31" fillId="0" borderId="144" xfId="2" applyFont="1" applyBorder="1" applyAlignment="1" applyProtection="1">
      <alignment horizontal="right" vertical="center" shrinkToFit="1"/>
      <protection locked="0"/>
    </xf>
    <xf numFmtId="38" fontId="31" fillId="0" borderId="167" xfId="2" applyFont="1" applyBorder="1" applyAlignment="1" applyProtection="1">
      <alignment horizontal="right" vertical="center" shrinkToFit="1"/>
      <protection locked="0"/>
    </xf>
    <xf numFmtId="0" fontId="0" fillId="0" borderId="169" xfId="0" applyBorder="1" applyAlignment="1">
      <alignment horizontal="right" vertical="center" shrinkToFit="1"/>
    </xf>
    <xf numFmtId="38" fontId="31" fillId="0" borderId="181" xfId="2" applyFont="1" applyBorder="1" applyAlignment="1" applyProtection="1">
      <alignment horizontal="center" vertical="center" shrinkToFit="1"/>
      <protection locked="0"/>
    </xf>
    <xf numFmtId="38" fontId="31" fillId="0" borderId="186" xfId="2" applyFont="1" applyBorder="1" applyAlignment="1" applyProtection="1">
      <alignment horizontal="center" vertical="center" shrinkToFit="1"/>
      <protection locked="0"/>
    </xf>
    <xf numFmtId="38" fontId="31" fillId="0" borderId="191" xfId="2" applyFont="1" applyBorder="1" applyAlignment="1" applyProtection="1">
      <alignment horizontal="center" vertical="center" shrinkToFit="1"/>
      <protection locked="0"/>
    </xf>
    <xf numFmtId="0" fontId="35" fillId="2" borderId="95" xfId="3" applyFont="1" applyFill="1" applyBorder="1" applyAlignment="1" applyProtection="1">
      <alignment horizontal="center" vertical="center" wrapText="1"/>
    </xf>
    <xf numFmtId="0" fontId="35" fillId="2" borderId="100" xfId="3" applyFont="1" applyFill="1" applyBorder="1" applyAlignment="1" applyProtection="1">
      <alignment horizontal="center" vertical="center" wrapText="1"/>
    </xf>
    <xf numFmtId="0" fontId="35" fillId="2" borderId="15" xfId="3" applyFont="1" applyFill="1" applyBorder="1" applyAlignment="1" applyProtection="1">
      <alignment horizontal="center" vertical="center" wrapText="1"/>
    </xf>
    <xf numFmtId="0" fontId="35" fillId="2" borderId="65" xfId="3" applyFont="1" applyFill="1" applyBorder="1" applyAlignment="1" applyProtection="1">
      <alignment horizontal="center" vertical="center" wrapText="1"/>
    </xf>
    <xf numFmtId="0" fontId="35" fillId="2" borderId="63" xfId="3" applyFont="1" applyFill="1" applyBorder="1" applyAlignment="1" applyProtection="1">
      <alignment horizontal="center" vertical="center" wrapText="1"/>
    </xf>
    <xf numFmtId="0" fontId="35" fillId="2" borderId="46" xfId="3" applyFont="1" applyFill="1" applyBorder="1" applyAlignment="1" applyProtection="1">
      <alignment horizontal="center" vertical="center" wrapText="1"/>
    </xf>
    <xf numFmtId="0" fontId="35" fillId="2" borderId="48" xfId="3" applyFont="1" applyFill="1" applyBorder="1" applyAlignment="1" applyProtection="1">
      <alignment horizontal="center" vertical="center" wrapText="1"/>
    </xf>
    <xf numFmtId="178" fontId="31" fillId="0" borderId="182" xfId="2" applyNumberFormat="1" applyFont="1" applyFill="1" applyBorder="1" applyAlignment="1" applyProtection="1">
      <alignment horizontal="center" vertical="center" shrinkToFit="1"/>
      <protection locked="0"/>
    </xf>
    <xf numFmtId="178" fontId="31" fillId="0" borderId="187" xfId="2" applyNumberFormat="1" applyFont="1" applyFill="1" applyBorder="1" applyAlignment="1" applyProtection="1">
      <alignment horizontal="center" vertical="center" shrinkToFit="1"/>
      <protection locked="0"/>
    </xf>
    <xf numFmtId="178" fontId="31" fillId="0" borderId="192" xfId="2" applyNumberFormat="1" applyFont="1" applyFill="1" applyBorder="1" applyAlignment="1" applyProtection="1">
      <alignment horizontal="center" vertical="center" shrinkToFit="1"/>
      <protection locked="0"/>
    </xf>
    <xf numFmtId="0" fontId="35" fillId="2" borderId="1" xfId="3" applyFont="1" applyFill="1" applyBorder="1" applyAlignment="1" applyProtection="1">
      <alignment horizontal="center" vertical="center" wrapText="1"/>
    </xf>
    <xf numFmtId="0" fontId="35" fillId="2" borderId="2" xfId="3" applyFont="1" applyFill="1" applyBorder="1" applyAlignment="1" applyProtection="1">
      <alignment horizontal="center" vertical="center" wrapText="1"/>
    </xf>
    <xf numFmtId="0" fontId="35" fillId="2" borderId="3" xfId="3" applyFont="1" applyFill="1" applyBorder="1" applyAlignment="1" applyProtection="1">
      <alignment horizontal="center" vertical="center" wrapText="1"/>
    </xf>
    <xf numFmtId="0" fontId="35" fillId="2" borderId="4" xfId="3" applyFont="1" applyFill="1" applyBorder="1" applyAlignment="1" applyProtection="1">
      <alignment horizontal="center" vertical="center" wrapText="1"/>
    </xf>
    <xf numFmtId="0" fontId="35" fillId="2" borderId="6" xfId="3" applyFont="1" applyFill="1" applyBorder="1" applyAlignment="1" applyProtection="1">
      <alignment horizontal="center" vertical="center" wrapText="1"/>
    </xf>
    <xf numFmtId="0" fontId="35" fillId="2" borderId="8" xfId="3" applyFont="1" applyFill="1" applyBorder="1" applyAlignment="1" applyProtection="1">
      <alignment horizontal="center" vertical="center" wrapText="1"/>
    </xf>
    <xf numFmtId="0" fontId="35" fillId="2" borderId="9" xfId="3" applyFont="1" applyFill="1" applyBorder="1" applyAlignment="1" applyProtection="1">
      <alignment horizontal="center" vertical="center" wrapText="1"/>
    </xf>
    <xf numFmtId="0" fontId="35" fillId="2" borderId="10" xfId="3" applyFont="1" applyFill="1" applyBorder="1" applyAlignment="1" applyProtection="1">
      <alignment horizontal="center" vertical="center" wrapText="1"/>
    </xf>
    <xf numFmtId="0" fontId="35" fillId="2" borderId="166" xfId="3" applyFont="1" applyFill="1" applyBorder="1" applyAlignment="1" applyProtection="1">
      <alignment horizontal="center" vertical="center" wrapText="1"/>
    </xf>
    <xf numFmtId="0" fontId="35" fillId="2" borderId="168" xfId="3" applyFont="1" applyFill="1" applyBorder="1" applyAlignment="1" applyProtection="1">
      <alignment horizontal="center" vertical="center" wrapText="1"/>
    </xf>
    <xf numFmtId="0" fontId="35" fillId="2" borderId="171" xfId="3" applyFont="1" applyFill="1" applyBorder="1" applyAlignment="1" applyProtection="1">
      <alignment horizontal="center" vertical="center" wrapText="1"/>
    </xf>
    <xf numFmtId="178" fontId="31" fillId="4" borderId="95" xfId="2" applyNumberFormat="1" applyFont="1" applyFill="1" applyBorder="1" applyAlignment="1" applyProtection="1">
      <alignment horizontal="center" vertical="center" shrinkToFit="1"/>
    </xf>
    <xf numFmtId="178" fontId="31" fillId="4" borderId="100" xfId="2" applyNumberFormat="1" applyFont="1" applyFill="1" applyBorder="1" applyAlignment="1" applyProtection="1">
      <alignment horizontal="center" vertical="center" shrinkToFit="1"/>
    </xf>
    <xf numFmtId="178" fontId="31" fillId="4" borderId="15" xfId="2" applyNumberFormat="1" applyFont="1" applyFill="1" applyBorder="1" applyAlignment="1" applyProtection="1">
      <alignment horizontal="center" vertical="center" shrinkToFit="1"/>
    </xf>
    <xf numFmtId="178" fontId="31" fillId="4" borderId="183" xfId="2" applyNumberFormat="1" applyFont="1" applyFill="1" applyBorder="1" applyAlignment="1" applyProtection="1">
      <alignment horizontal="right" vertical="center" shrinkToFit="1"/>
    </xf>
    <xf numFmtId="178" fontId="31" fillId="4" borderId="188" xfId="2" applyNumberFormat="1" applyFont="1" applyFill="1" applyBorder="1" applyAlignment="1" applyProtection="1">
      <alignment horizontal="right" vertical="center" shrinkToFit="1"/>
    </xf>
    <xf numFmtId="178" fontId="31" fillId="4" borderId="193" xfId="2" applyNumberFormat="1" applyFont="1" applyFill="1" applyBorder="1" applyAlignment="1" applyProtection="1">
      <alignment horizontal="right" vertical="center" shrinkToFit="1"/>
    </xf>
    <xf numFmtId="0" fontId="31" fillId="0" borderId="182" xfId="3" applyFont="1" applyBorder="1" applyAlignment="1" applyProtection="1">
      <alignment horizontal="left" vertical="center" wrapText="1"/>
      <protection locked="0"/>
    </xf>
    <xf numFmtId="0" fontId="31" fillId="0" borderId="187" xfId="3" applyFont="1" applyBorder="1" applyAlignment="1" applyProtection="1">
      <alignment horizontal="left" vertical="center" wrapText="1"/>
      <protection locked="0"/>
    </xf>
    <xf numFmtId="0" fontId="31" fillId="0" borderId="192" xfId="3" applyFont="1" applyBorder="1" applyAlignment="1" applyProtection="1">
      <alignment horizontal="left" vertical="center" wrapText="1"/>
      <protection locked="0"/>
    </xf>
    <xf numFmtId="49" fontId="35" fillId="0" borderId="65" xfId="3" quotePrefix="1" applyNumberFormat="1" applyFont="1" applyBorder="1" applyAlignment="1" applyProtection="1">
      <alignment horizontal="left" vertical="center" wrapText="1"/>
      <protection locked="0"/>
    </xf>
    <xf numFmtId="49" fontId="35" fillId="0" borderId="63" xfId="3" quotePrefix="1" applyNumberFormat="1" applyFont="1" applyBorder="1" applyAlignment="1" applyProtection="1">
      <alignment horizontal="left" vertical="center" wrapText="1"/>
      <protection locked="0"/>
    </xf>
    <xf numFmtId="49" fontId="35" fillId="0" borderId="46" xfId="3" quotePrefix="1" applyNumberFormat="1" applyFont="1" applyBorder="1" applyAlignment="1" applyProtection="1">
      <alignment horizontal="left" vertical="center" wrapText="1"/>
      <protection locked="0"/>
    </xf>
    <xf numFmtId="49" fontId="35" fillId="0" borderId="48" xfId="3" quotePrefix="1" applyNumberFormat="1" applyFont="1" applyBorder="1" applyAlignment="1" applyProtection="1">
      <alignment horizontal="left" vertical="center" wrapText="1"/>
      <protection locked="0"/>
    </xf>
    <xf numFmtId="0" fontId="0" fillId="0" borderId="167" xfId="0" applyBorder="1" applyAlignment="1">
      <alignment horizontal="right" vertical="center" shrinkToFit="1"/>
    </xf>
    <xf numFmtId="0" fontId="14" fillId="5" borderId="16" xfId="3" applyFont="1" applyFill="1" applyBorder="1" applyAlignment="1" applyProtection="1">
      <alignment horizontal="center" vertical="center"/>
    </xf>
    <xf numFmtId="0" fontId="35" fillId="2" borderId="51" xfId="3" applyFont="1" applyFill="1" applyBorder="1" applyAlignment="1" applyProtection="1">
      <alignment horizontal="center" vertical="center" wrapText="1"/>
    </xf>
    <xf numFmtId="0" fontId="35" fillId="2" borderId="72" xfId="3" applyFont="1" applyFill="1" applyBorder="1" applyAlignment="1" applyProtection="1">
      <alignment horizontal="center" vertical="center" wrapText="1"/>
    </xf>
    <xf numFmtId="0" fontId="35" fillId="2" borderId="52" xfId="3" applyFont="1" applyFill="1" applyBorder="1" applyAlignment="1" applyProtection="1">
      <alignment horizontal="center" vertical="center" wrapText="1"/>
    </xf>
    <xf numFmtId="0" fontId="31" fillId="2" borderId="95" xfId="3" applyFont="1" applyFill="1" applyBorder="1" applyAlignment="1" applyProtection="1">
      <alignment horizontal="center" vertical="center" wrapText="1" shrinkToFit="1"/>
    </xf>
    <xf numFmtId="0" fontId="31" fillId="2" borderId="15" xfId="3" applyFont="1" applyFill="1" applyBorder="1" applyAlignment="1" applyProtection="1">
      <alignment horizontal="center" vertical="center" wrapText="1" shrinkToFit="1"/>
    </xf>
    <xf numFmtId="0" fontId="31" fillId="0" borderId="179" xfId="3" applyFont="1" applyBorder="1" applyAlignment="1" applyProtection="1">
      <alignment horizontal="center" vertical="center" shrinkToFit="1"/>
    </xf>
    <xf numFmtId="0" fontId="31" fillId="0" borderId="189" xfId="3" applyFont="1" applyBorder="1" applyAlignment="1" applyProtection="1">
      <alignment horizontal="center" vertical="center" shrinkToFit="1"/>
    </xf>
    <xf numFmtId="38" fontId="31" fillId="0" borderId="144" xfId="1" applyFont="1" applyBorder="1" applyAlignment="1" applyProtection="1">
      <alignment horizontal="center" vertical="center" shrinkToFit="1"/>
      <protection locked="0"/>
    </xf>
    <xf numFmtId="38" fontId="31" fillId="0" borderId="169" xfId="1" applyFont="1" applyBorder="1" applyAlignment="1" applyProtection="1">
      <alignment horizontal="center" vertical="center" shrinkToFit="1"/>
      <protection locked="0"/>
    </xf>
    <xf numFmtId="0" fontId="31" fillId="0" borderId="166" xfId="2" applyNumberFormat="1" applyFont="1" applyBorder="1" applyAlignment="1" applyProtection="1">
      <alignment horizontal="center" vertical="center" wrapText="1" shrinkToFit="1"/>
      <protection locked="0"/>
    </xf>
    <xf numFmtId="0" fontId="31" fillId="0" borderId="171" xfId="2" applyNumberFormat="1" applyFont="1" applyBorder="1" applyAlignment="1" applyProtection="1">
      <alignment horizontal="center" vertical="center" wrapText="1" shrinkToFit="1"/>
      <protection locked="0"/>
    </xf>
    <xf numFmtId="38" fontId="31" fillId="0" borderId="95" xfId="1" applyFont="1" applyBorder="1" applyAlignment="1" applyProtection="1">
      <alignment horizontal="right" vertical="center" shrinkToFit="1"/>
      <protection locked="0"/>
    </xf>
    <xf numFmtId="38" fontId="31" fillId="0" borderId="15" xfId="1" applyFont="1" applyBorder="1" applyAlignment="1" applyProtection="1">
      <alignment horizontal="right" vertical="center" shrinkToFit="1"/>
      <protection locked="0"/>
    </xf>
    <xf numFmtId="38" fontId="31" fillId="4" borderId="95" xfId="1" applyFont="1" applyFill="1" applyBorder="1" applyAlignment="1" applyProtection="1">
      <alignment horizontal="right" vertical="center" shrinkToFit="1"/>
    </xf>
    <xf numFmtId="38" fontId="31" fillId="4" borderId="15" xfId="1" applyFont="1" applyFill="1" applyBorder="1" applyAlignment="1" applyProtection="1">
      <alignment horizontal="right" vertical="center" shrinkToFit="1"/>
    </xf>
    <xf numFmtId="0" fontId="31" fillId="0" borderId="95" xfId="3" applyFont="1" applyBorder="1" applyAlignment="1" applyProtection="1">
      <alignment horizontal="left" vertical="center" wrapText="1" shrinkToFit="1"/>
      <protection locked="0"/>
    </xf>
    <xf numFmtId="0" fontId="31" fillId="0" borderId="15" xfId="3" applyFont="1" applyBorder="1" applyAlignment="1" applyProtection="1">
      <alignment horizontal="left" vertical="center" wrapText="1" shrinkToFit="1"/>
      <protection locked="0"/>
    </xf>
    <xf numFmtId="0" fontId="31" fillId="2" borderId="1" xfId="3" applyFont="1" applyFill="1" applyBorder="1" applyAlignment="1" applyProtection="1">
      <alignment horizontal="center" vertical="center"/>
    </xf>
    <xf numFmtId="0" fontId="31" fillId="2" borderId="2" xfId="3" applyFont="1" applyFill="1" applyBorder="1" applyAlignment="1" applyProtection="1">
      <alignment horizontal="center" vertical="center"/>
    </xf>
    <xf numFmtId="0" fontId="31" fillId="2" borderId="6" xfId="3" applyFont="1" applyFill="1" applyBorder="1" applyAlignment="1" applyProtection="1">
      <alignment horizontal="center" vertical="center"/>
    </xf>
    <xf numFmtId="0" fontId="31" fillId="2" borderId="8" xfId="3" applyFont="1" applyFill="1" applyBorder="1" applyAlignment="1" applyProtection="1">
      <alignment horizontal="center" vertical="center"/>
    </xf>
    <xf numFmtId="0" fontId="31" fillId="2" borderId="144" xfId="3" applyFont="1" applyFill="1" applyBorder="1" applyAlignment="1" applyProtection="1">
      <alignment horizontal="center" vertical="center" wrapText="1"/>
    </xf>
    <xf numFmtId="0" fontId="31" fillId="2" borderId="169" xfId="3" applyFont="1" applyFill="1" applyBorder="1" applyAlignment="1" applyProtection="1">
      <alignment horizontal="center" vertical="center" wrapText="1"/>
    </xf>
    <xf numFmtId="0" fontId="31" fillId="2" borderId="45" xfId="3" applyFont="1" applyFill="1" applyBorder="1" applyAlignment="1" applyProtection="1">
      <alignment horizontal="center" vertical="center"/>
    </xf>
    <xf numFmtId="0" fontId="31" fillId="2" borderId="166" xfId="3" applyFont="1" applyFill="1" applyBorder="1" applyAlignment="1" applyProtection="1">
      <alignment horizontal="center" vertical="center" wrapText="1" shrinkToFit="1"/>
    </xf>
    <xf numFmtId="0" fontId="31" fillId="2" borderId="171" xfId="3" applyFont="1" applyFill="1" applyBorder="1" applyAlignment="1" applyProtection="1">
      <alignment horizontal="center" vertical="center" wrapText="1" shrinkToFit="1"/>
    </xf>
    <xf numFmtId="0" fontId="31" fillId="0" borderId="1" xfId="3" applyFont="1" applyBorder="1" applyAlignment="1" applyProtection="1">
      <alignment horizontal="center" vertical="center" shrinkToFit="1"/>
    </xf>
    <xf numFmtId="0" fontId="31" fillId="0" borderId="6" xfId="3" applyFont="1" applyBorder="1" applyAlignment="1" applyProtection="1">
      <alignment horizontal="center" vertical="center" shrinkToFit="1"/>
    </xf>
    <xf numFmtId="0" fontId="31" fillId="0" borderId="166" xfId="3" applyFont="1" applyFill="1" applyBorder="1" applyAlignment="1" applyProtection="1">
      <alignment horizontal="center" vertical="center" shrinkToFit="1"/>
      <protection locked="0"/>
    </xf>
    <xf numFmtId="0" fontId="31" fillId="0" borderId="171" xfId="3" applyFont="1" applyFill="1" applyBorder="1" applyAlignment="1" applyProtection="1">
      <alignment horizontal="center" vertical="center" shrinkToFit="1"/>
      <protection locked="0"/>
    </xf>
    <xf numFmtId="0" fontId="31" fillId="2" borderId="95" xfId="3" applyFont="1" applyFill="1" applyBorder="1" applyAlignment="1" applyProtection="1">
      <alignment horizontal="center" vertical="center" shrinkToFit="1"/>
    </xf>
    <xf numFmtId="0" fontId="31" fillId="2" borderId="15" xfId="3" applyFont="1" applyFill="1" applyBorder="1" applyAlignment="1" applyProtection="1">
      <alignment horizontal="center" vertical="center" shrinkToFit="1"/>
    </xf>
    <xf numFmtId="0" fontId="31" fillId="2" borderId="73" xfId="3" applyFont="1" applyFill="1" applyBorder="1" applyAlignment="1" applyProtection="1">
      <alignment horizontal="center" vertical="center"/>
    </xf>
    <xf numFmtId="0" fontId="31" fillId="0" borderId="9" xfId="3" applyFont="1" applyBorder="1" applyAlignment="1" applyProtection="1">
      <alignment horizontal="left" vertical="center" shrinkToFit="1"/>
      <protection locked="0"/>
    </xf>
    <xf numFmtId="0" fontId="31" fillId="0" borderId="10" xfId="3" applyFont="1" applyBorder="1" applyAlignment="1" applyProtection="1">
      <alignment horizontal="left" vertical="center" shrinkToFit="1"/>
      <protection locked="0"/>
    </xf>
    <xf numFmtId="38" fontId="31" fillId="0" borderId="166" xfId="2" applyFont="1" applyBorder="1" applyAlignment="1" applyProtection="1">
      <alignment horizontal="center" vertical="center" wrapText="1" shrinkToFit="1"/>
      <protection locked="0"/>
    </xf>
    <xf numFmtId="38" fontId="31" fillId="0" borderId="171" xfId="2" applyFont="1" applyBorder="1" applyAlignment="1" applyProtection="1">
      <alignment horizontal="center" vertical="center" wrapText="1" shrinkToFit="1"/>
      <protection locked="0"/>
    </xf>
    <xf numFmtId="182" fontId="31" fillId="0" borderId="95" xfId="3" applyNumberFormat="1" applyFont="1" applyBorder="1" applyAlignment="1" applyProtection="1">
      <alignment horizontal="right" vertical="center" shrinkToFit="1"/>
      <protection locked="0"/>
    </xf>
    <xf numFmtId="182" fontId="31" fillId="0" borderId="15" xfId="3" applyNumberFormat="1" applyFont="1" applyBorder="1" applyAlignment="1" applyProtection="1">
      <alignment horizontal="right" vertical="center" shrinkToFit="1"/>
      <protection locked="0"/>
    </xf>
    <xf numFmtId="179" fontId="31" fillId="4" borderId="15" xfId="3" applyNumberFormat="1" applyFont="1" applyFill="1" applyBorder="1" applyAlignment="1" applyProtection="1">
      <alignment horizontal="right" vertical="center" shrinkToFit="1"/>
    </xf>
    <xf numFmtId="0" fontId="31" fillId="0" borderId="46" xfId="3" applyFont="1" applyBorder="1" applyAlignment="1" applyProtection="1">
      <alignment horizontal="left" vertical="center" shrinkToFit="1"/>
      <protection locked="0"/>
    </xf>
    <xf numFmtId="0" fontId="31" fillId="0" borderId="48" xfId="3" applyFont="1" applyBorder="1" applyAlignment="1" applyProtection="1">
      <alignment horizontal="left" vertical="center" shrinkToFit="1"/>
      <protection locked="0"/>
    </xf>
    <xf numFmtId="0" fontId="31" fillId="0" borderId="1" xfId="3" applyFont="1" applyFill="1" applyBorder="1" applyAlignment="1" applyProtection="1">
      <alignment horizontal="center" vertical="center" shrinkToFit="1"/>
    </xf>
    <xf numFmtId="0" fontId="31" fillId="0" borderId="6" xfId="3" applyFont="1" applyFill="1" applyBorder="1" applyAlignment="1" applyProtection="1">
      <alignment horizontal="center" vertical="center" shrinkToFit="1"/>
    </xf>
    <xf numFmtId="0" fontId="31" fillId="2" borderId="1" xfId="3" applyFont="1" applyFill="1" applyBorder="1" applyAlignment="1" applyProtection="1">
      <alignment horizontal="center" vertical="center" shrinkToFit="1"/>
    </xf>
    <xf numFmtId="0" fontId="31" fillId="2" borderId="2" xfId="3" applyFont="1" applyFill="1" applyBorder="1" applyAlignment="1" applyProtection="1">
      <alignment horizontal="center" vertical="center" shrinkToFit="1"/>
    </xf>
    <xf numFmtId="0" fontId="31" fillId="2" borderId="6" xfId="3" applyFont="1" applyFill="1" applyBorder="1" applyAlignment="1" applyProtection="1">
      <alignment horizontal="center" vertical="center" shrinkToFit="1"/>
    </xf>
    <xf numFmtId="0" fontId="31" fillId="2" borderId="8" xfId="3" applyFont="1" applyFill="1" applyBorder="1" applyAlignment="1" applyProtection="1">
      <alignment horizontal="center" vertical="center" shrinkToFit="1"/>
    </xf>
    <xf numFmtId="0" fontId="31" fillId="2" borderId="45" xfId="3" applyFont="1" applyFill="1" applyBorder="1" applyAlignment="1" applyProtection="1">
      <alignment horizontal="center" vertical="center" shrinkToFit="1"/>
    </xf>
    <xf numFmtId="0" fontId="31" fillId="2" borderId="144" xfId="3" applyFont="1" applyFill="1" applyBorder="1" applyAlignment="1" applyProtection="1">
      <alignment horizontal="center" vertical="center" shrinkToFit="1"/>
    </xf>
    <xf numFmtId="0" fontId="31" fillId="2" borderId="169" xfId="3" applyFont="1" applyFill="1" applyBorder="1" applyAlignment="1" applyProtection="1">
      <alignment horizontal="center" vertical="center" shrinkToFit="1"/>
    </xf>
    <xf numFmtId="0" fontId="31" fillId="2" borderId="166" xfId="3" applyFont="1" applyFill="1" applyBorder="1" applyAlignment="1" applyProtection="1">
      <alignment horizontal="center" vertical="center" textRotation="255" wrapText="1" shrinkToFit="1"/>
    </xf>
    <xf numFmtId="0" fontId="31" fillId="2" borderId="171" xfId="3" applyFont="1" applyFill="1" applyBorder="1" applyAlignment="1" applyProtection="1">
      <alignment horizontal="center" vertical="center" textRotation="255" wrapText="1" shrinkToFit="1"/>
    </xf>
    <xf numFmtId="0" fontId="31" fillId="2" borderId="73" xfId="3" applyFont="1" applyFill="1" applyBorder="1" applyAlignment="1" applyProtection="1">
      <alignment horizontal="center" vertical="center" shrinkToFit="1"/>
    </xf>
    <xf numFmtId="0" fontId="31" fillId="0" borderId="95" xfId="3" applyFont="1" applyFill="1" applyBorder="1" applyAlignment="1" applyProtection="1">
      <alignment horizontal="left" vertical="center" shrinkToFit="1"/>
    </xf>
    <xf numFmtId="0" fontId="31" fillId="0" borderId="15" xfId="3" applyFont="1" applyFill="1" applyBorder="1" applyAlignment="1" applyProtection="1">
      <alignment horizontal="left" vertical="center" shrinkToFit="1"/>
    </xf>
    <xf numFmtId="38" fontId="31" fillId="0" borderId="1" xfId="1" applyFont="1" applyFill="1" applyBorder="1" applyAlignment="1" applyProtection="1">
      <alignment horizontal="right" vertical="center" shrinkToFit="1"/>
    </xf>
    <xf numFmtId="38" fontId="31" fillId="0" borderId="2" xfId="1" applyFont="1" applyFill="1" applyBorder="1" applyAlignment="1" applyProtection="1">
      <alignment horizontal="right" vertical="center" shrinkToFit="1"/>
    </xf>
    <xf numFmtId="38" fontId="31" fillId="0" borderId="6" xfId="1" applyFont="1" applyFill="1" applyBorder="1" applyAlignment="1" applyProtection="1">
      <alignment horizontal="right" vertical="center" shrinkToFit="1"/>
    </xf>
    <xf numFmtId="38" fontId="31" fillId="0" borderId="8" xfId="1" applyFont="1" applyFill="1" applyBorder="1" applyAlignment="1" applyProtection="1">
      <alignment horizontal="right" vertical="center" shrinkToFit="1"/>
    </xf>
    <xf numFmtId="38" fontId="31" fillId="4" borderId="13" xfId="1" applyFont="1" applyFill="1" applyBorder="1" applyAlignment="1" applyProtection="1">
      <alignment horizontal="right" vertical="center" shrinkToFit="1"/>
      <protection locked="0"/>
    </xf>
    <xf numFmtId="38" fontId="31" fillId="4" borderId="16" xfId="1" applyFont="1" applyFill="1" applyBorder="1" applyAlignment="1" applyProtection="1">
      <alignment horizontal="right" vertical="center" shrinkToFit="1"/>
      <protection locked="0"/>
    </xf>
    <xf numFmtId="0" fontId="31" fillId="0" borderId="12" xfId="3" applyFont="1" applyFill="1" applyBorder="1" applyAlignment="1">
      <alignment horizontal="center" vertical="center"/>
    </xf>
    <xf numFmtId="0" fontId="31" fillId="0" borderId="12" xfId="3" applyFont="1" applyFill="1" applyBorder="1" applyAlignment="1" applyProtection="1">
      <alignment horizontal="left" vertical="center"/>
      <protection locked="0"/>
    </xf>
    <xf numFmtId="0" fontId="31" fillId="0" borderId="12" xfId="3" applyFont="1" applyFill="1" applyBorder="1" applyAlignment="1" applyProtection="1">
      <alignment horizontal="center" vertical="center"/>
    </xf>
    <xf numFmtId="0" fontId="31" fillId="0" borderId="12" xfId="3" applyFont="1" applyFill="1" applyBorder="1" applyAlignment="1" applyProtection="1">
      <alignment horizontal="left" vertical="center"/>
    </xf>
    <xf numFmtId="0" fontId="0" fillId="0" borderId="12" xfId="0" applyBorder="1" applyAlignment="1">
      <alignment horizontal="center" vertical="center"/>
    </xf>
    <xf numFmtId="0" fontId="35" fillId="0" borderId="13" xfId="3" applyFont="1" applyFill="1" applyBorder="1" applyAlignment="1" applyProtection="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31" fillId="0" borderId="13" xfId="3" applyFont="1" applyFill="1" applyBorder="1" applyAlignment="1" applyProtection="1">
      <alignment horizontal="left" vertical="center"/>
    </xf>
    <xf numFmtId="181" fontId="31" fillId="0" borderId="12" xfId="3" applyNumberFormat="1" applyFont="1" applyFill="1" applyBorder="1" applyAlignment="1">
      <alignment horizontal="center" vertical="center"/>
    </xf>
    <xf numFmtId="0" fontId="31" fillId="0" borderId="13" xfId="3" applyFont="1" applyFill="1" applyBorder="1" applyAlignment="1" applyProtection="1">
      <alignment horizontal="left" vertical="center"/>
      <protection locked="0"/>
    </xf>
    <xf numFmtId="0" fontId="31" fillId="0" borderId="14" xfId="3" applyFont="1" applyFill="1" applyBorder="1" applyAlignment="1" applyProtection="1">
      <alignment horizontal="left" vertical="center"/>
      <protection locked="0"/>
    </xf>
    <xf numFmtId="0" fontId="31" fillId="0" borderId="16" xfId="3" applyFont="1" applyFill="1" applyBorder="1" applyAlignment="1" applyProtection="1">
      <alignment horizontal="left" vertical="center"/>
      <protection locked="0"/>
    </xf>
    <xf numFmtId="0" fontId="31" fillId="0" borderId="1" xfId="3" applyFont="1" applyFill="1" applyBorder="1" applyAlignment="1" applyProtection="1">
      <alignment horizontal="center" vertical="center" wrapText="1"/>
      <protection locked="0"/>
    </xf>
    <xf numFmtId="0" fontId="31" fillId="0" borderId="2" xfId="3" applyFont="1" applyFill="1" applyBorder="1" applyAlignment="1" applyProtection="1">
      <alignment horizontal="center" vertical="center" wrapText="1"/>
      <protection locked="0"/>
    </xf>
    <xf numFmtId="0" fontId="31" fillId="0" borderId="6" xfId="3" applyFont="1" applyFill="1" applyBorder="1" applyAlignment="1" applyProtection="1">
      <alignment horizontal="center" vertical="center" wrapText="1"/>
      <protection locked="0"/>
    </xf>
    <xf numFmtId="0" fontId="31" fillId="0" borderId="8" xfId="3" applyFont="1" applyFill="1" applyBorder="1" applyAlignment="1" applyProtection="1">
      <alignment horizontal="center" vertical="center" wrapText="1"/>
      <protection locked="0"/>
    </xf>
    <xf numFmtId="0" fontId="31" fillId="0" borderId="5" xfId="3" applyFont="1" applyFill="1" applyBorder="1" applyAlignment="1" applyProtection="1">
      <alignment horizontal="center" vertical="center" wrapText="1"/>
      <protection locked="0"/>
    </xf>
    <xf numFmtId="0" fontId="31" fillId="0" borderId="51" xfId="3" applyFont="1" applyFill="1" applyBorder="1" applyAlignment="1" applyProtection="1">
      <alignment horizontal="center" vertical="center" wrapText="1"/>
      <protection locked="0"/>
    </xf>
    <xf numFmtId="0" fontId="31" fillId="0" borderId="7" xfId="3" applyFont="1" applyFill="1" applyBorder="1" applyAlignment="1" applyProtection="1">
      <alignment horizontal="center" vertical="center" wrapText="1"/>
      <protection locked="0"/>
    </xf>
    <xf numFmtId="0" fontId="31" fillId="0" borderId="52" xfId="3" applyFont="1" applyFill="1" applyBorder="1" applyAlignment="1" applyProtection="1">
      <alignment horizontal="center" vertical="center" wrapText="1"/>
      <protection locked="0"/>
    </xf>
    <xf numFmtId="0" fontId="31" fillId="0" borderId="13" xfId="3" applyFont="1" applyBorder="1" applyAlignment="1" applyProtection="1">
      <alignment horizontal="left" vertical="center" wrapText="1"/>
      <protection locked="0"/>
    </xf>
    <xf numFmtId="0" fontId="31" fillId="0" borderId="14" xfId="3" applyFont="1" applyBorder="1" applyAlignment="1" applyProtection="1">
      <alignment horizontal="left" vertical="center" wrapText="1"/>
      <protection locked="0"/>
    </xf>
    <xf numFmtId="0" fontId="31" fillId="0" borderId="16" xfId="3" applyFont="1" applyBorder="1" applyAlignment="1" applyProtection="1">
      <alignment horizontal="left" vertical="center" wrapText="1"/>
      <protection locked="0"/>
    </xf>
    <xf numFmtId="0" fontId="31" fillId="0" borderId="13" xfId="3" applyFont="1" applyFill="1" applyBorder="1" applyAlignment="1" applyProtection="1">
      <alignment horizontal="center" vertical="center"/>
    </xf>
    <xf numFmtId="0" fontId="31" fillId="0" borderId="16" xfId="3" applyFont="1" applyFill="1" applyBorder="1" applyAlignment="1" applyProtection="1">
      <alignment horizontal="center" vertical="center"/>
    </xf>
    <xf numFmtId="0" fontId="35" fillId="0" borderId="12" xfId="3" applyFont="1" applyFill="1" applyBorder="1" applyAlignment="1" applyProtection="1">
      <alignment horizontal="center" vertical="center"/>
    </xf>
    <xf numFmtId="0" fontId="67" fillId="11" borderId="0" xfId="3" applyFont="1" applyFill="1" applyBorder="1" applyAlignment="1" applyProtection="1">
      <alignment horizontal="left" vertical="center"/>
    </xf>
    <xf numFmtId="0" fontId="31" fillId="0" borderId="2" xfId="3" applyFont="1" applyFill="1" applyBorder="1" applyAlignment="1">
      <alignment horizontal="center" vertical="center"/>
    </xf>
    <xf numFmtId="0" fontId="31" fillId="0" borderId="6" xfId="3" applyFont="1" applyFill="1" applyBorder="1" applyAlignment="1">
      <alignment horizontal="center" vertical="center"/>
    </xf>
    <xf numFmtId="0" fontId="31" fillId="0" borderId="8" xfId="3" applyFont="1" applyFill="1" applyBorder="1" applyAlignment="1">
      <alignment horizontal="center" vertical="center"/>
    </xf>
    <xf numFmtId="0" fontId="35" fillId="0" borderId="1" xfId="3" applyFont="1" applyBorder="1" applyAlignment="1" applyProtection="1">
      <alignment horizontal="left" vertical="center" wrapText="1"/>
      <protection locked="0"/>
    </xf>
    <xf numFmtId="0" fontId="35" fillId="0" borderId="5" xfId="3" applyFont="1" applyBorder="1" applyAlignment="1" applyProtection="1">
      <alignment horizontal="left" vertical="center" wrapText="1"/>
      <protection locked="0"/>
    </xf>
    <xf numFmtId="0" fontId="35" fillId="0" borderId="2" xfId="3" applyFont="1" applyBorder="1" applyAlignment="1" applyProtection="1">
      <alignment horizontal="left" vertical="center" wrapText="1"/>
      <protection locked="0"/>
    </xf>
    <xf numFmtId="0" fontId="35" fillId="0" borderId="6" xfId="3" applyFont="1" applyBorder="1" applyAlignment="1" applyProtection="1">
      <alignment horizontal="left" vertical="center" wrapText="1"/>
      <protection locked="0"/>
    </xf>
    <xf numFmtId="0" fontId="35" fillId="0" borderId="7" xfId="3" applyFont="1" applyBorder="1" applyAlignment="1" applyProtection="1">
      <alignment horizontal="left" vertical="center" wrapText="1"/>
      <protection locked="0"/>
    </xf>
    <xf numFmtId="0" fontId="35" fillId="0" borderId="8" xfId="3" applyFont="1" applyBorder="1" applyAlignment="1" applyProtection="1">
      <alignment horizontal="left" vertical="center" wrapText="1"/>
      <protection locked="0"/>
    </xf>
    <xf numFmtId="0" fontId="31" fillId="0" borderId="12" xfId="3" applyFont="1" applyBorder="1" applyAlignment="1" applyProtection="1">
      <alignment horizontal="left" vertical="center"/>
      <protection locked="0"/>
    </xf>
    <xf numFmtId="0" fontId="53" fillId="0" borderId="12" xfId="3" applyFont="1" applyFill="1" applyBorder="1" applyAlignment="1" applyProtection="1">
      <alignment horizontal="left" vertical="center" wrapText="1"/>
      <protection locked="0"/>
    </xf>
    <xf numFmtId="181" fontId="53" fillId="0" borderId="13" xfId="3" applyNumberFormat="1" applyFont="1" applyFill="1" applyBorder="1" applyAlignment="1">
      <alignment horizontal="center" vertical="center"/>
    </xf>
    <xf numFmtId="181" fontId="53" fillId="0" borderId="16" xfId="3" applyNumberFormat="1" applyFont="1" applyFill="1" applyBorder="1" applyAlignment="1">
      <alignment horizontal="center" vertical="center"/>
    </xf>
    <xf numFmtId="0" fontId="53" fillId="0" borderId="3" xfId="3" applyFont="1" applyFill="1" applyBorder="1" applyAlignment="1" applyProtection="1">
      <alignment horizontal="center" vertical="center" wrapText="1"/>
      <protection locked="0"/>
    </xf>
    <xf numFmtId="0" fontId="53" fillId="0" borderId="0" xfId="3" applyFont="1" applyFill="1" applyBorder="1" applyAlignment="1" applyProtection="1">
      <alignment horizontal="center" vertical="center" wrapText="1"/>
      <protection locked="0"/>
    </xf>
    <xf numFmtId="0" fontId="53" fillId="0" borderId="6" xfId="3" applyFont="1" applyFill="1" applyBorder="1" applyAlignment="1" applyProtection="1">
      <alignment horizontal="center" vertical="center" wrapText="1"/>
      <protection locked="0"/>
    </xf>
    <xf numFmtId="0" fontId="53" fillId="0" borderId="7" xfId="3" applyFont="1" applyFill="1" applyBorder="1" applyAlignment="1" applyProtection="1">
      <alignment horizontal="center" vertical="center" wrapText="1"/>
      <protection locked="0"/>
    </xf>
    <xf numFmtId="0" fontId="53" fillId="0" borderId="1" xfId="3" applyFont="1" applyFill="1" applyBorder="1" applyAlignment="1" applyProtection="1">
      <alignment horizontal="left" vertical="center" wrapText="1"/>
      <protection locked="0"/>
    </xf>
    <xf numFmtId="0" fontId="53" fillId="0" borderId="5" xfId="3" applyFont="1" applyFill="1" applyBorder="1" applyAlignment="1" applyProtection="1">
      <alignment horizontal="left" vertical="center" wrapText="1"/>
      <protection locked="0"/>
    </xf>
    <xf numFmtId="0" fontId="53" fillId="0" borderId="51" xfId="3" applyFont="1" applyFill="1" applyBorder="1" applyAlignment="1" applyProtection="1">
      <alignment horizontal="left" vertical="center" wrapText="1"/>
      <protection locked="0"/>
    </xf>
    <xf numFmtId="0" fontId="53" fillId="0" borderId="6" xfId="3" applyFont="1" applyFill="1" applyBorder="1" applyAlignment="1" applyProtection="1">
      <alignment horizontal="left" vertical="center" wrapText="1"/>
      <protection locked="0"/>
    </xf>
    <xf numFmtId="0" fontId="53" fillId="0" borderId="7" xfId="3" applyFont="1" applyFill="1" applyBorder="1" applyAlignment="1" applyProtection="1">
      <alignment horizontal="left" vertical="center" wrapText="1"/>
      <protection locked="0"/>
    </xf>
    <xf numFmtId="0" fontId="53" fillId="0" borderId="52" xfId="3" applyFont="1" applyFill="1" applyBorder="1" applyAlignment="1" applyProtection="1">
      <alignment horizontal="left" vertical="center" wrapText="1"/>
      <protection locked="0"/>
    </xf>
    <xf numFmtId="0" fontId="31" fillId="0" borderId="1" xfId="3" applyFont="1" applyBorder="1" applyAlignment="1" applyProtection="1">
      <alignment horizontal="center" vertical="center" wrapText="1"/>
      <protection locked="0"/>
    </xf>
    <xf numFmtId="0" fontId="31" fillId="0" borderId="2" xfId="3" applyFont="1" applyBorder="1" applyAlignment="1" applyProtection="1">
      <alignment horizontal="center" vertical="center" wrapText="1"/>
      <protection locked="0"/>
    </xf>
    <xf numFmtId="0" fontId="31" fillId="0" borderId="6" xfId="3" applyFont="1" applyBorder="1" applyAlignment="1" applyProtection="1">
      <alignment horizontal="center" vertical="center" wrapText="1"/>
      <protection locked="0"/>
    </xf>
    <xf numFmtId="0" fontId="31" fillId="0" borderId="8" xfId="3" applyFont="1" applyBorder="1" applyAlignment="1" applyProtection="1">
      <alignment horizontal="center" vertical="center" wrapText="1"/>
      <protection locked="0"/>
    </xf>
    <xf numFmtId="0" fontId="35" fillId="0" borderId="1" xfId="3" applyFont="1" applyBorder="1" applyAlignment="1" applyProtection="1">
      <alignment horizontal="left" vertical="center"/>
      <protection locked="0"/>
    </xf>
    <xf numFmtId="0" fontId="35" fillId="0" borderId="5" xfId="3" applyFont="1" applyBorder="1" applyAlignment="1" applyProtection="1">
      <alignment horizontal="left" vertical="center"/>
      <protection locked="0"/>
    </xf>
    <xf numFmtId="0" fontId="35" fillId="0" borderId="2" xfId="3" applyFont="1" applyBorder="1" applyAlignment="1" applyProtection="1">
      <alignment horizontal="left" vertical="center"/>
      <protection locked="0"/>
    </xf>
    <xf numFmtId="0" fontId="35" fillId="0" borderId="6" xfId="3" applyFont="1" applyBorder="1" applyAlignment="1" applyProtection="1">
      <alignment horizontal="left" vertical="center"/>
      <protection locked="0"/>
    </xf>
    <xf numFmtId="0" fontId="35" fillId="0" borderId="7" xfId="3" applyFont="1" applyBorder="1" applyAlignment="1" applyProtection="1">
      <alignment horizontal="left" vertical="center"/>
      <protection locked="0"/>
    </xf>
    <xf numFmtId="0" fontId="35" fillId="0" borderId="8" xfId="3" applyFont="1" applyBorder="1" applyAlignment="1" applyProtection="1">
      <alignment horizontal="left" vertical="center"/>
      <protection locked="0"/>
    </xf>
    <xf numFmtId="0" fontId="31" fillId="0" borderId="1" xfId="3" applyFont="1" applyBorder="1" applyAlignment="1" applyProtection="1">
      <alignment horizontal="center" vertical="center"/>
      <protection locked="0"/>
    </xf>
    <xf numFmtId="0" fontId="31" fillId="0" borderId="2" xfId="3" applyFont="1" applyBorder="1" applyAlignment="1" applyProtection="1">
      <alignment horizontal="center" vertical="center"/>
      <protection locked="0"/>
    </xf>
    <xf numFmtId="0" fontId="31" fillId="0" borderId="6" xfId="3" applyFont="1" applyBorder="1" applyAlignment="1" applyProtection="1">
      <alignment horizontal="center" vertical="center"/>
      <protection locked="0"/>
    </xf>
    <xf numFmtId="0" fontId="31" fillId="0" borderId="8" xfId="3" applyFont="1" applyBorder="1" applyAlignment="1" applyProtection="1">
      <alignment horizontal="center" vertical="center"/>
      <protection locked="0"/>
    </xf>
    <xf numFmtId="0" fontId="35" fillId="0" borderId="13" xfId="3" applyFont="1" applyBorder="1" applyAlignment="1" applyProtection="1">
      <alignment horizontal="left" vertical="center"/>
      <protection locked="0"/>
    </xf>
    <xf numFmtId="0" fontId="35" fillId="0" borderId="14" xfId="3" applyFont="1" applyBorder="1" applyAlignment="1" applyProtection="1">
      <alignment horizontal="left" vertical="center"/>
      <protection locked="0"/>
    </xf>
    <xf numFmtId="0" fontId="35" fillId="0" borderId="16" xfId="3" applyFont="1" applyBorder="1" applyAlignment="1" applyProtection="1">
      <alignment horizontal="left" vertical="center"/>
      <protection locked="0"/>
    </xf>
    <xf numFmtId="0" fontId="4" fillId="0" borderId="91" xfId="4" applyFont="1" applyBorder="1" applyAlignment="1">
      <alignment horizontal="center" vertical="center"/>
    </xf>
    <xf numFmtId="0" fontId="4" fillId="0" borderId="97" xfId="4" applyFont="1" applyBorder="1" applyAlignment="1">
      <alignment horizontal="center" vertical="center"/>
    </xf>
    <xf numFmtId="0" fontId="4" fillId="0" borderId="89" xfId="4" applyFont="1" applyBorder="1" applyAlignment="1">
      <alignment horizontal="center" vertical="center"/>
    </xf>
    <xf numFmtId="0" fontId="0" fillId="0" borderId="1" xfId="4" applyFont="1" applyBorder="1" applyAlignment="1">
      <alignment horizontal="left" vertical="center" wrapText="1"/>
    </xf>
    <xf numFmtId="0" fontId="0" fillId="0" borderId="2" xfId="4" applyFont="1" applyBorder="1" applyAlignment="1">
      <alignment horizontal="left" vertical="center" wrapText="1"/>
    </xf>
    <xf numFmtId="0" fontId="0" fillId="0" borderId="3" xfId="4" applyFont="1" applyBorder="1" applyAlignment="1">
      <alignment horizontal="left" vertical="center" wrapText="1"/>
    </xf>
    <xf numFmtId="0" fontId="0" fillId="0" borderId="4" xfId="4" applyFont="1" applyBorder="1" applyAlignment="1">
      <alignment horizontal="left" vertical="center" wrapText="1"/>
    </xf>
    <xf numFmtId="0" fontId="0" fillId="0" borderId="6" xfId="4" applyFont="1" applyBorder="1" applyAlignment="1">
      <alignment horizontal="left" vertical="center" wrapText="1"/>
    </xf>
    <xf numFmtId="0" fontId="0" fillId="0" borderId="8" xfId="4" applyFont="1" applyBorder="1" applyAlignment="1">
      <alignment horizontal="left" vertical="center" wrapText="1"/>
    </xf>
    <xf numFmtId="0" fontId="11" fillId="7" borderId="79" xfId="4" applyFont="1" applyFill="1" applyBorder="1" applyAlignment="1">
      <alignment horizontal="center" vertical="center"/>
    </xf>
    <xf numFmtId="0" fontId="11" fillId="7" borderId="80" xfId="4" applyFont="1" applyFill="1" applyBorder="1" applyAlignment="1">
      <alignment horizontal="center" vertical="center"/>
    </xf>
    <xf numFmtId="0" fontId="11" fillId="7" borderId="81" xfId="4" applyFont="1" applyFill="1" applyBorder="1" applyAlignment="1">
      <alignment horizontal="center" vertical="center"/>
    </xf>
    <xf numFmtId="0" fontId="11" fillId="7" borderId="82" xfId="4" applyFont="1" applyFill="1" applyBorder="1" applyAlignment="1">
      <alignment horizontal="center" vertical="center"/>
    </xf>
    <xf numFmtId="0" fontId="11" fillId="7" borderId="83" xfId="4" applyFont="1" applyFill="1" applyBorder="1" applyAlignment="1">
      <alignment horizontal="center" vertical="center"/>
    </xf>
    <xf numFmtId="0" fontId="4" fillId="0" borderId="84" xfId="4" applyFont="1" applyBorder="1" applyAlignment="1">
      <alignment horizontal="center" vertical="center"/>
    </xf>
    <xf numFmtId="0" fontId="8" fillId="0" borderId="85" xfId="4" applyFont="1" applyBorder="1" applyAlignment="1">
      <alignment horizontal="left" vertical="center" wrapText="1"/>
    </xf>
    <xf numFmtId="0" fontId="8" fillId="0" borderId="86" xfId="4" applyFont="1" applyBorder="1" applyAlignment="1">
      <alignment horizontal="left" vertical="center" wrapText="1"/>
    </xf>
    <xf numFmtId="0" fontId="8" fillId="0" borderId="6" xfId="4" applyFont="1" applyBorder="1" applyAlignment="1">
      <alignment horizontal="left" vertical="center" wrapText="1"/>
    </xf>
    <xf numFmtId="0" fontId="8" fillId="0" borderId="8" xfId="4" applyFont="1" applyBorder="1" applyAlignment="1">
      <alignment horizontal="left" vertical="center" wrapText="1"/>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6" xfId="4" applyFont="1" applyBorder="1" applyAlignment="1">
      <alignment horizontal="left" vertical="center" wrapText="1"/>
    </xf>
    <xf numFmtId="0" fontId="3" fillId="0" borderId="8" xfId="4" applyFont="1" applyBorder="1" applyAlignment="1">
      <alignment horizontal="left" vertical="center" wrapText="1"/>
    </xf>
    <xf numFmtId="0" fontId="3" fillId="0" borderId="13" xfId="4" applyFont="1" applyBorder="1" applyAlignment="1">
      <alignment horizontal="left" vertical="center" wrapText="1"/>
    </xf>
    <xf numFmtId="0" fontId="3" fillId="0" borderId="16" xfId="4" applyFont="1" applyBorder="1" applyAlignment="1">
      <alignment horizontal="left" vertical="center" wrapText="1"/>
    </xf>
    <xf numFmtId="0" fontId="3" fillId="0" borderId="3" xfId="4" applyFont="1" applyBorder="1" applyAlignment="1">
      <alignment horizontal="left" vertical="center" wrapText="1"/>
    </xf>
    <xf numFmtId="0" fontId="3" fillId="0" borderId="4" xfId="4" applyFont="1" applyBorder="1" applyAlignment="1">
      <alignment horizontal="left" vertical="center" wrapText="1"/>
    </xf>
    <xf numFmtId="0" fontId="8" fillId="0" borderId="3" xfId="4" applyFont="1" applyBorder="1" applyAlignment="1">
      <alignment horizontal="left" vertical="center" wrapText="1"/>
    </xf>
    <xf numFmtId="0" fontId="8" fillId="0" borderId="4" xfId="4" applyFont="1" applyBorder="1" applyAlignment="1">
      <alignment horizontal="left" vertical="center" wrapText="1"/>
    </xf>
    <xf numFmtId="0" fontId="8" fillId="0" borderId="65" xfId="4" applyFont="1" applyBorder="1" applyAlignment="1">
      <alignment horizontal="left" vertical="center" shrinkToFit="1"/>
    </xf>
    <xf numFmtId="0" fontId="3" fillId="0" borderId="66" xfId="4" applyFont="1" applyBorder="1" applyAlignment="1">
      <alignment horizontal="left" vertical="center" shrinkToFit="1"/>
    </xf>
    <xf numFmtId="0" fontId="3" fillId="0" borderId="98" xfId="4" applyFont="1" applyBorder="1" applyAlignment="1">
      <alignment horizontal="left" vertical="center" shrinkToFit="1"/>
    </xf>
    <xf numFmtId="0" fontId="8" fillId="0" borderId="46" xfId="4" applyFont="1" applyBorder="1" applyAlignment="1">
      <alignment horizontal="left" vertical="center" shrinkToFit="1"/>
    </xf>
    <xf numFmtId="0" fontId="8" fillId="0" borderId="47" xfId="4" applyFont="1" applyBorder="1" applyAlignment="1">
      <alignment horizontal="left" vertical="center" shrinkToFit="1"/>
    </xf>
    <xf numFmtId="0" fontId="8" fillId="0" borderId="99" xfId="4" applyFont="1" applyBorder="1" applyAlignment="1">
      <alignment horizontal="left" vertical="center" shrinkToFit="1"/>
    </xf>
    <xf numFmtId="0" fontId="8" fillId="6" borderId="46" xfId="4" applyFont="1" applyFill="1" applyBorder="1" applyAlignment="1">
      <alignment horizontal="left" vertical="center" shrinkToFit="1"/>
    </xf>
    <xf numFmtId="0" fontId="8" fillId="6" borderId="47" xfId="4" applyFont="1" applyFill="1" applyBorder="1" applyAlignment="1">
      <alignment horizontal="left" vertical="center" shrinkToFit="1"/>
    </xf>
    <xf numFmtId="0" fontId="8" fillId="6" borderId="99" xfId="4" applyFont="1" applyFill="1" applyBorder="1" applyAlignment="1">
      <alignment horizontal="left" vertical="center" shrinkToFit="1"/>
    </xf>
    <xf numFmtId="0" fontId="3" fillId="0" borderId="137" xfId="4" applyFont="1" applyBorder="1" applyAlignment="1">
      <alignment horizontal="center" vertical="center" wrapText="1"/>
    </xf>
    <xf numFmtId="0" fontId="3" fillId="0" borderId="138" xfId="4" applyFont="1" applyBorder="1" applyAlignment="1">
      <alignment horizontal="center" vertical="center" wrapText="1"/>
    </xf>
    <xf numFmtId="0" fontId="3" fillId="3" borderId="111" xfId="4" applyFont="1" applyFill="1" applyBorder="1" applyAlignment="1">
      <alignment horizontal="left" vertical="center"/>
    </xf>
    <xf numFmtId="0" fontId="3" fillId="3" borderId="112" xfId="4" applyFont="1" applyFill="1" applyBorder="1" applyAlignment="1">
      <alignment horizontal="left" vertical="center"/>
    </xf>
    <xf numFmtId="0" fontId="3" fillId="0" borderId="0" xfId="4" applyFont="1" applyAlignment="1">
      <alignment horizontal="left" vertical="center" wrapText="1"/>
    </xf>
    <xf numFmtId="0" fontId="14" fillId="9" borderId="106" xfId="4" applyFont="1" applyFill="1" applyBorder="1" applyAlignment="1">
      <alignment horizontal="left" vertical="center"/>
    </xf>
    <xf numFmtId="0" fontId="14" fillId="9" borderId="107" xfId="4" applyFont="1" applyFill="1" applyBorder="1" applyAlignment="1">
      <alignment horizontal="left" vertical="center"/>
    </xf>
    <xf numFmtId="0" fontId="14" fillId="9" borderId="82" xfId="4" applyFont="1" applyFill="1" applyBorder="1" applyAlignment="1">
      <alignment horizontal="left" vertical="center"/>
    </xf>
    <xf numFmtId="0" fontId="14" fillId="9" borderId="80" xfId="4" applyFont="1" applyFill="1" applyBorder="1" applyAlignment="1">
      <alignment horizontal="left" vertical="center"/>
    </xf>
    <xf numFmtId="0" fontId="14" fillId="9" borderId="83" xfId="4" applyFont="1" applyFill="1" applyBorder="1" applyAlignment="1">
      <alignment horizontal="left" vertical="center"/>
    </xf>
    <xf numFmtId="0" fontId="0" fillId="0" borderId="108" xfId="4" applyFont="1" applyBorder="1" applyAlignment="1">
      <alignment horizontal="left" vertical="center" wrapText="1"/>
    </xf>
    <xf numFmtId="0" fontId="3" fillId="0" borderId="109" xfId="4" applyFont="1" applyBorder="1" applyAlignment="1">
      <alignment horizontal="left" vertical="center" wrapText="1"/>
    </xf>
    <xf numFmtId="0" fontId="3" fillId="0" borderId="86" xfId="4" applyFont="1" applyBorder="1" applyAlignment="1">
      <alignment horizontal="left" vertical="center" wrapText="1"/>
    </xf>
    <xf numFmtId="0" fontId="8" fillId="0" borderId="85" xfId="4" applyBorder="1" applyAlignment="1">
      <alignment horizontal="left" vertical="center"/>
    </xf>
    <xf numFmtId="0" fontId="8" fillId="0" borderId="109" xfId="4" applyBorder="1" applyAlignment="1">
      <alignment horizontal="left" vertical="center"/>
    </xf>
    <xf numFmtId="0" fontId="8" fillId="0" borderId="110" xfId="4" applyBorder="1" applyAlignment="1">
      <alignment horizontal="left" vertical="center"/>
    </xf>
    <xf numFmtId="0" fontId="3" fillId="8" borderId="91" xfId="4" applyFont="1" applyFill="1" applyBorder="1" applyAlignment="1">
      <alignment horizontal="left" vertical="center"/>
    </xf>
    <xf numFmtId="0" fontId="3" fillId="8" borderId="95" xfId="4" applyFont="1" applyFill="1" applyBorder="1" applyAlignment="1">
      <alignment horizontal="left" vertical="center"/>
    </xf>
    <xf numFmtId="0" fontId="3" fillId="6" borderId="93" xfId="4" applyFont="1" applyFill="1" applyBorder="1" applyAlignment="1">
      <alignment horizontal="left" vertical="center"/>
    </xf>
    <xf numFmtId="0" fontId="3" fillId="6" borderId="12" xfId="4" applyFont="1" applyFill="1" applyBorder="1" applyAlignment="1">
      <alignment horizontal="left" vertical="center"/>
    </xf>
  </cellXfs>
  <cellStyles count="8">
    <cellStyle name="パーセント" xfId="6" builtinId="5"/>
    <cellStyle name="ハイパーリンク" xfId="7" builtinId="8"/>
    <cellStyle name="ハイパーリンク 2" xfId="5"/>
    <cellStyle name="桁区切り" xfId="1" builtinId="6"/>
    <cellStyle name="桁区切り 2" xfId="2"/>
    <cellStyle name="標準" xfId="0" builtinId="0"/>
    <cellStyle name="標準 2" xfId="3"/>
    <cellStyle name="標準 3" xfId="4"/>
  </cellStyles>
  <dxfs count="13">
    <dxf>
      <font>
        <strike val="0"/>
        <outline val="0"/>
        <shadow val="0"/>
        <u val="none"/>
        <vertAlign val="baseline"/>
        <sz val="10"/>
        <color auto="1"/>
        <name val="ＭＳ Ｐゴシック"/>
        <scheme val="minor"/>
      </font>
      <alignment horizontal="center" vertical="center" textRotation="0" wrapText="0" indent="0" justifyLastLine="0" shrinkToFit="1" readingOrder="0"/>
      <border diagonalUp="0" diagonalDown="0">
        <left style="hair">
          <color auto="1"/>
        </left>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right" vertical="center" textRotation="0" wrapText="0" indent="0" justifyLastLine="0" shrinkToFit="1"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general" vertical="center" textRotation="0" wrapText="1" indent="0" justifyLastLine="0" shrinkToFit="1"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center" vertical="center" textRotation="0" wrapText="0" indent="0" justifyLastLine="0" shrinkToFit="1" readingOrder="0"/>
      <border diagonalUp="0" diagonalDown="0">
        <left/>
        <right style="hair">
          <color auto="1"/>
        </right>
        <top style="hair">
          <color indexed="64"/>
        </top>
        <bottom style="hair">
          <color indexed="64"/>
        </bottom>
        <vertical style="hair">
          <color auto="1"/>
        </vertical>
      </border>
      <protection locked="0" hidden="0"/>
    </dxf>
    <dxf>
      <border diagonalUp="0" diagonalDown="0">
        <right/>
      </border>
    </dxf>
    <dxf>
      <font>
        <strike val="0"/>
        <outline val="0"/>
        <shadow val="0"/>
        <u val="none"/>
        <vertAlign val="baseline"/>
        <sz val="10"/>
        <color auto="1"/>
        <name val="ＭＳ Ｐゴシック"/>
        <scheme val="minor"/>
      </font>
      <alignment vertical="center" textRotation="0" wrapText="0" justifyLastLine="0" shrinkToFit="1" readingOrder="0"/>
      <protection locked="0" hidden="0"/>
    </dxf>
    <dxf>
      <font>
        <strike val="0"/>
        <outline val="0"/>
        <shadow val="0"/>
        <u val="none"/>
        <vertAlign val="baseline"/>
        <sz val="10"/>
        <color auto="1"/>
        <name val="ＭＳ Ｐゴシック"/>
        <scheme val="minor"/>
      </font>
      <alignment horizontal="center" vertical="center" textRotation="0" wrapText="0" indent="0" justifyLastLine="0" shrinkToFit="0" readingOrder="0"/>
      <border diagonalUp="0" diagonalDown="0">
        <left style="hair">
          <color auto="1"/>
        </left>
        <right style="hair">
          <color auto="1"/>
        </right>
        <vertical style="hair">
          <color auto="1"/>
        </vertical>
      </border>
      <protection locked="1" hidden="0"/>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4">
      <tableStyleElement type="wholeTable" dxfId="12"/>
      <tableStyleElement type="headerRow" dxfId="11"/>
      <tableStyleElement type="totalRow" dxfId="10"/>
      <tableStyleElement type="firstColumn"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28</xdr:row>
          <xdr:rowOff>57150</xdr:rowOff>
        </xdr:from>
        <xdr:to>
          <xdr:col>8</xdr:col>
          <xdr:colOff>0</xdr:colOff>
          <xdr:row>28</xdr:row>
          <xdr:rowOff>257175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0</xdr:colOff>
          <xdr:row>27</xdr:row>
          <xdr:rowOff>57150</xdr:rowOff>
        </xdr:from>
        <xdr:to>
          <xdr:col>8</xdr:col>
          <xdr:colOff>0</xdr:colOff>
          <xdr:row>27</xdr:row>
          <xdr:rowOff>257175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0</xdr:colOff>
          <xdr:row>29</xdr:row>
          <xdr:rowOff>57150</xdr:rowOff>
        </xdr:from>
        <xdr:to>
          <xdr:col>8</xdr:col>
          <xdr:colOff>0</xdr:colOff>
          <xdr:row>29</xdr:row>
          <xdr:rowOff>257175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0</xdr:colOff>
          <xdr:row>30</xdr:row>
          <xdr:rowOff>57150</xdr:rowOff>
        </xdr:from>
        <xdr:to>
          <xdr:col>8</xdr:col>
          <xdr:colOff>0</xdr:colOff>
          <xdr:row>30</xdr:row>
          <xdr:rowOff>257175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66675</xdr:rowOff>
        </xdr:from>
        <xdr:to>
          <xdr:col>11</xdr:col>
          <xdr:colOff>180975</xdr:colOff>
          <xdr:row>27</xdr:row>
          <xdr:rowOff>266700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66675</xdr:rowOff>
        </xdr:from>
        <xdr:to>
          <xdr:col>12</xdr:col>
          <xdr:colOff>171450</xdr:colOff>
          <xdr:row>30</xdr:row>
          <xdr:rowOff>266700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66675</xdr:rowOff>
        </xdr:from>
        <xdr:to>
          <xdr:col>11</xdr:col>
          <xdr:colOff>180975</xdr:colOff>
          <xdr:row>28</xdr:row>
          <xdr:rowOff>266700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66675</xdr:rowOff>
        </xdr:from>
        <xdr:to>
          <xdr:col>16</xdr:col>
          <xdr:colOff>180975</xdr:colOff>
          <xdr:row>27</xdr:row>
          <xdr:rowOff>266700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66675</xdr:rowOff>
        </xdr:from>
        <xdr:to>
          <xdr:col>17</xdr:col>
          <xdr:colOff>171450</xdr:colOff>
          <xdr:row>28</xdr:row>
          <xdr:rowOff>266700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66675</xdr:rowOff>
        </xdr:from>
        <xdr:to>
          <xdr:col>22</xdr:col>
          <xdr:colOff>180975</xdr:colOff>
          <xdr:row>28</xdr:row>
          <xdr:rowOff>266700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66675</xdr:rowOff>
        </xdr:from>
        <xdr:to>
          <xdr:col>28</xdr:col>
          <xdr:colOff>171450</xdr:colOff>
          <xdr:row>28</xdr:row>
          <xdr:rowOff>266700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66675</xdr:rowOff>
        </xdr:from>
        <xdr:to>
          <xdr:col>16</xdr:col>
          <xdr:colOff>180975</xdr:colOff>
          <xdr:row>30</xdr:row>
          <xdr:rowOff>266700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66675</xdr:rowOff>
        </xdr:from>
        <xdr:to>
          <xdr:col>22</xdr:col>
          <xdr:colOff>171450</xdr:colOff>
          <xdr:row>30</xdr:row>
          <xdr:rowOff>266700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66675</xdr:rowOff>
        </xdr:from>
        <xdr:to>
          <xdr:col>28</xdr:col>
          <xdr:colOff>171450</xdr:colOff>
          <xdr:row>30</xdr:row>
          <xdr:rowOff>266700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66675</xdr:rowOff>
        </xdr:from>
        <xdr:to>
          <xdr:col>17</xdr:col>
          <xdr:colOff>171450</xdr:colOff>
          <xdr:row>29</xdr:row>
          <xdr:rowOff>266700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66675</xdr:rowOff>
        </xdr:from>
        <xdr:to>
          <xdr:col>27</xdr:col>
          <xdr:colOff>180975</xdr:colOff>
          <xdr:row>29</xdr:row>
          <xdr:rowOff>266700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47625</xdr:rowOff>
        </xdr:from>
        <xdr:to>
          <xdr:col>12</xdr:col>
          <xdr:colOff>66675</xdr:colOff>
          <xdr:row>33</xdr:row>
          <xdr:rowOff>247650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47625</xdr:rowOff>
        </xdr:from>
        <xdr:to>
          <xdr:col>2</xdr:col>
          <xdr:colOff>85725</xdr:colOff>
          <xdr:row>33</xdr:row>
          <xdr:rowOff>247650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33</xdr:row>
          <xdr:rowOff>47625</xdr:rowOff>
        </xdr:from>
        <xdr:to>
          <xdr:col>22</xdr:col>
          <xdr:colOff>76200</xdr:colOff>
          <xdr:row>33</xdr:row>
          <xdr:rowOff>247650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66675</xdr:colOff>
          <xdr:row>23</xdr:row>
          <xdr:rowOff>47625</xdr:rowOff>
        </xdr:from>
        <xdr:to>
          <xdr:col>2</xdr:col>
          <xdr:colOff>85725</xdr:colOff>
          <xdr:row>23</xdr:row>
          <xdr:rowOff>247650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66675</xdr:colOff>
          <xdr:row>24</xdr:row>
          <xdr:rowOff>47625</xdr:rowOff>
        </xdr:from>
        <xdr:to>
          <xdr:col>2</xdr:col>
          <xdr:colOff>85725</xdr:colOff>
          <xdr:row>24</xdr:row>
          <xdr:rowOff>247650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76200</xdr:colOff>
          <xdr:row>23</xdr:row>
          <xdr:rowOff>0</xdr:rowOff>
        </xdr:from>
        <xdr:to>
          <xdr:col>20</xdr:col>
          <xdr:colOff>0</xdr:colOff>
          <xdr:row>24</xdr:row>
          <xdr:rowOff>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76200</xdr:colOff>
          <xdr:row>24</xdr:row>
          <xdr:rowOff>0</xdr:rowOff>
        </xdr:from>
        <xdr:to>
          <xdr:col>20</xdr:col>
          <xdr:colOff>0</xdr:colOff>
          <xdr:row>25</xdr:row>
          <xdr:rowOff>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13</xdr:row>
          <xdr:rowOff>257175</xdr:rowOff>
        </xdr:from>
        <xdr:to>
          <xdr:col>8</xdr:col>
          <xdr:colOff>333375</xdr:colOff>
          <xdr:row>15</xdr:row>
          <xdr:rowOff>57150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161925</xdr:rowOff>
        </xdr:from>
        <xdr:to>
          <xdr:col>8</xdr:col>
          <xdr:colOff>333375</xdr:colOff>
          <xdr:row>16</xdr:row>
          <xdr:rowOff>38100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266700</xdr:rowOff>
        </xdr:from>
        <xdr:to>
          <xdr:col>8</xdr:col>
          <xdr:colOff>304800</xdr:colOff>
          <xdr:row>34</xdr:row>
          <xdr:rowOff>66675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171450</xdr:rowOff>
        </xdr:from>
        <xdr:to>
          <xdr:col>8</xdr:col>
          <xdr:colOff>304800</xdr:colOff>
          <xdr:row>35</xdr:row>
          <xdr:rowOff>47625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314324</xdr:colOff>
      <xdr:row>118</xdr:row>
      <xdr:rowOff>57150</xdr:rowOff>
    </xdr:from>
    <xdr:to>
      <xdr:col>7</xdr:col>
      <xdr:colOff>1266825</xdr:colOff>
      <xdr:row>126</xdr:row>
      <xdr:rowOff>152400</xdr:rowOff>
    </xdr:to>
    <xdr:sp macro="" textlink="">
      <xdr:nvSpPr>
        <xdr:cNvPr id="4" name="テキスト ボックス 3"/>
        <xdr:cNvSpPr txBox="1"/>
      </xdr:nvSpPr>
      <xdr:spPr>
        <a:xfrm>
          <a:off x="314324" y="28927425"/>
          <a:ext cx="5543551"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申請にあたり</a:t>
          </a:r>
          <a:r>
            <a:rPr lang="ja-JP" altLang="en-US" sz="1100" b="0" i="0">
              <a:solidFill>
                <a:schemeClr val="dk1"/>
              </a:solidFill>
              <a:effectLst/>
              <a:latin typeface="+mn-lt"/>
              <a:ea typeface="+mn-ea"/>
              <a:cs typeface="+mn-cs"/>
            </a:rPr>
            <a:t>「</a:t>
          </a:r>
          <a:r>
            <a:rPr lang="ja-JP" altLang="en-US" sz="1100" b="0" i="0" u="none" strike="noStrike">
              <a:solidFill>
                <a:schemeClr val="dk1"/>
              </a:solidFill>
              <a:effectLst/>
              <a:latin typeface="+mn-ea"/>
              <a:ea typeface="+mn-ea"/>
              <a:cs typeface="+mn-cs"/>
            </a:rPr>
            <a:t>業種」を確認する際は、</a:t>
          </a:r>
          <a:r>
            <a:rPr lang="ja-JP" altLang="en-US" sz="1100">
              <a:latin typeface="+mn-ea"/>
              <a:ea typeface="+mn-ea"/>
            </a:rPr>
            <a:t> </a:t>
          </a:r>
          <a:r>
            <a:rPr lang="ja-JP" altLang="en-US" sz="1100" b="0" i="0" u="none" strike="noStrike">
              <a:solidFill>
                <a:schemeClr val="dk1"/>
              </a:solidFill>
              <a:effectLst/>
              <a:latin typeface="+mn-ea"/>
              <a:ea typeface="+mn-ea"/>
              <a:cs typeface="+mn-cs"/>
            </a:rPr>
            <a:t>日本標準産業分類の最新の分類でご確認ください。確認には、</a:t>
          </a:r>
          <a:r>
            <a:rPr lang="ja-JP" altLang="ja-JP" sz="1100" b="0" i="0">
              <a:solidFill>
                <a:schemeClr val="dk1"/>
              </a:solidFill>
              <a:effectLst/>
              <a:latin typeface="+mn-lt"/>
              <a:ea typeface="+mn-ea"/>
              <a:cs typeface="+mn-cs"/>
            </a:rPr>
            <a:t>下記ホームページ等をご参照ください。</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ea"/>
              <a:ea typeface="+mn-ea"/>
              <a:cs typeface="+mn-cs"/>
            </a:rPr>
            <a:t>なお、</a:t>
          </a:r>
          <a:r>
            <a:rPr lang="ja-JP" altLang="ja-JP" sz="1100" b="0" i="0">
              <a:solidFill>
                <a:schemeClr val="dk1"/>
              </a:solidFill>
              <a:effectLst/>
              <a:latin typeface="+mn-ea"/>
              <a:ea typeface="+mn-ea"/>
              <a:cs typeface="+mn-cs"/>
            </a:rPr>
            <a:t>分類に関するお問い合わせにはお答えできません</a:t>
          </a:r>
          <a:r>
            <a:rPr lang="ja-JP" altLang="en-US" sz="1100" b="0" i="0">
              <a:solidFill>
                <a:schemeClr val="dk1"/>
              </a:solidFill>
              <a:effectLst/>
              <a:latin typeface="+mn-ea"/>
              <a:ea typeface="+mn-ea"/>
              <a:cs typeface="+mn-cs"/>
            </a:rPr>
            <a:t>。</a:t>
          </a:r>
          <a:endParaRPr lang="en-US" altLang="ja-JP" sz="1100" b="0"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複数事業を行っている場合の考え方は下記をご参照ください。</a:t>
          </a:r>
          <a:endParaRPr lang="en-US" altLang="ja-JP" sz="1100" b="0" i="0" u="none" strike="noStrike">
            <a:solidFill>
              <a:schemeClr val="dk1"/>
            </a:solidFill>
            <a:effectLst/>
            <a:latin typeface="+mn-ea"/>
            <a:ea typeface="+mn-ea"/>
            <a:cs typeface="+mn-cs"/>
          </a:endParaRPr>
        </a:p>
      </xdr:txBody>
    </xdr:sp>
    <xdr:clientData/>
  </xdr:twoCellAnchor>
  <xdr:twoCellAnchor>
    <xdr:from>
      <xdr:col>0</xdr:col>
      <xdr:colOff>66676</xdr:colOff>
      <xdr:row>121</xdr:row>
      <xdr:rowOff>123826</xdr:rowOff>
    </xdr:from>
    <xdr:to>
      <xdr:col>6</xdr:col>
      <xdr:colOff>390526</xdr:colOff>
      <xdr:row>124</xdr:row>
      <xdr:rowOff>76201</xdr:rowOff>
    </xdr:to>
    <xdr:sp macro="" textlink="">
      <xdr:nvSpPr>
        <xdr:cNvPr id="5" name="テキスト ボックス 4"/>
        <xdr:cNvSpPr txBox="1"/>
      </xdr:nvSpPr>
      <xdr:spPr>
        <a:xfrm>
          <a:off x="66676" y="29537026"/>
          <a:ext cx="4229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　</a:t>
          </a:r>
          <a:r>
            <a:rPr lang="en-US" altLang="ja-JP" sz="1100" b="0" i="0" u="none" strike="noStrike">
              <a:solidFill>
                <a:schemeClr val="dk1"/>
              </a:solidFill>
              <a:effectLst/>
              <a:latin typeface="+mn-ea"/>
              <a:ea typeface="+mn-ea"/>
              <a:cs typeface="+mn-cs"/>
            </a:rPr>
            <a:t>http://www.e-stat.go.jp/SG1/htoukeib/htoukeib.do</a:t>
          </a:r>
        </a:p>
        <a:p>
          <a:r>
            <a:rPr lang="ja-JP" altLang="en-US" sz="1100" b="0" i="0" u="none" strike="noStrike">
              <a:solidFill>
                <a:schemeClr val="dk1"/>
              </a:solidFill>
              <a:effectLst/>
              <a:latin typeface="+mn-ea"/>
              <a:ea typeface="+mn-ea"/>
              <a:cs typeface="+mn-cs"/>
            </a:rPr>
            <a:t>　　政府統計の総合窓口</a:t>
          </a:r>
          <a:r>
            <a:rPr lang="en-US" altLang="ja-JP" sz="1100" b="0" i="0" u="none" strike="noStrike">
              <a:solidFill>
                <a:schemeClr val="dk1"/>
              </a:solidFill>
              <a:effectLst/>
              <a:latin typeface="+mn-ea"/>
              <a:ea typeface="+mn-ea"/>
              <a:cs typeface="+mn-cs"/>
            </a:rPr>
            <a:t>(e-Stat)</a:t>
          </a: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http://www.e-stat.go.jp/</a:t>
          </a: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 </a:t>
          </a:r>
        </a:p>
      </xdr:txBody>
    </xdr:sp>
    <xdr:clientData/>
  </xdr:twoCellAnchor>
  <xdr:twoCellAnchor>
    <xdr:from>
      <xdr:col>0</xdr:col>
      <xdr:colOff>57150</xdr:colOff>
      <xdr:row>125</xdr:row>
      <xdr:rowOff>76201</xdr:rowOff>
    </xdr:from>
    <xdr:to>
      <xdr:col>7</xdr:col>
      <xdr:colOff>104775</xdr:colOff>
      <xdr:row>128</xdr:row>
      <xdr:rowOff>0</xdr:rowOff>
    </xdr:to>
    <xdr:sp macro="" textlink="">
      <xdr:nvSpPr>
        <xdr:cNvPr id="6" name="テキスト ボックス 5"/>
        <xdr:cNvSpPr txBox="1"/>
      </xdr:nvSpPr>
      <xdr:spPr>
        <a:xfrm>
          <a:off x="57150" y="30213301"/>
          <a:ext cx="46386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http://www.soumu.go.jp/main_content/000317696.pdf</a:t>
          </a:r>
        </a:p>
        <a:p>
          <a:r>
            <a:rPr lang="ja-JP" altLang="en-US" sz="1100" b="0" i="0" u="none" strike="noStrike">
              <a:solidFill>
                <a:schemeClr val="dk1"/>
              </a:solidFill>
              <a:effectLst/>
              <a:latin typeface="+mn-ea"/>
              <a:ea typeface="+mn-ea"/>
              <a:cs typeface="+mn-cs"/>
            </a:rPr>
            <a:t>　総務省「</a:t>
          </a:r>
          <a:r>
            <a:rPr lang="ja-JP" altLang="en-US" sz="1100">
              <a:latin typeface="+mn-ea"/>
              <a:ea typeface="+mn-ea"/>
            </a:rPr>
            <a:t>日本標準産業分類に関するよくあるお問合せについて」</a:t>
          </a:r>
          <a:endParaRPr lang="en-US" altLang="ja-JP" sz="1100" b="0"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8</xdr:row>
          <xdr:rowOff>0</xdr:rowOff>
        </xdr:from>
        <xdr:to>
          <xdr:col>21</xdr:col>
          <xdr:colOff>19050</xdr:colOff>
          <xdr:row>9</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xdr:row>
          <xdr:rowOff>0</xdr:rowOff>
        </xdr:from>
        <xdr:to>
          <xdr:col>21</xdr:col>
          <xdr:colOff>19050</xdr:colOff>
          <xdr:row>10</xdr:row>
          <xdr:rowOff>9525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0</xdr:rowOff>
        </xdr:from>
        <xdr:to>
          <xdr:col>21</xdr:col>
          <xdr:colOff>19050</xdr:colOff>
          <xdr:row>11</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0</xdr:rowOff>
        </xdr:from>
        <xdr:to>
          <xdr:col>21</xdr:col>
          <xdr:colOff>19050</xdr:colOff>
          <xdr:row>12</xdr:row>
          <xdr:rowOff>9525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19</xdr:row>
          <xdr:rowOff>9525</xdr:rowOff>
        </xdr:from>
        <xdr:to>
          <xdr:col>6</xdr:col>
          <xdr:colOff>152400</xdr:colOff>
          <xdr:row>19</xdr:row>
          <xdr:rowOff>219075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9525</xdr:rowOff>
        </xdr:from>
        <xdr:to>
          <xdr:col>16</xdr:col>
          <xdr:colOff>152400</xdr:colOff>
          <xdr:row>19</xdr:row>
          <xdr:rowOff>219075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19</xdr:row>
          <xdr:rowOff>9525</xdr:rowOff>
        </xdr:from>
        <xdr:to>
          <xdr:col>24</xdr:col>
          <xdr:colOff>152400</xdr:colOff>
          <xdr:row>19</xdr:row>
          <xdr:rowOff>219075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19</xdr:row>
          <xdr:rowOff>19050</xdr:rowOff>
        </xdr:from>
        <xdr:to>
          <xdr:col>10</xdr:col>
          <xdr:colOff>142875</xdr:colOff>
          <xdr:row>19</xdr:row>
          <xdr:rowOff>228600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19</xdr:row>
          <xdr:rowOff>9525</xdr:rowOff>
        </xdr:from>
        <xdr:to>
          <xdr:col>20</xdr:col>
          <xdr:colOff>152400</xdr:colOff>
          <xdr:row>19</xdr:row>
          <xdr:rowOff>219075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19</xdr:row>
          <xdr:rowOff>9525</xdr:rowOff>
        </xdr:from>
        <xdr:to>
          <xdr:col>28</xdr:col>
          <xdr:colOff>152400</xdr:colOff>
          <xdr:row>19</xdr:row>
          <xdr:rowOff>219075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25</xdr:row>
          <xdr:rowOff>9525</xdr:rowOff>
        </xdr:from>
        <xdr:to>
          <xdr:col>6</xdr:col>
          <xdr:colOff>152400</xdr:colOff>
          <xdr:row>25</xdr:row>
          <xdr:rowOff>219075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9525</xdr:rowOff>
        </xdr:from>
        <xdr:to>
          <xdr:col>16</xdr:col>
          <xdr:colOff>152400</xdr:colOff>
          <xdr:row>25</xdr:row>
          <xdr:rowOff>219075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25</xdr:row>
          <xdr:rowOff>9525</xdr:rowOff>
        </xdr:from>
        <xdr:to>
          <xdr:col>24</xdr:col>
          <xdr:colOff>152400</xdr:colOff>
          <xdr:row>25</xdr:row>
          <xdr:rowOff>219075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9525</xdr:rowOff>
        </xdr:from>
        <xdr:to>
          <xdr:col>10</xdr:col>
          <xdr:colOff>133350</xdr:colOff>
          <xdr:row>25</xdr:row>
          <xdr:rowOff>219075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25</xdr:row>
          <xdr:rowOff>9525</xdr:rowOff>
        </xdr:from>
        <xdr:to>
          <xdr:col>20</xdr:col>
          <xdr:colOff>152400</xdr:colOff>
          <xdr:row>25</xdr:row>
          <xdr:rowOff>219075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9525</xdr:rowOff>
        </xdr:from>
        <xdr:to>
          <xdr:col>28</xdr:col>
          <xdr:colOff>152400</xdr:colOff>
          <xdr:row>25</xdr:row>
          <xdr:rowOff>219075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31</xdr:row>
          <xdr:rowOff>9525</xdr:rowOff>
        </xdr:from>
        <xdr:to>
          <xdr:col>6</xdr:col>
          <xdr:colOff>152400</xdr:colOff>
          <xdr:row>31</xdr:row>
          <xdr:rowOff>219075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9525</xdr:rowOff>
        </xdr:from>
        <xdr:to>
          <xdr:col>16</xdr:col>
          <xdr:colOff>152400</xdr:colOff>
          <xdr:row>31</xdr:row>
          <xdr:rowOff>219075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31</xdr:row>
          <xdr:rowOff>9525</xdr:rowOff>
        </xdr:from>
        <xdr:to>
          <xdr:col>24</xdr:col>
          <xdr:colOff>152400</xdr:colOff>
          <xdr:row>31</xdr:row>
          <xdr:rowOff>219075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9525</xdr:rowOff>
        </xdr:from>
        <xdr:to>
          <xdr:col>10</xdr:col>
          <xdr:colOff>133350</xdr:colOff>
          <xdr:row>31</xdr:row>
          <xdr:rowOff>219075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31</xdr:row>
          <xdr:rowOff>9525</xdr:rowOff>
        </xdr:from>
        <xdr:to>
          <xdr:col>20</xdr:col>
          <xdr:colOff>152400</xdr:colOff>
          <xdr:row>31</xdr:row>
          <xdr:rowOff>219075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28</xdr:col>
          <xdr:colOff>152400</xdr:colOff>
          <xdr:row>31</xdr:row>
          <xdr:rowOff>219075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9525</xdr:rowOff>
        </xdr:from>
        <xdr:to>
          <xdr:col>6</xdr:col>
          <xdr:colOff>152400</xdr:colOff>
          <xdr:row>40</xdr:row>
          <xdr:rowOff>200025</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40</xdr:row>
          <xdr:rowOff>9525</xdr:rowOff>
        </xdr:from>
        <xdr:to>
          <xdr:col>16</xdr:col>
          <xdr:colOff>152400</xdr:colOff>
          <xdr:row>40</xdr:row>
          <xdr:rowOff>200025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40</xdr:row>
          <xdr:rowOff>9525</xdr:rowOff>
        </xdr:from>
        <xdr:to>
          <xdr:col>24</xdr:col>
          <xdr:colOff>152400</xdr:colOff>
          <xdr:row>40</xdr:row>
          <xdr:rowOff>200025</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9525</xdr:rowOff>
        </xdr:from>
        <xdr:to>
          <xdr:col>10</xdr:col>
          <xdr:colOff>133350</xdr:colOff>
          <xdr:row>40</xdr:row>
          <xdr:rowOff>200025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40</xdr:row>
          <xdr:rowOff>9525</xdr:rowOff>
        </xdr:from>
        <xdr:to>
          <xdr:col>20</xdr:col>
          <xdr:colOff>152400</xdr:colOff>
          <xdr:row>40</xdr:row>
          <xdr:rowOff>200025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9525</xdr:rowOff>
        </xdr:from>
        <xdr:to>
          <xdr:col>28</xdr:col>
          <xdr:colOff>152400</xdr:colOff>
          <xdr:row>40</xdr:row>
          <xdr:rowOff>200025</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46</xdr:row>
          <xdr:rowOff>9525</xdr:rowOff>
        </xdr:from>
        <xdr:to>
          <xdr:col>6</xdr:col>
          <xdr:colOff>152400</xdr:colOff>
          <xdr:row>46</xdr:row>
          <xdr:rowOff>219075</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46</xdr:row>
          <xdr:rowOff>9525</xdr:rowOff>
        </xdr:from>
        <xdr:to>
          <xdr:col>16</xdr:col>
          <xdr:colOff>152400</xdr:colOff>
          <xdr:row>46</xdr:row>
          <xdr:rowOff>219075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46</xdr:row>
          <xdr:rowOff>9525</xdr:rowOff>
        </xdr:from>
        <xdr:to>
          <xdr:col>24</xdr:col>
          <xdr:colOff>152400</xdr:colOff>
          <xdr:row>46</xdr:row>
          <xdr:rowOff>219075</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46</xdr:row>
          <xdr:rowOff>9525</xdr:rowOff>
        </xdr:from>
        <xdr:to>
          <xdr:col>10</xdr:col>
          <xdr:colOff>133350</xdr:colOff>
          <xdr:row>46</xdr:row>
          <xdr:rowOff>219075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9525</xdr:rowOff>
        </xdr:from>
        <xdr:to>
          <xdr:col>20</xdr:col>
          <xdr:colOff>152400</xdr:colOff>
          <xdr:row>46</xdr:row>
          <xdr:rowOff>219075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46</xdr:row>
          <xdr:rowOff>9525</xdr:rowOff>
        </xdr:from>
        <xdr:to>
          <xdr:col>28</xdr:col>
          <xdr:colOff>152400</xdr:colOff>
          <xdr:row>46</xdr:row>
          <xdr:rowOff>219075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52</xdr:row>
          <xdr:rowOff>9525</xdr:rowOff>
        </xdr:from>
        <xdr:to>
          <xdr:col>6</xdr:col>
          <xdr:colOff>152400</xdr:colOff>
          <xdr:row>52</xdr:row>
          <xdr:rowOff>219075</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52</xdr:row>
          <xdr:rowOff>9525</xdr:rowOff>
        </xdr:from>
        <xdr:to>
          <xdr:col>16</xdr:col>
          <xdr:colOff>152400</xdr:colOff>
          <xdr:row>52</xdr:row>
          <xdr:rowOff>219075</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52</xdr:row>
          <xdr:rowOff>9525</xdr:rowOff>
        </xdr:from>
        <xdr:to>
          <xdr:col>24</xdr:col>
          <xdr:colOff>152400</xdr:colOff>
          <xdr:row>52</xdr:row>
          <xdr:rowOff>219075</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52</xdr:row>
          <xdr:rowOff>9525</xdr:rowOff>
        </xdr:from>
        <xdr:to>
          <xdr:col>10</xdr:col>
          <xdr:colOff>133350</xdr:colOff>
          <xdr:row>52</xdr:row>
          <xdr:rowOff>219075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52</xdr:row>
          <xdr:rowOff>9525</xdr:rowOff>
        </xdr:from>
        <xdr:to>
          <xdr:col>20</xdr:col>
          <xdr:colOff>152400</xdr:colOff>
          <xdr:row>52</xdr:row>
          <xdr:rowOff>219075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52</xdr:row>
          <xdr:rowOff>9525</xdr:rowOff>
        </xdr:from>
        <xdr:to>
          <xdr:col>28</xdr:col>
          <xdr:colOff>152400</xdr:colOff>
          <xdr:row>52</xdr:row>
          <xdr:rowOff>219075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14</xdr:row>
          <xdr:rowOff>0</xdr:rowOff>
        </xdr:from>
        <xdr:to>
          <xdr:col>8</xdr:col>
          <xdr:colOff>247650</xdr:colOff>
          <xdr:row>15</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95250</xdr:rowOff>
        </xdr:from>
        <xdr:to>
          <xdr:col>7</xdr:col>
          <xdr:colOff>219075</xdr:colOff>
          <xdr:row>29</xdr:row>
          <xdr:rowOff>104775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7</xdr:col>
          <xdr:colOff>219075</xdr:colOff>
          <xdr:row>31</xdr:row>
          <xdr:rowOff>9525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7</xdr:col>
          <xdr:colOff>219075</xdr:colOff>
          <xdr:row>33</xdr:row>
          <xdr:rowOff>9525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95250</xdr:rowOff>
        </xdr:from>
        <xdr:to>
          <xdr:col>12</xdr:col>
          <xdr:colOff>247650</xdr:colOff>
          <xdr:row>29</xdr:row>
          <xdr:rowOff>104775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0</xdr:rowOff>
        </xdr:from>
        <xdr:to>
          <xdr:col>12</xdr:col>
          <xdr:colOff>247650</xdr:colOff>
          <xdr:row>31</xdr:row>
          <xdr:rowOff>9525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0</xdr:rowOff>
        </xdr:from>
        <xdr:to>
          <xdr:col>12</xdr:col>
          <xdr:colOff>247650</xdr:colOff>
          <xdr:row>33</xdr:row>
          <xdr:rowOff>9525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0</xdr:rowOff>
        </xdr:from>
        <xdr:to>
          <xdr:col>12</xdr:col>
          <xdr:colOff>28575</xdr:colOff>
          <xdr:row>15</xdr:row>
          <xdr:rowOff>9525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20</xdr:row>
          <xdr:rowOff>0</xdr:rowOff>
        </xdr:from>
        <xdr:to>
          <xdr:col>8</xdr:col>
          <xdr:colOff>76200</xdr:colOff>
          <xdr:row>21</xdr:row>
          <xdr:rowOff>28575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0</xdr:rowOff>
        </xdr:from>
        <xdr:to>
          <xdr:col>13</xdr:col>
          <xdr:colOff>57150</xdr:colOff>
          <xdr:row>21</xdr:row>
          <xdr:rowOff>28575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571500</xdr:colOff>
      <xdr:row>1</xdr:row>
      <xdr:rowOff>25665</xdr:rowOff>
    </xdr:from>
    <xdr:to>
      <xdr:col>6</xdr:col>
      <xdr:colOff>1047750</xdr:colOff>
      <xdr:row>3</xdr:row>
      <xdr:rowOff>7143</xdr:rowOff>
    </xdr:to>
    <xdr:sp macro="" textlink="">
      <xdr:nvSpPr>
        <xdr:cNvPr id="3" name="テキスト ボックス 2"/>
        <xdr:cNvSpPr txBox="1"/>
      </xdr:nvSpPr>
      <xdr:spPr>
        <a:xfrm>
          <a:off x="3571875" y="216165"/>
          <a:ext cx="2690813" cy="24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消費税１０％で計画を作成してください</a:t>
          </a:r>
        </a:p>
      </xdr:txBody>
    </xdr:sp>
    <xdr:clientData/>
  </xdr:twoCellAnchor>
  <xdr:twoCellAnchor>
    <xdr:from>
      <xdr:col>8</xdr:col>
      <xdr:colOff>171449</xdr:colOff>
      <xdr:row>2</xdr:row>
      <xdr:rowOff>47627</xdr:rowOff>
    </xdr:from>
    <xdr:to>
      <xdr:col>17</xdr:col>
      <xdr:colOff>238125</xdr:colOff>
      <xdr:row>4</xdr:row>
      <xdr:rowOff>333375</xdr:rowOff>
    </xdr:to>
    <xdr:sp macro="" textlink="">
      <xdr:nvSpPr>
        <xdr:cNvPr id="4" name="四角形吹き出し 3"/>
        <xdr:cNvSpPr/>
      </xdr:nvSpPr>
      <xdr:spPr>
        <a:xfrm>
          <a:off x="6838949" y="428627"/>
          <a:ext cx="3648076" cy="542923"/>
        </a:xfrm>
        <a:prstGeom prst="wedgeRectCallout">
          <a:avLst>
            <a:gd name="adj1" fmla="val 2928"/>
            <a:gd name="adj2" fmla="val 114875"/>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900">
              <a:solidFill>
                <a:sysClr val="windowText" lastClr="000000"/>
              </a:solidFill>
            </a:rPr>
            <a:t>・助成金交付申請額が上限を超えている場合、下記の該当の経費区分に調整したい金額を入力して、助成金交付申請額が限度内におさまるよう調整してください。</a:t>
          </a:r>
        </a:p>
      </xdr:txBody>
    </xdr:sp>
    <xdr:clientData/>
  </xdr:twoCellAnchor>
  <xdr:twoCellAnchor>
    <xdr:from>
      <xdr:col>11</xdr:col>
      <xdr:colOff>57150</xdr:colOff>
      <xdr:row>6</xdr:row>
      <xdr:rowOff>190499</xdr:rowOff>
    </xdr:from>
    <xdr:to>
      <xdr:col>17</xdr:col>
      <xdr:colOff>257175</xdr:colOff>
      <xdr:row>10</xdr:row>
      <xdr:rowOff>76200</xdr:rowOff>
    </xdr:to>
    <xdr:sp macro="" textlink="">
      <xdr:nvSpPr>
        <xdr:cNvPr id="5" name="角丸四角形 4"/>
        <xdr:cNvSpPr/>
      </xdr:nvSpPr>
      <xdr:spPr>
        <a:xfrm>
          <a:off x="8705850" y="1419224"/>
          <a:ext cx="1800225" cy="1028701"/>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rPr>
            <a:t>・手入力により助成金交付申請額の内訳を調整する場合は、「校閲」から「変更グループ」の「シート保護の解除」をした上で手入力してください。</a:t>
          </a:r>
        </a:p>
      </xdr:txBody>
    </xdr:sp>
    <xdr:clientData/>
  </xdr:twoCellAnchor>
  <xdr:oneCellAnchor>
    <xdr:from>
      <xdr:col>1</xdr:col>
      <xdr:colOff>0</xdr:colOff>
      <xdr:row>31</xdr:row>
      <xdr:rowOff>107156</xdr:rowOff>
    </xdr:from>
    <xdr:ext cx="5962650" cy="1116000"/>
    <xdr:sp macro="" textlink="">
      <xdr:nvSpPr>
        <xdr:cNvPr id="6" name="テキスト ボックス 5"/>
        <xdr:cNvSpPr txBox="1"/>
      </xdr:nvSpPr>
      <xdr:spPr>
        <a:xfrm>
          <a:off x="119063" y="8977312"/>
          <a:ext cx="5962650" cy="1116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228600" lvl="0" indent="-228600" algn="l" eaLnBrk="0" latinLnBrk="0" hangingPunct="1">
            <a:lnSpc>
              <a:spcPts val="1000"/>
            </a:lnSpc>
            <a:spcBef>
              <a:spcPts val="300"/>
            </a:spcBef>
            <a:buFont typeface="+mj-lt"/>
            <a:buAutoNum type="arabicPeriod"/>
          </a:pPr>
          <a:r>
            <a:rPr kumimoji="1" lang="ja-JP" altLang="en-US" sz="900" b="0" kern="0" spc="100">
              <a:latin typeface="+mn-ea"/>
              <a:ea typeface="+mn-ea"/>
            </a:rPr>
            <a:t>「助成事業に要する経費」は、申請事業を遂行するために必要な経費を記入してください</a:t>
          </a:r>
          <a:endParaRPr kumimoji="1" lang="en-US" altLang="ja-JP" sz="900" b="0" kern="0" spc="100">
            <a:latin typeface="+mn-ea"/>
            <a:ea typeface="+mn-ea"/>
          </a:endParaRPr>
        </a:p>
        <a:p>
          <a:pPr marL="228600" lvl="0" indent="-228600" algn="l" eaLnBrk="0" latinLnBrk="0" hangingPunct="1">
            <a:lnSpc>
              <a:spcPts val="1000"/>
            </a:lnSpc>
            <a:spcBef>
              <a:spcPts val="300"/>
            </a:spcBef>
            <a:buFont typeface="+mj-lt"/>
            <a:buAutoNum type="arabicPeriod"/>
          </a:pPr>
          <a:r>
            <a:rPr kumimoji="1" lang="ja-JP" altLang="en-US" sz="900" b="0" kern="0" spc="100">
              <a:latin typeface="+mn-ea"/>
              <a:ea typeface="+mn-ea"/>
            </a:rPr>
            <a:t>「助成対象経費」は、「助成事業に要する経費」から消費税、交通費、通信費、光熱費等の間接経費や　　　助成対象外経費等を除いたものを記入してください</a:t>
          </a:r>
          <a:endParaRPr kumimoji="1" lang="en-US" altLang="ja-JP" sz="900" b="0" kern="0" spc="100">
            <a:latin typeface="+mn-ea"/>
            <a:ea typeface="+mn-ea"/>
          </a:endParaRPr>
        </a:p>
        <a:p>
          <a:pPr marL="228600" lvl="0" indent="-228600" algn="l" eaLnBrk="0" latinLnBrk="0" hangingPunct="1">
            <a:lnSpc>
              <a:spcPts val="1000"/>
            </a:lnSpc>
            <a:spcBef>
              <a:spcPts val="300"/>
            </a:spcBef>
            <a:buFont typeface="+mj-lt"/>
            <a:buAutoNum type="arabicPeriod"/>
          </a:pPr>
          <a:r>
            <a:rPr kumimoji="1" lang="ja-JP" altLang="en-US" sz="900" b="0" kern="0" spc="100">
              <a:latin typeface="+mn-ea"/>
              <a:ea typeface="+mn-ea"/>
            </a:rPr>
            <a:t>「助成金交付申請額」は、「助成対象経費」のうち助成金の交付を希望する額で</a:t>
          </a:r>
          <a:r>
            <a:rPr kumimoji="1" lang="ja-JP" altLang="ja-JP" sz="900" b="0">
              <a:solidFill>
                <a:schemeClr val="tx1"/>
              </a:solidFill>
              <a:effectLst/>
              <a:latin typeface="+mn-lt"/>
              <a:ea typeface="+mn-ea"/>
              <a:cs typeface="+mn-cs"/>
            </a:rPr>
            <a:t>、</a:t>
          </a:r>
          <a:r>
            <a:rPr kumimoji="1" lang="ja-JP" altLang="en-US" sz="900" b="0" kern="0" spc="100">
              <a:latin typeface="+mn-ea"/>
              <a:ea typeface="+mn-ea"/>
            </a:rPr>
            <a:t>「助成対象経費」に規定の助成率を</a:t>
          </a:r>
          <a:r>
            <a:rPr kumimoji="1" lang="ja-JP" altLang="en-US" sz="900" b="0" u="none" kern="0" spc="100">
              <a:latin typeface="+mn-ea"/>
              <a:ea typeface="+mn-ea"/>
            </a:rPr>
            <a:t>乗じた金額（千円未満切り捨て）、かつ助成上限額以内です</a:t>
          </a:r>
          <a:endParaRPr kumimoji="1" lang="en-US" altLang="ja-JP" sz="900" b="0" u="none" kern="0" spc="100">
            <a:latin typeface="+mn-ea"/>
            <a:ea typeface="+mn-ea"/>
          </a:endParaRPr>
        </a:p>
        <a:p>
          <a:pPr marL="228600" marR="0" lvl="0" indent="-228600" algn="l" defTabSz="914400" eaLnBrk="0" fontAlgn="auto" latinLnBrk="0" hangingPunct="1">
            <a:lnSpc>
              <a:spcPts val="1000"/>
            </a:lnSpc>
            <a:spcBef>
              <a:spcPts val="300"/>
            </a:spcBef>
            <a:spcAft>
              <a:spcPts val="0"/>
            </a:spcAft>
            <a:buClrTx/>
            <a:buSzTx/>
            <a:buFont typeface="+mj-lt"/>
            <a:buAutoNum type="arabicPeriod"/>
            <a:tabLst/>
            <a:defRPr/>
          </a:pPr>
          <a:r>
            <a:rPr kumimoji="1" lang="ja-JP" altLang="en-US" sz="900" b="0" i="0" u="none" strike="noStrike" kern="0" cap="none" spc="100" normalizeH="0" baseline="0" noProof="0">
              <a:ln>
                <a:noFill/>
              </a:ln>
              <a:solidFill>
                <a:prstClr val="black"/>
              </a:solidFill>
              <a:effectLst/>
              <a:uLnTx/>
              <a:uFillTx/>
              <a:latin typeface="+mn-ea"/>
              <a:ea typeface="+mn-ea"/>
              <a:cs typeface="+mn-cs"/>
            </a:rPr>
            <a:t>「</a:t>
          </a:r>
          <a:r>
            <a:rPr kumimoji="1" lang="ja-JP" altLang="ja-JP" sz="900" b="0" i="0" u="none" strike="noStrike" kern="0" cap="none" spc="100" normalizeH="0" baseline="0" noProof="0">
              <a:ln>
                <a:noFill/>
              </a:ln>
              <a:solidFill>
                <a:prstClr val="black"/>
              </a:solidFill>
              <a:effectLst/>
              <a:uLnTx/>
              <a:uFillTx/>
              <a:latin typeface="+mn-ea"/>
              <a:ea typeface="+mn-ea"/>
              <a:cs typeface="+mn-cs"/>
            </a:rPr>
            <a:t>助成事業交付</a:t>
          </a:r>
          <a:r>
            <a:rPr kumimoji="1" lang="ja-JP" altLang="en-US" sz="900" b="0" i="0" u="none" strike="noStrike" kern="0" cap="none" spc="100" normalizeH="0" baseline="0" noProof="0">
              <a:ln>
                <a:noFill/>
              </a:ln>
              <a:solidFill>
                <a:prstClr val="black"/>
              </a:solidFill>
              <a:effectLst/>
              <a:uLnTx/>
              <a:uFillTx/>
              <a:latin typeface="+mn-ea"/>
              <a:ea typeface="+mn-ea"/>
              <a:cs typeface="+mn-cs"/>
            </a:rPr>
            <a:t>申請</a:t>
          </a:r>
          <a:r>
            <a:rPr kumimoji="1" lang="ja-JP" altLang="ja-JP" sz="900" b="0" i="0" u="none" strike="noStrike" kern="0" cap="none" spc="100" normalizeH="0" baseline="0" noProof="0">
              <a:ln>
                <a:noFill/>
              </a:ln>
              <a:solidFill>
                <a:prstClr val="black"/>
              </a:solidFill>
              <a:effectLst/>
              <a:uLnTx/>
              <a:uFillTx/>
              <a:latin typeface="+mn-ea"/>
              <a:ea typeface="+mn-ea"/>
              <a:cs typeface="+mn-cs"/>
            </a:rPr>
            <a:t>額</a:t>
          </a:r>
          <a:r>
            <a:rPr kumimoji="1" lang="ja-JP" altLang="en-US" sz="900" b="0" i="0" u="none" strike="noStrike" kern="0" cap="none" spc="100" normalizeH="0" baseline="0" noProof="0">
              <a:ln>
                <a:noFill/>
              </a:ln>
              <a:solidFill>
                <a:prstClr val="black"/>
              </a:solidFill>
              <a:effectLst/>
              <a:uLnTx/>
              <a:uFillTx/>
              <a:latin typeface="+mn-ea"/>
              <a:ea typeface="+mn-ea"/>
              <a:cs typeface="+mn-cs"/>
            </a:rPr>
            <a:t>」が助成上限額を超える場合は、経費区分（１）～（</a:t>
          </a:r>
          <a:r>
            <a:rPr kumimoji="1" lang="en-US" altLang="ja-JP" sz="900" b="0" i="0" u="none" strike="noStrike" kern="0" cap="none" spc="100" normalizeH="0" baseline="0" noProof="0">
              <a:ln>
                <a:noFill/>
              </a:ln>
              <a:solidFill>
                <a:prstClr val="black"/>
              </a:solidFill>
              <a:effectLst/>
              <a:uLnTx/>
              <a:uFillTx/>
              <a:latin typeface="+mn-ea"/>
              <a:ea typeface="+mn-ea"/>
              <a:cs typeface="+mn-cs"/>
            </a:rPr>
            <a:t>11</a:t>
          </a:r>
          <a:r>
            <a:rPr kumimoji="1" lang="ja-JP" altLang="en-US" sz="900" b="0" i="0" u="none" strike="noStrike" kern="0" cap="none" spc="100" normalizeH="0" baseline="0" noProof="0">
              <a:ln>
                <a:noFill/>
              </a:ln>
              <a:solidFill>
                <a:prstClr val="black"/>
              </a:solidFill>
              <a:effectLst/>
              <a:uLnTx/>
              <a:uFillTx/>
              <a:latin typeface="+mn-ea"/>
              <a:ea typeface="+mn-ea"/>
              <a:cs typeface="+mn-cs"/>
            </a:rPr>
            <a:t>）の</a:t>
          </a:r>
          <a:r>
            <a:rPr kumimoji="1" lang="ja-JP" altLang="ja-JP" sz="900" b="0" i="0" kern="0" spc="100" baseline="0">
              <a:solidFill>
                <a:schemeClr val="tx1"/>
              </a:solidFill>
              <a:effectLst/>
              <a:latin typeface="+mn-ea"/>
              <a:ea typeface="+mn-ea"/>
              <a:cs typeface="+mn-cs"/>
            </a:rPr>
            <a:t>「助成金交付申請額」</a:t>
          </a:r>
          <a:r>
            <a:rPr kumimoji="1" lang="ja-JP" altLang="en-US" sz="900" b="0" i="0" u="none" strike="noStrike" kern="0" cap="none" spc="100" normalizeH="0" baseline="0" noProof="0">
              <a:ln>
                <a:noFill/>
              </a:ln>
              <a:solidFill>
                <a:prstClr val="black"/>
              </a:solidFill>
              <a:effectLst/>
              <a:uLnTx/>
              <a:uFillTx/>
              <a:latin typeface="+mn-ea"/>
              <a:ea typeface="+mn-ea"/>
              <a:cs typeface="+mn-cs"/>
            </a:rPr>
            <a:t>を手入力により調整してください</a:t>
          </a:r>
          <a:endParaRPr kumimoji="1" lang="en-US" altLang="ja-JP" sz="900" b="0" i="0" u="none" strike="noStrike" kern="0" cap="none" spc="100" normalizeH="0" baseline="0" noProof="0">
            <a:ln>
              <a:noFill/>
            </a:ln>
            <a:solidFill>
              <a:prstClr val="black"/>
            </a:solidFill>
            <a:effectLst/>
            <a:uLnTx/>
            <a:uFillTx/>
            <a:latin typeface="+mn-ea"/>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2671763</xdr:colOff>
      <xdr:row>0</xdr:row>
      <xdr:rowOff>0</xdr:rowOff>
    </xdr:from>
    <xdr:ext cx="389283" cy="215348"/>
    <xdr:sp macro="" textlink="">
      <xdr:nvSpPr>
        <xdr:cNvPr id="2" name="テキスト ボックス 1"/>
        <xdr:cNvSpPr txBox="1"/>
      </xdr:nvSpPr>
      <xdr:spPr>
        <a:xfrm>
          <a:off x="147638" y="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b="0">
            <a:latin typeface="HGP創英角ｺﾞｼｯｸUB" panose="020B0900000000000000" pitchFamily="50" charset="-128"/>
            <a:ea typeface="HGP創英角ｺﾞｼｯｸUB" panose="020B0900000000000000" pitchFamily="50" charset="-128"/>
          </a:endParaRPr>
        </a:p>
      </xdr:txBody>
    </xdr:sp>
    <xdr:clientData/>
  </xdr:oneCellAnchor>
  <xdr:oneCellAnchor>
    <xdr:from>
      <xdr:col>6</xdr:col>
      <xdr:colOff>0</xdr:colOff>
      <xdr:row>0</xdr:row>
      <xdr:rowOff>0</xdr:rowOff>
    </xdr:from>
    <xdr:ext cx="389283" cy="215348"/>
    <xdr:sp macro="" textlink="">
      <xdr:nvSpPr>
        <xdr:cNvPr id="3" name="テキスト ボックス 2"/>
        <xdr:cNvSpPr txBox="1"/>
      </xdr:nvSpPr>
      <xdr:spPr>
        <a:xfrm>
          <a:off x="6315075" y="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b="0">
            <a:latin typeface="HGP創英角ｺﾞｼｯｸUB" panose="020B0900000000000000" pitchFamily="50" charset="-128"/>
            <a:ea typeface="HGP創英角ｺﾞｼｯｸUB" panose="020B0900000000000000" pitchFamily="50" charset="-128"/>
          </a:endParaRPr>
        </a:p>
      </xdr:txBody>
    </xdr:sp>
    <xdr:clientData/>
  </xdr:oneCellAnchor>
  <xdr:oneCellAnchor>
    <xdr:from>
      <xdr:col>0</xdr:col>
      <xdr:colOff>2671763</xdr:colOff>
      <xdr:row>0</xdr:row>
      <xdr:rowOff>0</xdr:rowOff>
    </xdr:from>
    <xdr:ext cx="389283" cy="215348"/>
    <xdr:sp macro="" textlink="">
      <xdr:nvSpPr>
        <xdr:cNvPr id="4" name="テキスト ボックス 3"/>
        <xdr:cNvSpPr txBox="1"/>
      </xdr:nvSpPr>
      <xdr:spPr>
        <a:xfrm>
          <a:off x="147638" y="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b="0">
            <a:latin typeface="HGP創英角ｺﾞｼｯｸUB" panose="020B0900000000000000" pitchFamily="50" charset="-128"/>
            <a:ea typeface="HGP創英角ｺﾞｼｯｸUB" panose="020B0900000000000000" pitchFamily="50" charset="-128"/>
          </a:endParaRPr>
        </a:p>
      </xdr:txBody>
    </xdr:sp>
    <xdr:clientData/>
  </xdr:oneCellAnchor>
  <xdr:twoCellAnchor>
    <xdr:from>
      <xdr:col>1</xdr:col>
      <xdr:colOff>0</xdr:colOff>
      <xdr:row>13</xdr:row>
      <xdr:rowOff>0</xdr:rowOff>
    </xdr:from>
    <xdr:to>
      <xdr:col>4</xdr:col>
      <xdr:colOff>1476375</xdr:colOff>
      <xdr:row>15</xdr:row>
      <xdr:rowOff>104775</xdr:rowOff>
    </xdr:to>
    <xdr:sp macro="" textlink="">
      <xdr:nvSpPr>
        <xdr:cNvPr id="5" name="テキスト ボックス 4"/>
        <xdr:cNvSpPr txBox="1"/>
      </xdr:nvSpPr>
      <xdr:spPr>
        <a:xfrm>
          <a:off x="161925" y="4210050"/>
          <a:ext cx="630555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ＭＳ Ｐゴシック" panose="020B0600070205080204" pitchFamily="50" charset="-128"/>
            <a:buChar char="※"/>
          </a:pPr>
          <a:r>
            <a:rPr kumimoji="1" lang="ja-JP" altLang="en-US" sz="1100">
              <a:latin typeface="ＭＳ Ｐゴシック" panose="020B0600070205080204" pitchFamily="50" charset="-128"/>
              <a:ea typeface="ＭＳ Ｐゴシック" panose="020B0600070205080204" pitchFamily="50" charset="-128"/>
            </a:rPr>
            <a:t>「資金調達金額」の「合計」と（１）経費区分別内訳の「助成事業に要する経費（税込）」の「合計」と合致させてください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17</xdr:row>
          <xdr:rowOff>57150</xdr:rowOff>
        </xdr:from>
        <xdr:to>
          <xdr:col>6</xdr:col>
          <xdr:colOff>895350</xdr:colOff>
          <xdr:row>17</xdr:row>
          <xdr:rowOff>304800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関係がある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247650</xdr:rowOff>
        </xdr:from>
        <xdr:to>
          <xdr:col>6</xdr:col>
          <xdr:colOff>895350</xdr:colOff>
          <xdr:row>17</xdr:row>
          <xdr:rowOff>495300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関係はない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57150</xdr:rowOff>
        </xdr:from>
        <xdr:to>
          <xdr:col>6</xdr:col>
          <xdr:colOff>895350</xdr:colOff>
          <xdr:row>31</xdr:row>
          <xdr:rowOff>304800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関係がある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247650</xdr:rowOff>
        </xdr:from>
        <xdr:to>
          <xdr:col>6</xdr:col>
          <xdr:colOff>895350</xdr:colOff>
          <xdr:row>31</xdr:row>
          <xdr:rowOff>495300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関係はない</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15</xdr:row>
          <xdr:rowOff>219075</xdr:rowOff>
        </xdr:from>
        <xdr:to>
          <xdr:col>8</xdr:col>
          <xdr:colOff>209550</xdr:colOff>
          <xdr:row>17</xdr:row>
          <xdr:rowOff>28575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171450</xdr:rowOff>
        </xdr:from>
        <xdr:to>
          <xdr:col>8</xdr:col>
          <xdr:colOff>209550</xdr:colOff>
          <xdr:row>18</xdr:row>
          <xdr:rowOff>28575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0</xdr:rowOff>
        </xdr:from>
        <xdr:to>
          <xdr:col>6</xdr:col>
          <xdr:colOff>161925</xdr:colOff>
          <xdr:row>8</xdr:row>
          <xdr:rowOff>9525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レンタル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0</xdr:rowOff>
        </xdr:from>
        <xdr:to>
          <xdr:col>7</xdr:col>
          <xdr:colOff>161925</xdr:colOff>
          <xdr:row>8</xdr:row>
          <xdr:rowOff>9525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リース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xdr:row>
          <xdr:rowOff>0</xdr:rowOff>
        </xdr:from>
        <xdr:to>
          <xdr:col>8</xdr:col>
          <xdr:colOff>381000</xdr:colOff>
          <xdr:row>8</xdr:row>
          <xdr:rowOff>9525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209550</xdr:rowOff>
        </xdr:from>
        <xdr:to>
          <xdr:col>8</xdr:col>
          <xdr:colOff>209550</xdr:colOff>
          <xdr:row>34</xdr:row>
          <xdr:rowOff>19050</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161925</xdr:rowOff>
        </xdr:from>
        <xdr:to>
          <xdr:col>8</xdr:col>
          <xdr:colOff>209550</xdr:colOff>
          <xdr:row>35</xdr:row>
          <xdr:rowOff>19050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0</xdr:rowOff>
        </xdr:from>
        <xdr:to>
          <xdr:col>6</xdr:col>
          <xdr:colOff>161925</xdr:colOff>
          <xdr:row>25</xdr:row>
          <xdr:rowOff>9525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レンタル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24</xdr:row>
          <xdr:rowOff>0</xdr:rowOff>
        </xdr:from>
        <xdr:to>
          <xdr:col>7</xdr:col>
          <xdr:colOff>161925</xdr:colOff>
          <xdr:row>25</xdr:row>
          <xdr:rowOff>9525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リース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24</xdr:row>
          <xdr:rowOff>0</xdr:rowOff>
        </xdr:from>
        <xdr:to>
          <xdr:col>8</xdr:col>
          <xdr:colOff>381000</xdr:colOff>
          <xdr:row>25</xdr:row>
          <xdr:rowOff>9525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購入</a:t>
              </a:r>
            </a:p>
          </xdr:txBody>
        </xdr:sp>
        <xdr:clientData/>
      </xdr:twoCellAnchor>
    </mc:Choice>
    <mc:Fallback/>
  </mc:AlternateContent>
</xdr:wsDr>
</file>

<file path=xl/tables/table1.xml><?xml version="1.0" encoding="utf-8"?>
<table xmlns="http://schemas.openxmlformats.org/spreadsheetml/2006/main" id="1" name="テーブル6" displayName="テーブル6" ref="A13:F18" totalsRowShown="0" headerRowDxfId="8" dataDxfId="7" tableBorderDxfId="6">
  <tableColumns count="6">
    <tableColumn id="1" name="年度" dataDxfId="5"/>
    <tableColumn id="2" name="申請先" dataDxfId="4"/>
    <tableColumn id="3" name="助成事業名" dataDxfId="3"/>
    <tableColumn id="4" name="申請テーマ" dataDxfId="2"/>
    <tableColumn id="5" name="助成金額（円）" dataDxfId="1" dataCellStyle="桁区切り"/>
    <tableColumn id="7" name="申請状況" dataDxfId="0"/>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4.vml"/><Relationship Id="rId7" Type="http://schemas.openxmlformats.org/officeDocument/2006/relationships/ctrlProp" Target="../ctrlProps/ctrlProp67.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77.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7.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9.xml"/><Relationship Id="rId1" Type="http://schemas.openxmlformats.org/officeDocument/2006/relationships/printerSettings" Target="../printerSettings/printerSettings27.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91.xml"/><Relationship Id="rId2" Type="http://schemas.openxmlformats.org/officeDocument/2006/relationships/drawing" Target="../drawings/drawing10.xml"/><Relationship Id="rId1" Type="http://schemas.openxmlformats.org/officeDocument/2006/relationships/printerSettings" Target="../printerSettings/printerSettings28.bin"/><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3" Type="http://schemas.openxmlformats.org/officeDocument/2006/relationships/vmlDrawing" Target="../drawings/vmlDrawing3.vml"/><Relationship Id="rId21" Type="http://schemas.openxmlformats.org/officeDocument/2006/relationships/ctrlProp" Target="../ctrlProps/ctrlProp45.xml"/><Relationship Id="rId34" Type="http://schemas.openxmlformats.org/officeDocument/2006/relationships/ctrlProp" Target="../ctrlProps/ctrlProp58.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9.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T45"/>
  <sheetViews>
    <sheetView showZeros="0" view="pageLayout" topLeftCell="A7" zoomScale="110" zoomScaleNormal="100" zoomScaleSheetLayoutView="100" zoomScalePageLayoutView="110" workbookViewId="0">
      <selection activeCell="B21" sqref="B21:AH21"/>
    </sheetView>
  </sheetViews>
  <sheetFormatPr defaultColWidth="2.625" defaultRowHeight="15" customHeight="1" x14ac:dyDescent="0.15"/>
  <cols>
    <col min="1" max="7" width="2.5" style="191" customWidth="1"/>
    <col min="8" max="33" width="2.625" style="191" customWidth="1"/>
    <col min="34" max="35" width="1.625" style="191" customWidth="1"/>
    <col min="36" max="16384" width="2.625" style="191"/>
  </cols>
  <sheetData>
    <row r="1" spans="1:36" ht="15.95" customHeight="1" x14ac:dyDescent="0.15">
      <c r="A1" s="189" t="s">
        <v>385</v>
      </c>
      <c r="B1" s="189"/>
      <c r="C1" s="189"/>
      <c r="D1" s="189"/>
      <c r="E1" s="189"/>
      <c r="F1" s="189"/>
      <c r="G1" s="190"/>
      <c r="H1" s="190"/>
      <c r="I1" s="190"/>
      <c r="J1" s="190"/>
      <c r="K1" s="189"/>
      <c r="L1" s="189"/>
      <c r="M1" s="189"/>
      <c r="N1" s="189"/>
      <c r="O1" s="189"/>
      <c r="P1" s="189"/>
      <c r="Q1" s="189"/>
      <c r="R1" s="189"/>
      <c r="S1" s="189"/>
      <c r="T1" s="189"/>
      <c r="U1" s="189"/>
      <c r="V1" s="189"/>
      <c r="W1" s="189"/>
      <c r="X1" s="302" t="s">
        <v>11</v>
      </c>
      <c r="Y1" s="303"/>
      <c r="Z1" s="303"/>
      <c r="AA1" s="303"/>
      <c r="AB1" s="303"/>
      <c r="AC1" s="303"/>
      <c r="AD1" s="303"/>
      <c r="AE1" s="303"/>
      <c r="AF1" s="303"/>
      <c r="AG1" s="303"/>
      <c r="AH1" s="304"/>
    </row>
    <row r="2" spans="1:36" ht="15.95" customHeight="1" x14ac:dyDescent="0.15">
      <c r="A2" s="189"/>
      <c r="B2" s="189"/>
      <c r="C2" s="189"/>
      <c r="D2" s="189"/>
      <c r="E2" s="189"/>
      <c r="F2" s="189"/>
      <c r="G2" s="190"/>
      <c r="H2" s="190"/>
      <c r="I2" s="190"/>
      <c r="J2" s="190"/>
      <c r="K2" s="189"/>
      <c r="L2" s="189"/>
      <c r="M2" s="189"/>
      <c r="N2" s="189"/>
      <c r="O2" s="189"/>
      <c r="P2" s="189"/>
      <c r="Q2" s="189"/>
      <c r="R2" s="189"/>
      <c r="S2" s="189"/>
      <c r="T2" s="189"/>
      <c r="U2" s="189"/>
      <c r="V2" s="189"/>
      <c r="W2" s="189"/>
      <c r="X2" s="305" t="s">
        <v>12</v>
      </c>
      <c r="Y2" s="306"/>
      <c r="Z2" s="306"/>
      <c r="AA2" s="310"/>
      <c r="AB2" s="295"/>
      <c r="AC2" s="296"/>
      <c r="AD2" s="296"/>
      <c r="AE2" s="296"/>
      <c r="AF2" s="296"/>
      <c r="AG2" s="296"/>
      <c r="AH2" s="297"/>
    </row>
    <row r="3" spans="1:36" ht="15.95" customHeight="1" x14ac:dyDescent="0.15">
      <c r="A3" s="189" t="s">
        <v>13</v>
      </c>
      <c r="B3" s="189"/>
      <c r="C3" s="189"/>
      <c r="D3" s="189"/>
      <c r="E3" s="189"/>
      <c r="F3" s="189"/>
      <c r="G3" s="190"/>
      <c r="H3" s="190"/>
      <c r="I3" s="190"/>
      <c r="J3" s="190"/>
      <c r="K3" s="189"/>
      <c r="L3" s="189"/>
      <c r="M3" s="189"/>
      <c r="N3" s="189"/>
      <c r="O3" s="189"/>
      <c r="P3" s="189"/>
      <c r="Q3" s="189"/>
      <c r="R3" s="189"/>
      <c r="S3" s="189"/>
      <c r="T3" s="189"/>
      <c r="U3" s="189"/>
      <c r="V3" s="189"/>
      <c r="W3" s="190"/>
      <c r="X3" s="305" t="s">
        <v>14</v>
      </c>
      <c r="Y3" s="306"/>
      <c r="Z3" s="306"/>
      <c r="AA3" s="307"/>
      <c r="AB3" s="298"/>
      <c r="AC3" s="298"/>
      <c r="AD3" s="298"/>
      <c r="AE3" s="298"/>
      <c r="AF3" s="298"/>
      <c r="AG3" s="298"/>
      <c r="AH3" s="299"/>
    </row>
    <row r="4" spans="1:36" ht="15.95" customHeight="1" x14ac:dyDescent="0.15">
      <c r="A4" s="189" t="s">
        <v>386</v>
      </c>
      <c r="B4" s="189"/>
      <c r="C4" s="189"/>
      <c r="D4" s="189"/>
      <c r="E4" s="189"/>
      <c r="F4" s="189"/>
      <c r="G4" s="190"/>
      <c r="H4" s="190"/>
      <c r="I4" s="190"/>
      <c r="J4" s="190"/>
      <c r="K4" s="189"/>
      <c r="L4" s="189"/>
      <c r="M4" s="189"/>
      <c r="N4" s="189"/>
      <c r="O4" s="189"/>
      <c r="P4" s="189"/>
      <c r="Q4" s="189"/>
      <c r="R4" s="189"/>
      <c r="S4" s="189"/>
      <c r="T4" s="189"/>
      <c r="U4" s="189"/>
      <c r="V4" s="189"/>
      <c r="W4" s="189"/>
      <c r="X4" s="308" t="s">
        <v>15</v>
      </c>
      <c r="Y4" s="309"/>
      <c r="Z4" s="309"/>
      <c r="AA4" s="311"/>
      <c r="AB4" s="300"/>
      <c r="AC4" s="300"/>
      <c r="AD4" s="300"/>
      <c r="AE4" s="300"/>
      <c r="AF4" s="300"/>
      <c r="AG4" s="300"/>
      <c r="AH4" s="301"/>
    </row>
    <row r="5" spans="1:36" ht="10.5" customHeight="1" x14ac:dyDescent="0.15">
      <c r="G5" s="192"/>
      <c r="H5" s="192"/>
      <c r="I5" s="192"/>
      <c r="J5" s="192"/>
      <c r="Y5" s="192"/>
      <c r="Z5" s="212"/>
      <c r="AA5" s="212"/>
      <c r="AB5" s="212"/>
      <c r="AC5" s="193"/>
      <c r="AD5" s="193"/>
      <c r="AE5" s="193"/>
      <c r="AF5" s="193"/>
      <c r="AG5" s="193"/>
    </row>
    <row r="6" spans="1:36" ht="21.95" customHeight="1" x14ac:dyDescent="0.15">
      <c r="A6" s="213"/>
      <c r="B6" s="213"/>
      <c r="C6" s="213"/>
      <c r="D6" s="213"/>
      <c r="E6" s="213"/>
      <c r="F6" s="213"/>
      <c r="G6" s="213"/>
      <c r="H6" s="213"/>
      <c r="I6" s="213"/>
      <c r="J6" s="213"/>
      <c r="K6" s="213"/>
      <c r="L6" s="213"/>
      <c r="M6" s="213"/>
      <c r="N6" s="213"/>
      <c r="O6" s="213"/>
      <c r="P6" s="213"/>
      <c r="Q6" s="213" t="s">
        <v>16</v>
      </c>
      <c r="R6" s="213"/>
      <c r="S6" s="213"/>
      <c r="T6" s="213" t="s">
        <v>387</v>
      </c>
      <c r="U6" s="944"/>
      <c r="V6" s="944"/>
      <c r="W6" s="944"/>
      <c r="X6" s="944"/>
      <c r="Y6" s="944"/>
      <c r="Z6" s="944"/>
      <c r="AA6" s="213"/>
      <c r="AB6" s="213"/>
      <c r="AC6" s="213"/>
      <c r="AD6" s="213"/>
      <c r="AE6" s="213"/>
      <c r="AF6" s="213"/>
      <c r="AG6" s="213"/>
    </row>
    <row r="7" spans="1:36" ht="21.95" customHeight="1" x14ac:dyDescent="0.15">
      <c r="A7" s="213"/>
      <c r="B7" s="214"/>
      <c r="C7" s="213"/>
      <c r="D7" s="213"/>
      <c r="E7" s="213"/>
      <c r="F7" s="213"/>
      <c r="G7" s="213"/>
      <c r="H7" s="213"/>
      <c r="I7" s="213"/>
      <c r="J7" s="213"/>
      <c r="K7" s="213"/>
      <c r="L7" s="213"/>
      <c r="M7" s="213"/>
      <c r="N7" s="213"/>
      <c r="O7" s="213"/>
      <c r="P7" s="213"/>
      <c r="Q7" s="213"/>
      <c r="R7" s="215"/>
      <c r="S7" s="215"/>
      <c r="T7" s="945"/>
      <c r="U7" s="945"/>
      <c r="V7" s="945"/>
      <c r="W7" s="945"/>
      <c r="X7" s="945"/>
      <c r="Y7" s="945"/>
      <c r="Z7" s="945"/>
      <c r="AA7" s="945"/>
      <c r="AB7" s="945"/>
      <c r="AC7" s="945"/>
      <c r="AD7" s="945"/>
      <c r="AE7" s="945"/>
      <c r="AF7" s="945"/>
      <c r="AG7" s="945"/>
    </row>
    <row r="8" spans="1:36" ht="21.95" customHeight="1" x14ac:dyDescent="0.15">
      <c r="A8" s="213"/>
      <c r="B8" s="213"/>
      <c r="C8" s="213"/>
      <c r="D8" s="213"/>
      <c r="E8" s="213"/>
      <c r="F8" s="213"/>
      <c r="G8" s="213"/>
      <c r="H8" s="213"/>
      <c r="I8" s="213"/>
      <c r="J8" s="213"/>
      <c r="K8" s="213"/>
      <c r="L8" s="213"/>
      <c r="M8" s="213"/>
      <c r="N8" s="213"/>
      <c r="O8" s="213"/>
      <c r="P8" s="213"/>
      <c r="Q8" s="213"/>
      <c r="R8" s="215"/>
      <c r="S8" s="215"/>
      <c r="T8" s="945"/>
      <c r="U8" s="945"/>
      <c r="V8" s="945"/>
      <c r="W8" s="945"/>
      <c r="X8" s="945"/>
      <c r="Y8" s="945"/>
      <c r="Z8" s="945"/>
      <c r="AA8" s="945"/>
      <c r="AB8" s="945"/>
      <c r="AC8" s="945"/>
      <c r="AD8" s="945"/>
      <c r="AE8" s="945"/>
      <c r="AF8" s="945"/>
      <c r="AG8" s="945"/>
    </row>
    <row r="9" spans="1:36" ht="21.95" customHeight="1" x14ac:dyDescent="0.15">
      <c r="A9" s="213"/>
      <c r="B9" s="213"/>
      <c r="C9" s="213"/>
      <c r="D9" s="213"/>
      <c r="E9" s="213"/>
      <c r="F9" s="213"/>
      <c r="G9" s="213"/>
      <c r="H9" s="213"/>
      <c r="I9" s="213"/>
      <c r="J9" s="213"/>
      <c r="K9" s="213"/>
      <c r="L9" s="213"/>
      <c r="M9" s="213"/>
      <c r="N9" s="213"/>
      <c r="O9" s="213"/>
      <c r="P9" s="213"/>
      <c r="Q9" s="213" t="s">
        <v>17</v>
      </c>
      <c r="R9" s="213"/>
      <c r="S9" s="213"/>
      <c r="T9" s="946"/>
      <c r="U9" s="946"/>
      <c r="V9" s="946"/>
      <c r="W9" s="946"/>
      <c r="X9" s="946"/>
      <c r="Y9" s="946"/>
      <c r="Z9" s="946"/>
      <c r="AA9" s="946"/>
      <c r="AB9" s="946"/>
      <c r="AC9" s="946"/>
      <c r="AD9" s="946"/>
      <c r="AE9" s="946"/>
      <c r="AF9" s="946"/>
      <c r="AG9" s="946"/>
    </row>
    <row r="10" spans="1:36" ht="9.9499999999999993" customHeight="1" x14ac:dyDescent="0.15">
      <c r="A10" s="213"/>
      <c r="B10" s="214"/>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row>
    <row r="11" spans="1:36" ht="21.95" customHeight="1" x14ac:dyDescent="0.15">
      <c r="A11" s="213"/>
      <c r="B11" s="213"/>
      <c r="C11" s="213"/>
      <c r="D11" s="213"/>
      <c r="E11" s="213"/>
      <c r="F11" s="213"/>
      <c r="G11" s="213"/>
      <c r="H11" s="213"/>
      <c r="I11" s="213"/>
      <c r="J11" s="213"/>
      <c r="K11" s="213"/>
      <c r="L11" s="213"/>
      <c r="M11" s="213"/>
      <c r="N11" s="213"/>
      <c r="O11" s="213"/>
      <c r="P11" s="213"/>
      <c r="Q11" s="213" t="s">
        <v>18</v>
      </c>
      <c r="R11" s="213"/>
      <c r="S11" s="213"/>
      <c r="T11" s="213" t="s">
        <v>19</v>
      </c>
      <c r="U11" s="213"/>
      <c r="V11" s="213"/>
      <c r="W11" s="946"/>
      <c r="X11" s="946"/>
      <c r="Y11" s="946"/>
      <c r="Z11" s="946"/>
      <c r="AA11" s="946"/>
      <c r="AB11" s="946"/>
      <c r="AC11" s="946"/>
      <c r="AD11" s="946"/>
      <c r="AE11" s="946"/>
      <c r="AF11" s="946"/>
      <c r="AG11" s="946"/>
    </row>
    <row r="12" spans="1:36" ht="21.95" customHeight="1" x14ac:dyDescent="0.15">
      <c r="A12" s="213"/>
      <c r="B12" s="214"/>
      <c r="C12" s="213"/>
      <c r="D12" s="213"/>
      <c r="E12" s="213"/>
      <c r="F12" s="213"/>
      <c r="G12" s="213"/>
      <c r="H12" s="213"/>
      <c r="I12" s="213"/>
      <c r="J12" s="213"/>
      <c r="K12" s="213"/>
      <c r="L12" s="213"/>
      <c r="M12" s="213"/>
      <c r="N12" s="213"/>
      <c r="O12" s="213"/>
      <c r="P12" s="213"/>
      <c r="Q12" s="213"/>
      <c r="R12" s="213"/>
      <c r="S12" s="213"/>
      <c r="T12" s="255" t="s">
        <v>20</v>
      </c>
      <c r="U12" s="213"/>
      <c r="V12" s="213"/>
      <c r="W12" s="946"/>
      <c r="X12" s="946"/>
      <c r="Y12" s="946"/>
      <c r="Z12" s="946"/>
      <c r="AA12" s="946"/>
      <c r="AB12" s="946"/>
      <c r="AC12" s="946"/>
      <c r="AD12" s="946"/>
      <c r="AE12" s="946"/>
      <c r="AG12" s="947" t="s">
        <v>21</v>
      </c>
      <c r="AH12" s="947"/>
    </row>
    <row r="13" spans="1:36" ht="15" customHeight="1" x14ac:dyDescent="0.15">
      <c r="A13" s="216"/>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row>
    <row r="14" spans="1:36" ht="15.95" customHeight="1" x14ac:dyDescent="0.15">
      <c r="A14" s="940" t="s">
        <v>421</v>
      </c>
      <c r="B14" s="940"/>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I14" s="194"/>
      <c r="AJ14" s="194"/>
    </row>
    <row r="15" spans="1:36" ht="15" customHeight="1" x14ac:dyDescent="0.15">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I15" s="195"/>
      <c r="AJ15" s="195"/>
    </row>
    <row r="16" spans="1:36" ht="15" customHeight="1" x14ac:dyDescent="0.15">
      <c r="A16" s="216"/>
      <c r="B16" s="220" t="s">
        <v>388</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6"/>
      <c r="AI16" s="195"/>
      <c r="AJ16" s="195"/>
    </row>
    <row r="17" spans="1:72" ht="15" customHeight="1" x14ac:dyDescent="0.15">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I17" s="194"/>
      <c r="AJ17" s="194"/>
    </row>
    <row r="18" spans="1:72" ht="15" customHeight="1" x14ac:dyDescent="0.15">
      <c r="A18" s="216"/>
      <c r="B18" s="216"/>
      <c r="C18" s="216"/>
      <c r="D18" s="216"/>
      <c r="E18" s="216"/>
      <c r="F18" s="216"/>
      <c r="G18" s="216"/>
      <c r="H18" s="216"/>
      <c r="I18" s="216"/>
      <c r="J18" s="216"/>
      <c r="K18" s="216"/>
      <c r="L18" s="216"/>
      <c r="M18" s="216"/>
      <c r="N18" s="216"/>
      <c r="O18" s="216"/>
      <c r="P18" s="216"/>
      <c r="Q18" s="213" t="s">
        <v>22</v>
      </c>
      <c r="R18" s="216"/>
      <c r="S18" s="216"/>
      <c r="T18" s="216"/>
      <c r="U18" s="216"/>
      <c r="V18" s="216"/>
      <c r="W18" s="216"/>
      <c r="X18" s="216"/>
      <c r="Y18" s="216"/>
      <c r="Z18" s="216"/>
      <c r="AA18" s="216"/>
      <c r="AB18" s="216"/>
      <c r="AC18" s="216"/>
      <c r="AD18" s="216"/>
      <c r="AE18" s="216"/>
      <c r="AF18" s="216"/>
      <c r="AG18" s="216"/>
      <c r="AI18" s="195"/>
      <c r="AJ18" s="195"/>
    </row>
    <row r="19" spans="1:72" ht="9" customHeight="1" x14ac:dyDescent="0.15">
      <c r="A19" s="216"/>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I19" s="195"/>
      <c r="AJ19" s="195"/>
    </row>
    <row r="20" spans="1:72" s="194" customFormat="1" ht="17.100000000000001" customHeight="1" x14ac:dyDescent="0.15">
      <c r="A20" s="217">
        <v>1</v>
      </c>
      <c r="B20" s="218" t="s">
        <v>316</v>
      </c>
      <c r="C20" s="219"/>
      <c r="D20" s="219"/>
      <c r="E20" s="219"/>
      <c r="F20" s="219"/>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7"/>
      <c r="AK20" s="288"/>
    </row>
    <row r="21" spans="1:72" s="195" customFormat="1" ht="24" customHeight="1" x14ac:dyDescent="0.15">
      <c r="A21" s="220"/>
      <c r="B21" s="941"/>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3"/>
    </row>
    <row r="22" spans="1:72" s="195" customFormat="1" ht="12" customHeight="1" x14ac:dyDescent="0.15">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row>
    <row r="23" spans="1:72" s="194" customFormat="1" ht="17.100000000000001" customHeight="1" x14ac:dyDescent="0.15">
      <c r="A23" s="217">
        <v>2</v>
      </c>
      <c r="B23" s="217" t="s">
        <v>389</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I23" s="195"/>
      <c r="AJ23" s="195"/>
    </row>
    <row r="24" spans="1:72" s="314" customFormat="1" ht="23.25" customHeight="1" x14ac:dyDescent="0.15">
      <c r="A24" s="312"/>
      <c r="B24" s="926"/>
      <c r="C24" s="927"/>
      <c r="D24" s="928" t="s">
        <v>390</v>
      </c>
      <c r="E24" s="928"/>
      <c r="F24" s="928"/>
      <c r="G24" s="928"/>
      <c r="H24" s="928"/>
      <c r="I24" s="928"/>
      <c r="J24" s="928"/>
      <c r="K24" s="928"/>
      <c r="L24" s="928"/>
      <c r="M24" s="928"/>
      <c r="N24" s="928"/>
      <c r="O24" s="928"/>
      <c r="P24" s="928"/>
      <c r="Q24" s="928"/>
      <c r="R24" s="929"/>
      <c r="S24" s="926"/>
      <c r="T24" s="927"/>
      <c r="U24" s="928" t="s">
        <v>391</v>
      </c>
      <c r="V24" s="928"/>
      <c r="W24" s="928"/>
      <c r="X24" s="928"/>
      <c r="Y24" s="928"/>
      <c r="Z24" s="928"/>
      <c r="AA24" s="928"/>
      <c r="AB24" s="928"/>
      <c r="AC24" s="928"/>
      <c r="AD24" s="928"/>
      <c r="AE24" s="928"/>
      <c r="AF24" s="928"/>
      <c r="AG24" s="928"/>
      <c r="AH24" s="929"/>
      <c r="AI24" s="313"/>
      <c r="AJ24" s="313"/>
    </row>
    <row r="25" spans="1:72" s="313" customFormat="1" ht="23.25" customHeight="1" x14ac:dyDescent="0.15">
      <c r="A25" s="315"/>
      <c r="B25" s="926"/>
      <c r="C25" s="927"/>
      <c r="D25" s="928" t="s">
        <v>392</v>
      </c>
      <c r="E25" s="928"/>
      <c r="F25" s="928"/>
      <c r="G25" s="928"/>
      <c r="H25" s="928"/>
      <c r="I25" s="928"/>
      <c r="J25" s="928"/>
      <c r="K25" s="928"/>
      <c r="L25" s="928"/>
      <c r="M25" s="928"/>
      <c r="N25" s="928"/>
      <c r="O25" s="928"/>
      <c r="P25" s="928"/>
      <c r="Q25" s="928"/>
      <c r="R25" s="929"/>
      <c r="S25" s="926"/>
      <c r="T25" s="927"/>
      <c r="U25" s="928" t="s">
        <v>393</v>
      </c>
      <c r="V25" s="928"/>
      <c r="W25" s="928"/>
      <c r="X25" s="928"/>
      <c r="Y25" s="928"/>
      <c r="Z25" s="928"/>
      <c r="AA25" s="928"/>
      <c r="AB25" s="928"/>
      <c r="AC25" s="928"/>
      <c r="AD25" s="928"/>
      <c r="AE25" s="928"/>
      <c r="AF25" s="928"/>
      <c r="AG25" s="928"/>
      <c r="AH25" s="929"/>
    </row>
    <row r="26" spans="1:72" s="195" customFormat="1" ht="12" customHeight="1" x14ac:dyDescent="0.15">
      <c r="A26" s="220"/>
      <c r="B26" s="222"/>
      <c r="C26" s="220"/>
      <c r="D26" s="220"/>
      <c r="E26" s="220"/>
      <c r="F26" s="220"/>
      <c r="G26" s="220"/>
      <c r="H26" s="220"/>
      <c r="I26" s="220"/>
      <c r="J26" s="220"/>
      <c r="K26" s="220"/>
      <c r="L26" s="220"/>
      <c r="M26" s="220"/>
      <c r="N26" s="220"/>
      <c r="O26" s="220"/>
      <c r="P26" s="220"/>
      <c r="Q26" s="220"/>
      <c r="R26" s="220"/>
      <c r="S26" s="222"/>
      <c r="T26" s="220"/>
      <c r="U26" s="220"/>
      <c r="V26" s="220"/>
      <c r="W26" s="220"/>
      <c r="X26" s="220"/>
      <c r="Y26" s="220"/>
      <c r="Z26" s="220"/>
      <c r="AA26" s="220"/>
      <c r="AB26" s="220"/>
      <c r="AC26" s="220"/>
      <c r="AD26" s="220"/>
      <c r="AE26" s="220"/>
      <c r="AF26" s="220"/>
      <c r="AG26" s="220"/>
      <c r="AI26" s="194"/>
      <c r="AJ26" s="194"/>
    </row>
    <row r="27" spans="1:72" s="194" customFormat="1" ht="17.100000000000001" customHeight="1" x14ac:dyDescent="0.15">
      <c r="A27" s="217">
        <v>3</v>
      </c>
      <c r="B27" s="217" t="s">
        <v>394</v>
      </c>
      <c r="C27" s="220"/>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J27" s="288"/>
      <c r="AK27" s="288"/>
      <c r="AL27" s="288"/>
      <c r="AM27" s="195"/>
      <c r="AP27" s="195"/>
      <c r="AQ27" s="195"/>
      <c r="AR27" s="288"/>
      <c r="AS27" s="195"/>
      <c r="AT27" s="195"/>
      <c r="AU27" s="195"/>
      <c r="AV27" s="288"/>
      <c r="AW27" s="288"/>
      <c r="AX27" s="195"/>
      <c r="AY27" s="195"/>
      <c r="AZ27" s="195"/>
      <c r="BA27" s="288"/>
      <c r="BB27" s="195"/>
      <c r="BE27" s="288"/>
      <c r="BF27" s="288"/>
      <c r="BG27" s="288"/>
    </row>
    <row r="28" spans="1:72" s="313" customFormat="1" ht="22.5" customHeight="1" x14ac:dyDescent="0.15">
      <c r="A28" s="315"/>
      <c r="B28" s="324" t="s">
        <v>395</v>
      </c>
      <c r="C28" s="934" t="s">
        <v>396</v>
      </c>
      <c r="D28" s="934"/>
      <c r="E28" s="934"/>
      <c r="F28" s="934"/>
      <c r="G28" s="935"/>
      <c r="H28" s="289"/>
      <c r="I28" s="289" t="s">
        <v>380</v>
      </c>
      <c r="J28" s="316"/>
      <c r="K28" s="316"/>
      <c r="L28" s="289"/>
      <c r="M28" s="289" t="s">
        <v>397</v>
      </c>
      <c r="N28" s="316"/>
      <c r="O28" s="316"/>
      <c r="P28" s="316"/>
      <c r="Q28" s="316"/>
      <c r="R28" s="289" t="s">
        <v>398</v>
      </c>
      <c r="S28" s="316"/>
      <c r="T28" s="316"/>
      <c r="U28" s="316"/>
      <c r="V28" s="316"/>
      <c r="W28" s="316"/>
      <c r="X28" s="316"/>
      <c r="Y28" s="316"/>
      <c r="Z28" s="316"/>
      <c r="AA28" s="316"/>
      <c r="AB28" s="316"/>
      <c r="AC28" s="316"/>
      <c r="AD28" s="316"/>
      <c r="AE28" s="316"/>
      <c r="AF28" s="316"/>
      <c r="AG28" s="316"/>
      <c r="AH28" s="294"/>
      <c r="AI28" s="288"/>
      <c r="AJ28" s="248"/>
      <c r="AL28" s="288"/>
      <c r="AN28" s="288"/>
      <c r="BJ28" s="288"/>
      <c r="BK28" s="288"/>
      <c r="BL28" s="288"/>
      <c r="BN28" s="288"/>
      <c r="BO28" s="288"/>
      <c r="BP28" s="288"/>
      <c r="BQ28" s="288"/>
      <c r="BS28" s="288"/>
      <c r="BT28" s="288"/>
    </row>
    <row r="29" spans="1:72" s="313" customFormat="1" ht="22.5" customHeight="1" x14ac:dyDescent="0.15">
      <c r="A29" s="315"/>
      <c r="B29" s="930" t="s">
        <v>399</v>
      </c>
      <c r="C29" s="936" t="s">
        <v>379</v>
      </c>
      <c r="D29" s="936"/>
      <c r="E29" s="936"/>
      <c r="F29" s="936"/>
      <c r="G29" s="937"/>
      <c r="H29" s="290"/>
      <c r="I29" s="290" t="s">
        <v>400</v>
      </c>
      <c r="J29" s="317"/>
      <c r="K29" s="317"/>
      <c r="L29" s="290"/>
      <c r="M29" s="290" t="s">
        <v>401</v>
      </c>
      <c r="N29" s="317"/>
      <c r="O29" s="317"/>
      <c r="P29" s="317"/>
      <c r="Q29" s="317"/>
      <c r="R29" s="317"/>
      <c r="S29" s="290" t="s">
        <v>402</v>
      </c>
      <c r="T29" s="317"/>
      <c r="U29" s="317"/>
      <c r="V29" s="317"/>
      <c r="W29" s="317"/>
      <c r="X29" s="290" t="s">
        <v>403</v>
      </c>
      <c r="Y29" s="317"/>
      <c r="Z29" s="317"/>
      <c r="AA29" s="317"/>
      <c r="AB29" s="317"/>
      <c r="AC29" s="290"/>
      <c r="AD29" s="290" t="s">
        <v>404</v>
      </c>
      <c r="AE29" s="317"/>
      <c r="AF29" s="317"/>
      <c r="AG29" s="317"/>
      <c r="AH29" s="291"/>
      <c r="AI29" s="288"/>
      <c r="AJ29" s="248"/>
      <c r="AK29" s="315"/>
      <c r="AL29" s="315"/>
      <c r="AM29" s="315"/>
      <c r="AS29" s="315"/>
      <c r="AU29" s="315"/>
      <c r="AV29" s="315"/>
      <c r="AW29" s="315"/>
      <c r="AX29" s="315"/>
      <c r="AY29" s="315"/>
      <c r="AZ29" s="315"/>
      <c r="BA29" s="315"/>
      <c r="BB29" s="315"/>
      <c r="BC29" s="315"/>
      <c r="BG29" s="315"/>
      <c r="BI29" s="315"/>
      <c r="BJ29" s="288"/>
      <c r="BK29" s="288"/>
      <c r="BL29" s="288"/>
      <c r="BN29" s="288"/>
      <c r="BO29" s="288"/>
      <c r="BP29" s="288"/>
      <c r="BQ29" s="288"/>
      <c r="BS29" s="288"/>
      <c r="BT29" s="288"/>
    </row>
    <row r="30" spans="1:72" s="313" customFormat="1" ht="22.5" customHeight="1" x14ac:dyDescent="0.15">
      <c r="A30" s="315"/>
      <c r="B30" s="931"/>
      <c r="C30" s="938"/>
      <c r="D30" s="938"/>
      <c r="E30" s="938"/>
      <c r="F30" s="938"/>
      <c r="G30" s="939"/>
      <c r="H30" s="292"/>
      <c r="I30" s="292" t="s">
        <v>381</v>
      </c>
      <c r="J30" s="318"/>
      <c r="K30" s="318"/>
      <c r="L30" s="318"/>
      <c r="M30" s="292"/>
      <c r="N30" s="292"/>
      <c r="O30" s="318"/>
      <c r="P30" s="318"/>
      <c r="Q30" s="318"/>
      <c r="R30" s="292"/>
      <c r="S30" s="292" t="s">
        <v>382</v>
      </c>
      <c r="T30" s="318"/>
      <c r="U30" s="318"/>
      <c r="V30" s="318"/>
      <c r="W30" s="318"/>
      <c r="X30" s="292"/>
      <c r="Y30" s="292"/>
      <c r="Z30" s="318"/>
      <c r="AA30" s="318"/>
      <c r="AB30" s="319"/>
      <c r="AC30" s="292" t="s">
        <v>383</v>
      </c>
      <c r="AD30" s="318"/>
      <c r="AE30" s="318"/>
      <c r="AF30" s="318"/>
      <c r="AG30" s="292"/>
      <c r="AH30" s="293"/>
      <c r="AI30" s="248"/>
      <c r="AJ30" s="315"/>
      <c r="AK30" s="315"/>
      <c r="AL30" s="315"/>
      <c r="AR30" s="315"/>
      <c r="AT30" s="315"/>
      <c r="AU30" s="315"/>
      <c r="AV30" s="315"/>
      <c r="AW30" s="315"/>
      <c r="AX30" s="315"/>
      <c r="AY30" s="315"/>
      <c r="AZ30" s="315"/>
      <c r="BA30" s="315"/>
      <c r="BB30" s="315"/>
      <c r="BF30" s="315"/>
      <c r="BH30" s="315"/>
      <c r="BI30" s="288"/>
      <c r="BJ30" s="288"/>
      <c r="BK30" s="288"/>
      <c r="BM30" s="288"/>
      <c r="BN30" s="288"/>
      <c r="BO30" s="288"/>
      <c r="BP30" s="288"/>
      <c r="BR30" s="288"/>
      <c r="BS30" s="288"/>
    </row>
    <row r="31" spans="1:72" s="313" customFormat="1" ht="22.5" customHeight="1" x14ac:dyDescent="0.15">
      <c r="A31" s="315"/>
      <c r="B31" s="324" t="s">
        <v>405</v>
      </c>
      <c r="C31" s="934" t="s">
        <v>809</v>
      </c>
      <c r="D31" s="934"/>
      <c r="E31" s="934"/>
      <c r="F31" s="934"/>
      <c r="G31" s="935"/>
      <c r="H31" s="289"/>
      <c r="I31" s="289" t="s">
        <v>406</v>
      </c>
      <c r="J31" s="316"/>
      <c r="K31" s="316"/>
      <c r="L31" s="316"/>
      <c r="M31" s="289"/>
      <c r="N31" s="289" t="s">
        <v>407</v>
      </c>
      <c r="O31" s="316"/>
      <c r="P31" s="316"/>
      <c r="Q31" s="289"/>
      <c r="R31" s="289" t="s">
        <v>408</v>
      </c>
      <c r="S31" s="316"/>
      <c r="T31" s="316"/>
      <c r="U31" s="316"/>
      <c r="V31" s="316"/>
      <c r="W31" s="316"/>
      <c r="X31" s="289" t="s">
        <v>409</v>
      </c>
      <c r="Y31" s="316"/>
      <c r="Z31" s="316"/>
      <c r="AA31" s="316"/>
      <c r="AB31" s="316"/>
      <c r="AC31" s="289"/>
      <c r="AD31" s="289" t="s">
        <v>410</v>
      </c>
      <c r="AE31" s="316"/>
      <c r="AF31" s="316"/>
      <c r="AG31" s="316"/>
      <c r="AH31" s="320"/>
      <c r="AK31" s="315"/>
      <c r="AL31" s="315"/>
      <c r="AM31" s="315"/>
      <c r="AN31" s="315"/>
      <c r="AQ31" s="315"/>
      <c r="AR31" s="315"/>
      <c r="AS31" s="315"/>
      <c r="AT31" s="315"/>
      <c r="AU31" s="315"/>
      <c r="AV31" s="315"/>
      <c r="AW31" s="315"/>
      <c r="AX31" s="315"/>
      <c r="AY31" s="315"/>
      <c r="AZ31" s="315"/>
      <c r="BA31" s="315"/>
      <c r="BB31" s="315"/>
      <c r="BC31" s="315"/>
      <c r="BG31" s="315"/>
      <c r="BI31" s="315"/>
    </row>
    <row r="32" spans="1:72" s="195" customFormat="1" ht="11.25" customHeight="1" x14ac:dyDescent="0.15">
      <c r="A32" s="222"/>
      <c r="B32" s="222"/>
      <c r="C32" s="222"/>
      <c r="D32" s="197"/>
      <c r="E32" s="197"/>
      <c r="F32" s="197"/>
      <c r="G32" s="288"/>
      <c r="I32" s="197"/>
      <c r="J32" s="197"/>
      <c r="K32" s="197"/>
      <c r="L32" s="197"/>
      <c r="M32" s="197"/>
      <c r="N32" s="197"/>
      <c r="O32" s="197"/>
      <c r="P32" s="197"/>
      <c r="Q32" s="197"/>
      <c r="R32" s="197"/>
      <c r="S32" s="197"/>
      <c r="T32" s="197"/>
      <c r="U32" s="197"/>
      <c r="V32" s="197"/>
      <c r="W32" s="197"/>
      <c r="X32" s="197"/>
      <c r="Y32" s="197"/>
      <c r="Z32" s="197"/>
      <c r="AB32" s="197"/>
      <c r="AC32" s="197"/>
      <c r="AD32" s="197"/>
      <c r="AE32" s="197"/>
      <c r="AF32" s="222"/>
      <c r="AO32" s="197"/>
    </row>
    <row r="33" spans="1:36" s="194" customFormat="1" ht="17.100000000000001" customHeight="1" x14ac:dyDescent="0.15">
      <c r="A33" s="217">
        <v>4</v>
      </c>
      <c r="B33" s="217" t="s">
        <v>411</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row>
    <row r="34" spans="1:36" s="313" customFormat="1" ht="20.25" customHeight="1" x14ac:dyDescent="0.15">
      <c r="A34" s="321"/>
      <c r="B34" s="926"/>
      <c r="C34" s="927"/>
      <c r="D34" s="932" t="s">
        <v>412</v>
      </c>
      <c r="E34" s="932"/>
      <c r="F34" s="932"/>
      <c r="G34" s="932"/>
      <c r="H34" s="932"/>
      <c r="I34" s="932"/>
      <c r="J34" s="932"/>
      <c r="K34" s="933"/>
      <c r="L34" s="926"/>
      <c r="M34" s="927"/>
      <c r="N34" s="289" t="s">
        <v>413</v>
      </c>
      <c r="O34" s="289"/>
      <c r="P34" s="289"/>
      <c r="Q34" s="289"/>
      <c r="R34" s="289"/>
      <c r="S34" s="289"/>
      <c r="T34" s="289"/>
      <c r="U34" s="322"/>
      <c r="V34" s="926"/>
      <c r="W34" s="927"/>
      <c r="X34" s="289" t="s">
        <v>414</v>
      </c>
      <c r="Y34" s="289"/>
      <c r="Z34" s="316"/>
      <c r="AA34" s="289"/>
      <c r="AB34" s="289"/>
      <c r="AC34" s="289"/>
      <c r="AD34" s="289"/>
      <c r="AE34" s="289"/>
      <c r="AF34" s="289"/>
      <c r="AG34" s="323"/>
      <c r="AH34" s="322"/>
    </row>
    <row r="35" spans="1:36" s="195" customFormat="1" ht="12" customHeight="1" x14ac:dyDescent="0.15">
      <c r="A35" s="220"/>
      <c r="B35" s="220"/>
      <c r="C35" s="220"/>
      <c r="D35" s="220"/>
      <c r="E35" s="220"/>
      <c r="F35" s="220"/>
      <c r="G35" s="220"/>
      <c r="H35" s="220"/>
      <c r="I35" s="220"/>
      <c r="J35" s="220"/>
      <c r="K35" s="220"/>
      <c r="L35" s="220"/>
      <c r="M35" s="220"/>
      <c r="N35" s="220"/>
      <c r="O35" s="220"/>
      <c r="P35" s="220"/>
      <c r="Q35" s="220"/>
      <c r="R35" s="220"/>
      <c r="S35" s="220"/>
      <c r="T35" s="220"/>
      <c r="U35" s="222"/>
      <c r="V35" s="222"/>
      <c r="W35" s="222"/>
      <c r="X35" s="222"/>
      <c r="Y35" s="222"/>
      <c r="Z35" s="222"/>
      <c r="AA35" s="222"/>
      <c r="AB35" s="222"/>
      <c r="AC35" s="222"/>
      <c r="AD35" s="222"/>
      <c r="AE35" s="222"/>
      <c r="AF35" s="222"/>
      <c r="AG35" s="222"/>
      <c r="AH35" s="197"/>
      <c r="AI35" s="194"/>
      <c r="AJ35" s="194"/>
    </row>
    <row r="36" spans="1:36" s="194" customFormat="1" ht="17.100000000000001" customHeight="1" x14ac:dyDescent="0.15">
      <c r="A36" s="217">
        <v>5</v>
      </c>
      <c r="B36" s="925" t="s">
        <v>23</v>
      </c>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196"/>
      <c r="AI36" s="195"/>
      <c r="AJ36" s="195"/>
    </row>
    <row r="37" spans="1:36" s="195" customFormat="1" ht="24.95" customHeight="1" x14ac:dyDescent="0.15">
      <c r="A37" s="224"/>
      <c r="B37" s="907" t="s">
        <v>24</v>
      </c>
      <c r="C37" s="908"/>
      <c r="D37" s="908"/>
      <c r="E37" s="908"/>
      <c r="F37" s="908"/>
      <c r="G37" s="908"/>
      <c r="H37" s="908"/>
      <c r="I37" s="908"/>
      <c r="J37" s="908"/>
      <c r="K37" s="909"/>
      <c r="L37" s="910"/>
      <c r="M37" s="911"/>
      <c r="N37" s="911"/>
      <c r="O37" s="911"/>
      <c r="P37" s="911"/>
      <c r="Q37" s="911"/>
      <c r="R37" s="911"/>
      <c r="S37" s="911"/>
      <c r="T37" s="911"/>
      <c r="U37" s="912"/>
      <c r="V37" s="225" t="s">
        <v>25</v>
      </c>
      <c r="W37" s="222"/>
      <c r="X37" s="222"/>
    </row>
    <row r="38" spans="1:36" s="195" customFormat="1" ht="24.95" customHeight="1" x14ac:dyDescent="0.15">
      <c r="A38" s="224"/>
      <c r="B38" s="913" t="s">
        <v>26</v>
      </c>
      <c r="C38" s="914"/>
      <c r="D38" s="914"/>
      <c r="E38" s="914"/>
      <c r="F38" s="914"/>
      <c r="G38" s="914"/>
      <c r="H38" s="914"/>
      <c r="I38" s="914"/>
      <c r="J38" s="914"/>
      <c r="K38" s="915"/>
      <c r="L38" s="916"/>
      <c r="M38" s="917"/>
      <c r="N38" s="917"/>
      <c r="O38" s="917"/>
      <c r="P38" s="917"/>
      <c r="Q38" s="917"/>
      <c r="R38" s="917"/>
      <c r="S38" s="917"/>
      <c r="T38" s="917"/>
      <c r="U38" s="918"/>
      <c r="V38" s="226" t="s">
        <v>25</v>
      </c>
      <c r="W38" s="222"/>
      <c r="X38" s="222"/>
      <c r="Y38" s="222"/>
      <c r="Z38" s="222"/>
      <c r="AA38" s="222"/>
      <c r="AC38" s="222"/>
      <c r="AD38" s="222"/>
      <c r="AE38" s="222"/>
      <c r="AF38" s="222"/>
      <c r="AG38" s="222"/>
      <c r="AH38" s="197"/>
    </row>
    <row r="39" spans="1:36" s="195" customFormat="1" ht="24.95" customHeight="1" x14ac:dyDescent="0.15">
      <c r="A39" s="224"/>
      <c r="B39" s="919" t="s">
        <v>27</v>
      </c>
      <c r="C39" s="920"/>
      <c r="D39" s="920"/>
      <c r="E39" s="920"/>
      <c r="F39" s="920"/>
      <c r="G39" s="920"/>
      <c r="H39" s="920"/>
      <c r="I39" s="920"/>
      <c r="J39" s="920"/>
      <c r="K39" s="921"/>
      <c r="L39" s="922" t="str">
        <f>IF(SUM(L37:U38)=0,"",SUM(L37:U38))</f>
        <v/>
      </c>
      <c r="M39" s="923"/>
      <c r="N39" s="923"/>
      <c r="O39" s="923"/>
      <c r="P39" s="923"/>
      <c r="Q39" s="923"/>
      <c r="R39" s="923"/>
      <c r="S39" s="923"/>
      <c r="T39" s="923"/>
      <c r="U39" s="924"/>
      <c r="V39" s="227" t="s">
        <v>25</v>
      </c>
      <c r="W39" s="222"/>
      <c r="X39" s="222"/>
      <c r="Y39" s="222"/>
      <c r="Z39" s="222"/>
      <c r="AA39" s="222"/>
      <c r="AC39" s="222"/>
      <c r="AD39" s="222"/>
      <c r="AE39" s="222"/>
      <c r="AF39" s="222"/>
      <c r="AG39" s="222"/>
      <c r="AH39" s="197"/>
    </row>
    <row r="40" spans="1:36" s="195" customFormat="1" ht="12" customHeight="1" x14ac:dyDescent="0.15">
      <c r="A40" s="220"/>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row>
    <row r="41" spans="1:36" s="194" customFormat="1" ht="17.100000000000001" customHeight="1" x14ac:dyDescent="0.15">
      <c r="A41" s="217">
        <v>6</v>
      </c>
      <c r="B41" s="228" t="s">
        <v>28</v>
      </c>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1"/>
      <c r="AI41" s="191"/>
      <c r="AJ41" s="191"/>
    </row>
    <row r="42" spans="1:36" s="195" customFormat="1" ht="24.95" customHeight="1" x14ac:dyDescent="0.15">
      <c r="A42" s="224"/>
      <c r="B42" s="895" t="s">
        <v>24</v>
      </c>
      <c r="C42" s="896"/>
      <c r="D42" s="896"/>
      <c r="E42" s="896"/>
      <c r="F42" s="896"/>
      <c r="G42" s="896"/>
      <c r="H42" s="896"/>
      <c r="I42" s="896"/>
      <c r="J42" s="896"/>
      <c r="K42" s="897"/>
      <c r="L42" s="898" t="s">
        <v>269</v>
      </c>
      <c r="M42" s="899"/>
      <c r="N42" s="900"/>
      <c r="O42" s="900"/>
      <c r="P42" s="900"/>
      <c r="Q42" s="229" t="s">
        <v>29</v>
      </c>
      <c r="R42" s="900"/>
      <c r="S42" s="900"/>
      <c r="T42" s="229" t="s">
        <v>30</v>
      </c>
      <c r="U42" s="230"/>
      <c r="V42" s="231"/>
      <c r="W42" s="231"/>
      <c r="X42" s="231"/>
      <c r="Y42" s="231"/>
      <c r="Z42" s="231"/>
      <c r="AA42" s="231"/>
      <c r="AB42" s="231"/>
      <c r="AC42" s="231"/>
      <c r="AD42" s="231"/>
      <c r="AE42" s="231"/>
      <c r="AF42" s="232"/>
      <c r="AG42" s="222"/>
      <c r="AI42" s="191"/>
      <c r="AJ42" s="191"/>
    </row>
    <row r="43" spans="1:36" s="195" customFormat="1" ht="24.95" customHeight="1" x14ac:dyDescent="0.15">
      <c r="A43" s="222"/>
      <c r="B43" s="901" t="s">
        <v>26</v>
      </c>
      <c r="C43" s="902"/>
      <c r="D43" s="902"/>
      <c r="E43" s="902"/>
      <c r="F43" s="902"/>
      <c r="G43" s="902"/>
      <c r="H43" s="902"/>
      <c r="I43" s="902"/>
      <c r="J43" s="902"/>
      <c r="K43" s="903"/>
      <c r="L43" s="904" t="str">
        <f>IF(L38="0","該当なし","改良・実用化フェーズの完了検査日の翌日から起算して１年間")</f>
        <v>改良・実用化フェーズの完了検査日の翌日から起算して１年間</v>
      </c>
      <c r="M43" s="905"/>
      <c r="N43" s="905"/>
      <c r="O43" s="905"/>
      <c r="P43" s="905"/>
      <c r="Q43" s="905"/>
      <c r="R43" s="905"/>
      <c r="S43" s="905"/>
      <c r="T43" s="905"/>
      <c r="U43" s="905"/>
      <c r="V43" s="905"/>
      <c r="W43" s="905"/>
      <c r="X43" s="905"/>
      <c r="Y43" s="905"/>
      <c r="Z43" s="905"/>
      <c r="AA43" s="905"/>
      <c r="AB43" s="905"/>
      <c r="AC43" s="905"/>
      <c r="AD43" s="905"/>
      <c r="AE43" s="905"/>
      <c r="AF43" s="906"/>
      <c r="AG43" s="233"/>
      <c r="AI43" s="191"/>
      <c r="AJ43" s="191"/>
    </row>
    <row r="44" spans="1:36" s="195" customFormat="1" ht="15" customHeight="1" x14ac:dyDescent="0.15">
      <c r="AI44" s="191"/>
      <c r="AJ44" s="191"/>
    </row>
    <row r="45" spans="1:36" s="195" customFormat="1" ht="15" customHeight="1" x14ac:dyDescent="0.15">
      <c r="AI45" s="191"/>
      <c r="AJ45" s="191"/>
    </row>
  </sheetData>
  <sheetProtection formatCells="0" formatColumns="0" formatRows="0" selectLockedCells="1"/>
  <dataConsolidate/>
  <mergeCells count="37">
    <mergeCell ref="U6:Z6"/>
    <mergeCell ref="T7:AG8"/>
    <mergeCell ref="T9:AG9"/>
    <mergeCell ref="W11:AG11"/>
    <mergeCell ref="W12:AE12"/>
    <mergeCell ref="AG12:AH12"/>
    <mergeCell ref="A14:AG14"/>
    <mergeCell ref="B21:AH21"/>
    <mergeCell ref="B24:C24"/>
    <mergeCell ref="D24:R24"/>
    <mergeCell ref="S24:T24"/>
    <mergeCell ref="U24:AH24"/>
    <mergeCell ref="B36:AG36"/>
    <mergeCell ref="B25:C25"/>
    <mergeCell ref="D25:R25"/>
    <mergeCell ref="S25:T25"/>
    <mergeCell ref="U25:AH25"/>
    <mergeCell ref="B29:B30"/>
    <mergeCell ref="B34:C34"/>
    <mergeCell ref="D34:K34"/>
    <mergeCell ref="L34:M34"/>
    <mergeCell ref="V34:W34"/>
    <mergeCell ref="C28:G28"/>
    <mergeCell ref="C29:G30"/>
    <mergeCell ref="C31:G31"/>
    <mergeCell ref="B37:K37"/>
    <mergeCell ref="L37:U37"/>
    <mergeCell ref="B38:K38"/>
    <mergeCell ref="L38:U38"/>
    <mergeCell ref="B39:K39"/>
    <mergeCell ref="L39:U39"/>
    <mergeCell ref="B42:K42"/>
    <mergeCell ref="L42:M42"/>
    <mergeCell ref="N42:P42"/>
    <mergeCell ref="R42:S42"/>
    <mergeCell ref="B43:K43"/>
    <mergeCell ref="L43:AF43"/>
  </mergeCells>
  <phoneticPr fontId="2"/>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7</xdr:col>
                    <xdr:colOff>0</xdr:colOff>
                    <xdr:row>28</xdr:row>
                    <xdr:rowOff>57150</xdr:rowOff>
                  </from>
                  <to>
                    <xdr:col>8</xdr:col>
                    <xdr:colOff>0</xdr:colOff>
                    <xdr:row>28</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7</xdr:col>
                    <xdr:colOff>0</xdr:colOff>
                    <xdr:row>27</xdr:row>
                    <xdr:rowOff>57150</xdr:rowOff>
                  </from>
                  <to>
                    <xdr:col>8</xdr:col>
                    <xdr:colOff>0</xdr:colOff>
                    <xdr:row>27</xdr:row>
                    <xdr:rowOff>257175</xdr:rowOff>
                  </to>
                </anchor>
              </controlPr>
            </control>
          </mc:Choice>
        </mc:AlternateContent>
        <mc:AlternateContent xmlns:mc="http://schemas.openxmlformats.org/markup-compatibility/2006">
          <mc:Choice Requires="x14">
            <control shapeId="4099" r:id="rId6" name="Check Box 3">
              <controlPr defaultSize="0" autoFill="0" autoLine="0" autoPict="0">
                <anchor>
                  <from>
                    <xdr:col>7</xdr:col>
                    <xdr:colOff>0</xdr:colOff>
                    <xdr:row>29</xdr:row>
                    <xdr:rowOff>57150</xdr:rowOff>
                  </from>
                  <to>
                    <xdr:col>8</xdr:col>
                    <xdr:colOff>0</xdr:colOff>
                    <xdr:row>29</xdr:row>
                    <xdr:rowOff>257175</xdr:rowOff>
                  </to>
                </anchor>
              </controlPr>
            </control>
          </mc:Choice>
        </mc:AlternateContent>
        <mc:AlternateContent xmlns:mc="http://schemas.openxmlformats.org/markup-compatibility/2006">
          <mc:Choice Requires="x14">
            <control shapeId="4100" r:id="rId7" name="Check Box 4">
              <controlPr defaultSize="0" autoFill="0" autoLine="0" autoPict="0">
                <anchor>
                  <from>
                    <xdr:col>7</xdr:col>
                    <xdr:colOff>0</xdr:colOff>
                    <xdr:row>30</xdr:row>
                    <xdr:rowOff>57150</xdr:rowOff>
                  </from>
                  <to>
                    <xdr:col>8</xdr:col>
                    <xdr:colOff>0</xdr:colOff>
                    <xdr:row>30</xdr:row>
                    <xdr:rowOff>257175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0</xdr:colOff>
                    <xdr:row>27</xdr:row>
                    <xdr:rowOff>66675</xdr:rowOff>
                  </from>
                  <to>
                    <xdr:col>11</xdr:col>
                    <xdr:colOff>180975</xdr:colOff>
                    <xdr:row>27</xdr:row>
                    <xdr:rowOff>266700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12</xdr:col>
                    <xdr:colOff>0</xdr:colOff>
                    <xdr:row>30</xdr:row>
                    <xdr:rowOff>66675</xdr:rowOff>
                  </from>
                  <to>
                    <xdr:col>12</xdr:col>
                    <xdr:colOff>171450</xdr:colOff>
                    <xdr:row>30</xdr:row>
                    <xdr:rowOff>266700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0</xdr:colOff>
                    <xdr:row>28</xdr:row>
                    <xdr:rowOff>66675</xdr:rowOff>
                  </from>
                  <to>
                    <xdr:col>11</xdr:col>
                    <xdr:colOff>180975</xdr:colOff>
                    <xdr:row>28</xdr:row>
                    <xdr:rowOff>266700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16</xdr:col>
                    <xdr:colOff>0</xdr:colOff>
                    <xdr:row>27</xdr:row>
                    <xdr:rowOff>66675</xdr:rowOff>
                  </from>
                  <to>
                    <xdr:col>16</xdr:col>
                    <xdr:colOff>180975</xdr:colOff>
                    <xdr:row>27</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17</xdr:col>
                    <xdr:colOff>0</xdr:colOff>
                    <xdr:row>28</xdr:row>
                    <xdr:rowOff>66675</xdr:rowOff>
                  </from>
                  <to>
                    <xdr:col>17</xdr:col>
                    <xdr:colOff>171450</xdr:colOff>
                    <xdr:row>28</xdr:row>
                    <xdr:rowOff>266700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22</xdr:col>
                    <xdr:colOff>0</xdr:colOff>
                    <xdr:row>28</xdr:row>
                    <xdr:rowOff>66675</xdr:rowOff>
                  </from>
                  <to>
                    <xdr:col>22</xdr:col>
                    <xdr:colOff>180975</xdr:colOff>
                    <xdr:row>28</xdr:row>
                    <xdr:rowOff>266700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28</xdr:col>
                    <xdr:colOff>0</xdr:colOff>
                    <xdr:row>28</xdr:row>
                    <xdr:rowOff>66675</xdr:rowOff>
                  </from>
                  <to>
                    <xdr:col>28</xdr:col>
                    <xdr:colOff>171450</xdr:colOff>
                    <xdr:row>28</xdr:row>
                    <xdr:rowOff>266700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16</xdr:col>
                    <xdr:colOff>0</xdr:colOff>
                    <xdr:row>30</xdr:row>
                    <xdr:rowOff>66675</xdr:rowOff>
                  </from>
                  <to>
                    <xdr:col>16</xdr:col>
                    <xdr:colOff>180975</xdr:colOff>
                    <xdr:row>30</xdr:row>
                    <xdr:rowOff>266700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22</xdr:col>
                    <xdr:colOff>0</xdr:colOff>
                    <xdr:row>30</xdr:row>
                    <xdr:rowOff>66675</xdr:rowOff>
                  </from>
                  <to>
                    <xdr:col>22</xdr:col>
                    <xdr:colOff>171450</xdr:colOff>
                    <xdr:row>30</xdr:row>
                    <xdr:rowOff>266700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28</xdr:col>
                    <xdr:colOff>0</xdr:colOff>
                    <xdr:row>30</xdr:row>
                    <xdr:rowOff>66675</xdr:rowOff>
                  </from>
                  <to>
                    <xdr:col>28</xdr:col>
                    <xdr:colOff>171450</xdr:colOff>
                    <xdr:row>30</xdr:row>
                    <xdr:rowOff>266700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17</xdr:col>
                    <xdr:colOff>0</xdr:colOff>
                    <xdr:row>29</xdr:row>
                    <xdr:rowOff>66675</xdr:rowOff>
                  </from>
                  <to>
                    <xdr:col>17</xdr:col>
                    <xdr:colOff>171450</xdr:colOff>
                    <xdr:row>29</xdr:row>
                    <xdr:rowOff>266700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27</xdr:col>
                    <xdr:colOff>0</xdr:colOff>
                    <xdr:row>29</xdr:row>
                    <xdr:rowOff>66675</xdr:rowOff>
                  </from>
                  <to>
                    <xdr:col>27</xdr:col>
                    <xdr:colOff>180975</xdr:colOff>
                    <xdr:row>29</xdr:row>
                    <xdr:rowOff>266700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11</xdr:col>
                    <xdr:colOff>66675</xdr:colOff>
                    <xdr:row>33</xdr:row>
                    <xdr:rowOff>47625</xdr:rowOff>
                  </from>
                  <to>
                    <xdr:col>12</xdr:col>
                    <xdr:colOff>66675</xdr:colOff>
                    <xdr:row>33</xdr:row>
                    <xdr:rowOff>247650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66675</xdr:colOff>
                    <xdr:row>33</xdr:row>
                    <xdr:rowOff>47625</xdr:rowOff>
                  </from>
                  <to>
                    <xdr:col>2</xdr:col>
                    <xdr:colOff>85725</xdr:colOff>
                    <xdr:row>33</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21</xdr:col>
                    <xdr:colOff>66675</xdr:colOff>
                    <xdr:row>33</xdr:row>
                    <xdr:rowOff>47625</xdr:rowOff>
                  </from>
                  <to>
                    <xdr:col>22</xdr:col>
                    <xdr:colOff>76200</xdr:colOff>
                    <xdr:row>33</xdr:row>
                    <xdr:rowOff>247650</xdr:rowOff>
                  </to>
                </anchor>
              </controlPr>
            </control>
          </mc:Choice>
        </mc:AlternateContent>
        <mc:AlternateContent xmlns:mc="http://schemas.openxmlformats.org/markup-compatibility/2006">
          <mc:Choice Requires="x14">
            <control shapeId="4118" r:id="rId23" name="Check Box 22">
              <controlPr defaultSize="0" autoFill="0" autoLine="0" autoPict="0">
                <anchor>
                  <from>
                    <xdr:col>18</xdr:col>
                    <xdr:colOff>76200</xdr:colOff>
                    <xdr:row>23</xdr:row>
                    <xdr:rowOff>0</xdr:rowOff>
                  </from>
                  <to>
                    <xdr:col>20</xdr:col>
                    <xdr:colOff>0</xdr:colOff>
                    <xdr:row>24</xdr:row>
                    <xdr:rowOff>0</xdr:rowOff>
                  </to>
                </anchor>
              </controlPr>
            </control>
          </mc:Choice>
        </mc:AlternateContent>
        <mc:AlternateContent xmlns:mc="http://schemas.openxmlformats.org/markup-compatibility/2006">
          <mc:Choice Requires="x14">
            <control shapeId="4119" r:id="rId24" name="Check Box 23">
              <controlPr defaultSize="0" autoFill="0" autoLine="0" autoPict="0">
                <anchor>
                  <from>
                    <xdr:col>18</xdr:col>
                    <xdr:colOff>76200</xdr:colOff>
                    <xdr:row>24</xdr:row>
                    <xdr:rowOff>0</xdr:rowOff>
                  </from>
                  <to>
                    <xdr:col>20</xdr:col>
                    <xdr:colOff>0</xdr:colOff>
                    <xdr:row>25</xdr:row>
                    <xdr:rowOff>0</xdr:rowOff>
                  </to>
                </anchor>
              </controlPr>
            </control>
          </mc:Choice>
        </mc:AlternateContent>
        <mc:AlternateContent xmlns:mc="http://schemas.openxmlformats.org/markup-compatibility/2006">
          <mc:Choice Requires="x14">
            <control shapeId="4116" r:id="rId25" name="Check Box 20">
              <controlPr defaultSize="0" autoFill="0" autoLine="0" autoPict="0">
                <anchor>
                  <from>
                    <xdr:col>1</xdr:col>
                    <xdr:colOff>66675</xdr:colOff>
                    <xdr:row>23</xdr:row>
                    <xdr:rowOff>47625</xdr:rowOff>
                  </from>
                  <to>
                    <xdr:col>2</xdr:col>
                    <xdr:colOff>85725</xdr:colOff>
                    <xdr:row>23</xdr:row>
                    <xdr:rowOff>247650</xdr:rowOff>
                  </to>
                </anchor>
              </controlPr>
            </control>
          </mc:Choice>
        </mc:AlternateContent>
        <mc:AlternateContent xmlns:mc="http://schemas.openxmlformats.org/markup-compatibility/2006">
          <mc:Choice Requires="x14">
            <control shapeId="4117" r:id="rId26" name="Check Box 21">
              <controlPr defaultSize="0" autoFill="0" autoLine="0" autoPict="0">
                <anchor>
                  <from>
                    <xdr:col>1</xdr:col>
                    <xdr:colOff>66675</xdr:colOff>
                    <xdr:row>24</xdr:row>
                    <xdr:rowOff>47625</xdr:rowOff>
                  </from>
                  <to>
                    <xdr:col>2</xdr:col>
                    <xdr:colOff>85725</xdr:colOff>
                    <xdr:row>24</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2:AK45"/>
  <sheetViews>
    <sheetView view="pageLayout" topLeftCell="A3" zoomScaleNormal="100" zoomScaleSheetLayoutView="100" workbookViewId="0">
      <selection activeCell="B26" sqref="B26"/>
    </sheetView>
  </sheetViews>
  <sheetFormatPr defaultColWidth="2.375" defaultRowHeight="15.75" customHeight="1" x14ac:dyDescent="0.15"/>
  <cols>
    <col min="1" max="16384" width="2.375" style="378"/>
  </cols>
  <sheetData>
    <row r="2" spans="1:37" ht="15.75" customHeight="1" x14ac:dyDescent="0.15">
      <c r="A2" s="198" t="s">
        <v>479</v>
      </c>
      <c r="C2" s="198"/>
      <c r="D2" s="198"/>
      <c r="E2" s="198"/>
      <c r="F2" s="198"/>
      <c r="G2" s="198"/>
      <c r="H2" s="198"/>
      <c r="I2" s="198"/>
      <c r="J2" s="198"/>
      <c r="K2" s="198"/>
      <c r="L2" s="198"/>
      <c r="M2" s="198"/>
      <c r="N2" s="198"/>
      <c r="O2" s="198"/>
      <c r="P2" s="198"/>
      <c r="Q2" s="198"/>
      <c r="R2" s="198"/>
      <c r="S2" s="198"/>
      <c r="U2" s="198"/>
      <c r="V2" s="198"/>
      <c r="W2" s="198"/>
    </row>
    <row r="3" spans="1:37" ht="15.75" customHeight="1" x14ac:dyDescent="0.15">
      <c r="B3" s="198"/>
      <c r="C3" s="198" t="s">
        <v>480</v>
      </c>
      <c r="D3" s="198"/>
      <c r="E3" s="198"/>
      <c r="F3" s="198"/>
      <c r="G3" s="198"/>
      <c r="H3" s="198"/>
      <c r="I3" s="198"/>
      <c r="J3" s="198"/>
      <c r="K3" s="198"/>
      <c r="L3" s="198"/>
      <c r="M3" s="198"/>
      <c r="N3" s="198"/>
      <c r="O3" s="198"/>
      <c r="P3" s="198"/>
      <c r="Q3" s="198"/>
      <c r="R3" s="198"/>
      <c r="S3" s="198"/>
      <c r="T3" s="198"/>
      <c r="U3" s="198"/>
      <c r="V3" s="198"/>
      <c r="W3" s="198"/>
    </row>
    <row r="4" spans="1:37" ht="15.75" customHeight="1" x14ac:dyDescent="0.15">
      <c r="B4" s="198" t="s">
        <v>456</v>
      </c>
      <c r="C4" s="198"/>
      <c r="D4" s="198"/>
      <c r="E4" s="198"/>
      <c r="F4" s="198"/>
      <c r="G4" s="198"/>
      <c r="H4" s="198"/>
      <c r="I4" s="198"/>
      <c r="J4" s="198"/>
      <c r="K4" s="198"/>
      <c r="L4" s="198"/>
      <c r="M4" s="198"/>
      <c r="N4" s="198"/>
      <c r="O4" s="198"/>
      <c r="P4" s="198"/>
      <c r="Q4" s="198"/>
      <c r="R4" s="198"/>
      <c r="T4" s="198"/>
      <c r="U4" s="198"/>
      <c r="V4" s="198"/>
      <c r="W4" s="198"/>
      <c r="X4" s="198"/>
      <c r="Y4" s="198"/>
      <c r="Z4" s="198"/>
      <c r="AA4" s="198"/>
      <c r="AB4" s="198"/>
      <c r="AC4" s="198"/>
      <c r="AD4" s="198"/>
      <c r="AE4" s="198"/>
      <c r="AF4" s="198"/>
      <c r="AG4" s="198"/>
      <c r="AH4" s="198"/>
      <c r="AI4" s="198"/>
      <c r="AJ4" s="198"/>
    </row>
    <row r="5" spans="1:37" ht="15.75" customHeight="1" x14ac:dyDescent="0.15">
      <c r="B5" s="410"/>
      <c r="C5" s="411"/>
      <c r="D5" s="412"/>
      <c r="E5" s="413" t="s">
        <v>481</v>
      </c>
      <c r="F5" s="413"/>
      <c r="G5" s="413"/>
      <c r="H5" s="413"/>
      <c r="I5" s="413"/>
      <c r="J5" s="413"/>
      <c r="K5" s="413"/>
      <c r="L5" s="413"/>
      <c r="M5" s="413"/>
      <c r="N5" s="413"/>
      <c r="O5" s="413"/>
      <c r="P5" s="413"/>
      <c r="Q5" s="413"/>
      <c r="R5" s="413"/>
      <c r="S5" s="413"/>
      <c r="T5" s="413"/>
      <c r="U5" s="414" t="s">
        <v>482</v>
      </c>
      <c r="V5" s="415"/>
      <c r="W5" s="415"/>
      <c r="X5" s="415"/>
      <c r="Y5" s="415"/>
      <c r="Z5" s="415"/>
      <c r="AA5" s="415"/>
      <c r="AB5" s="415"/>
      <c r="AC5" s="415"/>
      <c r="AD5" s="415"/>
      <c r="AE5" s="415"/>
      <c r="AF5" s="415"/>
      <c r="AG5" s="415"/>
      <c r="AH5" s="415"/>
      <c r="AI5" s="415"/>
      <c r="AJ5" s="415"/>
      <c r="AK5" s="416"/>
    </row>
    <row r="6" spans="1:37" ht="15.75" customHeight="1" x14ac:dyDescent="0.15">
      <c r="B6" s="1466" t="s">
        <v>459</v>
      </c>
      <c r="C6" s="1466"/>
      <c r="D6" s="1467"/>
      <c r="E6" s="1468"/>
      <c r="F6" s="1468"/>
      <c r="G6" s="1468"/>
      <c r="H6" s="1468"/>
      <c r="I6" s="1468"/>
      <c r="J6" s="1468"/>
      <c r="K6" s="1468"/>
      <c r="L6" s="1468"/>
      <c r="M6" s="1468"/>
      <c r="N6" s="1468"/>
      <c r="O6" s="1468"/>
      <c r="P6" s="1468"/>
      <c r="Q6" s="1468"/>
      <c r="R6" s="1468"/>
      <c r="S6" s="1468"/>
      <c r="T6" s="1469"/>
      <c r="U6" s="1467"/>
      <c r="V6" s="1468"/>
      <c r="W6" s="1468"/>
      <c r="X6" s="1468"/>
      <c r="Y6" s="1468"/>
      <c r="Z6" s="1468"/>
      <c r="AA6" s="1468"/>
      <c r="AB6" s="1468"/>
      <c r="AC6" s="1468"/>
      <c r="AD6" s="1468"/>
      <c r="AE6" s="1468"/>
      <c r="AF6" s="1468"/>
      <c r="AG6" s="1468"/>
      <c r="AH6" s="1468"/>
      <c r="AI6" s="1468"/>
      <c r="AJ6" s="1468"/>
      <c r="AK6" s="1469"/>
    </row>
    <row r="7" spans="1:37" ht="15.75" customHeight="1" x14ac:dyDescent="0.15">
      <c r="B7" s="1466"/>
      <c r="C7" s="1466"/>
      <c r="D7" s="1470"/>
      <c r="E7" s="1471"/>
      <c r="F7" s="1471"/>
      <c r="G7" s="1471"/>
      <c r="H7" s="1471"/>
      <c r="I7" s="1471"/>
      <c r="J7" s="1471"/>
      <c r="K7" s="1471"/>
      <c r="L7" s="1471"/>
      <c r="M7" s="1471"/>
      <c r="N7" s="1471"/>
      <c r="O7" s="1471"/>
      <c r="P7" s="1471"/>
      <c r="Q7" s="1471"/>
      <c r="R7" s="1471"/>
      <c r="S7" s="1471"/>
      <c r="T7" s="1472"/>
      <c r="U7" s="1470"/>
      <c r="V7" s="1471"/>
      <c r="W7" s="1471"/>
      <c r="X7" s="1471"/>
      <c r="Y7" s="1471"/>
      <c r="Z7" s="1471"/>
      <c r="AA7" s="1471"/>
      <c r="AB7" s="1471"/>
      <c r="AC7" s="1471"/>
      <c r="AD7" s="1471"/>
      <c r="AE7" s="1471"/>
      <c r="AF7" s="1471"/>
      <c r="AG7" s="1471"/>
      <c r="AH7" s="1471"/>
      <c r="AI7" s="1471"/>
      <c r="AJ7" s="1471"/>
      <c r="AK7" s="1472"/>
    </row>
    <row r="8" spans="1:37" ht="15.75" customHeight="1" x14ac:dyDescent="0.15">
      <c r="B8" s="1466"/>
      <c r="C8" s="1466"/>
      <c r="D8" s="1470"/>
      <c r="E8" s="1471"/>
      <c r="F8" s="1471"/>
      <c r="G8" s="1471"/>
      <c r="H8" s="1471"/>
      <c r="I8" s="1471"/>
      <c r="J8" s="1471"/>
      <c r="K8" s="1471"/>
      <c r="L8" s="1471"/>
      <c r="M8" s="1471"/>
      <c r="N8" s="1471"/>
      <c r="O8" s="1471"/>
      <c r="P8" s="1471"/>
      <c r="Q8" s="1471"/>
      <c r="R8" s="1471"/>
      <c r="S8" s="1471"/>
      <c r="T8" s="1472"/>
      <c r="U8" s="1470"/>
      <c r="V8" s="1471"/>
      <c r="W8" s="1471"/>
      <c r="X8" s="1471"/>
      <c r="Y8" s="1471"/>
      <c r="Z8" s="1471"/>
      <c r="AA8" s="1471"/>
      <c r="AB8" s="1471"/>
      <c r="AC8" s="1471"/>
      <c r="AD8" s="1471"/>
      <c r="AE8" s="1471"/>
      <c r="AF8" s="1471"/>
      <c r="AG8" s="1471"/>
      <c r="AH8" s="1471"/>
      <c r="AI8" s="1471"/>
      <c r="AJ8" s="1471"/>
      <c r="AK8" s="1472"/>
    </row>
    <row r="9" spans="1:37" ht="15.75" customHeight="1" x14ac:dyDescent="0.15">
      <c r="B9" s="1466"/>
      <c r="C9" s="1466"/>
      <c r="D9" s="1470"/>
      <c r="E9" s="1471"/>
      <c r="F9" s="1471"/>
      <c r="G9" s="1471"/>
      <c r="H9" s="1471"/>
      <c r="I9" s="1471"/>
      <c r="J9" s="1471"/>
      <c r="K9" s="1471"/>
      <c r="L9" s="1471"/>
      <c r="M9" s="1471"/>
      <c r="N9" s="1471"/>
      <c r="O9" s="1471"/>
      <c r="P9" s="1471"/>
      <c r="Q9" s="1471"/>
      <c r="R9" s="1471"/>
      <c r="S9" s="1471"/>
      <c r="T9" s="1472"/>
      <c r="U9" s="1470"/>
      <c r="V9" s="1471"/>
      <c r="W9" s="1471"/>
      <c r="X9" s="1471"/>
      <c r="Y9" s="1471"/>
      <c r="Z9" s="1471"/>
      <c r="AA9" s="1471"/>
      <c r="AB9" s="1471"/>
      <c r="AC9" s="1471"/>
      <c r="AD9" s="1471"/>
      <c r="AE9" s="1471"/>
      <c r="AF9" s="1471"/>
      <c r="AG9" s="1471"/>
      <c r="AH9" s="1471"/>
      <c r="AI9" s="1471"/>
      <c r="AJ9" s="1471"/>
      <c r="AK9" s="1472"/>
    </row>
    <row r="10" spans="1:37" ht="15.75" customHeight="1" x14ac:dyDescent="0.15">
      <c r="B10" s="1466"/>
      <c r="C10" s="1466"/>
      <c r="D10" s="1470"/>
      <c r="E10" s="1471"/>
      <c r="F10" s="1471"/>
      <c r="G10" s="1471"/>
      <c r="H10" s="1471"/>
      <c r="I10" s="1471"/>
      <c r="J10" s="1471"/>
      <c r="K10" s="1471"/>
      <c r="L10" s="1471"/>
      <c r="M10" s="1471"/>
      <c r="N10" s="1471"/>
      <c r="O10" s="1471"/>
      <c r="P10" s="1471"/>
      <c r="Q10" s="1471"/>
      <c r="R10" s="1471"/>
      <c r="S10" s="1471"/>
      <c r="T10" s="1472"/>
      <c r="U10" s="1470"/>
      <c r="V10" s="1471"/>
      <c r="W10" s="1471"/>
      <c r="X10" s="1471"/>
      <c r="Y10" s="1471"/>
      <c r="Z10" s="1471"/>
      <c r="AA10" s="1471"/>
      <c r="AB10" s="1471"/>
      <c r="AC10" s="1471"/>
      <c r="AD10" s="1471"/>
      <c r="AE10" s="1471"/>
      <c r="AF10" s="1471"/>
      <c r="AG10" s="1471"/>
      <c r="AH10" s="1471"/>
      <c r="AI10" s="1471"/>
      <c r="AJ10" s="1471"/>
      <c r="AK10" s="1472"/>
    </row>
    <row r="11" spans="1:37" ht="15.75" customHeight="1" x14ac:dyDescent="0.15">
      <c r="B11" s="1466"/>
      <c r="C11" s="1466"/>
      <c r="D11" s="1470"/>
      <c r="E11" s="1471"/>
      <c r="F11" s="1471"/>
      <c r="G11" s="1471"/>
      <c r="H11" s="1471"/>
      <c r="I11" s="1471"/>
      <c r="J11" s="1471"/>
      <c r="K11" s="1471"/>
      <c r="L11" s="1471"/>
      <c r="M11" s="1471"/>
      <c r="N11" s="1471"/>
      <c r="O11" s="1471"/>
      <c r="P11" s="1471"/>
      <c r="Q11" s="1471"/>
      <c r="R11" s="1471"/>
      <c r="S11" s="1471"/>
      <c r="T11" s="1472"/>
      <c r="U11" s="1470"/>
      <c r="V11" s="1471"/>
      <c r="W11" s="1471"/>
      <c r="X11" s="1471"/>
      <c r="Y11" s="1471"/>
      <c r="Z11" s="1471"/>
      <c r="AA11" s="1471"/>
      <c r="AB11" s="1471"/>
      <c r="AC11" s="1471"/>
      <c r="AD11" s="1471"/>
      <c r="AE11" s="1471"/>
      <c r="AF11" s="1471"/>
      <c r="AG11" s="1471"/>
      <c r="AH11" s="1471"/>
      <c r="AI11" s="1471"/>
      <c r="AJ11" s="1471"/>
      <c r="AK11" s="1472"/>
    </row>
    <row r="12" spans="1:37" ht="15.75" customHeight="1" x14ac:dyDescent="0.15">
      <c r="B12" s="1466" t="s">
        <v>467</v>
      </c>
      <c r="C12" s="1466"/>
      <c r="D12" s="1467"/>
      <c r="E12" s="1473"/>
      <c r="F12" s="1473"/>
      <c r="G12" s="1473"/>
      <c r="H12" s="1473"/>
      <c r="I12" s="1473"/>
      <c r="J12" s="1473"/>
      <c r="K12" s="1473"/>
      <c r="L12" s="1473"/>
      <c r="M12" s="1473"/>
      <c r="N12" s="1473"/>
      <c r="O12" s="1473"/>
      <c r="P12" s="1473"/>
      <c r="Q12" s="1473"/>
      <c r="R12" s="1473"/>
      <c r="S12" s="1473"/>
      <c r="T12" s="1474"/>
      <c r="U12" s="1467"/>
      <c r="V12" s="1468"/>
      <c r="W12" s="1468"/>
      <c r="X12" s="1468"/>
      <c r="Y12" s="1468"/>
      <c r="Z12" s="1468"/>
      <c r="AA12" s="1468"/>
      <c r="AB12" s="1468"/>
      <c r="AC12" s="1468"/>
      <c r="AD12" s="1468"/>
      <c r="AE12" s="1468"/>
      <c r="AF12" s="1468"/>
      <c r="AG12" s="1468"/>
      <c r="AH12" s="1468"/>
      <c r="AI12" s="1468"/>
      <c r="AJ12" s="1468"/>
      <c r="AK12" s="1469"/>
    </row>
    <row r="13" spans="1:37" ht="15.75" customHeight="1" x14ac:dyDescent="0.15">
      <c r="B13" s="1466"/>
      <c r="C13" s="1466"/>
      <c r="D13" s="1470"/>
      <c r="E13" s="1475"/>
      <c r="F13" s="1475"/>
      <c r="G13" s="1475"/>
      <c r="H13" s="1475"/>
      <c r="I13" s="1475"/>
      <c r="J13" s="1475"/>
      <c r="K13" s="1475"/>
      <c r="L13" s="1475"/>
      <c r="M13" s="1475"/>
      <c r="N13" s="1475"/>
      <c r="O13" s="1475"/>
      <c r="P13" s="1475"/>
      <c r="Q13" s="1475"/>
      <c r="R13" s="1475"/>
      <c r="S13" s="1475"/>
      <c r="T13" s="1476"/>
      <c r="U13" s="1470"/>
      <c r="V13" s="1471"/>
      <c r="W13" s="1471"/>
      <c r="X13" s="1471"/>
      <c r="Y13" s="1471"/>
      <c r="Z13" s="1471"/>
      <c r="AA13" s="1471"/>
      <c r="AB13" s="1471"/>
      <c r="AC13" s="1471"/>
      <c r="AD13" s="1471"/>
      <c r="AE13" s="1471"/>
      <c r="AF13" s="1471"/>
      <c r="AG13" s="1471"/>
      <c r="AH13" s="1471"/>
      <c r="AI13" s="1471"/>
      <c r="AJ13" s="1471"/>
      <c r="AK13" s="1472"/>
    </row>
    <row r="14" spans="1:37" ht="15.75" customHeight="1" x14ac:dyDescent="0.15">
      <c r="B14" s="1466"/>
      <c r="C14" s="1466"/>
      <c r="D14" s="1470"/>
      <c r="E14" s="1475"/>
      <c r="F14" s="1475"/>
      <c r="G14" s="1475"/>
      <c r="H14" s="1475"/>
      <c r="I14" s="1475"/>
      <c r="J14" s="1475"/>
      <c r="K14" s="1475"/>
      <c r="L14" s="1475"/>
      <c r="M14" s="1475"/>
      <c r="N14" s="1475"/>
      <c r="O14" s="1475"/>
      <c r="P14" s="1475"/>
      <c r="Q14" s="1475"/>
      <c r="R14" s="1475"/>
      <c r="S14" s="1475"/>
      <c r="T14" s="1476"/>
      <c r="U14" s="1470"/>
      <c r="V14" s="1471"/>
      <c r="W14" s="1471"/>
      <c r="X14" s="1471"/>
      <c r="Y14" s="1471"/>
      <c r="Z14" s="1471"/>
      <c r="AA14" s="1471"/>
      <c r="AB14" s="1471"/>
      <c r="AC14" s="1471"/>
      <c r="AD14" s="1471"/>
      <c r="AE14" s="1471"/>
      <c r="AF14" s="1471"/>
      <c r="AG14" s="1471"/>
      <c r="AH14" s="1471"/>
      <c r="AI14" s="1471"/>
      <c r="AJ14" s="1471"/>
      <c r="AK14" s="1472"/>
    </row>
    <row r="15" spans="1:37" ht="15.75" customHeight="1" x14ac:dyDescent="0.15">
      <c r="B15" s="1466"/>
      <c r="C15" s="1466"/>
      <c r="D15" s="1470"/>
      <c r="E15" s="1475"/>
      <c r="F15" s="1475"/>
      <c r="G15" s="1475"/>
      <c r="H15" s="1475"/>
      <c r="I15" s="1475"/>
      <c r="J15" s="1475"/>
      <c r="K15" s="1475"/>
      <c r="L15" s="1475"/>
      <c r="M15" s="1475"/>
      <c r="N15" s="1475"/>
      <c r="O15" s="1475"/>
      <c r="P15" s="1475"/>
      <c r="Q15" s="1475"/>
      <c r="R15" s="1475"/>
      <c r="S15" s="1475"/>
      <c r="T15" s="1476"/>
      <c r="U15" s="1470"/>
      <c r="V15" s="1471"/>
      <c r="W15" s="1471"/>
      <c r="X15" s="1471"/>
      <c r="Y15" s="1471"/>
      <c r="Z15" s="1471"/>
      <c r="AA15" s="1471"/>
      <c r="AB15" s="1471"/>
      <c r="AC15" s="1471"/>
      <c r="AD15" s="1471"/>
      <c r="AE15" s="1471"/>
      <c r="AF15" s="1471"/>
      <c r="AG15" s="1471"/>
      <c r="AH15" s="1471"/>
      <c r="AI15" s="1471"/>
      <c r="AJ15" s="1471"/>
      <c r="AK15" s="1472"/>
    </row>
    <row r="16" spans="1:37" ht="15.75" customHeight="1" x14ac:dyDescent="0.15">
      <c r="B16" s="1466"/>
      <c r="C16" s="1466"/>
      <c r="D16" s="1470"/>
      <c r="E16" s="1475"/>
      <c r="F16" s="1475"/>
      <c r="G16" s="1475"/>
      <c r="H16" s="1475"/>
      <c r="I16" s="1475"/>
      <c r="J16" s="1475"/>
      <c r="K16" s="1475"/>
      <c r="L16" s="1475"/>
      <c r="M16" s="1475"/>
      <c r="N16" s="1475"/>
      <c r="O16" s="1475"/>
      <c r="P16" s="1475"/>
      <c r="Q16" s="1475"/>
      <c r="R16" s="1475"/>
      <c r="S16" s="1475"/>
      <c r="T16" s="1476"/>
      <c r="U16" s="1470"/>
      <c r="V16" s="1471"/>
      <c r="W16" s="1471"/>
      <c r="X16" s="1471"/>
      <c r="Y16" s="1471"/>
      <c r="Z16" s="1471"/>
      <c r="AA16" s="1471"/>
      <c r="AB16" s="1471"/>
      <c r="AC16" s="1471"/>
      <c r="AD16" s="1471"/>
      <c r="AE16" s="1471"/>
      <c r="AF16" s="1471"/>
      <c r="AG16" s="1471"/>
      <c r="AH16" s="1471"/>
      <c r="AI16" s="1471"/>
      <c r="AJ16" s="1471"/>
      <c r="AK16" s="1472"/>
    </row>
    <row r="17" spans="2:37" ht="15.75" customHeight="1" x14ac:dyDescent="0.15">
      <c r="B17" s="1466"/>
      <c r="C17" s="1466"/>
      <c r="D17" s="1477"/>
      <c r="E17" s="1478"/>
      <c r="F17" s="1478"/>
      <c r="G17" s="1478"/>
      <c r="H17" s="1478"/>
      <c r="I17" s="1478"/>
      <c r="J17" s="1478"/>
      <c r="K17" s="1478"/>
      <c r="L17" s="1478"/>
      <c r="M17" s="1478"/>
      <c r="N17" s="1478"/>
      <c r="O17" s="1478"/>
      <c r="P17" s="1478"/>
      <c r="Q17" s="1478"/>
      <c r="R17" s="1478"/>
      <c r="S17" s="1478"/>
      <c r="T17" s="1476"/>
      <c r="U17" s="1470"/>
      <c r="V17" s="1471"/>
      <c r="W17" s="1471"/>
      <c r="X17" s="1471"/>
      <c r="Y17" s="1471"/>
      <c r="Z17" s="1471"/>
      <c r="AA17" s="1471"/>
      <c r="AB17" s="1471"/>
      <c r="AC17" s="1471"/>
      <c r="AD17" s="1471"/>
      <c r="AE17" s="1471"/>
      <c r="AF17" s="1471"/>
      <c r="AG17" s="1471"/>
      <c r="AH17" s="1471"/>
      <c r="AI17" s="1471"/>
      <c r="AJ17" s="1471"/>
      <c r="AK17" s="1472"/>
    </row>
    <row r="18" spans="2:37" ht="15.75" customHeight="1" x14ac:dyDescent="0.15">
      <c r="B18" s="1466" t="s">
        <v>470</v>
      </c>
      <c r="C18" s="1466"/>
      <c r="D18" s="1467"/>
      <c r="E18" s="1473"/>
      <c r="F18" s="1473"/>
      <c r="G18" s="1473"/>
      <c r="H18" s="1473"/>
      <c r="I18" s="1473"/>
      <c r="J18" s="1473"/>
      <c r="K18" s="1473"/>
      <c r="L18" s="1473"/>
      <c r="M18" s="1473"/>
      <c r="N18" s="1473"/>
      <c r="O18" s="1473"/>
      <c r="P18" s="1473"/>
      <c r="Q18" s="1473"/>
      <c r="R18" s="1473"/>
      <c r="S18" s="1473"/>
      <c r="T18" s="1474"/>
      <c r="U18" s="1467"/>
      <c r="V18" s="1468"/>
      <c r="W18" s="1468"/>
      <c r="X18" s="1468"/>
      <c r="Y18" s="1468"/>
      <c r="Z18" s="1468"/>
      <c r="AA18" s="1468"/>
      <c r="AB18" s="1468"/>
      <c r="AC18" s="1468"/>
      <c r="AD18" s="1468"/>
      <c r="AE18" s="1468"/>
      <c r="AF18" s="1468"/>
      <c r="AG18" s="1468"/>
      <c r="AH18" s="1468"/>
      <c r="AI18" s="1468"/>
      <c r="AJ18" s="1468"/>
      <c r="AK18" s="1469"/>
    </row>
    <row r="19" spans="2:37" ht="15.75" customHeight="1" x14ac:dyDescent="0.15">
      <c r="B19" s="1466"/>
      <c r="C19" s="1466"/>
      <c r="D19" s="1470"/>
      <c r="E19" s="1475"/>
      <c r="F19" s="1475"/>
      <c r="G19" s="1475"/>
      <c r="H19" s="1475"/>
      <c r="I19" s="1475"/>
      <c r="J19" s="1475"/>
      <c r="K19" s="1475"/>
      <c r="L19" s="1475"/>
      <c r="M19" s="1475"/>
      <c r="N19" s="1475"/>
      <c r="O19" s="1475"/>
      <c r="P19" s="1475"/>
      <c r="Q19" s="1475"/>
      <c r="R19" s="1475"/>
      <c r="S19" s="1475"/>
      <c r="T19" s="1476"/>
      <c r="U19" s="1470"/>
      <c r="V19" s="1471"/>
      <c r="W19" s="1471"/>
      <c r="X19" s="1471"/>
      <c r="Y19" s="1471"/>
      <c r="Z19" s="1471"/>
      <c r="AA19" s="1471"/>
      <c r="AB19" s="1471"/>
      <c r="AC19" s="1471"/>
      <c r="AD19" s="1471"/>
      <c r="AE19" s="1471"/>
      <c r="AF19" s="1471"/>
      <c r="AG19" s="1471"/>
      <c r="AH19" s="1471"/>
      <c r="AI19" s="1471"/>
      <c r="AJ19" s="1471"/>
      <c r="AK19" s="1472"/>
    </row>
    <row r="20" spans="2:37" ht="15.75" customHeight="1" x14ac:dyDescent="0.15">
      <c r="B20" s="1466"/>
      <c r="C20" s="1466"/>
      <c r="D20" s="1470"/>
      <c r="E20" s="1475"/>
      <c r="F20" s="1475"/>
      <c r="G20" s="1475"/>
      <c r="H20" s="1475"/>
      <c r="I20" s="1475"/>
      <c r="J20" s="1475"/>
      <c r="K20" s="1475"/>
      <c r="L20" s="1475"/>
      <c r="M20" s="1475"/>
      <c r="N20" s="1475"/>
      <c r="O20" s="1475"/>
      <c r="P20" s="1475"/>
      <c r="Q20" s="1475"/>
      <c r="R20" s="1475"/>
      <c r="S20" s="1475"/>
      <c r="T20" s="1476"/>
      <c r="U20" s="1470"/>
      <c r="V20" s="1471"/>
      <c r="W20" s="1471"/>
      <c r="X20" s="1471"/>
      <c r="Y20" s="1471"/>
      <c r="Z20" s="1471"/>
      <c r="AA20" s="1471"/>
      <c r="AB20" s="1471"/>
      <c r="AC20" s="1471"/>
      <c r="AD20" s="1471"/>
      <c r="AE20" s="1471"/>
      <c r="AF20" s="1471"/>
      <c r="AG20" s="1471"/>
      <c r="AH20" s="1471"/>
      <c r="AI20" s="1471"/>
      <c r="AJ20" s="1471"/>
      <c r="AK20" s="1472"/>
    </row>
    <row r="21" spans="2:37" ht="15.75" customHeight="1" x14ac:dyDescent="0.15">
      <c r="B21" s="1466"/>
      <c r="C21" s="1466"/>
      <c r="D21" s="1470"/>
      <c r="E21" s="1475"/>
      <c r="F21" s="1475"/>
      <c r="G21" s="1475"/>
      <c r="H21" s="1475"/>
      <c r="I21" s="1475"/>
      <c r="J21" s="1475"/>
      <c r="K21" s="1475"/>
      <c r="L21" s="1475"/>
      <c r="M21" s="1475"/>
      <c r="N21" s="1475"/>
      <c r="O21" s="1475"/>
      <c r="P21" s="1475"/>
      <c r="Q21" s="1475"/>
      <c r="R21" s="1475"/>
      <c r="S21" s="1475"/>
      <c r="T21" s="1476"/>
      <c r="U21" s="1470"/>
      <c r="V21" s="1471"/>
      <c r="W21" s="1471"/>
      <c r="X21" s="1471"/>
      <c r="Y21" s="1471"/>
      <c r="Z21" s="1471"/>
      <c r="AA21" s="1471"/>
      <c r="AB21" s="1471"/>
      <c r="AC21" s="1471"/>
      <c r="AD21" s="1471"/>
      <c r="AE21" s="1471"/>
      <c r="AF21" s="1471"/>
      <c r="AG21" s="1471"/>
      <c r="AH21" s="1471"/>
      <c r="AI21" s="1471"/>
      <c r="AJ21" s="1471"/>
      <c r="AK21" s="1472"/>
    </row>
    <row r="22" spans="2:37" ht="15.75" customHeight="1" x14ac:dyDescent="0.15">
      <c r="B22" s="1466"/>
      <c r="C22" s="1466"/>
      <c r="D22" s="1470"/>
      <c r="E22" s="1475"/>
      <c r="F22" s="1475"/>
      <c r="G22" s="1475"/>
      <c r="H22" s="1475"/>
      <c r="I22" s="1475"/>
      <c r="J22" s="1475"/>
      <c r="K22" s="1475"/>
      <c r="L22" s="1475"/>
      <c r="M22" s="1475"/>
      <c r="N22" s="1475"/>
      <c r="O22" s="1475"/>
      <c r="P22" s="1475"/>
      <c r="Q22" s="1475"/>
      <c r="R22" s="1475"/>
      <c r="S22" s="1475"/>
      <c r="T22" s="1476"/>
      <c r="U22" s="1470"/>
      <c r="V22" s="1471"/>
      <c r="W22" s="1471"/>
      <c r="X22" s="1471"/>
      <c r="Y22" s="1471"/>
      <c r="Z22" s="1471"/>
      <c r="AA22" s="1471"/>
      <c r="AB22" s="1471"/>
      <c r="AC22" s="1471"/>
      <c r="AD22" s="1471"/>
      <c r="AE22" s="1471"/>
      <c r="AF22" s="1471"/>
      <c r="AG22" s="1471"/>
      <c r="AH22" s="1471"/>
      <c r="AI22" s="1471"/>
      <c r="AJ22" s="1471"/>
      <c r="AK22" s="1472"/>
    </row>
    <row r="23" spans="2:37" ht="15.75" customHeight="1" x14ac:dyDescent="0.15">
      <c r="B23" s="1466"/>
      <c r="C23" s="1466"/>
      <c r="D23" s="1479"/>
      <c r="E23" s="1480"/>
      <c r="F23" s="1480"/>
      <c r="G23" s="1480"/>
      <c r="H23" s="1480"/>
      <c r="I23" s="1480"/>
      <c r="J23" s="1480"/>
      <c r="K23" s="1480"/>
      <c r="L23" s="1480"/>
      <c r="M23" s="1480"/>
      <c r="N23" s="1480"/>
      <c r="O23" s="1480"/>
      <c r="P23" s="1480"/>
      <c r="Q23" s="1480"/>
      <c r="R23" s="1480"/>
      <c r="S23" s="1480"/>
      <c r="T23" s="1481"/>
      <c r="U23" s="1482"/>
      <c r="V23" s="1483"/>
      <c r="W23" s="1483"/>
      <c r="X23" s="1483"/>
      <c r="Y23" s="1483"/>
      <c r="Z23" s="1483"/>
      <c r="AA23" s="1483"/>
      <c r="AB23" s="1483"/>
      <c r="AC23" s="1483"/>
      <c r="AD23" s="1483"/>
      <c r="AE23" s="1483"/>
      <c r="AF23" s="1483"/>
      <c r="AG23" s="1483"/>
      <c r="AH23" s="1483"/>
      <c r="AI23" s="1483"/>
      <c r="AJ23" s="1483"/>
      <c r="AK23" s="1484"/>
    </row>
    <row r="24" spans="2:37" ht="15.75" customHeight="1" x14ac:dyDescent="0.15">
      <c r="B24" s="417"/>
      <c r="C24" s="417"/>
      <c r="D24" s="418"/>
      <c r="E24" s="418"/>
      <c r="F24" s="418"/>
      <c r="G24" s="418"/>
      <c r="H24" s="418"/>
      <c r="I24" s="418"/>
      <c r="J24" s="418"/>
      <c r="K24" s="418"/>
      <c r="L24" s="418"/>
      <c r="M24" s="418"/>
      <c r="N24" s="418"/>
      <c r="O24" s="418"/>
      <c r="P24" s="418"/>
      <c r="Q24" s="418"/>
      <c r="R24" s="418"/>
      <c r="S24" s="418"/>
      <c r="T24" s="418"/>
      <c r="U24" s="419"/>
      <c r="V24" s="419"/>
      <c r="W24" s="419"/>
      <c r="X24" s="419"/>
      <c r="Y24" s="419"/>
      <c r="Z24" s="419"/>
      <c r="AA24" s="419"/>
      <c r="AB24" s="419"/>
      <c r="AC24" s="419"/>
      <c r="AD24" s="419"/>
      <c r="AE24" s="419"/>
      <c r="AF24" s="419"/>
      <c r="AG24" s="419"/>
      <c r="AH24" s="419"/>
      <c r="AI24" s="419"/>
      <c r="AJ24" s="419"/>
      <c r="AK24" s="419"/>
    </row>
    <row r="25" spans="2:37" ht="15.75" customHeight="1" x14ac:dyDescent="0.15">
      <c r="B25" s="417"/>
      <c r="C25" s="417"/>
      <c r="D25" s="418"/>
      <c r="E25" s="418"/>
      <c r="F25" s="418"/>
      <c r="G25" s="418"/>
      <c r="H25" s="418"/>
      <c r="I25" s="418"/>
      <c r="J25" s="418"/>
      <c r="K25" s="418"/>
      <c r="L25" s="418"/>
      <c r="M25" s="418"/>
      <c r="N25" s="418"/>
      <c r="O25" s="418"/>
      <c r="P25" s="418"/>
      <c r="Q25" s="418"/>
      <c r="R25" s="418"/>
      <c r="S25" s="418"/>
      <c r="T25" s="418"/>
      <c r="U25" s="419"/>
      <c r="V25" s="419"/>
      <c r="W25" s="419"/>
      <c r="X25" s="419"/>
      <c r="Y25" s="419"/>
      <c r="Z25" s="419"/>
      <c r="AA25" s="419"/>
      <c r="AB25" s="419"/>
      <c r="AC25" s="419"/>
      <c r="AD25" s="419"/>
      <c r="AE25" s="419"/>
      <c r="AF25" s="419"/>
      <c r="AG25" s="419"/>
      <c r="AH25" s="419"/>
      <c r="AI25" s="419"/>
      <c r="AJ25" s="419"/>
      <c r="AK25" s="419"/>
    </row>
    <row r="26" spans="2:37" ht="15.75" customHeight="1" x14ac:dyDescent="0.15">
      <c r="B26" s="198" t="s">
        <v>804</v>
      </c>
      <c r="C26" s="198"/>
      <c r="D26" s="198"/>
      <c r="E26" s="420"/>
      <c r="F26" s="420"/>
      <c r="G26" s="420"/>
      <c r="H26" s="420"/>
      <c r="I26" s="420"/>
      <c r="J26" s="420"/>
      <c r="K26" s="420"/>
      <c r="L26" s="198"/>
      <c r="M26" s="198"/>
      <c r="N26" s="198"/>
      <c r="O26" s="198"/>
      <c r="P26" s="198"/>
      <c r="Q26" s="198"/>
      <c r="R26" s="198"/>
      <c r="S26" s="198"/>
      <c r="T26" s="198"/>
      <c r="U26" s="420"/>
      <c r="V26" s="420"/>
      <c r="W26" s="420"/>
      <c r="X26" s="420"/>
      <c r="Y26" s="420"/>
      <c r="Z26" s="420"/>
      <c r="AA26" s="420"/>
      <c r="AB26" s="420"/>
      <c r="AC26" s="420"/>
      <c r="AD26" s="420"/>
      <c r="AE26" s="420"/>
      <c r="AF26" s="198"/>
      <c r="AG26" s="198"/>
      <c r="AH26" s="198"/>
      <c r="AI26" s="198"/>
      <c r="AJ26" s="198"/>
      <c r="AK26" s="198"/>
    </row>
    <row r="27" spans="2:37" ht="15.75" customHeight="1" x14ac:dyDescent="0.15">
      <c r="B27" s="410"/>
      <c r="C27" s="411"/>
      <c r="D27" s="412"/>
      <c r="E27" s="413" t="s">
        <v>481</v>
      </c>
      <c r="F27" s="413"/>
      <c r="G27" s="413"/>
      <c r="H27" s="413"/>
      <c r="I27" s="413"/>
      <c r="J27" s="413"/>
      <c r="K27" s="413"/>
      <c r="L27" s="413"/>
      <c r="M27" s="413"/>
      <c r="N27" s="413"/>
      <c r="O27" s="413"/>
      <c r="P27" s="413"/>
      <c r="Q27" s="413"/>
      <c r="R27" s="413"/>
      <c r="S27" s="413"/>
      <c r="T27" s="413"/>
      <c r="U27" s="414" t="s">
        <v>482</v>
      </c>
      <c r="V27" s="415"/>
      <c r="W27" s="415"/>
      <c r="X27" s="415"/>
      <c r="Y27" s="415"/>
      <c r="Z27" s="415"/>
      <c r="AA27" s="415"/>
      <c r="AB27" s="415"/>
      <c r="AC27" s="415"/>
      <c r="AD27" s="415"/>
      <c r="AE27" s="415"/>
      <c r="AF27" s="415"/>
      <c r="AG27" s="415"/>
      <c r="AH27" s="415"/>
      <c r="AI27" s="415"/>
      <c r="AJ27" s="415"/>
      <c r="AK27" s="416"/>
    </row>
    <row r="28" spans="2:37" ht="15.75" customHeight="1" x14ac:dyDescent="0.15">
      <c r="B28" s="1466" t="s">
        <v>475</v>
      </c>
      <c r="C28" s="1466"/>
      <c r="D28" s="1467"/>
      <c r="E28" s="1468"/>
      <c r="F28" s="1468"/>
      <c r="G28" s="1468"/>
      <c r="H28" s="1468"/>
      <c r="I28" s="1468"/>
      <c r="J28" s="1468"/>
      <c r="K28" s="1468"/>
      <c r="L28" s="1468"/>
      <c r="M28" s="1468"/>
      <c r="N28" s="1468"/>
      <c r="O28" s="1468"/>
      <c r="P28" s="1468"/>
      <c r="Q28" s="1468"/>
      <c r="R28" s="1468"/>
      <c r="S28" s="1468"/>
      <c r="T28" s="1469"/>
      <c r="U28" s="1467"/>
      <c r="V28" s="1468"/>
      <c r="W28" s="1468"/>
      <c r="X28" s="1468"/>
      <c r="Y28" s="1468"/>
      <c r="Z28" s="1468"/>
      <c r="AA28" s="1468"/>
      <c r="AB28" s="1468"/>
      <c r="AC28" s="1468"/>
      <c r="AD28" s="1468"/>
      <c r="AE28" s="1468"/>
      <c r="AF28" s="1468"/>
      <c r="AG28" s="1468"/>
      <c r="AH28" s="1468"/>
      <c r="AI28" s="1468"/>
      <c r="AJ28" s="1468"/>
      <c r="AK28" s="1469"/>
    </row>
    <row r="29" spans="2:37" ht="15.75" customHeight="1" x14ac:dyDescent="0.15">
      <c r="B29" s="1466"/>
      <c r="C29" s="1466"/>
      <c r="D29" s="1470"/>
      <c r="E29" s="1471"/>
      <c r="F29" s="1471"/>
      <c r="G29" s="1471"/>
      <c r="H29" s="1471"/>
      <c r="I29" s="1471"/>
      <c r="J29" s="1471"/>
      <c r="K29" s="1471"/>
      <c r="L29" s="1471"/>
      <c r="M29" s="1471"/>
      <c r="N29" s="1471"/>
      <c r="O29" s="1471"/>
      <c r="P29" s="1471"/>
      <c r="Q29" s="1471"/>
      <c r="R29" s="1471"/>
      <c r="S29" s="1471"/>
      <c r="T29" s="1472"/>
      <c r="U29" s="1470"/>
      <c r="V29" s="1471"/>
      <c r="W29" s="1471"/>
      <c r="X29" s="1471"/>
      <c r="Y29" s="1471"/>
      <c r="Z29" s="1471"/>
      <c r="AA29" s="1471"/>
      <c r="AB29" s="1471"/>
      <c r="AC29" s="1471"/>
      <c r="AD29" s="1471"/>
      <c r="AE29" s="1471"/>
      <c r="AF29" s="1471"/>
      <c r="AG29" s="1471"/>
      <c r="AH29" s="1471"/>
      <c r="AI29" s="1471"/>
      <c r="AJ29" s="1471"/>
      <c r="AK29" s="1472"/>
    </row>
    <row r="30" spans="2:37" ht="15.75" customHeight="1" x14ac:dyDescent="0.15">
      <c r="B30" s="1466"/>
      <c r="C30" s="1466"/>
      <c r="D30" s="1470"/>
      <c r="E30" s="1471"/>
      <c r="F30" s="1471"/>
      <c r="G30" s="1471"/>
      <c r="H30" s="1471"/>
      <c r="I30" s="1471"/>
      <c r="J30" s="1471"/>
      <c r="K30" s="1471"/>
      <c r="L30" s="1471"/>
      <c r="M30" s="1471"/>
      <c r="N30" s="1471"/>
      <c r="O30" s="1471"/>
      <c r="P30" s="1471"/>
      <c r="Q30" s="1471"/>
      <c r="R30" s="1471"/>
      <c r="S30" s="1471"/>
      <c r="T30" s="1472"/>
      <c r="U30" s="1470"/>
      <c r="V30" s="1471"/>
      <c r="W30" s="1471"/>
      <c r="X30" s="1471"/>
      <c r="Y30" s="1471"/>
      <c r="Z30" s="1471"/>
      <c r="AA30" s="1471"/>
      <c r="AB30" s="1471"/>
      <c r="AC30" s="1471"/>
      <c r="AD30" s="1471"/>
      <c r="AE30" s="1471"/>
      <c r="AF30" s="1471"/>
      <c r="AG30" s="1471"/>
      <c r="AH30" s="1471"/>
      <c r="AI30" s="1471"/>
      <c r="AJ30" s="1471"/>
      <c r="AK30" s="1472"/>
    </row>
    <row r="31" spans="2:37" ht="15.75" customHeight="1" x14ac:dyDescent="0.15">
      <c r="B31" s="1466"/>
      <c r="C31" s="1466"/>
      <c r="D31" s="1470"/>
      <c r="E31" s="1471"/>
      <c r="F31" s="1471"/>
      <c r="G31" s="1471"/>
      <c r="H31" s="1471"/>
      <c r="I31" s="1471"/>
      <c r="J31" s="1471"/>
      <c r="K31" s="1471"/>
      <c r="L31" s="1471"/>
      <c r="M31" s="1471"/>
      <c r="N31" s="1471"/>
      <c r="O31" s="1471"/>
      <c r="P31" s="1471"/>
      <c r="Q31" s="1471"/>
      <c r="R31" s="1471"/>
      <c r="S31" s="1471"/>
      <c r="T31" s="1472"/>
      <c r="U31" s="1470"/>
      <c r="V31" s="1471"/>
      <c r="W31" s="1471"/>
      <c r="X31" s="1471"/>
      <c r="Y31" s="1471"/>
      <c r="Z31" s="1471"/>
      <c r="AA31" s="1471"/>
      <c r="AB31" s="1471"/>
      <c r="AC31" s="1471"/>
      <c r="AD31" s="1471"/>
      <c r="AE31" s="1471"/>
      <c r="AF31" s="1471"/>
      <c r="AG31" s="1471"/>
      <c r="AH31" s="1471"/>
      <c r="AI31" s="1471"/>
      <c r="AJ31" s="1471"/>
      <c r="AK31" s="1472"/>
    </row>
    <row r="32" spans="2:37" ht="15.75" customHeight="1" x14ac:dyDescent="0.15">
      <c r="B32" s="1466"/>
      <c r="C32" s="1466"/>
      <c r="D32" s="1470"/>
      <c r="E32" s="1471"/>
      <c r="F32" s="1471"/>
      <c r="G32" s="1471"/>
      <c r="H32" s="1471"/>
      <c r="I32" s="1471"/>
      <c r="J32" s="1471"/>
      <c r="K32" s="1471"/>
      <c r="L32" s="1471"/>
      <c r="M32" s="1471"/>
      <c r="N32" s="1471"/>
      <c r="O32" s="1471"/>
      <c r="P32" s="1471"/>
      <c r="Q32" s="1471"/>
      <c r="R32" s="1471"/>
      <c r="S32" s="1471"/>
      <c r="T32" s="1472"/>
      <c r="U32" s="1470"/>
      <c r="V32" s="1471"/>
      <c r="W32" s="1471"/>
      <c r="X32" s="1471"/>
      <c r="Y32" s="1471"/>
      <c r="Z32" s="1471"/>
      <c r="AA32" s="1471"/>
      <c r="AB32" s="1471"/>
      <c r="AC32" s="1471"/>
      <c r="AD32" s="1471"/>
      <c r="AE32" s="1471"/>
      <c r="AF32" s="1471"/>
      <c r="AG32" s="1471"/>
      <c r="AH32" s="1471"/>
      <c r="AI32" s="1471"/>
      <c r="AJ32" s="1471"/>
      <c r="AK32" s="1472"/>
    </row>
    <row r="33" spans="2:37" ht="15.75" customHeight="1" x14ac:dyDescent="0.15">
      <c r="B33" s="1466"/>
      <c r="C33" s="1466"/>
      <c r="D33" s="1482"/>
      <c r="E33" s="1483"/>
      <c r="F33" s="1483"/>
      <c r="G33" s="1483"/>
      <c r="H33" s="1483"/>
      <c r="I33" s="1483"/>
      <c r="J33" s="1483"/>
      <c r="K33" s="1483"/>
      <c r="L33" s="1483"/>
      <c r="M33" s="1483"/>
      <c r="N33" s="1483"/>
      <c r="O33" s="1483"/>
      <c r="P33" s="1483"/>
      <c r="Q33" s="1483"/>
      <c r="R33" s="1483"/>
      <c r="S33" s="1483"/>
      <c r="T33" s="1484"/>
      <c r="U33" s="1482"/>
      <c r="V33" s="1483"/>
      <c r="W33" s="1483"/>
      <c r="X33" s="1483"/>
      <c r="Y33" s="1483"/>
      <c r="Z33" s="1483"/>
      <c r="AA33" s="1483"/>
      <c r="AB33" s="1483"/>
      <c r="AC33" s="1483"/>
      <c r="AD33" s="1483"/>
      <c r="AE33" s="1483"/>
      <c r="AF33" s="1483"/>
      <c r="AG33" s="1483"/>
      <c r="AH33" s="1483"/>
      <c r="AI33" s="1483"/>
      <c r="AJ33" s="1483"/>
      <c r="AK33" s="1484"/>
    </row>
    <row r="34" spans="2:37" ht="15.75" customHeight="1" x14ac:dyDescent="0.15">
      <c r="B34" s="1466" t="s">
        <v>476</v>
      </c>
      <c r="C34" s="1466"/>
      <c r="D34" s="1467"/>
      <c r="E34" s="1473"/>
      <c r="F34" s="1473"/>
      <c r="G34" s="1473"/>
      <c r="H34" s="1473"/>
      <c r="I34" s="1473"/>
      <c r="J34" s="1473"/>
      <c r="K34" s="1473"/>
      <c r="L34" s="1473"/>
      <c r="M34" s="1473"/>
      <c r="N34" s="1473"/>
      <c r="O34" s="1473"/>
      <c r="P34" s="1473"/>
      <c r="Q34" s="1473"/>
      <c r="R34" s="1473"/>
      <c r="S34" s="1473"/>
      <c r="T34" s="1474"/>
      <c r="U34" s="1467"/>
      <c r="V34" s="1468"/>
      <c r="W34" s="1468"/>
      <c r="X34" s="1468"/>
      <c r="Y34" s="1468"/>
      <c r="Z34" s="1468"/>
      <c r="AA34" s="1468"/>
      <c r="AB34" s="1468"/>
      <c r="AC34" s="1468"/>
      <c r="AD34" s="1468"/>
      <c r="AE34" s="1468"/>
      <c r="AF34" s="1468"/>
      <c r="AG34" s="1468"/>
      <c r="AH34" s="1468"/>
      <c r="AI34" s="1468"/>
      <c r="AJ34" s="1468"/>
      <c r="AK34" s="1469"/>
    </row>
    <row r="35" spans="2:37" ht="15.75" customHeight="1" x14ac:dyDescent="0.15">
      <c r="B35" s="1466"/>
      <c r="C35" s="1466"/>
      <c r="D35" s="1470"/>
      <c r="E35" s="1475"/>
      <c r="F35" s="1475"/>
      <c r="G35" s="1475"/>
      <c r="H35" s="1475"/>
      <c r="I35" s="1475"/>
      <c r="J35" s="1475"/>
      <c r="K35" s="1475"/>
      <c r="L35" s="1475"/>
      <c r="M35" s="1475"/>
      <c r="N35" s="1475"/>
      <c r="O35" s="1475"/>
      <c r="P35" s="1475"/>
      <c r="Q35" s="1475"/>
      <c r="R35" s="1475"/>
      <c r="S35" s="1475"/>
      <c r="T35" s="1476"/>
      <c r="U35" s="1470"/>
      <c r="V35" s="1471"/>
      <c r="W35" s="1471"/>
      <c r="X35" s="1471"/>
      <c r="Y35" s="1471"/>
      <c r="Z35" s="1471"/>
      <c r="AA35" s="1471"/>
      <c r="AB35" s="1471"/>
      <c r="AC35" s="1471"/>
      <c r="AD35" s="1471"/>
      <c r="AE35" s="1471"/>
      <c r="AF35" s="1471"/>
      <c r="AG35" s="1471"/>
      <c r="AH35" s="1471"/>
      <c r="AI35" s="1471"/>
      <c r="AJ35" s="1471"/>
      <c r="AK35" s="1472"/>
    </row>
    <row r="36" spans="2:37" ht="15.75" customHeight="1" x14ac:dyDescent="0.15">
      <c r="B36" s="1466"/>
      <c r="C36" s="1466"/>
      <c r="D36" s="1470"/>
      <c r="E36" s="1475"/>
      <c r="F36" s="1475"/>
      <c r="G36" s="1475"/>
      <c r="H36" s="1475"/>
      <c r="I36" s="1475"/>
      <c r="J36" s="1475"/>
      <c r="K36" s="1475"/>
      <c r="L36" s="1475"/>
      <c r="M36" s="1475"/>
      <c r="N36" s="1475"/>
      <c r="O36" s="1475"/>
      <c r="P36" s="1475"/>
      <c r="Q36" s="1475"/>
      <c r="R36" s="1475"/>
      <c r="S36" s="1475"/>
      <c r="T36" s="1476"/>
      <c r="U36" s="1470"/>
      <c r="V36" s="1471"/>
      <c r="W36" s="1471"/>
      <c r="X36" s="1471"/>
      <c r="Y36" s="1471"/>
      <c r="Z36" s="1471"/>
      <c r="AA36" s="1471"/>
      <c r="AB36" s="1471"/>
      <c r="AC36" s="1471"/>
      <c r="AD36" s="1471"/>
      <c r="AE36" s="1471"/>
      <c r="AF36" s="1471"/>
      <c r="AG36" s="1471"/>
      <c r="AH36" s="1471"/>
      <c r="AI36" s="1471"/>
      <c r="AJ36" s="1471"/>
      <c r="AK36" s="1472"/>
    </row>
    <row r="37" spans="2:37" ht="15.75" customHeight="1" x14ac:dyDescent="0.15">
      <c r="B37" s="1466"/>
      <c r="C37" s="1466"/>
      <c r="D37" s="1470"/>
      <c r="E37" s="1475"/>
      <c r="F37" s="1475"/>
      <c r="G37" s="1475"/>
      <c r="H37" s="1475"/>
      <c r="I37" s="1475"/>
      <c r="J37" s="1475"/>
      <c r="K37" s="1475"/>
      <c r="L37" s="1475"/>
      <c r="M37" s="1475"/>
      <c r="N37" s="1475"/>
      <c r="O37" s="1475"/>
      <c r="P37" s="1475"/>
      <c r="Q37" s="1475"/>
      <c r="R37" s="1475"/>
      <c r="S37" s="1475"/>
      <c r="T37" s="1476"/>
      <c r="U37" s="1470"/>
      <c r="V37" s="1471"/>
      <c r="W37" s="1471"/>
      <c r="X37" s="1471"/>
      <c r="Y37" s="1471"/>
      <c r="Z37" s="1471"/>
      <c r="AA37" s="1471"/>
      <c r="AB37" s="1471"/>
      <c r="AC37" s="1471"/>
      <c r="AD37" s="1471"/>
      <c r="AE37" s="1471"/>
      <c r="AF37" s="1471"/>
      <c r="AG37" s="1471"/>
      <c r="AH37" s="1471"/>
      <c r="AI37" s="1471"/>
      <c r="AJ37" s="1471"/>
      <c r="AK37" s="1472"/>
    </row>
    <row r="38" spans="2:37" ht="15.75" customHeight="1" x14ac:dyDescent="0.15">
      <c r="B38" s="1466"/>
      <c r="C38" s="1466"/>
      <c r="D38" s="1470"/>
      <c r="E38" s="1475"/>
      <c r="F38" s="1475"/>
      <c r="G38" s="1475"/>
      <c r="H38" s="1475"/>
      <c r="I38" s="1475"/>
      <c r="J38" s="1475"/>
      <c r="K38" s="1475"/>
      <c r="L38" s="1475"/>
      <c r="M38" s="1475"/>
      <c r="N38" s="1475"/>
      <c r="O38" s="1475"/>
      <c r="P38" s="1475"/>
      <c r="Q38" s="1475"/>
      <c r="R38" s="1475"/>
      <c r="S38" s="1475"/>
      <c r="T38" s="1476"/>
      <c r="U38" s="1470"/>
      <c r="V38" s="1471"/>
      <c r="W38" s="1471"/>
      <c r="X38" s="1471"/>
      <c r="Y38" s="1471"/>
      <c r="Z38" s="1471"/>
      <c r="AA38" s="1471"/>
      <c r="AB38" s="1471"/>
      <c r="AC38" s="1471"/>
      <c r="AD38" s="1471"/>
      <c r="AE38" s="1471"/>
      <c r="AF38" s="1471"/>
      <c r="AG38" s="1471"/>
      <c r="AH38" s="1471"/>
      <c r="AI38" s="1471"/>
      <c r="AJ38" s="1471"/>
      <c r="AK38" s="1472"/>
    </row>
    <row r="39" spans="2:37" ht="15.75" customHeight="1" x14ac:dyDescent="0.15">
      <c r="B39" s="1466"/>
      <c r="C39" s="1466"/>
      <c r="D39" s="1479"/>
      <c r="E39" s="1480"/>
      <c r="F39" s="1480"/>
      <c r="G39" s="1480"/>
      <c r="H39" s="1480"/>
      <c r="I39" s="1480"/>
      <c r="J39" s="1480"/>
      <c r="K39" s="1480"/>
      <c r="L39" s="1480"/>
      <c r="M39" s="1480"/>
      <c r="N39" s="1480"/>
      <c r="O39" s="1480"/>
      <c r="P39" s="1480"/>
      <c r="Q39" s="1480"/>
      <c r="R39" s="1480"/>
      <c r="S39" s="1480"/>
      <c r="T39" s="1481"/>
      <c r="U39" s="1482"/>
      <c r="V39" s="1483"/>
      <c r="W39" s="1483"/>
      <c r="X39" s="1483"/>
      <c r="Y39" s="1483"/>
      <c r="Z39" s="1483"/>
      <c r="AA39" s="1483"/>
      <c r="AB39" s="1483"/>
      <c r="AC39" s="1483"/>
      <c r="AD39" s="1483"/>
      <c r="AE39" s="1483"/>
      <c r="AF39" s="1483"/>
      <c r="AG39" s="1483"/>
      <c r="AH39" s="1483"/>
      <c r="AI39" s="1483"/>
      <c r="AJ39" s="1483"/>
      <c r="AK39" s="1484"/>
    </row>
    <row r="40" spans="2:37" ht="15.75" customHeight="1" x14ac:dyDescent="0.15">
      <c r="B40" s="1466" t="s">
        <v>478</v>
      </c>
      <c r="C40" s="1466"/>
      <c r="D40" s="1467"/>
      <c r="E40" s="1473"/>
      <c r="F40" s="1473"/>
      <c r="G40" s="1473"/>
      <c r="H40" s="1473"/>
      <c r="I40" s="1473"/>
      <c r="J40" s="1473"/>
      <c r="K40" s="1473"/>
      <c r="L40" s="1473"/>
      <c r="M40" s="1473"/>
      <c r="N40" s="1473"/>
      <c r="O40" s="1473"/>
      <c r="P40" s="1473"/>
      <c r="Q40" s="1473"/>
      <c r="R40" s="1473"/>
      <c r="S40" s="1473"/>
      <c r="T40" s="1474"/>
      <c r="U40" s="1467"/>
      <c r="V40" s="1468"/>
      <c r="W40" s="1468"/>
      <c r="X40" s="1468"/>
      <c r="Y40" s="1468"/>
      <c r="Z40" s="1468"/>
      <c r="AA40" s="1468"/>
      <c r="AB40" s="1468"/>
      <c r="AC40" s="1468"/>
      <c r="AD40" s="1468"/>
      <c r="AE40" s="1468"/>
      <c r="AF40" s="1468"/>
      <c r="AG40" s="1468"/>
      <c r="AH40" s="1468"/>
      <c r="AI40" s="1468"/>
      <c r="AJ40" s="1468"/>
      <c r="AK40" s="1469"/>
    </row>
    <row r="41" spans="2:37" ht="15.75" customHeight="1" x14ac:dyDescent="0.15">
      <c r="B41" s="1466"/>
      <c r="C41" s="1466"/>
      <c r="D41" s="1470"/>
      <c r="E41" s="1475"/>
      <c r="F41" s="1475"/>
      <c r="G41" s="1475"/>
      <c r="H41" s="1475"/>
      <c r="I41" s="1475"/>
      <c r="J41" s="1475"/>
      <c r="K41" s="1475"/>
      <c r="L41" s="1475"/>
      <c r="M41" s="1475"/>
      <c r="N41" s="1475"/>
      <c r="O41" s="1475"/>
      <c r="P41" s="1475"/>
      <c r="Q41" s="1475"/>
      <c r="R41" s="1475"/>
      <c r="S41" s="1475"/>
      <c r="T41" s="1476"/>
      <c r="U41" s="1470"/>
      <c r="V41" s="1471"/>
      <c r="W41" s="1471"/>
      <c r="X41" s="1471"/>
      <c r="Y41" s="1471"/>
      <c r="Z41" s="1471"/>
      <c r="AA41" s="1471"/>
      <c r="AB41" s="1471"/>
      <c r="AC41" s="1471"/>
      <c r="AD41" s="1471"/>
      <c r="AE41" s="1471"/>
      <c r="AF41" s="1471"/>
      <c r="AG41" s="1471"/>
      <c r="AH41" s="1471"/>
      <c r="AI41" s="1471"/>
      <c r="AJ41" s="1471"/>
      <c r="AK41" s="1472"/>
    </row>
    <row r="42" spans="2:37" ht="15.75" customHeight="1" x14ac:dyDescent="0.15">
      <c r="B42" s="1466"/>
      <c r="C42" s="1466"/>
      <c r="D42" s="1470"/>
      <c r="E42" s="1475"/>
      <c r="F42" s="1475"/>
      <c r="G42" s="1475"/>
      <c r="H42" s="1475"/>
      <c r="I42" s="1475"/>
      <c r="J42" s="1475"/>
      <c r="K42" s="1475"/>
      <c r="L42" s="1475"/>
      <c r="M42" s="1475"/>
      <c r="N42" s="1475"/>
      <c r="O42" s="1475"/>
      <c r="P42" s="1475"/>
      <c r="Q42" s="1475"/>
      <c r="R42" s="1475"/>
      <c r="S42" s="1475"/>
      <c r="T42" s="1476"/>
      <c r="U42" s="1470"/>
      <c r="V42" s="1471"/>
      <c r="W42" s="1471"/>
      <c r="X42" s="1471"/>
      <c r="Y42" s="1471"/>
      <c r="Z42" s="1471"/>
      <c r="AA42" s="1471"/>
      <c r="AB42" s="1471"/>
      <c r="AC42" s="1471"/>
      <c r="AD42" s="1471"/>
      <c r="AE42" s="1471"/>
      <c r="AF42" s="1471"/>
      <c r="AG42" s="1471"/>
      <c r="AH42" s="1471"/>
      <c r="AI42" s="1471"/>
      <c r="AJ42" s="1471"/>
      <c r="AK42" s="1472"/>
    </row>
    <row r="43" spans="2:37" ht="15.75" customHeight="1" x14ac:dyDescent="0.15">
      <c r="B43" s="1466"/>
      <c r="C43" s="1466"/>
      <c r="D43" s="1470"/>
      <c r="E43" s="1475"/>
      <c r="F43" s="1475"/>
      <c r="G43" s="1475"/>
      <c r="H43" s="1475"/>
      <c r="I43" s="1475"/>
      <c r="J43" s="1475"/>
      <c r="K43" s="1475"/>
      <c r="L43" s="1475"/>
      <c r="M43" s="1475"/>
      <c r="N43" s="1475"/>
      <c r="O43" s="1475"/>
      <c r="P43" s="1475"/>
      <c r="Q43" s="1475"/>
      <c r="R43" s="1475"/>
      <c r="S43" s="1475"/>
      <c r="T43" s="1476"/>
      <c r="U43" s="1470"/>
      <c r="V43" s="1471"/>
      <c r="W43" s="1471"/>
      <c r="X43" s="1471"/>
      <c r="Y43" s="1471"/>
      <c r="Z43" s="1471"/>
      <c r="AA43" s="1471"/>
      <c r="AB43" s="1471"/>
      <c r="AC43" s="1471"/>
      <c r="AD43" s="1471"/>
      <c r="AE43" s="1471"/>
      <c r="AF43" s="1471"/>
      <c r="AG43" s="1471"/>
      <c r="AH43" s="1471"/>
      <c r="AI43" s="1471"/>
      <c r="AJ43" s="1471"/>
      <c r="AK43" s="1472"/>
    </row>
    <row r="44" spans="2:37" ht="15.75" customHeight="1" x14ac:dyDescent="0.15">
      <c r="B44" s="1466"/>
      <c r="C44" s="1466"/>
      <c r="D44" s="1470"/>
      <c r="E44" s="1475"/>
      <c r="F44" s="1475"/>
      <c r="G44" s="1475"/>
      <c r="H44" s="1475"/>
      <c r="I44" s="1475"/>
      <c r="J44" s="1475"/>
      <c r="K44" s="1475"/>
      <c r="L44" s="1475"/>
      <c r="M44" s="1475"/>
      <c r="N44" s="1475"/>
      <c r="O44" s="1475"/>
      <c r="P44" s="1475"/>
      <c r="Q44" s="1475"/>
      <c r="R44" s="1475"/>
      <c r="S44" s="1475"/>
      <c r="T44" s="1476"/>
      <c r="U44" s="1470"/>
      <c r="V44" s="1471"/>
      <c r="W44" s="1471"/>
      <c r="X44" s="1471"/>
      <c r="Y44" s="1471"/>
      <c r="Z44" s="1471"/>
      <c r="AA44" s="1471"/>
      <c r="AB44" s="1471"/>
      <c r="AC44" s="1471"/>
      <c r="AD44" s="1471"/>
      <c r="AE44" s="1471"/>
      <c r="AF44" s="1471"/>
      <c r="AG44" s="1471"/>
      <c r="AH44" s="1471"/>
      <c r="AI44" s="1471"/>
      <c r="AJ44" s="1471"/>
      <c r="AK44" s="1472"/>
    </row>
    <row r="45" spans="2:37" ht="15.75" customHeight="1" x14ac:dyDescent="0.15">
      <c r="B45" s="1466"/>
      <c r="C45" s="1466"/>
      <c r="D45" s="1479"/>
      <c r="E45" s="1480"/>
      <c r="F45" s="1480"/>
      <c r="G45" s="1480"/>
      <c r="H45" s="1480"/>
      <c r="I45" s="1480"/>
      <c r="J45" s="1480"/>
      <c r="K45" s="1480"/>
      <c r="L45" s="1480"/>
      <c r="M45" s="1480"/>
      <c r="N45" s="1480"/>
      <c r="O45" s="1480"/>
      <c r="P45" s="1480"/>
      <c r="Q45" s="1480"/>
      <c r="R45" s="1480"/>
      <c r="S45" s="1480"/>
      <c r="T45" s="1481"/>
      <c r="U45" s="1482"/>
      <c r="V45" s="1483"/>
      <c r="W45" s="1483"/>
      <c r="X45" s="1483"/>
      <c r="Y45" s="1483"/>
      <c r="Z45" s="1483"/>
      <c r="AA45" s="1483"/>
      <c r="AB45" s="1483"/>
      <c r="AC45" s="1483"/>
      <c r="AD45" s="1483"/>
      <c r="AE45" s="1483"/>
      <c r="AF45" s="1483"/>
      <c r="AG45" s="1483"/>
      <c r="AH45" s="1483"/>
      <c r="AI45" s="1483"/>
      <c r="AJ45" s="1483"/>
      <c r="AK45" s="1484"/>
    </row>
  </sheetData>
  <sheetProtection formatCells="0" formatColumns="0" formatRows="0" insertColumns="0" insertRows="0" deleteColumns="0" deleteRows="0" selectLockedCells="1"/>
  <mergeCells count="18">
    <mergeCell ref="B34:C39"/>
    <mergeCell ref="D34:T39"/>
    <mergeCell ref="U34:AK39"/>
    <mergeCell ref="B40:C45"/>
    <mergeCell ref="D40:T45"/>
    <mergeCell ref="U40:AK45"/>
    <mergeCell ref="B18:C23"/>
    <mergeCell ref="D18:T23"/>
    <mergeCell ref="U18:AK23"/>
    <mergeCell ref="B28:C33"/>
    <mergeCell ref="D28:T33"/>
    <mergeCell ref="U28:AK33"/>
    <mergeCell ref="B6:C11"/>
    <mergeCell ref="D6:T11"/>
    <mergeCell ref="U6:AK11"/>
    <mergeCell ref="B12:C17"/>
    <mergeCell ref="D12:T17"/>
    <mergeCell ref="U12:AK17"/>
  </mergeCells>
  <phoneticPr fontId="2"/>
  <pageMargins left="0.70866141732283472" right="0.70866141732283472" top="0.74803149606299213" bottom="0.74803149606299213" header="0.31496062992125984" footer="0.31496062992125984"/>
  <pageSetup paperSize="9" orientation="portrait" r:id="rId1"/>
  <headerFooter>
    <oddFooter>&amp;R２－５</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9"/>
  </sheetPr>
  <dimension ref="A1:AT51"/>
  <sheetViews>
    <sheetView view="pageLayout" zoomScaleNormal="100" zoomScaleSheetLayoutView="100" workbookViewId="0">
      <selection activeCell="B17" sqref="B17:G17"/>
    </sheetView>
  </sheetViews>
  <sheetFormatPr defaultColWidth="2.375" defaultRowHeight="15.75" customHeight="1" x14ac:dyDescent="0.15"/>
  <cols>
    <col min="1" max="1" width="2.75" style="421" bestFit="1" customWidth="1"/>
    <col min="2" max="32" width="3.75" style="421" customWidth="1"/>
    <col min="33" max="16384" width="2.375" style="421"/>
  </cols>
  <sheetData>
    <row r="1" spans="1:35" ht="15.75" customHeight="1" x14ac:dyDescent="0.15">
      <c r="A1" s="421" t="s">
        <v>483</v>
      </c>
    </row>
    <row r="2" spans="1:35" ht="15.75" customHeight="1" x14ac:dyDescent="0.15">
      <c r="B2" s="422" t="s">
        <v>484</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row>
    <row r="3" spans="1:35" ht="15.75" customHeight="1" x14ac:dyDescent="0.15">
      <c r="B3" s="1485"/>
      <c r="C3" s="1486"/>
      <c r="D3" s="1486"/>
      <c r="E3" s="1486"/>
      <c r="F3" s="1486"/>
      <c r="G3" s="1486"/>
      <c r="H3" s="1486"/>
      <c r="I3" s="1486"/>
      <c r="J3" s="1486"/>
      <c r="K3" s="1486"/>
      <c r="L3" s="1486"/>
      <c r="M3" s="1486"/>
      <c r="N3" s="1486"/>
      <c r="O3" s="1486"/>
      <c r="P3" s="1486"/>
      <c r="Q3" s="1486"/>
      <c r="R3" s="1486"/>
      <c r="S3" s="1486"/>
      <c r="T3" s="1486"/>
      <c r="U3" s="1486"/>
      <c r="V3" s="1486"/>
      <c r="W3" s="1487"/>
    </row>
    <row r="4" spans="1:35" ht="15.75" customHeight="1" x14ac:dyDescent="0.15">
      <c r="B4" s="1488"/>
      <c r="C4" s="1489"/>
      <c r="D4" s="1489"/>
      <c r="E4" s="1489"/>
      <c r="F4" s="1489"/>
      <c r="G4" s="1489"/>
      <c r="H4" s="1489"/>
      <c r="I4" s="1489"/>
      <c r="J4" s="1489"/>
      <c r="K4" s="1489"/>
      <c r="L4" s="1489"/>
      <c r="M4" s="1489"/>
      <c r="N4" s="1489"/>
      <c r="O4" s="1489"/>
      <c r="P4" s="1489"/>
      <c r="Q4" s="1489"/>
      <c r="R4" s="1489"/>
      <c r="S4" s="1489"/>
      <c r="T4" s="1489"/>
      <c r="U4" s="1489"/>
      <c r="V4" s="1489"/>
      <c r="W4" s="1490"/>
    </row>
    <row r="5" spans="1:35" ht="15.75" customHeight="1" x14ac:dyDescent="0.15">
      <c r="B5" s="1488"/>
      <c r="C5" s="1489"/>
      <c r="D5" s="1489"/>
      <c r="E5" s="1489"/>
      <c r="F5" s="1489"/>
      <c r="G5" s="1489"/>
      <c r="H5" s="1489"/>
      <c r="I5" s="1489"/>
      <c r="J5" s="1489"/>
      <c r="K5" s="1489"/>
      <c r="L5" s="1489"/>
      <c r="M5" s="1489"/>
      <c r="N5" s="1489"/>
      <c r="O5" s="1489"/>
      <c r="P5" s="1489"/>
      <c r="Q5" s="1489"/>
      <c r="R5" s="1489"/>
      <c r="S5" s="1489"/>
      <c r="T5" s="1489"/>
      <c r="U5" s="1489"/>
      <c r="V5" s="1489"/>
      <c r="W5" s="1490"/>
    </row>
    <row r="6" spans="1:35" ht="15.75" customHeight="1" x14ac:dyDescent="0.15">
      <c r="B6" s="1488"/>
      <c r="C6" s="1489"/>
      <c r="D6" s="1489"/>
      <c r="E6" s="1489"/>
      <c r="F6" s="1489"/>
      <c r="G6" s="1489"/>
      <c r="H6" s="1489"/>
      <c r="I6" s="1489"/>
      <c r="J6" s="1489"/>
      <c r="K6" s="1489"/>
      <c r="L6" s="1489"/>
      <c r="M6" s="1489"/>
      <c r="N6" s="1489"/>
      <c r="O6" s="1489"/>
      <c r="P6" s="1489"/>
      <c r="Q6" s="1489"/>
      <c r="R6" s="1489"/>
      <c r="S6" s="1489"/>
      <c r="T6" s="1489"/>
      <c r="U6" s="1489"/>
      <c r="V6" s="1489"/>
      <c r="W6" s="1490"/>
    </row>
    <row r="7" spans="1:35" ht="15.75" customHeight="1" x14ac:dyDescent="0.15">
      <c r="B7" s="1488"/>
      <c r="C7" s="1489"/>
      <c r="D7" s="1489"/>
      <c r="E7" s="1489"/>
      <c r="F7" s="1489"/>
      <c r="G7" s="1489"/>
      <c r="H7" s="1489"/>
      <c r="I7" s="1489"/>
      <c r="J7" s="1489"/>
      <c r="K7" s="1489"/>
      <c r="L7" s="1489"/>
      <c r="M7" s="1489"/>
      <c r="N7" s="1489"/>
      <c r="O7" s="1489"/>
      <c r="P7" s="1489"/>
      <c r="Q7" s="1489"/>
      <c r="R7" s="1489"/>
      <c r="S7" s="1489"/>
      <c r="T7" s="1489"/>
      <c r="U7" s="1489"/>
      <c r="V7" s="1489"/>
      <c r="W7" s="1490"/>
    </row>
    <row r="8" spans="1:35" ht="15.75" customHeight="1" x14ac:dyDescent="0.15">
      <c r="B8" s="1488"/>
      <c r="C8" s="1489"/>
      <c r="D8" s="1489"/>
      <c r="E8" s="1489"/>
      <c r="F8" s="1489"/>
      <c r="G8" s="1489"/>
      <c r="H8" s="1489"/>
      <c r="I8" s="1489"/>
      <c r="J8" s="1489"/>
      <c r="K8" s="1489"/>
      <c r="L8" s="1489"/>
      <c r="M8" s="1489"/>
      <c r="N8" s="1489"/>
      <c r="O8" s="1489"/>
      <c r="P8" s="1489"/>
      <c r="Q8" s="1489"/>
      <c r="R8" s="1489"/>
      <c r="S8" s="1489"/>
      <c r="T8" s="1489"/>
      <c r="U8" s="1489"/>
      <c r="V8" s="1489"/>
      <c r="W8" s="1490"/>
    </row>
    <row r="9" spans="1:35" ht="15.75" customHeight="1" x14ac:dyDescent="0.15">
      <c r="B9" s="1488"/>
      <c r="C9" s="1489"/>
      <c r="D9" s="1489"/>
      <c r="E9" s="1489"/>
      <c r="F9" s="1489"/>
      <c r="G9" s="1489"/>
      <c r="H9" s="1489"/>
      <c r="I9" s="1489"/>
      <c r="J9" s="1489"/>
      <c r="K9" s="1489"/>
      <c r="L9" s="1489"/>
      <c r="M9" s="1489"/>
      <c r="N9" s="1489"/>
      <c r="O9" s="1489"/>
      <c r="P9" s="1489"/>
      <c r="Q9" s="1489"/>
      <c r="R9" s="1489"/>
      <c r="S9" s="1489"/>
      <c r="T9" s="1489"/>
      <c r="U9" s="1489"/>
      <c r="V9" s="1489"/>
      <c r="W9" s="1490"/>
    </row>
    <row r="10" spans="1:35" ht="15.75" customHeight="1" x14ac:dyDescent="0.15">
      <c r="B10" s="1488"/>
      <c r="C10" s="1489"/>
      <c r="D10" s="1489"/>
      <c r="E10" s="1489"/>
      <c r="F10" s="1489"/>
      <c r="G10" s="1489"/>
      <c r="H10" s="1489"/>
      <c r="I10" s="1489"/>
      <c r="J10" s="1489"/>
      <c r="K10" s="1489"/>
      <c r="L10" s="1489"/>
      <c r="M10" s="1489"/>
      <c r="N10" s="1489"/>
      <c r="O10" s="1489"/>
      <c r="P10" s="1489"/>
      <c r="Q10" s="1489"/>
      <c r="R10" s="1489"/>
      <c r="S10" s="1489"/>
      <c r="T10" s="1489"/>
      <c r="U10" s="1489"/>
      <c r="V10" s="1489"/>
      <c r="W10" s="1490"/>
    </row>
    <row r="11" spans="1:35" ht="15.75" customHeight="1" x14ac:dyDescent="0.15">
      <c r="B11" s="1488"/>
      <c r="C11" s="1489"/>
      <c r="D11" s="1489"/>
      <c r="E11" s="1489"/>
      <c r="F11" s="1489"/>
      <c r="G11" s="1489"/>
      <c r="H11" s="1489"/>
      <c r="I11" s="1489"/>
      <c r="J11" s="1489"/>
      <c r="K11" s="1489"/>
      <c r="L11" s="1489"/>
      <c r="M11" s="1489"/>
      <c r="N11" s="1489"/>
      <c r="O11" s="1489"/>
      <c r="P11" s="1489"/>
      <c r="Q11" s="1489"/>
      <c r="R11" s="1489"/>
      <c r="S11" s="1489"/>
      <c r="T11" s="1489"/>
      <c r="U11" s="1489"/>
      <c r="V11" s="1489"/>
      <c r="W11" s="1490"/>
    </row>
    <row r="12" spans="1:35" ht="15.75" customHeight="1" x14ac:dyDescent="0.15">
      <c r="B12" s="1491"/>
      <c r="C12" s="1492"/>
      <c r="D12" s="1492"/>
      <c r="E12" s="1492"/>
      <c r="F12" s="1492"/>
      <c r="G12" s="1492"/>
      <c r="H12" s="1492"/>
      <c r="I12" s="1492"/>
      <c r="J12" s="1492"/>
      <c r="K12" s="1492"/>
      <c r="L12" s="1492"/>
      <c r="M12" s="1492"/>
      <c r="N12" s="1492"/>
      <c r="O12" s="1492"/>
      <c r="P12" s="1492"/>
      <c r="Q12" s="1492"/>
      <c r="R12" s="1492"/>
      <c r="S12" s="1492"/>
      <c r="T12" s="1492"/>
      <c r="U12" s="1492"/>
      <c r="V12" s="1492"/>
      <c r="W12" s="1493"/>
    </row>
    <row r="13" spans="1:35" ht="15.75" customHeight="1" x14ac:dyDescent="0.15">
      <c r="B13" s="424"/>
      <c r="C13" s="424"/>
      <c r="D13" s="424"/>
      <c r="E13" s="424"/>
      <c r="F13" s="424"/>
      <c r="G13" s="424"/>
      <c r="H13" s="424"/>
      <c r="I13" s="424"/>
      <c r="J13" s="424"/>
      <c r="K13" s="424"/>
      <c r="L13" s="424"/>
      <c r="M13" s="424"/>
      <c r="N13" s="424"/>
      <c r="O13" s="424"/>
      <c r="P13" s="424"/>
      <c r="Q13" s="424"/>
      <c r="R13" s="424"/>
      <c r="S13" s="424"/>
      <c r="T13" s="424"/>
      <c r="V13" s="424"/>
      <c r="W13" s="424"/>
      <c r="X13" s="424"/>
      <c r="Y13" s="424"/>
      <c r="Z13" s="424"/>
      <c r="AA13" s="424"/>
      <c r="AB13" s="424"/>
      <c r="AC13" s="424"/>
      <c r="AD13" s="424"/>
      <c r="AE13" s="424"/>
      <c r="AF13" s="424"/>
      <c r="AG13" s="424"/>
    </row>
    <row r="14" spans="1:35" ht="15.75" customHeight="1" x14ac:dyDescent="0.15">
      <c r="B14" s="421" t="s">
        <v>485</v>
      </c>
      <c r="C14" s="423"/>
      <c r="D14" s="423"/>
      <c r="E14" s="423"/>
      <c r="F14" s="423"/>
      <c r="G14" s="423"/>
      <c r="H14" s="423"/>
      <c r="I14" s="423"/>
      <c r="J14" s="423"/>
      <c r="K14" s="423"/>
      <c r="L14" s="423"/>
      <c r="M14" s="423"/>
      <c r="N14" s="423"/>
      <c r="O14" s="423"/>
      <c r="P14" s="423"/>
      <c r="Q14" s="423"/>
      <c r="R14" s="423"/>
      <c r="S14" s="423"/>
      <c r="T14" s="423"/>
      <c r="U14" s="425"/>
      <c r="V14" s="423"/>
      <c r="W14" s="423"/>
      <c r="X14" s="423"/>
      <c r="Y14" s="423"/>
      <c r="Z14" s="423"/>
      <c r="AB14" s="423"/>
      <c r="AC14" s="423"/>
    </row>
    <row r="15" spans="1:35" ht="15.75" customHeight="1" x14ac:dyDescent="0.15">
      <c r="B15" s="1494" t="s">
        <v>486</v>
      </c>
      <c r="C15" s="1495"/>
      <c r="D15" s="1495"/>
      <c r="E15" s="1495"/>
      <c r="F15" s="1495"/>
      <c r="G15" s="1495"/>
      <c r="H15" s="426"/>
      <c r="I15" s="427"/>
      <c r="J15" s="428" t="s">
        <v>487</v>
      </c>
      <c r="K15" s="428"/>
      <c r="L15" s="429"/>
      <c r="M15" s="428" t="s">
        <v>488</v>
      </c>
      <c r="N15" s="430"/>
      <c r="O15" s="431"/>
      <c r="P15" s="431"/>
      <c r="Q15" s="431"/>
      <c r="R15" s="431"/>
      <c r="S15" s="431"/>
      <c r="T15" s="431"/>
      <c r="U15" s="431"/>
      <c r="V15" s="431"/>
      <c r="W15" s="432"/>
      <c r="X15" s="433"/>
      <c r="Y15" s="433"/>
      <c r="Z15" s="433"/>
      <c r="AA15" s="433"/>
      <c r="AB15" s="433"/>
      <c r="AC15" s="433"/>
      <c r="AD15" s="433"/>
      <c r="AE15" s="433"/>
      <c r="AF15" s="434"/>
      <c r="AG15" s="433"/>
      <c r="AH15" s="433"/>
      <c r="AI15" s="433"/>
    </row>
    <row r="16" spans="1:35" ht="15.75" customHeight="1" x14ac:dyDescent="0.15">
      <c r="A16" s="435"/>
      <c r="B16" s="1496" t="s">
        <v>489</v>
      </c>
      <c r="C16" s="1497"/>
      <c r="D16" s="1497"/>
      <c r="E16" s="1497"/>
      <c r="F16" s="1497"/>
      <c r="G16" s="1497"/>
      <c r="H16" s="1498"/>
      <c r="I16" s="1499"/>
      <c r="J16" s="1499"/>
      <c r="K16" s="1499"/>
      <c r="L16" s="1499"/>
      <c r="M16" s="1500"/>
      <c r="N16" s="1501" t="s">
        <v>490</v>
      </c>
      <c r="O16" s="1501"/>
      <c r="P16" s="1501"/>
      <c r="Q16" s="1501"/>
      <c r="R16" s="1502"/>
      <c r="S16" s="1503"/>
      <c r="T16" s="1503"/>
      <c r="U16" s="1503"/>
      <c r="V16" s="1503"/>
      <c r="W16" s="1504"/>
      <c r="X16" s="433"/>
      <c r="Y16" s="433"/>
      <c r="Z16" s="433"/>
      <c r="AA16" s="433"/>
      <c r="AB16" s="433"/>
      <c r="AC16" s="433"/>
      <c r="AD16" s="433"/>
      <c r="AE16" s="433"/>
      <c r="AF16" s="433"/>
    </row>
    <row r="17" spans="1:46" ht="15.75" customHeight="1" x14ac:dyDescent="0.15">
      <c r="B17" s="1496" t="s">
        <v>491</v>
      </c>
      <c r="C17" s="1497"/>
      <c r="D17" s="1497"/>
      <c r="E17" s="1497"/>
      <c r="F17" s="1497"/>
      <c r="G17" s="1497"/>
      <c r="H17" s="1502"/>
      <c r="I17" s="1503"/>
      <c r="J17" s="1503"/>
      <c r="K17" s="1503"/>
      <c r="L17" s="1503"/>
      <c r="M17" s="1504"/>
      <c r="N17" s="1505" t="s">
        <v>492</v>
      </c>
      <c r="O17" s="1505"/>
      <c r="P17" s="1505"/>
      <c r="Q17" s="1505"/>
      <c r="R17" s="1502"/>
      <c r="S17" s="1503"/>
      <c r="T17" s="1503"/>
      <c r="U17" s="1503"/>
      <c r="V17" s="1503"/>
      <c r="W17" s="1504"/>
      <c r="X17" s="433"/>
      <c r="Y17" s="433"/>
      <c r="Z17" s="433"/>
      <c r="AA17" s="433"/>
      <c r="AB17" s="433"/>
      <c r="AC17" s="433"/>
      <c r="AD17" s="433"/>
      <c r="AE17" s="433"/>
      <c r="AF17" s="433"/>
    </row>
    <row r="18" spans="1:46" ht="15.75" customHeight="1" x14ac:dyDescent="0.15">
      <c r="B18" s="1506" t="s">
        <v>493</v>
      </c>
      <c r="C18" s="1507"/>
      <c r="D18" s="1507"/>
      <c r="E18" s="1507"/>
      <c r="F18" s="1507"/>
      <c r="G18" s="1508"/>
      <c r="H18" s="1485"/>
      <c r="I18" s="1486"/>
      <c r="J18" s="1486"/>
      <c r="K18" s="1486"/>
      <c r="L18" s="1486"/>
      <c r="M18" s="1486"/>
      <c r="N18" s="1486"/>
      <c r="O18" s="1486"/>
      <c r="P18" s="1486"/>
      <c r="Q18" s="1486"/>
      <c r="R18" s="1486"/>
      <c r="S18" s="1486"/>
      <c r="T18" s="1486"/>
      <c r="U18" s="1486"/>
      <c r="V18" s="1486"/>
      <c r="W18" s="1487"/>
      <c r="X18" s="433"/>
      <c r="Y18" s="433"/>
      <c r="Z18" s="433"/>
      <c r="AA18" s="433"/>
      <c r="AB18" s="433"/>
      <c r="AC18" s="433"/>
      <c r="AD18" s="433"/>
      <c r="AE18" s="433"/>
      <c r="AF18" s="433"/>
    </row>
    <row r="19" spans="1:46" ht="15.75" customHeight="1" x14ac:dyDescent="0.15">
      <c r="B19" s="1509"/>
      <c r="C19" s="1510"/>
      <c r="D19" s="1510"/>
      <c r="E19" s="1510"/>
      <c r="F19" s="1510"/>
      <c r="G19" s="1511"/>
      <c r="H19" s="1488"/>
      <c r="I19" s="1489"/>
      <c r="J19" s="1489"/>
      <c r="K19" s="1489"/>
      <c r="L19" s="1489"/>
      <c r="M19" s="1489"/>
      <c r="N19" s="1489"/>
      <c r="O19" s="1489"/>
      <c r="P19" s="1489"/>
      <c r="Q19" s="1489"/>
      <c r="R19" s="1489"/>
      <c r="S19" s="1489"/>
      <c r="T19" s="1489"/>
      <c r="U19" s="1489"/>
      <c r="V19" s="1489"/>
      <c r="W19" s="1490"/>
      <c r="X19" s="433"/>
      <c r="Y19" s="433"/>
      <c r="Z19" s="433"/>
      <c r="AA19" s="433"/>
      <c r="AB19" s="433"/>
      <c r="AC19" s="433"/>
      <c r="AD19" s="433"/>
      <c r="AE19" s="433"/>
      <c r="AF19" s="433"/>
    </row>
    <row r="20" spans="1:46" ht="15.75" customHeight="1" x14ac:dyDescent="0.15">
      <c r="B20" s="1509"/>
      <c r="C20" s="1510"/>
      <c r="D20" s="1510"/>
      <c r="E20" s="1510"/>
      <c r="F20" s="1510"/>
      <c r="G20" s="1511"/>
      <c r="H20" s="1488"/>
      <c r="I20" s="1489"/>
      <c r="J20" s="1489"/>
      <c r="K20" s="1489"/>
      <c r="L20" s="1489"/>
      <c r="M20" s="1489"/>
      <c r="N20" s="1489"/>
      <c r="O20" s="1489"/>
      <c r="P20" s="1489"/>
      <c r="Q20" s="1489"/>
      <c r="R20" s="1489"/>
      <c r="S20" s="1489"/>
      <c r="T20" s="1489"/>
      <c r="U20" s="1489"/>
      <c r="V20" s="1489"/>
      <c r="W20" s="1490"/>
      <c r="X20" s="433"/>
      <c r="Y20" s="433"/>
      <c r="Z20" s="433"/>
      <c r="AA20" s="433"/>
      <c r="AB20" s="433"/>
      <c r="AC20" s="433"/>
      <c r="AD20" s="433"/>
      <c r="AE20" s="433"/>
      <c r="AF20" s="433"/>
    </row>
    <row r="21" spans="1:46" ht="15.75" customHeight="1" x14ac:dyDescent="0.15">
      <c r="B21" s="1512"/>
      <c r="C21" s="1513"/>
      <c r="D21" s="1513"/>
      <c r="E21" s="1513"/>
      <c r="F21" s="1513"/>
      <c r="G21" s="1514"/>
      <c r="H21" s="1491"/>
      <c r="I21" s="1492"/>
      <c r="J21" s="1492"/>
      <c r="K21" s="1492"/>
      <c r="L21" s="1492"/>
      <c r="M21" s="1492"/>
      <c r="N21" s="1492"/>
      <c r="O21" s="1492"/>
      <c r="P21" s="1492"/>
      <c r="Q21" s="1492"/>
      <c r="R21" s="1492"/>
      <c r="S21" s="1492"/>
      <c r="T21" s="1492"/>
      <c r="U21" s="1492"/>
      <c r="V21" s="1492"/>
      <c r="W21" s="1493"/>
      <c r="X21" s="436"/>
      <c r="Y21" s="436"/>
      <c r="Z21" s="436"/>
      <c r="AA21" s="436"/>
      <c r="AB21" s="436"/>
      <c r="AC21" s="436"/>
      <c r="AD21" s="436"/>
      <c r="AE21" s="436"/>
      <c r="AF21" s="436"/>
      <c r="AG21" s="436"/>
    </row>
    <row r="22" spans="1:46" ht="15.75" customHeight="1" x14ac:dyDescent="0.15">
      <c r="B22" s="1515" t="s">
        <v>494</v>
      </c>
      <c r="C22" s="1516"/>
      <c r="D22" s="1516"/>
      <c r="E22" s="1516"/>
      <c r="F22" s="1516"/>
      <c r="G22" s="1517"/>
      <c r="H22" s="1524"/>
      <c r="I22" s="1525"/>
      <c r="J22" s="1525"/>
      <c r="K22" s="1525"/>
      <c r="L22" s="1525"/>
      <c r="M22" s="1525"/>
      <c r="N22" s="1525"/>
      <c r="O22" s="1525"/>
      <c r="P22" s="1525"/>
      <c r="Q22" s="1525"/>
      <c r="R22" s="1525"/>
      <c r="S22" s="1525"/>
      <c r="T22" s="1525"/>
      <c r="U22" s="1525"/>
      <c r="V22" s="1525"/>
      <c r="W22" s="1526"/>
      <c r="X22" s="436"/>
      <c r="Y22" s="436"/>
      <c r="Z22" s="436"/>
      <c r="AA22" s="436"/>
      <c r="AB22" s="436"/>
      <c r="AC22" s="436"/>
      <c r="AD22" s="436"/>
      <c r="AE22" s="436"/>
      <c r="AF22" s="436"/>
      <c r="AG22" s="436"/>
    </row>
    <row r="23" spans="1:46" ht="15.75" customHeight="1" x14ac:dyDescent="0.15">
      <c r="B23" s="1518"/>
      <c r="C23" s="1519"/>
      <c r="D23" s="1519"/>
      <c r="E23" s="1519"/>
      <c r="F23" s="1519"/>
      <c r="G23" s="1520"/>
      <c r="H23" s="1527"/>
      <c r="I23" s="1528"/>
      <c r="J23" s="1528"/>
      <c r="K23" s="1528"/>
      <c r="L23" s="1528"/>
      <c r="M23" s="1528"/>
      <c r="N23" s="1528"/>
      <c r="O23" s="1528"/>
      <c r="P23" s="1528"/>
      <c r="Q23" s="1528"/>
      <c r="R23" s="1528"/>
      <c r="S23" s="1528"/>
      <c r="T23" s="1528"/>
      <c r="U23" s="1528"/>
      <c r="V23" s="1528"/>
      <c r="W23" s="1529"/>
      <c r="X23" s="436"/>
      <c r="Y23" s="436"/>
      <c r="Z23" s="436"/>
      <c r="AA23" s="436"/>
      <c r="AB23" s="436"/>
      <c r="AC23" s="436"/>
      <c r="AD23" s="436"/>
      <c r="AE23" s="436"/>
      <c r="AF23" s="436"/>
      <c r="AG23" s="436"/>
    </row>
    <row r="24" spans="1:46" ht="15.75" customHeight="1" x14ac:dyDescent="0.15">
      <c r="B24" s="1518"/>
      <c r="C24" s="1519"/>
      <c r="D24" s="1519"/>
      <c r="E24" s="1519"/>
      <c r="F24" s="1519"/>
      <c r="G24" s="1520"/>
      <c r="H24" s="1527"/>
      <c r="I24" s="1528"/>
      <c r="J24" s="1528"/>
      <c r="K24" s="1528"/>
      <c r="L24" s="1528"/>
      <c r="M24" s="1528"/>
      <c r="N24" s="1528"/>
      <c r="O24" s="1528"/>
      <c r="P24" s="1528"/>
      <c r="Q24" s="1528"/>
      <c r="R24" s="1528"/>
      <c r="S24" s="1528"/>
      <c r="T24" s="1528"/>
      <c r="U24" s="1528"/>
      <c r="V24" s="1528"/>
      <c r="W24" s="1529"/>
      <c r="X24" s="436"/>
      <c r="Y24" s="436"/>
      <c r="Z24" s="436"/>
      <c r="AA24" s="436"/>
      <c r="AB24" s="436"/>
      <c r="AC24" s="436"/>
      <c r="AD24" s="436"/>
      <c r="AE24" s="436"/>
      <c r="AF24" s="436"/>
      <c r="AG24" s="436"/>
    </row>
    <row r="25" spans="1:46" ht="15.75" customHeight="1" x14ac:dyDescent="0.15">
      <c r="B25" s="1521"/>
      <c r="C25" s="1522"/>
      <c r="D25" s="1522"/>
      <c r="E25" s="1522"/>
      <c r="F25" s="1522"/>
      <c r="G25" s="1523"/>
      <c r="H25" s="1530"/>
      <c r="I25" s="1531"/>
      <c r="J25" s="1531"/>
      <c r="K25" s="1531"/>
      <c r="L25" s="1531"/>
      <c r="M25" s="1531"/>
      <c r="N25" s="1531"/>
      <c r="O25" s="1531"/>
      <c r="P25" s="1531"/>
      <c r="Q25" s="1531"/>
      <c r="R25" s="1531"/>
      <c r="S25" s="1531"/>
      <c r="T25" s="1531"/>
      <c r="U25" s="1531"/>
      <c r="V25" s="1531"/>
      <c r="W25" s="1532"/>
      <c r="X25" s="436"/>
      <c r="Y25" s="436"/>
      <c r="Z25" s="436"/>
      <c r="AA25" s="436"/>
      <c r="AB25" s="436"/>
      <c r="AC25" s="436"/>
      <c r="AD25" s="436"/>
      <c r="AE25" s="436"/>
      <c r="AF25" s="436"/>
      <c r="AG25" s="436"/>
    </row>
    <row r="26" spans="1:46" ht="15.75" customHeight="1" x14ac:dyDescent="0.15">
      <c r="C26" s="437"/>
      <c r="D26" s="437"/>
      <c r="E26" s="437"/>
      <c r="F26" s="437"/>
      <c r="G26" s="437"/>
      <c r="H26" s="437"/>
      <c r="I26" s="437"/>
      <c r="J26" s="437"/>
      <c r="K26" s="437"/>
      <c r="L26" s="438"/>
      <c r="M26" s="438"/>
      <c r="N26" s="438"/>
      <c r="O26" s="439"/>
      <c r="P26" s="439"/>
      <c r="Q26" s="439"/>
      <c r="R26" s="439"/>
      <c r="S26" s="439"/>
      <c r="T26" s="436"/>
      <c r="U26" s="436"/>
      <c r="V26" s="436"/>
      <c r="W26" s="436"/>
      <c r="X26" s="436"/>
      <c r="Y26" s="436"/>
      <c r="Z26" s="436"/>
      <c r="AA26" s="436"/>
      <c r="AB26" s="436"/>
      <c r="AC26" s="436"/>
      <c r="AD26" s="436"/>
      <c r="AE26" s="436"/>
      <c r="AF26" s="436"/>
      <c r="AG26" s="436"/>
    </row>
    <row r="27" spans="1:46" ht="15.75" customHeight="1" x14ac:dyDescent="0.15">
      <c r="B27" s="440"/>
      <c r="C27" s="440"/>
      <c r="D27" s="440"/>
      <c r="E27" s="440"/>
      <c r="F27" s="440"/>
      <c r="G27" s="440"/>
      <c r="H27" s="440"/>
      <c r="I27" s="440"/>
      <c r="J27" s="440"/>
      <c r="K27" s="440"/>
      <c r="L27" s="440"/>
      <c r="M27" s="440"/>
      <c r="N27" s="440"/>
      <c r="O27" s="440"/>
      <c r="P27" s="440"/>
      <c r="Q27" s="440"/>
      <c r="R27" s="440"/>
      <c r="S27" s="440"/>
      <c r="T27" s="423"/>
      <c r="U27" s="423"/>
      <c r="V27" s="423"/>
      <c r="W27" s="423"/>
      <c r="X27" s="423"/>
      <c r="Y27" s="423"/>
      <c r="Z27" s="423"/>
      <c r="AA27" s="423"/>
      <c r="AB27" s="423"/>
      <c r="AC27" s="423"/>
      <c r="AH27" s="423"/>
      <c r="AI27" s="423"/>
      <c r="AJ27" s="423"/>
      <c r="AK27" s="423"/>
      <c r="AL27" s="423"/>
      <c r="AM27" s="423"/>
      <c r="AN27" s="423"/>
      <c r="AO27" s="423"/>
      <c r="AP27" s="423"/>
      <c r="AQ27" s="423"/>
      <c r="AR27" s="423"/>
      <c r="AS27" s="423"/>
      <c r="AT27" s="423"/>
    </row>
    <row r="28" spans="1:46" ht="15.75" customHeight="1" x14ac:dyDescent="0.15">
      <c r="A28" s="376" t="s">
        <v>495</v>
      </c>
      <c r="Q28" s="423"/>
      <c r="R28" s="423"/>
      <c r="S28" s="423"/>
      <c r="T28" s="423"/>
      <c r="U28" s="423"/>
      <c r="V28" s="423"/>
      <c r="W28" s="423"/>
      <c r="X28" s="423"/>
      <c r="Y28" s="423"/>
      <c r="Z28" s="423"/>
      <c r="AA28" s="423"/>
      <c r="AB28" s="423"/>
      <c r="AC28" s="423"/>
      <c r="AH28" s="423"/>
      <c r="AI28" s="423"/>
      <c r="AJ28" s="423"/>
      <c r="AK28" s="423"/>
      <c r="AL28" s="423"/>
      <c r="AM28" s="423"/>
      <c r="AN28" s="423"/>
      <c r="AO28" s="423"/>
      <c r="AP28" s="423"/>
      <c r="AQ28" s="423"/>
      <c r="AR28" s="423"/>
      <c r="AS28" s="423"/>
      <c r="AT28" s="423"/>
    </row>
    <row r="29" spans="1:46" ht="15.75" customHeight="1" x14ac:dyDescent="0.15">
      <c r="B29" s="1506" t="s">
        <v>496</v>
      </c>
      <c r="C29" s="1507"/>
      <c r="D29" s="1507"/>
      <c r="E29" s="1507"/>
      <c r="F29" s="1507"/>
      <c r="G29" s="1507"/>
      <c r="H29" s="1533"/>
      <c r="I29" s="1535" t="s">
        <v>497</v>
      </c>
      <c r="J29" s="1535"/>
      <c r="K29" s="343"/>
      <c r="L29" s="441"/>
      <c r="M29" s="1537"/>
      <c r="N29" s="1539" t="s">
        <v>498</v>
      </c>
      <c r="O29" s="441"/>
      <c r="P29" s="441"/>
      <c r="Q29" s="343"/>
      <c r="R29" s="343"/>
      <c r="S29" s="343"/>
      <c r="T29" s="343"/>
      <c r="U29" s="343"/>
      <c r="V29" s="343"/>
      <c r="W29" s="442"/>
    </row>
    <row r="30" spans="1:46" ht="15.75" customHeight="1" x14ac:dyDescent="0.15">
      <c r="B30" s="1512"/>
      <c r="C30" s="1513"/>
      <c r="D30" s="1513"/>
      <c r="E30" s="1513"/>
      <c r="F30" s="1513"/>
      <c r="G30" s="1513"/>
      <c r="H30" s="1534"/>
      <c r="I30" s="1536"/>
      <c r="J30" s="1536"/>
      <c r="K30" s="329"/>
      <c r="L30" s="331"/>
      <c r="M30" s="1538"/>
      <c r="N30" s="1540"/>
      <c r="O30" s="331"/>
      <c r="P30" s="331"/>
      <c r="Q30" s="329"/>
      <c r="R30" s="329"/>
      <c r="S30" s="329"/>
      <c r="T30" s="329"/>
      <c r="U30" s="329"/>
      <c r="V30" s="329"/>
      <c r="W30" s="443"/>
    </row>
    <row r="31" spans="1:46" ht="15.75" customHeight="1" x14ac:dyDescent="0.15">
      <c r="B31" s="1506" t="s">
        <v>499</v>
      </c>
      <c r="C31" s="1507"/>
      <c r="D31" s="1507"/>
      <c r="E31" s="1507"/>
      <c r="F31" s="1507"/>
      <c r="G31" s="1507"/>
      <c r="H31" s="444"/>
      <c r="I31" s="445" t="s">
        <v>497</v>
      </c>
      <c r="J31" s="445"/>
      <c r="K31" s="446"/>
      <c r="L31" s="445"/>
      <c r="M31" s="447"/>
      <c r="N31" s="445" t="s">
        <v>498</v>
      </c>
      <c r="O31" s="445"/>
      <c r="P31" s="445"/>
      <c r="Q31" s="446"/>
      <c r="R31" s="446"/>
      <c r="S31" s="446"/>
      <c r="T31" s="446"/>
      <c r="U31" s="446"/>
      <c r="V31" s="446"/>
      <c r="W31" s="448"/>
    </row>
    <row r="32" spans="1:46" ht="15.75" customHeight="1" x14ac:dyDescent="0.15">
      <c r="B32" s="1512"/>
      <c r="C32" s="1513"/>
      <c r="D32" s="1513"/>
      <c r="E32" s="1513"/>
      <c r="F32" s="1513"/>
      <c r="G32" s="1513"/>
      <c r="H32" s="449" t="s">
        <v>500</v>
      </c>
      <c r="I32" s="450"/>
      <c r="J32" s="451"/>
      <c r="K32" s="451"/>
      <c r="L32" s="1547"/>
      <c r="M32" s="1548"/>
      <c r="N32" s="1548"/>
      <c r="O32" s="1548"/>
      <c r="P32" s="1548"/>
      <c r="Q32" s="1548"/>
      <c r="R32" s="1548"/>
      <c r="S32" s="1548"/>
      <c r="T32" s="1548"/>
      <c r="U32" s="1548"/>
      <c r="V32" s="1548"/>
      <c r="W32" s="1549"/>
      <c r="X32" s="452"/>
      <c r="Y32" s="453"/>
      <c r="Z32" s="454"/>
    </row>
    <row r="33" spans="1:26" ht="15.75" customHeight="1" x14ac:dyDescent="0.15">
      <c r="B33" s="1506" t="s">
        <v>501</v>
      </c>
      <c r="C33" s="1507"/>
      <c r="D33" s="1507"/>
      <c r="E33" s="1507"/>
      <c r="F33" s="1507"/>
      <c r="G33" s="1508"/>
      <c r="H33" s="444"/>
      <c r="I33" s="445" t="s">
        <v>497</v>
      </c>
      <c r="J33" s="445"/>
      <c r="K33" s="446"/>
      <c r="L33" s="445"/>
      <c r="M33" s="447"/>
      <c r="N33" s="445" t="s">
        <v>498</v>
      </c>
      <c r="O33" s="445"/>
      <c r="P33" s="445"/>
      <c r="Q33" s="446"/>
      <c r="R33" s="445"/>
      <c r="S33" s="445"/>
      <c r="T33" s="445"/>
      <c r="U33" s="445"/>
      <c r="V33" s="445"/>
      <c r="W33" s="455"/>
      <c r="X33" s="1550"/>
      <c r="Y33" s="1551"/>
    </row>
    <row r="34" spans="1:26" ht="15.75" customHeight="1" x14ac:dyDescent="0.15">
      <c r="B34" s="1512"/>
      <c r="C34" s="1513"/>
      <c r="D34" s="1513"/>
      <c r="E34" s="1513"/>
      <c r="F34" s="1513"/>
      <c r="G34" s="1514"/>
      <c r="H34" s="456" t="s">
        <v>500</v>
      </c>
      <c r="I34" s="450"/>
      <c r="J34" s="451"/>
      <c r="K34" s="451"/>
      <c r="L34" s="1547"/>
      <c r="M34" s="1548"/>
      <c r="N34" s="1548"/>
      <c r="O34" s="1548"/>
      <c r="P34" s="1548"/>
      <c r="Q34" s="1548"/>
      <c r="R34" s="1548"/>
      <c r="S34" s="1548"/>
      <c r="T34" s="1548"/>
      <c r="U34" s="1548"/>
      <c r="V34" s="1548"/>
      <c r="W34" s="1549"/>
      <c r="X34" s="452"/>
      <c r="Y34" s="453"/>
      <c r="Z34" s="454"/>
    </row>
    <row r="35" spans="1:26" ht="15.75" customHeight="1" x14ac:dyDescent="0.15">
      <c r="B35" s="457"/>
      <c r="C35" s="457"/>
      <c r="D35" s="457"/>
      <c r="E35" s="457"/>
      <c r="F35" s="457"/>
      <c r="G35" s="457"/>
      <c r="H35" s="331"/>
      <c r="I35" s="346"/>
      <c r="J35" s="331"/>
      <c r="K35" s="331"/>
      <c r="L35" s="329"/>
      <c r="M35" s="331"/>
      <c r="N35" s="346"/>
      <c r="O35" s="331"/>
      <c r="P35" s="331"/>
      <c r="Q35" s="331"/>
      <c r="R35" s="331"/>
      <c r="S35" s="331"/>
      <c r="T35" s="331"/>
      <c r="U35" s="331"/>
      <c r="V35" s="331"/>
      <c r="W35" s="331"/>
      <c r="X35" s="452"/>
      <c r="Y35" s="453"/>
      <c r="Z35" s="454"/>
    </row>
    <row r="36" spans="1:26" ht="15.75" customHeight="1" x14ac:dyDescent="0.15">
      <c r="A36" s="376" t="s">
        <v>502</v>
      </c>
    </row>
    <row r="37" spans="1:26" ht="15.75" customHeight="1" x14ac:dyDescent="0.15">
      <c r="B37" s="1552"/>
      <c r="C37" s="1553"/>
      <c r="D37" s="1553"/>
      <c r="E37" s="1553"/>
      <c r="F37" s="1553"/>
      <c r="G37" s="1553"/>
      <c r="H37" s="1553"/>
      <c r="I37" s="1553"/>
      <c r="J37" s="1553"/>
      <c r="K37" s="1553"/>
      <c r="L37" s="1553"/>
      <c r="M37" s="1553"/>
      <c r="N37" s="1553"/>
      <c r="O37" s="1553"/>
      <c r="P37" s="1553"/>
      <c r="Q37" s="1553"/>
      <c r="R37" s="1553"/>
      <c r="S37" s="1553"/>
      <c r="T37" s="1553"/>
      <c r="U37" s="1553"/>
      <c r="V37" s="1553"/>
      <c r="W37" s="1554"/>
    </row>
    <row r="38" spans="1:26" ht="15.75" customHeight="1" x14ac:dyDescent="0.15">
      <c r="B38" s="1541"/>
      <c r="C38" s="1542"/>
      <c r="D38" s="1542"/>
      <c r="E38" s="1542"/>
      <c r="F38" s="1542"/>
      <c r="G38" s="1542"/>
      <c r="H38" s="1542"/>
      <c r="I38" s="1542"/>
      <c r="J38" s="1542"/>
      <c r="K38" s="1542"/>
      <c r="L38" s="1542"/>
      <c r="M38" s="1542"/>
      <c r="N38" s="1542"/>
      <c r="O38" s="1542"/>
      <c r="P38" s="1542"/>
      <c r="Q38" s="1542"/>
      <c r="R38" s="1542"/>
      <c r="S38" s="1542"/>
      <c r="T38" s="1542"/>
      <c r="U38" s="1542"/>
      <c r="V38" s="1542"/>
      <c r="W38" s="1543"/>
    </row>
    <row r="39" spans="1:26" ht="15.75" customHeight="1" x14ac:dyDescent="0.15">
      <c r="B39" s="1541"/>
      <c r="C39" s="1542"/>
      <c r="D39" s="1542"/>
      <c r="E39" s="1542"/>
      <c r="F39" s="1542"/>
      <c r="G39" s="1542"/>
      <c r="H39" s="1542"/>
      <c r="I39" s="1542"/>
      <c r="J39" s="1542"/>
      <c r="K39" s="1542"/>
      <c r="L39" s="1542"/>
      <c r="M39" s="1542"/>
      <c r="N39" s="1542"/>
      <c r="O39" s="1542"/>
      <c r="P39" s="1542"/>
      <c r="Q39" s="1542"/>
      <c r="R39" s="1542"/>
      <c r="S39" s="1542"/>
      <c r="T39" s="1542"/>
      <c r="U39" s="1542"/>
      <c r="V39" s="1542"/>
      <c r="W39" s="1543"/>
    </row>
    <row r="40" spans="1:26" ht="15.75" customHeight="1" x14ac:dyDescent="0.15">
      <c r="B40" s="1541"/>
      <c r="C40" s="1542"/>
      <c r="D40" s="1542"/>
      <c r="E40" s="1542"/>
      <c r="F40" s="1542"/>
      <c r="G40" s="1542"/>
      <c r="H40" s="1542"/>
      <c r="I40" s="1542"/>
      <c r="J40" s="1542"/>
      <c r="K40" s="1542"/>
      <c r="L40" s="1542"/>
      <c r="M40" s="1542"/>
      <c r="N40" s="1542"/>
      <c r="O40" s="1542"/>
      <c r="P40" s="1542"/>
      <c r="Q40" s="1542"/>
      <c r="R40" s="1542"/>
      <c r="S40" s="1542"/>
      <c r="T40" s="1542"/>
      <c r="U40" s="1542"/>
      <c r="V40" s="1542"/>
      <c r="W40" s="1543"/>
    </row>
    <row r="41" spans="1:26" ht="15.75" customHeight="1" x14ac:dyDescent="0.15">
      <c r="B41" s="1541"/>
      <c r="C41" s="1542"/>
      <c r="D41" s="1542"/>
      <c r="E41" s="1542"/>
      <c r="F41" s="1542"/>
      <c r="G41" s="1542"/>
      <c r="H41" s="1542"/>
      <c r="I41" s="1542"/>
      <c r="J41" s="1542"/>
      <c r="K41" s="1542"/>
      <c r="L41" s="1542"/>
      <c r="M41" s="1542"/>
      <c r="N41" s="1542"/>
      <c r="O41" s="1542"/>
      <c r="P41" s="1542"/>
      <c r="Q41" s="1542"/>
      <c r="R41" s="1542"/>
      <c r="S41" s="1542"/>
      <c r="T41" s="1542"/>
      <c r="U41" s="1542"/>
      <c r="V41" s="1542"/>
      <c r="W41" s="1543"/>
    </row>
    <row r="42" spans="1:26" ht="15.75" customHeight="1" x14ac:dyDescent="0.15">
      <c r="B42" s="1541"/>
      <c r="C42" s="1542"/>
      <c r="D42" s="1542"/>
      <c r="E42" s="1542"/>
      <c r="F42" s="1542"/>
      <c r="G42" s="1542"/>
      <c r="H42" s="1542"/>
      <c r="I42" s="1542"/>
      <c r="J42" s="1542"/>
      <c r="K42" s="1542"/>
      <c r="L42" s="1542"/>
      <c r="M42" s="1542"/>
      <c r="N42" s="1542"/>
      <c r="O42" s="1542"/>
      <c r="P42" s="1542"/>
      <c r="Q42" s="1542"/>
      <c r="R42" s="1542"/>
      <c r="S42" s="1542"/>
      <c r="T42" s="1542"/>
      <c r="U42" s="1542"/>
      <c r="V42" s="1542"/>
      <c r="W42" s="1543"/>
    </row>
    <row r="43" spans="1:26" ht="15.75" customHeight="1" x14ac:dyDescent="0.15">
      <c r="B43" s="1541"/>
      <c r="C43" s="1542"/>
      <c r="D43" s="1542"/>
      <c r="E43" s="1542"/>
      <c r="F43" s="1542"/>
      <c r="G43" s="1542"/>
      <c r="H43" s="1542"/>
      <c r="I43" s="1542"/>
      <c r="J43" s="1542"/>
      <c r="K43" s="1542"/>
      <c r="L43" s="1542"/>
      <c r="M43" s="1542"/>
      <c r="N43" s="1542"/>
      <c r="O43" s="1542"/>
      <c r="P43" s="1542"/>
      <c r="Q43" s="1542"/>
      <c r="R43" s="1542"/>
      <c r="S43" s="1542"/>
      <c r="T43" s="1542"/>
      <c r="U43" s="1542"/>
      <c r="V43" s="1542"/>
      <c r="W43" s="1543"/>
    </row>
    <row r="44" spans="1:26" ht="15.75" customHeight="1" x14ac:dyDescent="0.15">
      <c r="B44" s="1541"/>
      <c r="C44" s="1542"/>
      <c r="D44" s="1542"/>
      <c r="E44" s="1542"/>
      <c r="F44" s="1542"/>
      <c r="G44" s="1542"/>
      <c r="H44" s="1542"/>
      <c r="I44" s="1542"/>
      <c r="J44" s="1542"/>
      <c r="K44" s="1542"/>
      <c r="L44" s="1542"/>
      <c r="M44" s="1542"/>
      <c r="N44" s="1542"/>
      <c r="O44" s="1542"/>
      <c r="P44" s="1542"/>
      <c r="Q44" s="1542"/>
      <c r="R44" s="1542"/>
      <c r="S44" s="1542"/>
      <c r="T44" s="1542"/>
      <c r="U44" s="1542"/>
      <c r="V44" s="1542"/>
      <c r="W44" s="1543"/>
    </row>
    <row r="45" spans="1:26" ht="15.75" customHeight="1" x14ac:dyDescent="0.15">
      <c r="B45" s="1541"/>
      <c r="C45" s="1542"/>
      <c r="D45" s="1542"/>
      <c r="E45" s="1542"/>
      <c r="F45" s="1542"/>
      <c r="G45" s="1542"/>
      <c r="H45" s="1542"/>
      <c r="I45" s="1542"/>
      <c r="J45" s="1542"/>
      <c r="K45" s="1542"/>
      <c r="L45" s="1542"/>
      <c r="M45" s="1542"/>
      <c r="N45" s="1542"/>
      <c r="O45" s="1542"/>
      <c r="P45" s="1542"/>
      <c r="Q45" s="1542"/>
      <c r="R45" s="1542"/>
      <c r="S45" s="1542"/>
      <c r="T45" s="1542"/>
      <c r="U45" s="1542"/>
      <c r="V45" s="1542"/>
      <c r="W45" s="1543"/>
    </row>
    <row r="46" spans="1:26" ht="15.75" customHeight="1" x14ac:dyDescent="0.15">
      <c r="B46" s="1541"/>
      <c r="C46" s="1542"/>
      <c r="D46" s="1542"/>
      <c r="E46" s="1542"/>
      <c r="F46" s="1542"/>
      <c r="G46" s="1542"/>
      <c r="H46" s="1542"/>
      <c r="I46" s="1542"/>
      <c r="J46" s="1542"/>
      <c r="K46" s="1542"/>
      <c r="L46" s="1542"/>
      <c r="M46" s="1542"/>
      <c r="N46" s="1542"/>
      <c r="O46" s="1542"/>
      <c r="P46" s="1542"/>
      <c r="Q46" s="1542"/>
      <c r="R46" s="1542"/>
      <c r="S46" s="1542"/>
      <c r="T46" s="1542"/>
      <c r="U46" s="1542"/>
      <c r="V46" s="1542"/>
      <c r="W46" s="1543"/>
    </row>
    <row r="47" spans="1:26" ht="15.75" customHeight="1" x14ac:dyDescent="0.15">
      <c r="B47" s="1541"/>
      <c r="C47" s="1542"/>
      <c r="D47" s="1542"/>
      <c r="E47" s="1542"/>
      <c r="F47" s="1542"/>
      <c r="G47" s="1542"/>
      <c r="H47" s="1542"/>
      <c r="I47" s="1542"/>
      <c r="J47" s="1542"/>
      <c r="K47" s="1542"/>
      <c r="L47" s="1542"/>
      <c r="M47" s="1542"/>
      <c r="N47" s="1542"/>
      <c r="O47" s="1542"/>
      <c r="P47" s="1542"/>
      <c r="Q47" s="1542"/>
      <c r="R47" s="1542"/>
      <c r="S47" s="1542"/>
      <c r="T47" s="1542"/>
      <c r="U47" s="1542"/>
      <c r="V47" s="1542"/>
      <c r="W47" s="1543"/>
    </row>
    <row r="48" spans="1:26" ht="15.75" customHeight="1" x14ac:dyDescent="0.15">
      <c r="B48" s="1541"/>
      <c r="C48" s="1542"/>
      <c r="D48" s="1542"/>
      <c r="E48" s="1542"/>
      <c r="F48" s="1542"/>
      <c r="G48" s="1542"/>
      <c r="H48" s="1542"/>
      <c r="I48" s="1542"/>
      <c r="J48" s="1542"/>
      <c r="K48" s="1542"/>
      <c r="L48" s="1542"/>
      <c r="M48" s="1542"/>
      <c r="N48" s="1542"/>
      <c r="O48" s="1542"/>
      <c r="P48" s="1542"/>
      <c r="Q48" s="1542"/>
      <c r="R48" s="1542"/>
      <c r="S48" s="1542"/>
      <c r="T48" s="1542"/>
      <c r="U48" s="1542"/>
      <c r="V48" s="1542"/>
      <c r="W48" s="1543"/>
    </row>
    <row r="49" spans="2:23" ht="15.75" customHeight="1" x14ac:dyDescent="0.15">
      <c r="B49" s="1541"/>
      <c r="C49" s="1542"/>
      <c r="D49" s="1542"/>
      <c r="E49" s="1542"/>
      <c r="F49" s="1542"/>
      <c r="G49" s="1542"/>
      <c r="H49" s="1542"/>
      <c r="I49" s="1542"/>
      <c r="J49" s="1542"/>
      <c r="K49" s="1542"/>
      <c r="L49" s="1542"/>
      <c r="M49" s="1542"/>
      <c r="N49" s="1542"/>
      <c r="O49" s="1542"/>
      <c r="P49" s="1542"/>
      <c r="Q49" s="1542"/>
      <c r="R49" s="1542"/>
      <c r="S49" s="1542"/>
      <c r="T49" s="1542"/>
      <c r="U49" s="1542"/>
      <c r="V49" s="1542"/>
      <c r="W49" s="1543"/>
    </row>
    <row r="50" spans="2:23" ht="15.75" customHeight="1" x14ac:dyDescent="0.15">
      <c r="B50" s="1541"/>
      <c r="C50" s="1542"/>
      <c r="D50" s="1542"/>
      <c r="E50" s="1542"/>
      <c r="F50" s="1542"/>
      <c r="G50" s="1542"/>
      <c r="H50" s="1542"/>
      <c r="I50" s="1542"/>
      <c r="J50" s="1542"/>
      <c r="K50" s="1542"/>
      <c r="L50" s="1542"/>
      <c r="M50" s="1542"/>
      <c r="N50" s="1542"/>
      <c r="O50" s="1542"/>
      <c r="P50" s="1542"/>
      <c r="Q50" s="1542"/>
      <c r="R50" s="1542"/>
      <c r="S50" s="1542"/>
      <c r="T50" s="1542"/>
      <c r="U50" s="1542"/>
      <c r="V50" s="1542"/>
      <c r="W50" s="1543"/>
    </row>
    <row r="51" spans="2:23" ht="15.75" customHeight="1" x14ac:dyDescent="0.15">
      <c r="B51" s="1544"/>
      <c r="C51" s="1545"/>
      <c r="D51" s="1545"/>
      <c r="E51" s="1545"/>
      <c r="F51" s="1545"/>
      <c r="G51" s="1545"/>
      <c r="H51" s="1545"/>
      <c r="I51" s="1545"/>
      <c r="J51" s="1545"/>
      <c r="K51" s="1545"/>
      <c r="L51" s="1545"/>
      <c r="M51" s="1545"/>
      <c r="N51" s="1545"/>
      <c r="O51" s="1545"/>
      <c r="P51" s="1545"/>
      <c r="Q51" s="1545"/>
      <c r="R51" s="1545"/>
      <c r="S51" s="1545"/>
      <c r="T51" s="1545"/>
      <c r="U51" s="1545"/>
      <c r="V51" s="1545"/>
      <c r="W51" s="1546"/>
    </row>
  </sheetData>
  <sheetProtection formatCells="0" formatColumns="0" formatRows="0" insertColumns="0" insertRows="0" deleteColumns="0" deleteRows="0" selectLockedCells="1"/>
  <mergeCells count="26">
    <mergeCell ref="B45:W51"/>
    <mergeCell ref="B31:G32"/>
    <mergeCell ref="L32:W32"/>
    <mergeCell ref="B33:G34"/>
    <mergeCell ref="X33:Y33"/>
    <mergeCell ref="L34:W34"/>
    <mergeCell ref="B37:W44"/>
    <mergeCell ref="B22:G25"/>
    <mergeCell ref="H22:W25"/>
    <mergeCell ref="B29:G30"/>
    <mergeCell ref="H29:H30"/>
    <mergeCell ref="I29:J30"/>
    <mergeCell ref="M29:M30"/>
    <mergeCell ref="N29:N30"/>
    <mergeCell ref="B17:G17"/>
    <mergeCell ref="H17:M17"/>
    <mergeCell ref="N17:Q17"/>
    <mergeCell ref="R17:W17"/>
    <mergeCell ref="B18:G21"/>
    <mergeCell ref="H18:W21"/>
    <mergeCell ref="B3:W12"/>
    <mergeCell ref="B15:G15"/>
    <mergeCell ref="B16:G16"/>
    <mergeCell ref="H16:M16"/>
    <mergeCell ref="N16:Q16"/>
    <mergeCell ref="R16:W16"/>
  </mergeCells>
  <phoneticPr fontId="2"/>
  <pageMargins left="0.70866141732283472" right="0.70866141732283472" top="0.74803149606299213" bottom="0.74803149606299213" header="0.31496062992125984" footer="0.31496062992125984"/>
  <pageSetup paperSize="9" orientation="portrait" r:id="rId1"/>
  <headerFooter>
    <oddFooter>&amp;R２－６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28575</xdr:colOff>
                    <xdr:row>14</xdr:row>
                    <xdr:rowOff>0</xdr:rowOff>
                  </from>
                  <to>
                    <xdr:col>8</xdr:col>
                    <xdr:colOff>247650</xdr:colOff>
                    <xdr:row>15</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0</xdr:colOff>
                    <xdr:row>28</xdr:row>
                    <xdr:rowOff>95250</xdr:rowOff>
                  </from>
                  <to>
                    <xdr:col>7</xdr:col>
                    <xdr:colOff>219075</xdr:colOff>
                    <xdr:row>29</xdr:row>
                    <xdr:rowOff>104775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0</xdr:colOff>
                    <xdr:row>30</xdr:row>
                    <xdr:rowOff>0</xdr:rowOff>
                  </from>
                  <to>
                    <xdr:col>7</xdr:col>
                    <xdr:colOff>219075</xdr:colOff>
                    <xdr:row>31</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0</xdr:colOff>
                    <xdr:row>32</xdr:row>
                    <xdr:rowOff>0</xdr:rowOff>
                  </from>
                  <to>
                    <xdr:col>7</xdr:col>
                    <xdr:colOff>219075</xdr:colOff>
                    <xdr:row>33</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12</xdr:col>
                    <xdr:colOff>28575</xdr:colOff>
                    <xdr:row>28</xdr:row>
                    <xdr:rowOff>95250</xdr:rowOff>
                  </from>
                  <to>
                    <xdr:col>12</xdr:col>
                    <xdr:colOff>247650</xdr:colOff>
                    <xdr:row>29</xdr:row>
                    <xdr:rowOff>104775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12</xdr:col>
                    <xdr:colOff>28575</xdr:colOff>
                    <xdr:row>30</xdr:row>
                    <xdr:rowOff>0</xdr:rowOff>
                  </from>
                  <to>
                    <xdr:col>12</xdr:col>
                    <xdr:colOff>247650</xdr:colOff>
                    <xdr:row>31</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12</xdr:col>
                    <xdr:colOff>28575</xdr:colOff>
                    <xdr:row>32</xdr:row>
                    <xdr:rowOff>0</xdr:rowOff>
                  </from>
                  <to>
                    <xdr:col>12</xdr:col>
                    <xdr:colOff>247650</xdr:colOff>
                    <xdr:row>33</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10</xdr:col>
                    <xdr:colOff>257175</xdr:colOff>
                    <xdr:row>14</xdr:row>
                    <xdr:rowOff>0</xdr:rowOff>
                  </from>
                  <to>
                    <xdr:col>12</xdr:col>
                    <xdr:colOff>28575</xdr:colOff>
                    <xdr:row>15</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9"/>
  </sheetPr>
  <dimension ref="A1:BD51"/>
  <sheetViews>
    <sheetView view="pageLayout" topLeftCell="B1" zoomScaleNormal="100" zoomScaleSheetLayoutView="100" workbookViewId="0">
      <selection activeCell="B11" sqref="B11:AK17"/>
    </sheetView>
  </sheetViews>
  <sheetFormatPr defaultColWidth="2.375" defaultRowHeight="15.75" customHeight="1" x14ac:dyDescent="0.15"/>
  <cols>
    <col min="1" max="56" width="2.375" style="458"/>
    <col min="57" max="57" width="1.25" style="458" customWidth="1"/>
    <col min="58" max="16384" width="2.375" style="458"/>
  </cols>
  <sheetData>
    <row r="1" spans="1:56" ht="12" customHeight="1" x14ac:dyDescent="0.15">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row>
    <row r="2" spans="1:56" ht="15.75" customHeight="1" x14ac:dyDescent="0.15">
      <c r="A2" s="394" t="s">
        <v>503</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row>
    <row r="3" spans="1:56" ht="15.75" customHeight="1" x14ac:dyDescent="0.15">
      <c r="A3" s="460"/>
      <c r="B3" s="458" t="s">
        <v>504</v>
      </c>
    </row>
    <row r="4" spans="1:56" ht="15.75" customHeight="1" x14ac:dyDescent="0.15">
      <c r="A4" s="460"/>
      <c r="B4" s="1555" t="s">
        <v>505</v>
      </c>
      <c r="C4" s="1555"/>
      <c r="D4" s="1555"/>
      <c r="E4" s="1555"/>
      <c r="F4" s="1555"/>
      <c r="G4" s="1555"/>
      <c r="H4" s="1555"/>
      <c r="I4" s="1555"/>
      <c r="J4" s="1555"/>
      <c r="K4" s="1555"/>
      <c r="L4" s="1555"/>
      <c r="M4" s="1555"/>
      <c r="N4" s="1555"/>
      <c r="O4" s="1555"/>
      <c r="P4" s="1555"/>
      <c r="Q4" s="1555"/>
      <c r="R4" s="1555"/>
      <c r="S4" s="1555"/>
      <c r="T4" s="1557" t="s">
        <v>506</v>
      </c>
      <c r="U4" s="1557"/>
      <c r="V4" s="1557"/>
      <c r="W4" s="1557"/>
      <c r="X4" s="1557"/>
      <c r="Y4" s="1557"/>
      <c r="Z4" s="1557"/>
      <c r="AA4" s="1557"/>
      <c r="AB4" s="1557"/>
      <c r="AC4" s="1557"/>
      <c r="AD4" s="1557"/>
      <c r="AE4" s="1557"/>
      <c r="AF4" s="1557"/>
      <c r="AG4" s="1557"/>
      <c r="AH4" s="1557"/>
      <c r="AI4" s="1557"/>
      <c r="AJ4" s="1557"/>
      <c r="AK4" s="1558"/>
    </row>
    <row r="5" spans="1:56" ht="15.75" customHeight="1" x14ac:dyDescent="0.15">
      <c r="A5" s="460"/>
      <c r="B5" s="1559"/>
      <c r="C5" s="1560"/>
      <c r="D5" s="1560"/>
      <c r="E5" s="1560"/>
      <c r="F5" s="1560"/>
      <c r="G5" s="1560"/>
      <c r="H5" s="1560"/>
      <c r="I5" s="1560"/>
      <c r="J5" s="1560"/>
      <c r="K5" s="1560"/>
      <c r="L5" s="1560"/>
      <c r="M5" s="1560"/>
      <c r="N5" s="1560"/>
      <c r="O5" s="1560"/>
      <c r="P5" s="1560"/>
      <c r="Q5" s="1560"/>
      <c r="R5" s="1560"/>
      <c r="S5" s="1561"/>
      <c r="T5" s="461"/>
      <c r="U5" s="462"/>
      <c r="V5" s="462"/>
      <c r="W5" s="463" t="s">
        <v>269</v>
      </c>
      <c r="X5" s="463"/>
      <c r="Y5" s="1562"/>
      <c r="Z5" s="1562"/>
      <c r="AA5" s="1562"/>
      <c r="AB5" s="1562"/>
      <c r="AC5" s="463" t="s">
        <v>29</v>
      </c>
      <c r="AD5" s="464"/>
      <c r="AE5" s="1563"/>
      <c r="AF5" s="1563"/>
      <c r="AG5" s="463" t="s">
        <v>507</v>
      </c>
      <c r="AH5" s="463"/>
      <c r="AI5" s="465"/>
      <c r="AJ5" s="465"/>
      <c r="AK5" s="466"/>
    </row>
    <row r="6" spans="1:56" ht="15.75" customHeight="1" x14ac:dyDescent="0.15">
      <c r="A6" s="460"/>
      <c r="B6" s="1555" t="s">
        <v>508</v>
      </c>
      <c r="C6" s="1555"/>
      <c r="D6" s="1555"/>
      <c r="E6" s="1555"/>
      <c r="F6" s="1555"/>
      <c r="G6" s="1555"/>
      <c r="H6" s="1555"/>
      <c r="I6" s="1555"/>
      <c r="J6" s="1555"/>
      <c r="K6" s="1555"/>
      <c r="L6" s="1555"/>
      <c r="M6" s="1555"/>
      <c r="N6" s="1555"/>
      <c r="O6" s="1555"/>
      <c r="P6" s="1555"/>
      <c r="Q6" s="1555"/>
      <c r="R6" s="1555"/>
      <c r="S6" s="1555"/>
      <c r="T6" s="1556" t="s">
        <v>509</v>
      </c>
      <c r="U6" s="1557"/>
      <c r="V6" s="1557"/>
      <c r="W6" s="1557"/>
      <c r="X6" s="1557"/>
      <c r="Y6" s="1557"/>
      <c r="Z6" s="1557"/>
      <c r="AA6" s="1557"/>
      <c r="AB6" s="1557"/>
      <c r="AC6" s="1557"/>
      <c r="AD6" s="1557"/>
      <c r="AE6" s="1557"/>
      <c r="AF6" s="1557"/>
      <c r="AG6" s="1557"/>
      <c r="AH6" s="1557"/>
      <c r="AI6" s="1557"/>
      <c r="AJ6" s="1557"/>
      <c r="AK6" s="1558"/>
      <c r="AY6" s="467"/>
      <c r="AZ6" s="468"/>
      <c r="BA6" s="468"/>
      <c r="BB6" s="467"/>
      <c r="BC6" s="467"/>
      <c r="BD6" s="469"/>
    </row>
    <row r="7" spans="1:56" ht="15.75" customHeight="1" x14ac:dyDescent="0.15">
      <c r="A7" s="460"/>
      <c r="B7" s="1559"/>
      <c r="C7" s="1560"/>
      <c r="D7" s="1560"/>
      <c r="E7" s="1560"/>
      <c r="F7" s="1560"/>
      <c r="G7" s="1560"/>
      <c r="H7" s="1560"/>
      <c r="I7" s="1560"/>
      <c r="J7" s="1560"/>
      <c r="K7" s="1560"/>
      <c r="L7" s="1560"/>
      <c r="M7" s="1560"/>
      <c r="N7" s="1560"/>
      <c r="O7" s="1560"/>
      <c r="P7" s="1560"/>
      <c r="Q7" s="1560"/>
      <c r="R7" s="1560"/>
      <c r="S7" s="1561"/>
      <c r="T7" s="1559"/>
      <c r="U7" s="1560"/>
      <c r="V7" s="1560"/>
      <c r="W7" s="1560"/>
      <c r="X7" s="1560"/>
      <c r="Y7" s="1560"/>
      <c r="Z7" s="1560"/>
      <c r="AA7" s="1560"/>
      <c r="AB7" s="1560"/>
      <c r="AC7" s="1560"/>
      <c r="AD7" s="1560"/>
      <c r="AE7" s="1560"/>
      <c r="AF7" s="1560"/>
      <c r="AG7" s="1560"/>
      <c r="AH7" s="1560"/>
      <c r="AI7" s="1560"/>
      <c r="AJ7" s="1560"/>
      <c r="AK7" s="1561"/>
      <c r="AY7" s="467"/>
      <c r="AZ7" s="468"/>
      <c r="BA7" s="468"/>
      <c r="BB7" s="467"/>
      <c r="BC7" s="467"/>
      <c r="BD7" s="469"/>
    </row>
    <row r="8" spans="1:56" ht="12" customHeight="1" x14ac:dyDescent="0.15">
      <c r="A8" s="460"/>
      <c r="G8" s="469"/>
      <c r="H8" s="469"/>
      <c r="I8" s="469"/>
      <c r="J8" s="469"/>
      <c r="K8" s="469"/>
      <c r="L8" s="469"/>
      <c r="M8" s="469"/>
      <c r="N8" s="469"/>
      <c r="O8" s="469"/>
      <c r="U8" s="469"/>
      <c r="V8" s="469"/>
      <c r="W8" s="469"/>
      <c r="Y8" s="469"/>
      <c r="Z8" s="469"/>
      <c r="AA8" s="469"/>
      <c r="AB8" s="469"/>
      <c r="AC8" s="469"/>
      <c r="AI8" s="469"/>
      <c r="AJ8" s="469"/>
      <c r="AK8" s="469"/>
      <c r="AL8" s="469"/>
      <c r="AM8" s="469"/>
    </row>
    <row r="9" spans="1:56" ht="15.75" customHeight="1" x14ac:dyDescent="0.15">
      <c r="B9" s="458" t="s">
        <v>510</v>
      </c>
    </row>
    <row r="10" spans="1:56" ht="15.75" customHeight="1" x14ac:dyDescent="0.15">
      <c r="C10" s="458" t="s">
        <v>511</v>
      </c>
      <c r="W10" s="469"/>
    </row>
    <row r="11" spans="1:56" ht="15.75" customHeight="1" x14ac:dyDescent="0.15">
      <c r="B11" s="1564"/>
      <c r="C11" s="1565"/>
      <c r="D11" s="1565"/>
      <c r="E11" s="1565"/>
      <c r="F11" s="1565"/>
      <c r="G11" s="1565"/>
      <c r="H11" s="1565"/>
      <c r="I11" s="1565"/>
      <c r="J11" s="1565"/>
      <c r="K11" s="1565"/>
      <c r="L11" s="1565"/>
      <c r="M11" s="1565"/>
      <c r="N11" s="1565"/>
      <c r="O11" s="1565"/>
      <c r="P11" s="1565"/>
      <c r="Q11" s="1565"/>
      <c r="R11" s="1565"/>
      <c r="S11" s="1565"/>
      <c r="T11" s="1565"/>
      <c r="U11" s="1565"/>
      <c r="V11" s="1565"/>
      <c r="W11" s="1565"/>
      <c r="X11" s="1565"/>
      <c r="Y11" s="1565"/>
      <c r="Z11" s="1565"/>
      <c r="AA11" s="1565"/>
      <c r="AB11" s="1565"/>
      <c r="AC11" s="1565"/>
      <c r="AD11" s="1565"/>
      <c r="AE11" s="1565"/>
      <c r="AF11" s="1565"/>
      <c r="AG11" s="1565"/>
      <c r="AH11" s="1565"/>
      <c r="AI11" s="1565"/>
      <c r="AJ11" s="1565"/>
      <c r="AK11" s="1566"/>
    </row>
    <row r="12" spans="1:56" ht="15.75" customHeight="1" x14ac:dyDescent="0.15">
      <c r="B12" s="1567"/>
      <c r="C12" s="1568"/>
      <c r="D12" s="1568"/>
      <c r="E12" s="1568"/>
      <c r="F12" s="1568"/>
      <c r="G12" s="1568"/>
      <c r="H12" s="1568"/>
      <c r="I12" s="1568"/>
      <c r="J12" s="1568"/>
      <c r="K12" s="1568"/>
      <c r="L12" s="1568"/>
      <c r="M12" s="1568"/>
      <c r="N12" s="1568"/>
      <c r="O12" s="1568"/>
      <c r="P12" s="1568"/>
      <c r="Q12" s="1568"/>
      <c r="R12" s="1568"/>
      <c r="S12" s="1568"/>
      <c r="T12" s="1568"/>
      <c r="U12" s="1568"/>
      <c r="V12" s="1568"/>
      <c r="W12" s="1568"/>
      <c r="X12" s="1568"/>
      <c r="Y12" s="1568"/>
      <c r="Z12" s="1568"/>
      <c r="AA12" s="1568"/>
      <c r="AB12" s="1568"/>
      <c r="AC12" s="1568"/>
      <c r="AD12" s="1568"/>
      <c r="AE12" s="1568"/>
      <c r="AF12" s="1568"/>
      <c r="AG12" s="1568"/>
      <c r="AH12" s="1568"/>
      <c r="AI12" s="1568"/>
      <c r="AJ12" s="1568"/>
      <c r="AK12" s="1569"/>
    </row>
    <row r="13" spans="1:56" ht="15.75" customHeight="1" x14ac:dyDescent="0.15">
      <c r="B13" s="1567"/>
      <c r="C13" s="1568"/>
      <c r="D13" s="1568"/>
      <c r="E13" s="1568"/>
      <c r="F13" s="1568"/>
      <c r="G13" s="1568"/>
      <c r="H13" s="1568"/>
      <c r="I13" s="1568"/>
      <c r="J13" s="1568"/>
      <c r="K13" s="1568"/>
      <c r="L13" s="1568"/>
      <c r="M13" s="1568"/>
      <c r="N13" s="1568"/>
      <c r="O13" s="1568"/>
      <c r="P13" s="1568"/>
      <c r="Q13" s="1568"/>
      <c r="R13" s="1568"/>
      <c r="S13" s="1568"/>
      <c r="T13" s="1568"/>
      <c r="U13" s="1568"/>
      <c r="V13" s="1568"/>
      <c r="W13" s="1568"/>
      <c r="X13" s="1568"/>
      <c r="Y13" s="1568"/>
      <c r="Z13" s="1568"/>
      <c r="AA13" s="1568"/>
      <c r="AB13" s="1568"/>
      <c r="AC13" s="1568"/>
      <c r="AD13" s="1568"/>
      <c r="AE13" s="1568"/>
      <c r="AF13" s="1568"/>
      <c r="AG13" s="1568"/>
      <c r="AH13" s="1568"/>
      <c r="AI13" s="1568"/>
      <c r="AJ13" s="1568"/>
      <c r="AK13" s="1569"/>
    </row>
    <row r="14" spans="1:56" ht="15.75" customHeight="1" x14ac:dyDescent="0.15">
      <c r="B14" s="1567"/>
      <c r="C14" s="1568"/>
      <c r="D14" s="1568"/>
      <c r="E14" s="1568"/>
      <c r="F14" s="1568"/>
      <c r="G14" s="1568"/>
      <c r="H14" s="1568"/>
      <c r="I14" s="1568"/>
      <c r="J14" s="1568"/>
      <c r="K14" s="1568"/>
      <c r="L14" s="1568"/>
      <c r="M14" s="1568"/>
      <c r="N14" s="1568"/>
      <c r="O14" s="1568"/>
      <c r="P14" s="1568"/>
      <c r="Q14" s="1568"/>
      <c r="R14" s="1568"/>
      <c r="S14" s="1568"/>
      <c r="T14" s="1568"/>
      <c r="U14" s="1568"/>
      <c r="V14" s="1568"/>
      <c r="W14" s="1568"/>
      <c r="X14" s="1568"/>
      <c r="Y14" s="1568"/>
      <c r="Z14" s="1568"/>
      <c r="AA14" s="1568"/>
      <c r="AB14" s="1568"/>
      <c r="AC14" s="1568"/>
      <c r="AD14" s="1568"/>
      <c r="AE14" s="1568"/>
      <c r="AF14" s="1568"/>
      <c r="AG14" s="1568"/>
      <c r="AH14" s="1568"/>
      <c r="AI14" s="1568"/>
      <c r="AJ14" s="1568"/>
      <c r="AK14" s="1569"/>
    </row>
    <row r="15" spans="1:56" ht="15.75" customHeight="1" x14ac:dyDescent="0.15">
      <c r="B15" s="1567"/>
      <c r="C15" s="1568"/>
      <c r="D15" s="1568"/>
      <c r="E15" s="1568"/>
      <c r="F15" s="1568"/>
      <c r="G15" s="1568"/>
      <c r="H15" s="1568"/>
      <c r="I15" s="1568"/>
      <c r="J15" s="1568"/>
      <c r="K15" s="1568"/>
      <c r="L15" s="1568"/>
      <c r="M15" s="1568"/>
      <c r="N15" s="1568"/>
      <c r="O15" s="1568"/>
      <c r="P15" s="1568"/>
      <c r="Q15" s="1568"/>
      <c r="R15" s="1568"/>
      <c r="S15" s="1568"/>
      <c r="T15" s="1568"/>
      <c r="U15" s="1568"/>
      <c r="V15" s="1568"/>
      <c r="W15" s="1568"/>
      <c r="X15" s="1568"/>
      <c r="Y15" s="1568"/>
      <c r="Z15" s="1568"/>
      <c r="AA15" s="1568"/>
      <c r="AB15" s="1568"/>
      <c r="AC15" s="1568"/>
      <c r="AD15" s="1568"/>
      <c r="AE15" s="1568"/>
      <c r="AF15" s="1568"/>
      <c r="AG15" s="1568"/>
      <c r="AH15" s="1568"/>
      <c r="AI15" s="1568"/>
      <c r="AJ15" s="1568"/>
      <c r="AK15" s="1569"/>
    </row>
    <row r="16" spans="1:56" ht="15.75" customHeight="1" x14ac:dyDescent="0.15">
      <c r="B16" s="1567"/>
      <c r="C16" s="1568"/>
      <c r="D16" s="1568"/>
      <c r="E16" s="1568"/>
      <c r="F16" s="1568"/>
      <c r="G16" s="1568"/>
      <c r="H16" s="1568"/>
      <c r="I16" s="1568"/>
      <c r="J16" s="1568"/>
      <c r="K16" s="1568"/>
      <c r="L16" s="1568"/>
      <c r="M16" s="1568"/>
      <c r="N16" s="1568"/>
      <c r="O16" s="1568"/>
      <c r="P16" s="1568"/>
      <c r="Q16" s="1568"/>
      <c r="R16" s="1568"/>
      <c r="S16" s="1568"/>
      <c r="T16" s="1568"/>
      <c r="U16" s="1568"/>
      <c r="V16" s="1568"/>
      <c r="W16" s="1568"/>
      <c r="X16" s="1568"/>
      <c r="Y16" s="1568"/>
      <c r="Z16" s="1568"/>
      <c r="AA16" s="1568"/>
      <c r="AB16" s="1568"/>
      <c r="AC16" s="1568"/>
      <c r="AD16" s="1568"/>
      <c r="AE16" s="1568"/>
      <c r="AF16" s="1568"/>
      <c r="AG16" s="1568"/>
      <c r="AH16" s="1568"/>
      <c r="AI16" s="1568"/>
      <c r="AJ16" s="1568"/>
      <c r="AK16" s="1569"/>
    </row>
    <row r="17" spans="1:56" ht="15.75" customHeight="1" x14ac:dyDescent="0.15">
      <c r="B17" s="1570"/>
      <c r="C17" s="1571"/>
      <c r="D17" s="1571"/>
      <c r="E17" s="1571"/>
      <c r="F17" s="1571"/>
      <c r="G17" s="1571"/>
      <c r="H17" s="1571"/>
      <c r="I17" s="1571"/>
      <c r="J17" s="1571"/>
      <c r="K17" s="1571"/>
      <c r="L17" s="1571"/>
      <c r="M17" s="1571"/>
      <c r="N17" s="1571"/>
      <c r="O17" s="1571"/>
      <c r="P17" s="1571"/>
      <c r="Q17" s="1571"/>
      <c r="R17" s="1571"/>
      <c r="S17" s="1571"/>
      <c r="T17" s="1571"/>
      <c r="U17" s="1571"/>
      <c r="V17" s="1571"/>
      <c r="W17" s="1571"/>
      <c r="X17" s="1571"/>
      <c r="Y17" s="1571"/>
      <c r="Z17" s="1571"/>
      <c r="AA17" s="1571"/>
      <c r="AB17" s="1571"/>
      <c r="AC17" s="1571"/>
      <c r="AD17" s="1571"/>
      <c r="AE17" s="1571"/>
      <c r="AF17" s="1571"/>
      <c r="AG17" s="1571"/>
      <c r="AH17" s="1571"/>
      <c r="AI17" s="1571"/>
      <c r="AJ17" s="1571"/>
      <c r="AK17" s="1572"/>
    </row>
    <row r="18" spans="1:56" ht="15.75" customHeight="1" x14ac:dyDescent="0.15">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BC18" s="471"/>
      <c r="BD18" s="471"/>
    </row>
    <row r="19" spans="1:56" ht="15.75" customHeight="1" x14ac:dyDescent="0.15">
      <c r="B19" s="458" t="s">
        <v>512</v>
      </c>
      <c r="W19" s="470"/>
      <c r="AE19" s="421"/>
      <c r="BC19" s="471"/>
      <c r="BD19" s="471"/>
    </row>
    <row r="20" spans="1:56" ht="15.75" customHeight="1" x14ac:dyDescent="0.15">
      <c r="B20" s="458" t="s">
        <v>513</v>
      </c>
      <c r="BC20" s="471"/>
      <c r="BD20" s="471"/>
    </row>
    <row r="21" spans="1:56" s="421" customFormat="1" ht="15.75" customHeight="1" x14ac:dyDescent="0.15">
      <c r="B21" s="1494" t="s">
        <v>486</v>
      </c>
      <c r="C21" s="1495"/>
      <c r="D21" s="1495"/>
      <c r="E21" s="1495"/>
      <c r="F21" s="1495"/>
      <c r="G21" s="426"/>
      <c r="H21" s="427"/>
      <c r="I21" s="472"/>
      <c r="J21" s="428" t="s">
        <v>487</v>
      </c>
      <c r="K21" s="472"/>
      <c r="L21" s="472"/>
      <c r="M21" s="427"/>
      <c r="N21" s="472"/>
      <c r="O21" s="428" t="s">
        <v>488</v>
      </c>
      <c r="P21" s="431"/>
      <c r="Q21" s="431"/>
      <c r="R21" s="431"/>
      <c r="S21" s="431"/>
      <c r="T21" s="431"/>
      <c r="U21" s="431"/>
      <c r="V21" s="431"/>
      <c r="W21" s="431"/>
      <c r="X21" s="431"/>
      <c r="Y21" s="431"/>
      <c r="Z21" s="431"/>
      <c r="AA21" s="431"/>
      <c r="AB21" s="431"/>
      <c r="AC21" s="431"/>
      <c r="AD21" s="431"/>
      <c r="AE21" s="431"/>
      <c r="AF21" s="430"/>
      <c r="AG21" s="431"/>
      <c r="AH21" s="431"/>
      <c r="AI21" s="431"/>
      <c r="AJ21" s="472"/>
      <c r="AK21" s="473"/>
    </row>
    <row r="22" spans="1:56" s="421" customFormat="1" ht="15.75" customHeight="1" x14ac:dyDescent="0.15">
      <c r="A22" s="435"/>
      <c r="B22" s="1496" t="s">
        <v>489</v>
      </c>
      <c r="C22" s="1497"/>
      <c r="D22" s="1497"/>
      <c r="E22" s="1497"/>
      <c r="F22" s="1497"/>
      <c r="G22" s="1573"/>
      <c r="H22" s="1573"/>
      <c r="I22" s="1573"/>
      <c r="J22" s="1573"/>
      <c r="K22" s="1573"/>
      <c r="L22" s="1573"/>
      <c r="M22" s="1573"/>
      <c r="N22" s="1573"/>
      <c r="O22" s="1573"/>
      <c r="P22" s="1573"/>
      <c r="Q22" s="1573"/>
      <c r="R22" s="1573"/>
      <c r="S22" s="1573"/>
      <c r="T22" s="1505" t="s">
        <v>490</v>
      </c>
      <c r="U22" s="1505"/>
      <c r="V22" s="1505"/>
      <c r="W22" s="1505"/>
      <c r="X22" s="1574"/>
      <c r="Y22" s="1574"/>
      <c r="Z22" s="1574"/>
      <c r="AA22" s="1574"/>
      <c r="AB22" s="1574"/>
      <c r="AC22" s="1574"/>
      <c r="AD22" s="1574"/>
      <c r="AE22" s="1574"/>
      <c r="AF22" s="1574"/>
      <c r="AG22" s="1574"/>
      <c r="AH22" s="1574"/>
      <c r="AI22" s="1574"/>
      <c r="AJ22" s="1574"/>
      <c r="AK22" s="1574"/>
    </row>
    <row r="23" spans="1:56" s="421" customFormat="1" ht="15.75" customHeight="1" x14ac:dyDescent="0.15">
      <c r="B23" s="1496" t="s">
        <v>491</v>
      </c>
      <c r="C23" s="1497"/>
      <c r="D23" s="1497"/>
      <c r="E23" s="1497"/>
      <c r="F23" s="1497"/>
      <c r="G23" s="1574"/>
      <c r="H23" s="1574"/>
      <c r="I23" s="1574"/>
      <c r="J23" s="1574"/>
      <c r="K23" s="1574"/>
      <c r="L23" s="1574"/>
      <c r="M23" s="1574"/>
      <c r="N23" s="1574"/>
      <c r="O23" s="1574"/>
      <c r="P23" s="1574"/>
      <c r="Q23" s="1574"/>
      <c r="R23" s="1574"/>
      <c r="S23" s="1574"/>
      <c r="T23" s="1505" t="s">
        <v>492</v>
      </c>
      <c r="U23" s="1505"/>
      <c r="V23" s="1505"/>
      <c r="W23" s="1505"/>
      <c r="X23" s="1573"/>
      <c r="Y23" s="1573"/>
      <c r="Z23" s="1573"/>
      <c r="AA23" s="1573"/>
      <c r="AB23" s="1573"/>
      <c r="AC23" s="1573"/>
      <c r="AD23" s="1573"/>
      <c r="AE23" s="1573"/>
      <c r="AF23" s="1573"/>
      <c r="AG23" s="1573"/>
      <c r="AH23" s="1573"/>
      <c r="AI23" s="1573"/>
      <c r="AJ23" s="1573"/>
      <c r="AK23" s="1574"/>
    </row>
    <row r="24" spans="1:56" s="421" customFormat="1" ht="15.75" customHeight="1" x14ac:dyDescent="0.15">
      <c r="B24" s="474"/>
      <c r="C24" s="474"/>
      <c r="D24" s="474"/>
      <c r="E24" s="474"/>
      <c r="F24" s="474"/>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row>
    <row r="25" spans="1:56" ht="15.75" customHeight="1" x14ac:dyDescent="0.15">
      <c r="B25" s="1575" t="s">
        <v>514</v>
      </c>
      <c r="C25" s="1575"/>
      <c r="D25" s="1575"/>
      <c r="E25" s="1575"/>
      <c r="F25" s="1575"/>
      <c r="G25" s="1575"/>
      <c r="H25" s="1575"/>
      <c r="I25" s="1575"/>
      <c r="J25" s="1575"/>
      <c r="K25" s="1575"/>
      <c r="L25" s="1575"/>
      <c r="M25" s="1575"/>
      <c r="N25" s="1575"/>
      <c r="O25" s="1575"/>
      <c r="P25" s="1575"/>
      <c r="Q25" s="1575"/>
      <c r="R25" s="1575"/>
      <c r="S25" s="1575"/>
      <c r="T25" s="1575"/>
      <c r="U25" s="1575"/>
      <c r="V25" s="1575"/>
      <c r="W25" s="1575"/>
      <c r="X25" s="1575"/>
      <c r="Y25" s="1575"/>
      <c r="Z25" s="1575"/>
      <c r="AA25" s="1575"/>
      <c r="AB25" s="1575"/>
      <c r="AC25" s="1575"/>
      <c r="AD25" s="1575"/>
      <c r="AE25" s="1575"/>
      <c r="AF25" s="1575"/>
      <c r="AG25" s="1575"/>
      <c r="AH25" s="1575"/>
      <c r="AI25" s="1575"/>
      <c r="AJ25" s="1575"/>
      <c r="AK25" s="1575"/>
      <c r="AT25" s="476"/>
    </row>
    <row r="26" spans="1:56" ht="15.75" customHeight="1" x14ac:dyDescent="0.15">
      <c r="B26" s="1418"/>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c r="AB26" s="1419"/>
      <c r="AC26" s="1419"/>
      <c r="AD26" s="1419"/>
      <c r="AE26" s="1419"/>
      <c r="AF26" s="1419"/>
      <c r="AG26" s="1419"/>
      <c r="AH26" s="1419"/>
      <c r="AI26" s="1419"/>
      <c r="AJ26" s="1419"/>
      <c r="AK26" s="1420"/>
      <c r="AL26" s="477"/>
      <c r="AM26" s="478"/>
      <c r="AN26" s="478"/>
      <c r="AO26" s="478"/>
      <c r="AP26" s="479"/>
      <c r="AQ26" s="479"/>
      <c r="AR26" s="479"/>
      <c r="AS26" s="479"/>
      <c r="AT26" s="479"/>
    </row>
    <row r="27" spans="1:56" ht="15.75" customHeight="1" x14ac:dyDescent="0.15">
      <c r="B27" s="1421"/>
      <c r="C27" s="1422"/>
      <c r="D27" s="1422"/>
      <c r="E27" s="1422"/>
      <c r="F27" s="1422"/>
      <c r="G27" s="1422"/>
      <c r="H27" s="1422"/>
      <c r="I27" s="1422"/>
      <c r="J27" s="1422"/>
      <c r="K27" s="1422"/>
      <c r="L27" s="1422"/>
      <c r="M27" s="1422"/>
      <c r="N27" s="1422"/>
      <c r="O27" s="1422"/>
      <c r="P27" s="1422"/>
      <c r="Q27" s="1422"/>
      <c r="R27" s="1422"/>
      <c r="S27" s="1422"/>
      <c r="T27" s="1422"/>
      <c r="U27" s="1422"/>
      <c r="V27" s="1422"/>
      <c r="W27" s="1422"/>
      <c r="X27" s="1422"/>
      <c r="Y27" s="1422"/>
      <c r="Z27" s="1422"/>
      <c r="AA27" s="1422"/>
      <c r="AB27" s="1422"/>
      <c r="AC27" s="1422"/>
      <c r="AD27" s="1422"/>
      <c r="AE27" s="1422"/>
      <c r="AF27" s="1422"/>
      <c r="AG27" s="1422"/>
      <c r="AH27" s="1422"/>
      <c r="AI27" s="1422"/>
      <c r="AJ27" s="1422"/>
      <c r="AK27" s="1423"/>
      <c r="AL27" s="329"/>
      <c r="AM27" s="346"/>
      <c r="AN27" s="479"/>
      <c r="AO27" s="479"/>
      <c r="AP27" s="479"/>
      <c r="AQ27" s="479"/>
      <c r="AR27" s="478"/>
      <c r="AS27" s="478"/>
      <c r="AT27" s="478"/>
    </row>
    <row r="28" spans="1:56" ht="15.75" customHeight="1" x14ac:dyDescent="0.15">
      <c r="B28" s="1421"/>
      <c r="C28" s="1422"/>
      <c r="D28" s="1422"/>
      <c r="E28" s="1422"/>
      <c r="F28" s="1422"/>
      <c r="G28" s="1422"/>
      <c r="H28" s="1422"/>
      <c r="I28" s="1422"/>
      <c r="J28" s="1422"/>
      <c r="K28" s="1422"/>
      <c r="L28" s="1422"/>
      <c r="M28" s="1422"/>
      <c r="N28" s="1422"/>
      <c r="O28" s="1422"/>
      <c r="P28" s="1422"/>
      <c r="Q28" s="1422"/>
      <c r="R28" s="1422"/>
      <c r="S28" s="1422"/>
      <c r="T28" s="1422"/>
      <c r="U28" s="1422"/>
      <c r="V28" s="1422"/>
      <c r="W28" s="1422"/>
      <c r="X28" s="1422"/>
      <c r="Y28" s="1422"/>
      <c r="Z28" s="1422"/>
      <c r="AA28" s="1422"/>
      <c r="AB28" s="1422"/>
      <c r="AC28" s="1422"/>
      <c r="AD28" s="1422"/>
      <c r="AE28" s="1422"/>
      <c r="AF28" s="1422"/>
      <c r="AG28" s="1422"/>
      <c r="AH28" s="1422"/>
      <c r="AI28" s="1422"/>
      <c r="AJ28" s="1422"/>
      <c r="AK28" s="1423"/>
      <c r="AL28" s="329"/>
      <c r="AM28" s="346"/>
      <c r="AN28" s="479"/>
      <c r="AO28" s="479"/>
      <c r="AP28" s="479"/>
      <c r="AQ28" s="479"/>
      <c r="AR28" s="478"/>
      <c r="AS28" s="478"/>
      <c r="AT28" s="478"/>
    </row>
    <row r="29" spans="1:56" ht="15.75" customHeight="1" x14ac:dyDescent="0.15">
      <c r="B29" s="1421"/>
      <c r="C29" s="1422"/>
      <c r="D29" s="1422"/>
      <c r="E29" s="1422"/>
      <c r="F29" s="1422"/>
      <c r="G29" s="1422"/>
      <c r="H29" s="1422"/>
      <c r="I29" s="1422"/>
      <c r="J29" s="1422"/>
      <c r="K29" s="1422"/>
      <c r="L29" s="1422"/>
      <c r="M29" s="1422"/>
      <c r="N29" s="1422"/>
      <c r="O29" s="1422"/>
      <c r="P29" s="1422"/>
      <c r="Q29" s="1422"/>
      <c r="R29" s="1422"/>
      <c r="S29" s="1422"/>
      <c r="T29" s="1422"/>
      <c r="U29" s="1422"/>
      <c r="V29" s="1422"/>
      <c r="W29" s="1422"/>
      <c r="X29" s="1422"/>
      <c r="Y29" s="1422"/>
      <c r="Z29" s="1422"/>
      <c r="AA29" s="1422"/>
      <c r="AB29" s="1422"/>
      <c r="AC29" s="1422"/>
      <c r="AD29" s="1422"/>
      <c r="AE29" s="1422"/>
      <c r="AF29" s="1422"/>
      <c r="AG29" s="1422"/>
      <c r="AH29" s="1422"/>
      <c r="AI29" s="1422"/>
      <c r="AJ29" s="1422"/>
      <c r="AK29" s="1423"/>
      <c r="AL29" s="329"/>
      <c r="AM29" s="346"/>
      <c r="AN29" s="479"/>
      <c r="AO29" s="479"/>
      <c r="AP29" s="479"/>
      <c r="AQ29" s="479"/>
      <c r="AR29" s="478"/>
      <c r="AS29" s="478"/>
      <c r="AT29" s="478"/>
    </row>
    <row r="30" spans="1:56" ht="15.75" customHeight="1" x14ac:dyDescent="0.15">
      <c r="B30" s="1421"/>
      <c r="C30" s="1422"/>
      <c r="D30" s="1422"/>
      <c r="E30" s="1422"/>
      <c r="F30" s="1422"/>
      <c r="G30" s="1422"/>
      <c r="H30" s="1422"/>
      <c r="I30" s="1422"/>
      <c r="J30" s="1422"/>
      <c r="K30" s="1422"/>
      <c r="L30" s="1422"/>
      <c r="M30" s="1422"/>
      <c r="N30" s="1422"/>
      <c r="O30" s="1422"/>
      <c r="P30" s="1422"/>
      <c r="Q30" s="1422"/>
      <c r="R30" s="1422"/>
      <c r="S30" s="1422"/>
      <c r="T30" s="1422"/>
      <c r="U30" s="1422"/>
      <c r="V30" s="1422"/>
      <c r="W30" s="1422"/>
      <c r="X30" s="1422"/>
      <c r="Y30" s="1422"/>
      <c r="Z30" s="1422"/>
      <c r="AA30" s="1422"/>
      <c r="AB30" s="1422"/>
      <c r="AC30" s="1422"/>
      <c r="AD30" s="1422"/>
      <c r="AE30" s="1422"/>
      <c r="AF30" s="1422"/>
      <c r="AG30" s="1422"/>
      <c r="AH30" s="1422"/>
      <c r="AI30" s="1422"/>
      <c r="AJ30" s="1422"/>
      <c r="AK30" s="1423"/>
      <c r="AL30" s="329"/>
      <c r="AM30" s="346"/>
      <c r="AN30" s="479"/>
      <c r="AO30" s="479"/>
      <c r="AP30" s="479"/>
      <c r="AQ30" s="479"/>
      <c r="AR30" s="478"/>
      <c r="AS30" s="478"/>
      <c r="AT30" s="478"/>
    </row>
    <row r="31" spans="1:56" ht="15.75" customHeight="1" x14ac:dyDescent="0.15">
      <c r="B31" s="1421"/>
      <c r="C31" s="1422"/>
      <c r="D31" s="1422"/>
      <c r="E31" s="1422"/>
      <c r="F31" s="1422"/>
      <c r="G31" s="1422"/>
      <c r="H31" s="1422"/>
      <c r="I31" s="1422"/>
      <c r="J31" s="1422"/>
      <c r="K31" s="1422"/>
      <c r="L31" s="1422"/>
      <c r="M31" s="1422"/>
      <c r="N31" s="1422"/>
      <c r="O31" s="1422"/>
      <c r="P31" s="1422"/>
      <c r="Q31" s="1422"/>
      <c r="R31" s="1422"/>
      <c r="S31" s="1422"/>
      <c r="T31" s="1422"/>
      <c r="U31" s="1422"/>
      <c r="V31" s="1422"/>
      <c r="W31" s="1422"/>
      <c r="X31" s="1422"/>
      <c r="Y31" s="1422"/>
      <c r="Z31" s="1422"/>
      <c r="AA31" s="1422"/>
      <c r="AB31" s="1422"/>
      <c r="AC31" s="1422"/>
      <c r="AD31" s="1422"/>
      <c r="AE31" s="1422"/>
      <c r="AF31" s="1422"/>
      <c r="AG31" s="1422"/>
      <c r="AH31" s="1422"/>
      <c r="AI31" s="1422"/>
      <c r="AJ31" s="1422"/>
      <c r="AK31" s="1423"/>
      <c r="AL31" s="329"/>
      <c r="AM31" s="346"/>
      <c r="AN31" s="479"/>
      <c r="AO31" s="479"/>
      <c r="AP31" s="479"/>
      <c r="AQ31" s="479"/>
      <c r="AR31" s="478"/>
      <c r="AS31" s="478"/>
      <c r="AT31" s="478"/>
    </row>
    <row r="32" spans="1:56" ht="15.75" customHeight="1" x14ac:dyDescent="0.15">
      <c r="B32" s="1421"/>
      <c r="C32" s="1422"/>
      <c r="D32" s="1422"/>
      <c r="E32" s="1422"/>
      <c r="F32" s="1422"/>
      <c r="G32" s="1422"/>
      <c r="H32" s="1422"/>
      <c r="I32" s="1422"/>
      <c r="J32" s="1422"/>
      <c r="K32" s="1422"/>
      <c r="L32" s="1422"/>
      <c r="M32" s="1422"/>
      <c r="N32" s="1422"/>
      <c r="O32" s="1422"/>
      <c r="P32" s="1422"/>
      <c r="Q32" s="1422"/>
      <c r="R32" s="1422"/>
      <c r="S32" s="1422"/>
      <c r="T32" s="1422"/>
      <c r="U32" s="1422"/>
      <c r="V32" s="1422"/>
      <c r="W32" s="1422"/>
      <c r="X32" s="1422"/>
      <c r="Y32" s="1422"/>
      <c r="Z32" s="1422"/>
      <c r="AA32" s="1422"/>
      <c r="AB32" s="1422"/>
      <c r="AC32" s="1422"/>
      <c r="AD32" s="1422"/>
      <c r="AE32" s="1422"/>
      <c r="AF32" s="1422"/>
      <c r="AG32" s="1422"/>
      <c r="AH32" s="1422"/>
      <c r="AI32" s="1422"/>
      <c r="AJ32" s="1422"/>
      <c r="AK32" s="1423"/>
      <c r="AL32" s="478"/>
      <c r="AM32" s="478"/>
      <c r="AN32" s="478"/>
      <c r="AO32" s="478"/>
      <c r="AP32" s="478"/>
      <c r="AQ32" s="478"/>
      <c r="AR32" s="478"/>
      <c r="AS32" s="478"/>
      <c r="AT32" s="478"/>
    </row>
    <row r="33" spans="2:46" ht="15.75" customHeight="1" x14ac:dyDescent="0.15">
      <c r="B33" s="1421"/>
      <c r="C33" s="1422"/>
      <c r="D33" s="1422"/>
      <c r="E33" s="1422"/>
      <c r="F33" s="1422"/>
      <c r="G33" s="1422"/>
      <c r="H33" s="1422"/>
      <c r="I33" s="1422"/>
      <c r="J33" s="1422"/>
      <c r="K33" s="1422"/>
      <c r="L33" s="1422"/>
      <c r="M33" s="1422"/>
      <c r="N33" s="1422"/>
      <c r="O33" s="1422"/>
      <c r="P33" s="1422"/>
      <c r="Q33" s="1422"/>
      <c r="R33" s="1422"/>
      <c r="S33" s="1422"/>
      <c r="T33" s="1422"/>
      <c r="U33" s="1422"/>
      <c r="V33" s="1422"/>
      <c r="W33" s="1422"/>
      <c r="X33" s="1422"/>
      <c r="Y33" s="1422"/>
      <c r="Z33" s="1422"/>
      <c r="AA33" s="1422"/>
      <c r="AB33" s="1422"/>
      <c r="AC33" s="1422"/>
      <c r="AD33" s="1422"/>
      <c r="AE33" s="1422"/>
      <c r="AF33" s="1422"/>
      <c r="AG33" s="1422"/>
      <c r="AH33" s="1422"/>
      <c r="AI33" s="1422"/>
      <c r="AJ33" s="1422"/>
      <c r="AK33" s="1423"/>
      <c r="AL33" s="1576"/>
      <c r="AM33" s="1576"/>
      <c r="AN33" s="1576"/>
      <c r="AO33" s="1576"/>
      <c r="AP33" s="1576"/>
      <c r="AQ33" s="1576"/>
      <c r="AR33" s="1576"/>
      <c r="AS33" s="1576"/>
      <c r="AT33" s="1576"/>
    </row>
    <row r="34" spans="2:46" ht="15.75" customHeight="1" x14ac:dyDescent="0.15">
      <c r="B34" s="1421"/>
      <c r="C34" s="1422"/>
      <c r="D34" s="1422"/>
      <c r="E34" s="1422"/>
      <c r="F34" s="1422"/>
      <c r="G34" s="1422"/>
      <c r="H34" s="1422"/>
      <c r="I34" s="1422"/>
      <c r="J34" s="1422"/>
      <c r="K34" s="1422"/>
      <c r="L34" s="1422"/>
      <c r="M34" s="1422"/>
      <c r="N34" s="1422"/>
      <c r="O34" s="1422"/>
      <c r="P34" s="1422"/>
      <c r="Q34" s="1422"/>
      <c r="R34" s="1422"/>
      <c r="S34" s="1422"/>
      <c r="T34" s="1422"/>
      <c r="U34" s="1422"/>
      <c r="V34" s="1422"/>
      <c r="W34" s="1422"/>
      <c r="X34" s="1422"/>
      <c r="Y34" s="1422"/>
      <c r="Z34" s="1422"/>
      <c r="AA34" s="1422"/>
      <c r="AB34" s="1422"/>
      <c r="AC34" s="1422"/>
      <c r="AD34" s="1422"/>
      <c r="AE34" s="1422"/>
      <c r="AF34" s="1422"/>
      <c r="AG34" s="1422"/>
      <c r="AH34" s="1422"/>
      <c r="AI34" s="1422"/>
      <c r="AJ34" s="1422"/>
      <c r="AK34" s="1423"/>
      <c r="AL34" s="478"/>
      <c r="AM34" s="478"/>
      <c r="AN34" s="478"/>
      <c r="AO34" s="478"/>
      <c r="AP34" s="478"/>
      <c r="AQ34" s="478"/>
      <c r="AR34" s="478"/>
      <c r="AS34" s="478"/>
      <c r="AT34" s="478"/>
    </row>
    <row r="35" spans="2:46" ht="15.75" customHeight="1" x14ac:dyDescent="0.15">
      <c r="B35" s="1424"/>
      <c r="C35" s="1425"/>
      <c r="D35" s="1425"/>
      <c r="E35" s="1425"/>
      <c r="F35" s="1425"/>
      <c r="G35" s="1425"/>
      <c r="H35" s="1425"/>
      <c r="I35" s="1425"/>
      <c r="J35" s="1425"/>
      <c r="K35" s="1425"/>
      <c r="L35" s="1425"/>
      <c r="M35" s="1425"/>
      <c r="N35" s="1425"/>
      <c r="O35" s="1425"/>
      <c r="P35" s="1425"/>
      <c r="Q35" s="1425"/>
      <c r="R35" s="1425"/>
      <c r="S35" s="1425"/>
      <c r="T35" s="1425"/>
      <c r="U35" s="1425"/>
      <c r="V35" s="1425"/>
      <c r="W35" s="1425"/>
      <c r="X35" s="1425"/>
      <c r="Y35" s="1425"/>
      <c r="Z35" s="1425"/>
      <c r="AA35" s="1425"/>
      <c r="AB35" s="1425"/>
      <c r="AC35" s="1425"/>
      <c r="AD35" s="1425"/>
      <c r="AE35" s="1425"/>
      <c r="AF35" s="1425"/>
      <c r="AG35" s="1425"/>
      <c r="AH35" s="1425"/>
      <c r="AI35" s="1425"/>
      <c r="AJ35" s="1425"/>
      <c r="AK35" s="1426"/>
      <c r="AL35" s="1576"/>
      <c r="AM35" s="1576"/>
      <c r="AN35" s="1576"/>
      <c r="AO35" s="1576"/>
      <c r="AP35" s="1576"/>
      <c r="AQ35" s="1576"/>
      <c r="AR35" s="1576"/>
      <c r="AS35" s="1576"/>
      <c r="AT35" s="1576"/>
    </row>
    <row r="36" spans="2:46" ht="15.75" customHeight="1" x14ac:dyDescent="0.15">
      <c r="G36" s="471"/>
      <c r="H36" s="471"/>
      <c r="I36" s="471"/>
      <c r="J36" s="471"/>
      <c r="K36" s="471"/>
      <c r="L36" s="471"/>
      <c r="M36" s="471"/>
      <c r="N36" s="471"/>
      <c r="O36" s="471"/>
      <c r="P36" s="471"/>
      <c r="Q36" s="471"/>
      <c r="R36" s="471"/>
      <c r="S36" s="471"/>
      <c r="T36" s="471"/>
      <c r="U36" s="471"/>
      <c r="V36" s="471"/>
      <c r="W36" s="470"/>
      <c r="X36" s="471"/>
      <c r="Y36" s="471"/>
      <c r="Z36" s="471"/>
      <c r="AA36" s="471"/>
      <c r="AB36" s="471"/>
      <c r="AC36" s="471"/>
      <c r="AD36" s="471"/>
      <c r="AE36" s="471"/>
      <c r="AF36" s="471"/>
      <c r="AG36" s="471"/>
    </row>
    <row r="37" spans="2:46" ht="15.75" customHeight="1" x14ac:dyDescent="0.15">
      <c r="B37" s="458" t="s">
        <v>515</v>
      </c>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row>
    <row r="38" spans="2:46" ht="15.75" customHeight="1" x14ac:dyDescent="0.15">
      <c r="B38" s="1577" t="s">
        <v>516</v>
      </c>
      <c r="C38" s="1578"/>
      <c r="D38" s="1578"/>
      <c r="E38" s="1578"/>
      <c r="F38" s="1578"/>
      <c r="G38" s="1578"/>
      <c r="H38" s="1578"/>
      <c r="I38" s="1578"/>
      <c r="J38" s="1578"/>
      <c r="K38" s="1578"/>
      <c r="L38" s="1578"/>
      <c r="M38" s="1578"/>
      <c r="N38" s="1578"/>
      <c r="O38" s="1578"/>
      <c r="P38" s="1578"/>
      <c r="Q38" s="1578"/>
      <c r="R38" s="1578"/>
      <c r="S38" s="1578"/>
      <c r="T38" s="1578"/>
      <c r="U38" s="1578"/>
      <c r="V38" s="1578"/>
      <c r="W38" s="1578"/>
      <c r="X38" s="1578"/>
      <c r="Y38" s="1578"/>
      <c r="Z38" s="1578"/>
      <c r="AA38" s="1578"/>
      <c r="AB38" s="1578"/>
      <c r="AC38" s="1578"/>
      <c r="AD38" s="1578"/>
      <c r="AE38" s="1578"/>
      <c r="AF38" s="1578"/>
      <c r="AG38" s="1578"/>
      <c r="AH38" s="1578"/>
      <c r="AI38" s="1578"/>
      <c r="AJ38" s="1578"/>
      <c r="AK38" s="1579"/>
    </row>
    <row r="39" spans="2:46" ht="15.75" customHeight="1" x14ac:dyDescent="0.15">
      <c r="B39" s="1564"/>
      <c r="C39" s="1565"/>
      <c r="D39" s="1565"/>
      <c r="E39" s="1565"/>
      <c r="F39" s="1565"/>
      <c r="G39" s="1565"/>
      <c r="H39" s="1565"/>
      <c r="I39" s="1565"/>
      <c r="J39" s="1565"/>
      <c r="K39" s="1565"/>
      <c r="L39" s="1565"/>
      <c r="M39" s="1565"/>
      <c r="N39" s="1565"/>
      <c r="O39" s="1565"/>
      <c r="P39" s="1565"/>
      <c r="Q39" s="1565"/>
      <c r="R39" s="1565"/>
      <c r="S39" s="1565"/>
      <c r="T39" s="1565"/>
      <c r="U39" s="1565"/>
      <c r="V39" s="1565"/>
      <c r="W39" s="1565"/>
      <c r="X39" s="1565"/>
      <c r="Y39" s="1565"/>
      <c r="Z39" s="1565"/>
      <c r="AA39" s="1565"/>
      <c r="AB39" s="1565"/>
      <c r="AC39" s="1565"/>
      <c r="AD39" s="1565"/>
      <c r="AE39" s="1565"/>
      <c r="AF39" s="1565"/>
      <c r="AG39" s="1565"/>
      <c r="AH39" s="1565"/>
      <c r="AI39" s="1565"/>
      <c r="AJ39" s="1565"/>
      <c r="AK39" s="1566"/>
    </row>
    <row r="40" spans="2:46" ht="15.75" customHeight="1" x14ac:dyDescent="0.15">
      <c r="B40" s="1567"/>
      <c r="C40" s="1568"/>
      <c r="D40" s="1568"/>
      <c r="E40" s="1568"/>
      <c r="F40" s="1568"/>
      <c r="G40" s="1568"/>
      <c r="H40" s="1568"/>
      <c r="I40" s="1568"/>
      <c r="J40" s="1568"/>
      <c r="K40" s="1568"/>
      <c r="L40" s="1568"/>
      <c r="M40" s="1568"/>
      <c r="N40" s="1568"/>
      <c r="O40" s="1568"/>
      <c r="P40" s="1568"/>
      <c r="Q40" s="1568"/>
      <c r="R40" s="1568"/>
      <c r="S40" s="1568"/>
      <c r="T40" s="1568"/>
      <c r="U40" s="1568"/>
      <c r="V40" s="1568"/>
      <c r="W40" s="1568"/>
      <c r="X40" s="1568"/>
      <c r="Y40" s="1568"/>
      <c r="Z40" s="1568"/>
      <c r="AA40" s="1568"/>
      <c r="AB40" s="1568"/>
      <c r="AC40" s="1568"/>
      <c r="AD40" s="1568"/>
      <c r="AE40" s="1568"/>
      <c r="AF40" s="1568"/>
      <c r="AG40" s="1568"/>
      <c r="AH40" s="1568"/>
      <c r="AI40" s="1568"/>
      <c r="AJ40" s="1568"/>
      <c r="AK40" s="1569"/>
    </row>
    <row r="41" spans="2:46" ht="15.75" customHeight="1" x14ac:dyDescent="0.15">
      <c r="B41" s="1567"/>
      <c r="C41" s="1568"/>
      <c r="D41" s="1568"/>
      <c r="E41" s="1568"/>
      <c r="F41" s="1568"/>
      <c r="G41" s="1568"/>
      <c r="H41" s="1568"/>
      <c r="I41" s="1568"/>
      <c r="J41" s="1568"/>
      <c r="K41" s="1568"/>
      <c r="L41" s="1568"/>
      <c r="M41" s="1568"/>
      <c r="N41" s="1568"/>
      <c r="O41" s="1568"/>
      <c r="P41" s="1568"/>
      <c r="Q41" s="1568"/>
      <c r="R41" s="1568"/>
      <c r="S41" s="1568"/>
      <c r="T41" s="1568"/>
      <c r="U41" s="1568"/>
      <c r="V41" s="1568"/>
      <c r="W41" s="1568"/>
      <c r="X41" s="1568"/>
      <c r="Y41" s="1568"/>
      <c r="Z41" s="1568"/>
      <c r="AA41" s="1568"/>
      <c r="AB41" s="1568"/>
      <c r="AC41" s="1568"/>
      <c r="AD41" s="1568"/>
      <c r="AE41" s="1568"/>
      <c r="AF41" s="1568"/>
      <c r="AG41" s="1568"/>
      <c r="AH41" s="1568"/>
      <c r="AI41" s="1568"/>
      <c r="AJ41" s="1568"/>
      <c r="AK41" s="1569"/>
    </row>
    <row r="42" spans="2:46" ht="15.75" customHeight="1" x14ac:dyDescent="0.15">
      <c r="B42" s="1567"/>
      <c r="C42" s="1568"/>
      <c r="D42" s="1568"/>
      <c r="E42" s="1568"/>
      <c r="F42" s="1568"/>
      <c r="G42" s="1568"/>
      <c r="H42" s="1568"/>
      <c r="I42" s="1568"/>
      <c r="J42" s="1568"/>
      <c r="K42" s="1568"/>
      <c r="L42" s="1568"/>
      <c r="M42" s="1568"/>
      <c r="N42" s="1568"/>
      <c r="O42" s="1568"/>
      <c r="P42" s="1568"/>
      <c r="Q42" s="1568"/>
      <c r="R42" s="1568"/>
      <c r="S42" s="1568"/>
      <c r="T42" s="1568"/>
      <c r="U42" s="1568"/>
      <c r="V42" s="1568"/>
      <c r="W42" s="1568"/>
      <c r="X42" s="1568"/>
      <c r="Y42" s="1568"/>
      <c r="Z42" s="1568"/>
      <c r="AA42" s="1568"/>
      <c r="AB42" s="1568"/>
      <c r="AC42" s="1568"/>
      <c r="AD42" s="1568"/>
      <c r="AE42" s="1568"/>
      <c r="AF42" s="1568"/>
      <c r="AG42" s="1568"/>
      <c r="AH42" s="1568"/>
      <c r="AI42" s="1568"/>
      <c r="AJ42" s="1568"/>
      <c r="AK42" s="1569"/>
    </row>
    <row r="43" spans="2:46" ht="15.75" customHeight="1" x14ac:dyDescent="0.15">
      <c r="B43" s="1567"/>
      <c r="C43" s="1568"/>
      <c r="D43" s="1568"/>
      <c r="E43" s="1568"/>
      <c r="F43" s="1568"/>
      <c r="G43" s="1568"/>
      <c r="H43" s="1568"/>
      <c r="I43" s="1568"/>
      <c r="J43" s="1568"/>
      <c r="K43" s="1568"/>
      <c r="L43" s="1568"/>
      <c r="M43" s="1568"/>
      <c r="N43" s="1568"/>
      <c r="O43" s="1568"/>
      <c r="P43" s="1568"/>
      <c r="Q43" s="1568"/>
      <c r="R43" s="1568"/>
      <c r="S43" s="1568"/>
      <c r="T43" s="1568"/>
      <c r="U43" s="1568"/>
      <c r="V43" s="1568"/>
      <c r="W43" s="1568"/>
      <c r="X43" s="1568"/>
      <c r="Y43" s="1568"/>
      <c r="Z43" s="1568"/>
      <c r="AA43" s="1568"/>
      <c r="AB43" s="1568"/>
      <c r="AC43" s="1568"/>
      <c r="AD43" s="1568"/>
      <c r="AE43" s="1568"/>
      <c r="AF43" s="1568"/>
      <c r="AG43" s="1568"/>
      <c r="AH43" s="1568"/>
      <c r="AI43" s="1568"/>
      <c r="AJ43" s="1568"/>
      <c r="AK43" s="1569"/>
    </row>
    <row r="44" spans="2:46" ht="15.75" customHeight="1" x14ac:dyDescent="0.15">
      <c r="B44" s="1570"/>
      <c r="C44" s="1571"/>
      <c r="D44" s="1571"/>
      <c r="E44" s="1571"/>
      <c r="F44" s="1571"/>
      <c r="G44" s="1571"/>
      <c r="H44" s="1571"/>
      <c r="I44" s="1571"/>
      <c r="J44" s="1571"/>
      <c r="K44" s="1571"/>
      <c r="L44" s="1571"/>
      <c r="M44" s="1571"/>
      <c r="N44" s="1571"/>
      <c r="O44" s="1571"/>
      <c r="P44" s="1571"/>
      <c r="Q44" s="1571"/>
      <c r="R44" s="1571"/>
      <c r="S44" s="1571"/>
      <c r="T44" s="1571"/>
      <c r="U44" s="1571"/>
      <c r="V44" s="1571"/>
      <c r="W44" s="1571"/>
      <c r="X44" s="1571"/>
      <c r="Y44" s="1571"/>
      <c r="Z44" s="1571"/>
      <c r="AA44" s="1571"/>
      <c r="AB44" s="1571"/>
      <c r="AC44" s="1571"/>
      <c r="AD44" s="1571"/>
      <c r="AE44" s="1571"/>
      <c r="AF44" s="1571"/>
      <c r="AG44" s="1571"/>
      <c r="AH44" s="1571"/>
      <c r="AI44" s="1571"/>
      <c r="AJ44" s="1571"/>
      <c r="AK44" s="1572"/>
    </row>
    <row r="45" spans="2:46" ht="15.75" customHeight="1" x14ac:dyDescent="0.15">
      <c r="B45" s="1580" t="s">
        <v>517</v>
      </c>
      <c r="C45" s="1581"/>
      <c r="D45" s="1581"/>
      <c r="E45" s="1581"/>
      <c r="F45" s="1581"/>
      <c r="G45" s="1581"/>
      <c r="H45" s="1581"/>
      <c r="I45" s="1581"/>
      <c r="J45" s="1581"/>
      <c r="K45" s="1581"/>
      <c r="L45" s="1581"/>
      <c r="M45" s="1581"/>
      <c r="N45" s="1581"/>
      <c r="O45" s="1581"/>
      <c r="P45" s="1581"/>
      <c r="Q45" s="1581"/>
      <c r="R45" s="1581"/>
      <c r="S45" s="1581"/>
      <c r="T45" s="1581"/>
      <c r="U45" s="1581"/>
      <c r="V45" s="1581"/>
      <c r="W45" s="1581"/>
      <c r="X45" s="1581"/>
      <c r="Y45" s="1581"/>
      <c r="Z45" s="1581"/>
      <c r="AA45" s="1581"/>
      <c r="AB45" s="1581"/>
      <c r="AC45" s="1582"/>
      <c r="AD45" s="1582"/>
      <c r="AE45" s="1582"/>
      <c r="AF45" s="1582"/>
      <c r="AG45" s="1582"/>
      <c r="AH45" s="1582"/>
      <c r="AI45" s="1582"/>
      <c r="AJ45" s="1582"/>
      <c r="AK45" s="1583"/>
    </row>
    <row r="46" spans="2:46" ht="15.75" customHeight="1" x14ac:dyDescent="0.15">
      <c r="B46" s="1564"/>
      <c r="C46" s="1565"/>
      <c r="D46" s="1565"/>
      <c r="E46" s="1565"/>
      <c r="F46" s="1565"/>
      <c r="G46" s="1565"/>
      <c r="H46" s="1565"/>
      <c r="I46" s="1565"/>
      <c r="J46" s="1565"/>
      <c r="K46" s="1565"/>
      <c r="L46" s="1565"/>
      <c r="M46" s="1565"/>
      <c r="N46" s="1565"/>
      <c r="O46" s="1565"/>
      <c r="P46" s="1565"/>
      <c r="Q46" s="1565"/>
      <c r="R46" s="1565"/>
      <c r="S46" s="1565"/>
      <c r="T46" s="1565"/>
      <c r="U46" s="1565"/>
      <c r="V46" s="1565"/>
      <c r="W46" s="1565"/>
      <c r="X46" s="1565"/>
      <c r="Y46" s="1565"/>
      <c r="Z46" s="1565"/>
      <c r="AA46" s="1565"/>
      <c r="AB46" s="1565"/>
      <c r="AC46" s="1565"/>
      <c r="AD46" s="1565"/>
      <c r="AE46" s="1565"/>
      <c r="AF46" s="1565"/>
      <c r="AG46" s="1565"/>
      <c r="AH46" s="1565"/>
      <c r="AI46" s="1565"/>
      <c r="AJ46" s="1565"/>
      <c r="AK46" s="1566"/>
    </row>
    <row r="47" spans="2:46" ht="15.75" customHeight="1" x14ac:dyDescent="0.15">
      <c r="B47" s="1567"/>
      <c r="C47" s="1568"/>
      <c r="D47" s="1568"/>
      <c r="E47" s="1568"/>
      <c r="F47" s="1568"/>
      <c r="G47" s="1568"/>
      <c r="H47" s="1568"/>
      <c r="I47" s="1568"/>
      <c r="J47" s="1568"/>
      <c r="K47" s="1568"/>
      <c r="L47" s="1568"/>
      <c r="M47" s="1568"/>
      <c r="N47" s="1568"/>
      <c r="O47" s="1568"/>
      <c r="P47" s="1568"/>
      <c r="Q47" s="1568"/>
      <c r="R47" s="1568"/>
      <c r="S47" s="1568"/>
      <c r="T47" s="1568"/>
      <c r="U47" s="1568"/>
      <c r="V47" s="1568"/>
      <c r="W47" s="1568"/>
      <c r="X47" s="1568"/>
      <c r="Y47" s="1568"/>
      <c r="Z47" s="1568"/>
      <c r="AA47" s="1568"/>
      <c r="AB47" s="1568"/>
      <c r="AC47" s="1568"/>
      <c r="AD47" s="1568"/>
      <c r="AE47" s="1568"/>
      <c r="AF47" s="1568"/>
      <c r="AG47" s="1568"/>
      <c r="AH47" s="1568"/>
      <c r="AI47" s="1568"/>
      <c r="AJ47" s="1568"/>
      <c r="AK47" s="1569"/>
    </row>
    <row r="48" spans="2:46" ht="15.75" customHeight="1" x14ac:dyDescent="0.15">
      <c r="B48" s="1567"/>
      <c r="C48" s="1568"/>
      <c r="D48" s="1568"/>
      <c r="E48" s="1568"/>
      <c r="F48" s="1568"/>
      <c r="G48" s="1568"/>
      <c r="H48" s="1568"/>
      <c r="I48" s="1568"/>
      <c r="J48" s="1568"/>
      <c r="K48" s="1568"/>
      <c r="L48" s="1568"/>
      <c r="M48" s="1568"/>
      <c r="N48" s="1568"/>
      <c r="O48" s="1568"/>
      <c r="P48" s="1568"/>
      <c r="Q48" s="1568"/>
      <c r="R48" s="1568"/>
      <c r="S48" s="1568"/>
      <c r="T48" s="1568"/>
      <c r="U48" s="1568"/>
      <c r="V48" s="1568"/>
      <c r="W48" s="1568"/>
      <c r="X48" s="1568"/>
      <c r="Y48" s="1568"/>
      <c r="Z48" s="1568"/>
      <c r="AA48" s="1568"/>
      <c r="AB48" s="1568"/>
      <c r="AC48" s="1568"/>
      <c r="AD48" s="1568"/>
      <c r="AE48" s="1568"/>
      <c r="AF48" s="1568"/>
      <c r="AG48" s="1568"/>
      <c r="AH48" s="1568"/>
      <c r="AI48" s="1568"/>
      <c r="AJ48" s="1568"/>
      <c r="AK48" s="1569"/>
    </row>
    <row r="49" spans="2:37" ht="15.75" customHeight="1" x14ac:dyDescent="0.15">
      <c r="B49" s="1567"/>
      <c r="C49" s="1568"/>
      <c r="D49" s="1568"/>
      <c r="E49" s="1568"/>
      <c r="F49" s="1568"/>
      <c r="G49" s="1568"/>
      <c r="H49" s="1568"/>
      <c r="I49" s="1568"/>
      <c r="J49" s="1568"/>
      <c r="K49" s="1568"/>
      <c r="L49" s="1568"/>
      <c r="M49" s="1568"/>
      <c r="N49" s="1568"/>
      <c r="O49" s="1568"/>
      <c r="P49" s="1568"/>
      <c r="Q49" s="1568"/>
      <c r="R49" s="1568"/>
      <c r="S49" s="1568"/>
      <c r="T49" s="1568"/>
      <c r="U49" s="1568"/>
      <c r="V49" s="1568"/>
      <c r="W49" s="1568"/>
      <c r="X49" s="1568"/>
      <c r="Y49" s="1568"/>
      <c r="Z49" s="1568"/>
      <c r="AA49" s="1568"/>
      <c r="AB49" s="1568"/>
      <c r="AC49" s="1568"/>
      <c r="AD49" s="1568"/>
      <c r="AE49" s="1568"/>
      <c r="AF49" s="1568"/>
      <c r="AG49" s="1568"/>
      <c r="AH49" s="1568"/>
      <c r="AI49" s="1568"/>
      <c r="AJ49" s="1568"/>
      <c r="AK49" s="1569"/>
    </row>
    <row r="50" spans="2:37" ht="15.75" customHeight="1" x14ac:dyDescent="0.15">
      <c r="B50" s="1567"/>
      <c r="C50" s="1568"/>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c r="Z50" s="1568"/>
      <c r="AA50" s="1568"/>
      <c r="AB50" s="1568"/>
      <c r="AC50" s="1568"/>
      <c r="AD50" s="1568"/>
      <c r="AE50" s="1568"/>
      <c r="AF50" s="1568"/>
      <c r="AG50" s="1568"/>
      <c r="AH50" s="1568"/>
      <c r="AI50" s="1568"/>
      <c r="AJ50" s="1568"/>
      <c r="AK50" s="1569"/>
    </row>
    <row r="51" spans="2:37" ht="15.75" customHeight="1" x14ac:dyDescent="0.15">
      <c r="B51" s="1570"/>
      <c r="C51" s="1571"/>
      <c r="D51" s="1571"/>
      <c r="E51" s="1571"/>
      <c r="F51" s="1571"/>
      <c r="G51" s="1571"/>
      <c r="H51" s="1571"/>
      <c r="I51" s="1571"/>
      <c r="J51" s="1571"/>
      <c r="K51" s="1571"/>
      <c r="L51" s="1571"/>
      <c r="M51" s="1571"/>
      <c r="N51" s="1571"/>
      <c r="O51" s="1571"/>
      <c r="P51" s="1571"/>
      <c r="Q51" s="1571"/>
      <c r="R51" s="1571"/>
      <c r="S51" s="1571"/>
      <c r="T51" s="1571"/>
      <c r="U51" s="1571"/>
      <c r="V51" s="1571"/>
      <c r="W51" s="1571"/>
      <c r="X51" s="1571"/>
      <c r="Y51" s="1571"/>
      <c r="Z51" s="1571"/>
      <c r="AA51" s="1571"/>
      <c r="AB51" s="1571"/>
      <c r="AC51" s="1571"/>
      <c r="AD51" s="1571"/>
      <c r="AE51" s="1571"/>
      <c r="AF51" s="1571"/>
      <c r="AG51" s="1571"/>
      <c r="AH51" s="1571"/>
      <c r="AI51" s="1571"/>
      <c r="AJ51" s="1571"/>
      <c r="AK51" s="1572"/>
    </row>
  </sheetData>
  <sheetProtection formatCells="0" formatColumns="0" formatRows="0"/>
  <mergeCells count="27">
    <mergeCell ref="AL33:AT33"/>
    <mergeCell ref="AL35:AT35"/>
    <mergeCell ref="B38:AK38"/>
    <mergeCell ref="B39:AK44"/>
    <mergeCell ref="B45:AK45"/>
    <mergeCell ref="B46:AK51"/>
    <mergeCell ref="B23:F23"/>
    <mergeCell ref="G23:S23"/>
    <mergeCell ref="T23:W23"/>
    <mergeCell ref="X23:AK23"/>
    <mergeCell ref="B25:AK25"/>
    <mergeCell ref="B26:AK35"/>
    <mergeCell ref="B7:S7"/>
    <mergeCell ref="T7:AK7"/>
    <mergeCell ref="B11:AK17"/>
    <mergeCell ref="B21:F21"/>
    <mergeCell ref="B22:F22"/>
    <mergeCell ref="G22:S22"/>
    <mergeCell ref="T22:W22"/>
    <mergeCell ref="X22:AK22"/>
    <mergeCell ref="B6:S6"/>
    <mergeCell ref="T6:AK6"/>
    <mergeCell ref="B4:S4"/>
    <mergeCell ref="T4:AK4"/>
    <mergeCell ref="B5:S5"/>
    <mergeCell ref="Y5:AB5"/>
    <mergeCell ref="AE5:AF5"/>
  </mergeCells>
  <phoneticPr fontId="2"/>
  <pageMargins left="0.70866141732283472" right="0.70866141732283472" top="0.74803149606299213" bottom="0.74803149606299213" header="0.31496062992125984" footer="0.31496062992125984"/>
  <pageSetup paperSize="9" orientation="portrait" r:id="rId1"/>
  <headerFooter>
    <oddFooter>&amp;R２－７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19050</xdr:colOff>
                    <xdr:row>20</xdr:row>
                    <xdr:rowOff>0</xdr:rowOff>
                  </from>
                  <to>
                    <xdr:col>8</xdr:col>
                    <xdr:colOff>76200</xdr:colOff>
                    <xdr:row>21</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12</xdr:col>
                    <xdr:colOff>19050</xdr:colOff>
                    <xdr:row>20</xdr:row>
                    <xdr:rowOff>0</xdr:rowOff>
                  </from>
                  <to>
                    <xdr:col>13</xdr:col>
                    <xdr:colOff>57150</xdr:colOff>
                    <xdr:row>21</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AM39"/>
  <sheetViews>
    <sheetView showGridLines="0" view="pageLayout" zoomScaleNormal="100" zoomScaleSheetLayoutView="110" workbookViewId="0">
      <selection activeCell="H7" sqref="H7:H9"/>
    </sheetView>
  </sheetViews>
  <sheetFormatPr defaultColWidth="2.375" defaultRowHeight="13.5" customHeight="1" x14ac:dyDescent="0.15"/>
  <cols>
    <col min="1" max="1" width="2.375" style="481"/>
    <col min="2" max="2" width="6" style="481" customWidth="1"/>
    <col min="3" max="3" width="4" style="481" customWidth="1"/>
    <col min="4" max="4" width="25.75" style="481" customWidth="1"/>
    <col min="5" max="5" width="10.125" style="481" customWidth="1"/>
    <col min="6" max="6" width="3.125" style="481" customWidth="1"/>
    <col min="7" max="21" width="2.5" style="481" customWidth="1"/>
    <col min="22" max="16384" width="2.375" style="481"/>
  </cols>
  <sheetData>
    <row r="1" spans="1:39" ht="13.5" customHeight="1" x14ac:dyDescent="0.15">
      <c r="A1" s="480" t="s">
        <v>518</v>
      </c>
      <c r="B1" s="480"/>
    </row>
    <row r="2" spans="1:39" ht="13.5" customHeight="1" x14ac:dyDescent="0.15">
      <c r="A2" s="482"/>
      <c r="B2" s="483" t="s">
        <v>519</v>
      </c>
      <c r="AM2" s="484" t="s">
        <v>520</v>
      </c>
    </row>
    <row r="3" spans="1:39" ht="13.5" customHeight="1" x14ac:dyDescent="0.15">
      <c r="B3" s="485" t="s">
        <v>521</v>
      </c>
      <c r="C3" s="486"/>
      <c r="D3" s="486"/>
      <c r="E3" s="487"/>
      <c r="F3" s="487"/>
    </row>
    <row r="4" spans="1:39" ht="13.5" customHeight="1" x14ac:dyDescent="0.15">
      <c r="B4" s="485" t="s">
        <v>522</v>
      </c>
      <c r="C4" s="486"/>
      <c r="D4" s="486"/>
      <c r="E4" s="487"/>
      <c r="F4" s="487"/>
    </row>
    <row r="5" spans="1:39" ht="13.5" customHeight="1" x14ac:dyDescent="0.15">
      <c r="A5" s="488"/>
      <c r="B5" s="1626" t="s">
        <v>523</v>
      </c>
      <c r="C5" s="1626" t="s">
        <v>524</v>
      </c>
      <c r="D5" s="1628" t="s">
        <v>525</v>
      </c>
      <c r="E5" s="1630" t="s">
        <v>526</v>
      </c>
      <c r="F5" s="489" t="s">
        <v>4</v>
      </c>
      <c r="G5" s="490">
        <v>2019</v>
      </c>
      <c r="H5" s="491"/>
      <c r="I5" s="491"/>
      <c r="J5" s="492">
        <v>2020</v>
      </c>
      <c r="K5" s="493"/>
      <c r="L5" s="493"/>
      <c r="M5" s="493"/>
      <c r="N5" s="493"/>
      <c r="O5" s="493"/>
      <c r="P5" s="493"/>
      <c r="Q5" s="493"/>
      <c r="R5" s="493"/>
      <c r="S5" s="493"/>
      <c r="T5" s="493"/>
      <c r="U5" s="494"/>
      <c r="V5" s="493">
        <v>2021</v>
      </c>
      <c r="W5" s="493"/>
      <c r="X5" s="493"/>
      <c r="Y5" s="493"/>
      <c r="Z5" s="493"/>
      <c r="AA5" s="493"/>
      <c r="AB5" s="493"/>
      <c r="AC5" s="493"/>
      <c r="AD5" s="493"/>
      <c r="AE5" s="493"/>
      <c r="AF5" s="493"/>
      <c r="AG5" s="494"/>
      <c r="AH5" s="492">
        <v>2022</v>
      </c>
      <c r="AI5" s="493"/>
      <c r="AJ5" s="493"/>
      <c r="AK5" s="493"/>
      <c r="AL5" s="493"/>
      <c r="AM5" s="494"/>
    </row>
    <row r="6" spans="1:39" ht="13.5" customHeight="1" x14ac:dyDescent="0.15">
      <c r="A6" s="488"/>
      <c r="B6" s="1627"/>
      <c r="C6" s="1627"/>
      <c r="D6" s="1629"/>
      <c r="E6" s="1631"/>
      <c r="F6" s="495" t="s">
        <v>5</v>
      </c>
      <c r="G6" s="496">
        <v>10</v>
      </c>
      <c r="H6" s="497">
        <v>11</v>
      </c>
      <c r="I6" s="498">
        <v>12</v>
      </c>
      <c r="J6" s="496">
        <v>1</v>
      </c>
      <c r="K6" s="497">
        <v>2</v>
      </c>
      <c r="L6" s="497">
        <v>3</v>
      </c>
      <c r="M6" s="497">
        <v>4</v>
      </c>
      <c r="N6" s="497">
        <v>5</v>
      </c>
      <c r="O6" s="497">
        <v>6</v>
      </c>
      <c r="P6" s="497">
        <v>7</v>
      </c>
      <c r="Q6" s="497">
        <v>8</v>
      </c>
      <c r="R6" s="497">
        <v>9</v>
      </c>
      <c r="S6" s="497">
        <v>10</v>
      </c>
      <c r="T6" s="497">
        <v>11</v>
      </c>
      <c r="U6" s="497">
        <v>12</v>
      </c>
      <c r="V6" s="496">
        <v>1</v>
      </c>
      <c r="W6" s="497">
        <v>2</v>
      </c>
      <c r="X6" s="497">
        <v>3</v>
      </c>
      <c r="Y6" s="497">
        <v>4</v>
      </c>
      <c r="Z6" s="497">
        <v>5</v>
      </c>
      <c r="AA6" s="497">
        <v>6</v>
      </c>
      <c r="AB6" s="497">
        <v>7</v>
      </c>
      <c r="AC6" s="497">
        <v>8</v>
      </c>
      <c r="AD6" s="497">
        <v>9</v>
      </c>
      <c r="AE6" s="497">
        <v>10</v>
      </c>
      <c r="AF6" s="497">
        <v>11</v>
      </c>
      <c r="AG6" s="497">
        <v>12</v>
      </c>
      <c r="AH6" s="496">
        <v>1</v>
      </c>
      <c r="AI6" s="497">
        <v>2</v>
      </c>
      <c r="AJ6" s="497">
        <v>3</v>
      </c>
      <c r="AK6" s="497">
        <v>4</v>
      </c>
      <c r="AL6" s="497">
        <v>5</v>
      </c>
      <c r="AM6" s="498">
        <v>6</v>
      </c>
    </row>
    <row r="7" spans="1:39" ht="13.5" customHeight="1" x14ac:dyDescent="0.15">
      <c r="A7" s="1584"/>
      <c r="B7" s="1585"/>
      <c r="C7" s="1587"/>
      <c r="D7" s="1589"/>
      <c r="E7" s="1592"/>
      <c r="F7" s="1595"/>
      <c r="G7" s="1596"/>
      <c r="H7" s="1599"/>
      <c r="I7" s="1602"/>
      <c r="J7" s="1596"/>
      <c r="K7" s="1599"/>
      <c r="L7" s="1599"/>
      <c r="M7" s="1599"/>
      <c r="N7" s="1599"/>
      <c r="O7" s="1599"/>
      <c r="P7" s="1599"/>
      <c r="Q7" s="1599"/>
      <c r="R7" s="1599"/>
      <c r="S7" s="1599"/>
      <c r="T7" s="1599"/>
      <c r="U7" s="1602"/>
      <c r="V7" s="1596"/>
      <c r="W7" s="1599"/>
      <c r="X7" s="1599"/>
      <c r="Y7" s="1599"/>
      <c r="Z7" s="1599"/>
      <c r="AA7" s="1599"/>
      <c r="AB7" s="1599"/>
      <c r="AC7" s="1599"/>
      <c r="AD7" s="1599"/>
      <c r="AE7" s="1599"/>
      <c r="AF7" s="1599"/>
      <c r="AG7" s="1602"/>
      <c r="AH7" s="1596"/>
      <c r="AI7" s="1599"/>
      <c r="AJ7" s="1599"/>
      <c r="AK7" s="1599"/>
      <c r="AL7" s="1599"/>
      <c r="AM7" s="1602"/>
    </row>
    <row r="8" spans="1:39" ht="13.5" customHeight="1" x14ac:dyDescent="0.15">
      <c r="A8" s="1584"/>
      <c r="B8" s="1585"/>
      <c r="C8" s="1587"/>
      <c r="D8" s="1590"/>
      <c r="E8" s="1593"/>
      <c r="F8" s="1585"/>
      <c r="G8" s="1597"/>
      <c r="H8" s="1600"/>
      <c r="I8" s="1603"/>
      <c r="J8" s="1597"/>
      <c r="K8" s="1600"/>
      <c r="L8" s="1600"/>
      <c r="M8" s="1600"/>
      <c r="N8" s="1600"/>
      <c r="O8" s="1600"/>
      <c r="P8" s="1600"/>
      <c r="Q8" s="1600"/>
      <c r="R8" s="1600"/>
      <c r="S8" s="1600"/>
      <c r="T8" s="1600"/>
      <c r="U8" s="1603"/>
      <c r="V8" s="1597"/>
      <c r="W8" s="1600"/>
      <c r="X8" s="1600"/>
      <c r="Y8" s="1600"/>
      <c r="Z8" s="1600"/>
      <c r="AA8" s="1600"/>
      <c r="AB8" s="1600"/>
      <c r="AC8" s="1600"/>
      <c r="AD8" s="1600"/>
      <c r="AE8" s="1600"/>
      <c r="AF8" s="1600"/>
      <c r="AG8" s="1603"/>
      <c r="AH8" s="1597"/>
      <c r="AI8" s="1600"/>
      <c r="AJ8" s="1600"/>
      <c r="AK8" s="1600"/>
      <c r="AL8" s="1600"/>
      <c r="AM8" s="1603"/>
    </row>
    <row r="9" spans="1:39" ht="13.5" customHeight="1" x14ac:dyDescent="0.15">
      <c r="A9" s="1584"/>
      <c r="B9" s="1586"/>
      <c r="C9" s="1588"/>
      <c r="D9" s="1591"/>
      <c r="E9" s="1594"/>
      <c r="F9" s="1586"/>
      <c r="G9" s="1598"/>
      <c r="H9" s="1601"/>
      <c r="I9" s="1604"/>
      <c r="J9" s="1598"/>
      <c r="K9" s="1601"/>
      <c r="L9" s="1601"/>
      <c r="M9" s="1601"/>
      <c r="N9" s="1601"/>
      <c r="O9" s="1601"/>
      <c r="P9" s="1601"/>
      <c r="Q9" s="1601"/>
      <c r="R9" s="1601"/>
      <c r="S9" s="1601"/>
      <c r="T9" s="1601"/>
      <c r="U9" s="1604"/>
      <c r="V9" s="1598"/>
      <c r="W9" s="1601"/>
      <c r="X9" s="1601"/>
      <c r="Y9" s="1601"/>
      <c r="Z9" s="1601"/>
      <c r="AA9" s="1601"/>
      <c r="AB9" s="1601"/>
      <c r="AC9" s="1601"/>
      <c r="AD9" s="1601"/>
      <c r="AE9" s="1601"/>
      <c r="AF9" s="1601"/>
      <c r="AG9" s="1604"/>
      <c r="AH9" s="1598"/>
      <c r="AI9" s="1601"/>
      <c r="AJ9" s="1601"/>
      <c r="AK9" s="1601"/>
      <c r="AL9" s="1601"/>
      <c r="AM9" s="1604"/>
    </row>
    <row r="10" spans="1:39" ht="13.5" customHeight="1" x14ac:dyDescent="0.15">
      <c r="A10" s="488"/>
      <c r="B10" s="1605"/>
      <c r="C10" s="1608"/>
      <c r="D10" s="1611"/>
      <c r="E10" s="499"/>
      <c r="F10" s="1614"/>
      <c r="G10" s="1617"/>
      <c r="H10" s="1620"/>
      <c r="I10" s="1623"/>
      <c r="J10" s="1617"/>
      <c r="K10" s="1620"/>
      <c r="L10" s="1620"/>
      <c r="M10" s="1620"/>
      <c r="N10" s="1620"/>
      <c r="O10" s="1620"/>
      <c r="P10" s="1620"/>
      <c r="Q10" s="1620"/>
      <c r="R10" s="1620"/>
      <c r="S10" s="1620"/>
      <c r="T10" s="1620"/>
      <c r="U10" s="1623"/>
      <c r="V10" s="1617"/>
      <c r="W10" s="1620"/>
      <c r="X10" s="1620"/>
      <c r="Y10" s="1620"/>
      <c r="Z10" s="1620"/>
      <c r="AA10" s="1620"/>
      <c r="AB10" s="1620"/>
      <c r="AC10" s="1620"/>
      <c r="AD10" s="1620"/>
      <c r="AE10" s="1620"/>
      <c r="AF10" s="1620"/>
      <c r="AG10" s="1623"/>
      <c r="AH10" s="1617"/>
      <c r="AI10" s="1620"/>
      <c r="AJ10" s="1620"/>
      <c r="AK10" s="1620"/>
      <c r="AL10" s="1620"/>
      <c r="AM10" s="1623"/>
    </row>
    <row r="11" spans="1:39" ht="13.5" customHeight="1" x14ac:dyDescent="0.15">
      <c r="A11" s="488"/>
      <c r="B11" s="1606"/>
      <c r="C11" s="1609"/>
      <c r="D11" s="1612"/>
      <c r="E11" s="500"/>
      <c r="F11" s="1615"/>
      <c r="G11" s="1618"/>
      <c r="H11" s="1621"/>
      <c r="I11" s="1624"/>
      <c r="J11" s="1618"/>
      <c r="K11" s="1621"/>
      <c r="L11" s="1621"/>
      <c r="M11" s="1621"/>
      <c r="N11" s="1621"/>
      <c r="O11" s="1621"/>
      <c r="P11" s="1621"/>
      <c r="Q11" s="1621"/>
      <c r="R11" s="1621"/>
      <c r="S11" s="1621"/>
      <c r="T11" s="1621"/>
      <c r="U11" s="1624"/>
      <c r="V11" s="1618"/>
      <c r="W11" s="1621"/>
      <c r="X11" s="1621"/>
      <c r="Y11" s="1621"/>
      <c r="Z11" s="1621"/>
      <c r="AA11" s="1621"/>
      <c r="AB11" s="1621"/>
      <c r="AC11" s="1621"/>
      <c r="AD11" s="1621"/>
      <c r="AE11" s="1621"/>
      <c r="AF11" s="1621"/>
      <c r="AG11" s="1624"/>
      <c r="AH11" s="1618"/>
      <c r="AI11" s="1621"/>
      <c r="AJ11" s="1621"/>
      <c r="AK11" s="1621"/>
      <c r="AL11" s="1621"/>
      <c r="AM11" s="1624"/>
    </row>
    <row r="12" spans="1:39" ht="13.5" customHeight="1" x14ac:dyDescent="0.15">
      <c r="A12" s="488"/>
      <c r="B12" s="1607"/>
      <c r="C12" s="1610"/>
      <c r="D12" s="1613"/>
      <c r="E12" s="501"/>
      <c r="F12" s="1616"/>
      <c r="G12" s="1619"/>
      <c r="H12" s="1622"/>
      <c r="I12" s="1625"/>
      <c r="J12" s="1619"/>
      <c r="K12" s="1622"/>
      <c r="L12" s="1622"/>
      <c r="M12" s="1622"/>
      <c r="N12" s="1622"/>
      <c r="O12" s="1622"/>
      <c r="P12" s="1622"/>
      <c r="Q12" s="1622"/>
      <c r="R12" s="1622"/>
      <c r="S12" s="1622"/>
      <c r="T12" s="1622"/>
      <c r="U12" s="1625"/>
      <c r="V12" s="1619"/>
      <c r="W12" s="1622"/>
      <c r="X12" s="1622"/>
      <c r="Y12" s="1622"/>
      <c r="Z12" s="1622"/>
      <c r="AA12" s="1622"/>
      <c r="AB12" s="1622"/>
      <c r="AC12" s="1622"/>
      <c r="AD12" s="1622"/>
      <c r="AE12" s="1622"/>
      <c r="AF12" s="1622"/>
      <c r="AG12" s="1625"/>
      <c r="AH12" s="1619"/>
      <c r="AI12" s="1622"/>
      <c r="AJ12" s="1622"/>
      <c r="AK12" s="1622"/>
      <c r="AL12" s="1622"/>
      <c r="AM12" s="1625"/>
    </row>
    <row r="13" spans="1:39" ht="13.5" customHeight="1" x14ac:dyDescent="0.15">
      <c r="A13" s="488"/>
      <c r="B13" s="1605"/>
      <c r="C13" s="1608"/>
      <c r="D13" s="1611"/>
      <c r="E13" s="499"/>
      <c r="F13" s="1605"/>
      <c r="G13" s="1617"/>
      <c r="H13" s="1620"/>
      <c r="I13" s="1623"/>
      <c r="J13" s="1617"/>
      <c r="K13" s="1620"/>
      <c r="L13" s="1620"/>
      <c r="M13" s="1620"/>
      <c r="N13" s="1620"/>
      <c r="O13" s="1620"/>
      <c r="P13" s="1620"/>
      <c r="Q13" s="1620"/>
      <c r="R13" s="1620"/>
      <c r="S13" s="1620"/>
      <c r="T13" s="1620"/>
      <c r="U13" s="1623"/>
      <c r="V13" s="1617"/>
      <c r="W13" s="1620"/>
      <c r="X13" s="1620"/>
      <c r="Y13" s="1620"/>
      <c r="Z13" s="1620"/>
      <c r="AA13" s="1620"/>
      <c r="AB13" s="1620"/>
      <c r="AC13" s="1620"/>
      <c r="AD13" s="1620"/>
      <c r="AE13" s="1620"/>
      <c r="AF13" s="1620"/>
      <c r="AG13" s="1623"/>
      <c r="AH13" s="1617"/>
      <c r="AI13" s="1620"/>
      <c r="AJ13" s="1620"/>
      <c r="AK13" s="1620"/>
      <c r="AL13" s="1620"/>
      <c r="AM13" s="1623"/>
    </row>
    <row r="14" spans="1:39" ht="13.5" customHeight="1" x14ac:dyDescent="0.15">
      <c r="A14" s="488"/>
      <c r="B14" s="1606"/>
      <c r="C14" s="1609"/>
      <c r="D14" s="1612"/>
      <c r="E14" s="500"/>
      <c r="F14" s="1606"/>
      <c r="G14" s="1618"/>
      <c r="H14" s="1621"/>
      <c r="I14" s="1624"/>
      <c r="J14" s="1618"/>
      <c r="K14" s="1621"/>
      <c r="L14" s="1621"/>
      <c r="M14" s="1621"/>
      <c r="N14" s="1621"/>
      <c r="O14" s="1621"/>
      <c r="P14" s="1621"/>
      <c r="Q14" s="1621"/>
      <c r="R14" s="1621"/>
      <c r="S14" s="1621"/>
      <c r="T14" s="1621"/>
      <c r="U14" s="1624"/>
      <c r="V14" s="1618"/>
      <c r="W14" s="1621"/>
      <c r="X14" s="1621"/>
      <c r="Y14" s="1621"/>
      <c r="Z14" s="1621"/>
      <c r="AA14" s="1621"/>
      <c r="AB14" s="1621"/>
      <c r="AC14" s="1621"/>
      <c r="AD14" s="1621"/>
      <c r="AE14" s="1621"/>
      <c r="AF14" s="1621"/>
      <c r="AG14" s="1624"/>
      <c r="AH14" s="1618"/>
      <c r="AI14" s="1621"/>
      <c r="AJ14" s="1621"/>
      <c r="AK14" s="1621"/>
      <c r="AL14" s="1621"/>
      <c r="AM14" s="1624"/>
    </row>
    <row r="15" spans="1:39" ht="13.5" customHeight="1" x14ac:dyDescent="0.15">
      <c r="A15" s="488"/>
      <c r="B15" s="1607"/>
      <c r="C15" s="1610"/>
      <c r="D15" s="1613"/>
      <c r="E15" s="501"/>
      <c r="F15" s="1607"/>
      <c r="G15" s="1619"/>
      <c r="H15" s="1622"/>
      <c r="I15" s="1625"/>
      <c r="J15" s="1619"/>
      <c r="K15" s="1622"/>
      <c r="L15" s="1622"/>
      <c r="M15" s="1622"/>
      <c r="N15" s="1622"/>
      <c r="O15" s="1622"/>
      <c r="P15" s="1622"/>
      <c r="Q15" s="1622"/>
      <c r="R15" s="1622"/>
      <c r="S15" s="1622"/>
      <c r="T15" s="1622"/>
      <c r="U15" s="1625"/>
      <c r="V15" s="1619"/>
      <c r="W15" s="1622"/>
      <c r="X15" s="1622"/>
      <c r="Y15" s="1622"/>
      <c r="Z15" s="1622"/>
      <c r="AA15" s="1622"/>
      <c r="AB15" s="1622"/>
      <c r="AC15" s="1622"/>
      <c r="AD15" s="1622"/>
      <c r="AE15" s="1622"/>
      <c r="AF15" s="1622"/>
      <c r="AG15" s="1625"/>
      <c r="AH15" s="1619"/>
      <c r="AI15" s="1622"/>
      <c r="AJ15" s="1622"/>
      <c r="AK15" s="1622"/>
      <c r="AL15" s="1622"/>
      <c r="AM15" s="1625"/>
    </row>
    <row r="16" spans="1:39" ht="13.5" customHeight="1" x14ac:dyDescent="0.15">
      <c r="A16" s="488"/>
      <c r="B16" s="1605"/>
      <c r="C16" s="1608"/>
      <c r="D16" s="1611"/>
      <c r="E16" s="499"/>
      <c r="F16" s="1614"/>
      <c r="G16" s="1617"/>
      <c r="H16" s="1620"/>
      <c r="I16" s="1623"/>
      <c r="J16" s="1617"/>
      <c r="K16" s="1620"/>
      <c r="L16" s="1620"/>
      <c r="M16" s="1620"/>
      <c r="N16" s="1620"/>
      <c r="O16" s="1620"/>
      <c r="P16" s="1620"/>
      <c r="Q16" s="1620"/>
      <c r="R16" s="1620"/>
      <c r="S16" s="1620"/>
      <c r="T16" s="1620"/>
      <c r="U16" s="1623"/>
      <c r="V16" s="1617"/>
      <c r="W16" s="1620"/>
      <c r="X16" s="1620"/>
      <c r="Y16" s="1620"/>
      <c r="Z16" s="1620"/>
      <c r="AA16" s="1620"/>
      <c r="AB16" s="1620"/>
      <c r="AC16" s="1620"/>
      <c r="AD16" s="1620"/>
      <c r="AE16" s="1620"/>
      <c r="AF16" s="1620"/>
      <c r="AG16" s="1623"/>
      <c r="AH16" s="1617"/>
      <c r="AI16" s="1620"/>
      <c r="AJ16" s="1620"/>
      <c r="AK16" s="1620"/>
      <c r="AL16" s="1620"/>
      <c r="AM16" s="1623"/>
    </row>
    <row r="17" spans="2:39" ht="13.5" customHeight="1" x14ac:dyDescent="0.15">
      <c r="B17" s="1606"/>
      <c r="C17" s="1609"/>
      <c r="D17" s="1612"/>
      <c r="E17" s="500"/>
      <c r="F17" s="1615"/>
      <c r="G17" s="1618"/>
      <c r="H17" s="1621"/>
      <c r="I17" s="1624"/>
      <c r="J17" s="1618"/>
      <c r="K17" s="1621"/>
      <c r="L17" s="1621"/>
      <c r="M17" s="1621"/>
      <c r="N17" s="1621"/>
      <c r="O17" s="1621"/>
      <c r="P17" s="1621"/>
      <c r="Q17" s="1621"/>
      <c r="R17" s="1621"/>
      <c r="S17" s="1621"/>
      <c r="T17" s="1621"/>
      <c r="U17" s="1624"/>
      <c r="V17" s="1618"/>
      <c r="W17" s="1621"/>
      <c r="X17" s="1621"/>
      <c r="Y17" s="1621"/>
      <c r="Z17" s="1621"/>
      <c r="AA17" s="1621"/>
      <c r="AB17" s="1621"/>
      <c r="AC17" s="1621"/>
      <c r="AD17" s="1621"/>
      <c r="AE17" s="1621"/>
      <c r="AF17" s="1621"/>
      <c r="AG17" s="1624"/>
      <c r="AH17" s="1618"/>
      <c r="AI17" s="1621"/>
      <c r="AJ17" s="1621"/>
      <c r="AK17" s="1621"/>
      <c r="AL17" s="1621"/>
      <c r="AM17" s="1624"/>
    </row>
    <row r="18" spans="2:39" ht="13.5" customHeight="1" x14ac:dyDescent="0.15">
      <c r="B18" s="1607"/>
      <c r="C18" s="1610"/>
      <c r="D18" s="1613"/>
      <c r="E18" s="501"/>
      <c r="F18" s="1616"/>
      <c r="G18" s="1619"/>
      <c r="H18" s="1622"/>
      <c r="I18" s="1625"/>
      <c r="J18" s="1619"/>
      <c r="K18" s="1622"/>
      <c r="L18" s="1622"/>
      <c r="M18" s="1622"/>
      <c r="N18" s="1622"/>
      <c r="O18" s="1622"/>
      <c r="P18" s="1622"/>
      <c r="Q18" s="1622"/>
      <c r="R18" s="1622"/>
      <c r="S18" s="1622"/>
      <c r="T18" s="1622"/>
      <c r="U18" s="1625"/>
      <c r="V18" s="1619"/>
      <c r="W18" s="1622"/>
      <c r="X18" s="1622"/>
      <c r="Y18" s="1622"/>
      <c r="Z18" s="1622"/>
      <c r="AA18" s="1622"/>
      <c r="AB18" s="1622"/>
      <c r="AC18" s="1622"/>
      <c r="AD18" s="1622"/>
      <c r="AE18" s="1622"/>
      <c r="AF18" s="1622"/>
      <c r="AG18" s="1625"/>
      <c r="AH18" s="1619"/>
      <c r="AI18" s="1622"/>
      <c r="AJ18" s="1622"/>
      <c r="AK18" s="1622"/>
      <c r="AL18" s="1622"/>
      <c r="AM18" s="1625"/>
    </row>
    <row r="19" spans="2:39" ht="13.5" customHeight="1" x14ac:dyDescent="0.15">
      <c r="B19" s="1605"/>
      <c r="C19" s="1608"/>
      <c r="D19" s="1611"/>
      <c r="E19" s="499"/>
      <c r="F19" s="1605"/>
      <c r="G19" s="1617"/>
      <c r="H19" s="1620"/>
      <c r="I19" s="1623"/>
      <c r="J19" s="1617"/>
      <c r="K19" s="1620"/>
      <c r="L19" s="1620"/>
      <c r="M19" s="1620"/>
      <c r="N19" s="1620"/>
      <c r="O19" s="1620"/>
      <c r="P19" s="1620"/>
      <c r="Q19" s="1620"/>
      <c r="R19" s="1620"/>
      <c r="S19" s="1620"/>
      <c r="T19" s="1620"/>
      <c r="U19" s="1623"/>
      <c r="V19" s="1617"/>
      <c r="W19" s="1620"/>
      <c r="X19" s="1620"/>
      <c r="Y19" s="1620"/>
      <c r="Z19" s="1620"/>
      <c r="AA19" s="1620"/>
      <c r="AB19" s="1620"/>
      <c r="AC19" s="1620"/>
      <c r="AD19" s="1620"/>
      <c r="AE19" s="1620"/>
      <c r="AF19" s="1620"/>
      <c r="AG19" s="1623"/>
      <c r="AH19" s="1617"/>
      <c r="AI19" s="1620"/>
      <c r="AJ19" s="1620"/>
      <c r="AK19" s="1620"/>
      <c r="AL19" s="1620"/>
      <c r="AM19" s="1623"/>
    </row>
    <row r="20" spans="2:39" ht="13.5" customHeight="1" x14ac:dyDescent="0.15">
      <c r="B20" s="1606"/>
      <c r="C20" s="1609"/>
      <c r="D20" s="1612"/>
      <c r="E20" s="500"/>
      <c r="F20" s="1606"/>
      <c r="G20" s="1618"/>
      <c r="H20" s="1621"/>
      <c r="I20" s="1624"/>
      <c r="J20" s="1618"/>
      <c r="K20" s="1621"/>
      <c r="L20" s="1621"/>
      <c r="M20" s="1621"/>
      <c r="N20" s="1621"/>
      <c r="O20" s="1621"/>
      <c r="P20" s="1621"/>
      <c r="Q20" s="1621"/>
      <c r="R20" s="1621"/>
      <c r="S20" s="1621"/>
      <c r="T20" s="1621"/>
      <c r="U20" s="1624"/>
      <c r="V20" s="1618"/>
      <c r="W20" s="1621"/>
      <c r="X20" s="1621"/>
      <c r="Y20" s="1621"/>
      <c r="Z20" s="1621"/>
      <c r="AA20" s="1621"/>
      <c r="AB20" s="1621"/>
      <c r="AC20" s="1621"/>
      <c r="AD20" s="1621"/>
      <c r="AE20" s="1621"/>
      <c r="AF20" s="1621"/>
      <c r="AG20" s="1624"/>
      <c r="AH20" s="1618"/>
      <c r="AI20" s="1621"/>
      <c r="AJ20" s="1621"/>
      <c r="AK20" s="1621"/>
      <c r="AL20" s="1621"/>
      <c r="AM20" s="1624"/>
    </row>
    <row r="21" spans="2:39" ht="13.5" customHeight="1" x14ac:dyDescent="0.15">
      <c r="B21" s="1607"/>
      <c r="C21" s="1610"/>
      <c r="D21" s="1613"/>
      <c r="E21" s="501"/>
      <c r="F21" s="1607"/>
      <c r="G21" s="1619"/>
      <c r="H21" s="1622"/>
      <c r="I21" s="1625"/>
      <c r="J21" s="1619"/>
      <c r="K21" s="1622"/>
      <c r="L21" s="1622"/>
      <c r="M21" s="1622"/>
      <c r="N21" s="1622"/>
      <c r="O21" s="1622"/>
      <c r="P21" s="1622"/>
      <c r="Q21" s="1622"/>
      <c r="R21" s="1622"/>
      <c r="S21" s="1622"/>
      <c r="T21" s="1622"/>
      <c r="U21" s="1625"/>
      <c r="V21" s="1619"/>
      <c r="W21" s="1622"/>
      <c r="X21" s="1622"/>
      <c r="Y21" s="1622"/>
      <c r="Z21" s="1622"/>
      <c r="AA21" s="1622"/>
      <c r="AB21" s="1622"/>
      <c r="AC21" s="1622"/>
      <c r="AD21" s="1622"/>
      <c r="AE21" s="1622"/>
      <c r="AF21" s="1622"/>
      <c r="AG21" s="1625"/>
      <c r="AH21" s="1619"/>
      <c r="AI21" s="1622"/>
      <c r="AJ21" s="1622"/>
      <c r="AK21" s="1622"/>
      <c r="AL21" s="1622"/>
      <c r="AM21" s="1625"/>
    </row>
    <row r="22" spans="2:39" ht="13.5" customHeight="1" x14ac:dyDescent="0.15">
      <c r="B22" s="1605"/>
      <c r="C22" s="1608"/>
      <c r="D22" s="1611"/>
      <c r="E22" s="499"/>
      <c r="F22" s="1614"/>
      <c r="G22" s="1617"/>
      <c r="H22" s="1620"/>
      <c r="I22" s="1623"/>
      <c r="J22" s="1617"/>
      <c r="K22" s="1620"/>
      <c r="L22" s="1620"/>
      <c r="M22" s="1620"/>
      <c r="N22" s="1620"/>
      <c r="O22" s="1620"/>
      <c r="P22" s="1620"/>
      <c r="Q22" s="1620"/>
      <c r="R22" s="1620"/>
      <c r="S22" s="1620"/>
      <c r="T22" s="1620"/>
      <c r="U22" s="1623"/>
      <c r="V22" s="1617"/>
      <c r="W22" s="1620"/>
      <c r="X22" s="1620"/>
      <c r="Y22" s="1620"/>
      <c r="Z22" s="1620"/>
      <c r="AA22" s="1620"/>
      <c r="AB22" s="1620"/>
      <c r="AC22" s="1620"/>
      <c r="AD22" s="1620"/>
      <c r="AE22" s="1620"/>
      <c r="AF22" s="1620"/>
      <c r="AG22" s="1623"/>
      <c r="AH22" s="1617"/>
      <c r="AI22" s="1620"/>
      <c r="AJ22" s="1620"/>
      <c r="AK22" s="1620"/>
      <c r="AL22" s="1620"/>
      <c r="AM22" s="1623"/>
    </row>
    <row r="23" spans="2:39" ht="13.5" customHeight="1" x14ac:dyDescent="0.15">
      <c r="B23" s="1606"/>
      <c r="C23" s="1609"/>
      <c r="D23" s="1612"/>
      <c r="E23" s="500"/>
      <c r="F23" s="1615"/>
      <c r="G23" s="1618"/>
      <c r="H23" s="1621"/>
      <c r="I23" s="1624"/>
      <c r="J23" s="1618"/>
      <c r="K23" s="1621"/>
      <c r="L23" s="1621"/>
      <c r="M23" s="1621"/>
      <c r="N23" s="1621"/>
      <c r="O23" s="1621"/>
      <c r="P23" s="1621"/>
      <c r="Q23" s="1621"/>
      <c r="R23" s="1621"/>
      <c r="S23" s="1621"/>
      <c r="T23" s="1621"/>
      <c r="U23" s="1624"/>
      <c r="V23" s="1618"/>
      <c r="W23" s="1621"/>
      <c r="X23" s="1621"/>
      <c r="Y23" s="1621"/>
      <c r="Z23" s="1621"/>
      <c r="AA23" s="1621"/>
      <c r="AB23" s="1621"/>
      <c r="AC23" s="1621"/>
      <c r="AD23" s="1621"/>
      <c r="AE23" s="1621"/>
      <c r="AF23" s="1621"/>
      <c r="AG23" s="1624"/>
      <c r="AH23" s="1618"/>
      <c r="AI23" s="1621"/>
      <c r="AJ23" s="1621"/>
      <c r="AK23" s="1621"/>
      <c r="AL23" s="1621"/>
      <c r="AM23" s="1624"/>
    </row>
    <row r="24" spans="2:39" ht="13.5" customHeight="1" x14ac:dyDescent="0.15">
      <c r="B24" s="1607"/>
      <c r="C24" s="1610"/>
      <c r="D24" s="1613"/>
      <c r="E24" s="501"/>
      <c r="F24" s="1616"/>
      <c r="G24" s="1619"/>
      <c r="H24" s="1622"/>
      <c r="I24" s="1625"/>
      <c r="J24" s="1619"/>
      <c r="K24" s="1622"/>
      <c r="L24" s="1622"/>
      <c r="M24" s="1622"/>
      <c r="N24" s="1622"/>
      <c r="O24" s="1622"/>
      <c r="P24" s="1622"/>
      <c r="Q24" s="1622"/>
      <c r="R24" s="1622"/>
      <c r="S24" s="1622"/>
      <c r="T24" s="1622"/>
      <c r="U24" s="1625"/>
      <c r="V24" s="1619"/>
      <c r="W24" s="1622"/>
      <c r="X24" s="1622"/>
      <c r="Y24" s="1622"/>
      <c r="Z24" s="1622"/>
      <c r="AA24" s="1622"/>
      <c r="AB24" s="1622"/>
      <c r="AC24" s="1622"/>
      <c r="AD24" s="1622"/>
      <c r="AE24" s="1622"/>
      <c r="AF24" s="1622"/>
      <c r="AG24" s="1625"/>
      <c r="AH24" s="1619"/>
      <c r="AI24" s="1622"/>
      <c r="AJ24" s="1622"/>
      <c r="AK24" s="1622"/>
      <c r="AL24" s="1622"/>
      <c r="AM24" s="1625"/>
    </row>
    <row r="25" spans="2:39" ht="13.5" customHeight="1" x14ac:dyDescent="0.15">
      <c r="B25" s="1605"/>
      <c r="C25" s="1608"/>
      <c r="D25" s="1611"/>
      <c r="E25" s="499"/>
      <c r="F25" s="1605"/>
      <c r="G25" s="1617"/>
      <c r="H25" s="1620"/>
      <c r="I25" s="1623"/>
      <c r="J25" s="1617"/>
      <c r="K25" s="1620"/>
      <c r="L25" s="1620"/>
      <c r="M25" s="1620"/>
      <c r="N25" s="1620"/>
      <c r="O25" s="1620"/>
      <c r="P25" s="1620"/>
      <c r="Q25" s="1620"/>
      <c r="R25" s="1620"/>
      <c r="S25" s="1620"/>
      <c r="T25" s="1620"/>
      <c r="U25" s="1623"/>
      <c r="V25" s="1617"/>
      <c r="W25" s="1620"/>
      <c r="X25" s="1620"/>
      <c r="Y25" s="1620"/>
      <c r="Z25" s="1620"/>
      <c r="AA25" s="1620"/>
      <c r="AB25" s="1620"/>
      <c r="AC25" s="1620"/>
      <c r="AD25" s="1620"/>
      <c r="AE25" s="1620"/>
      <c r="AF25" s="1620"/>
      <c r="AG25" s="1623"/>
      <c r="AH25" s="1617"/>
      <c r="AI25" s="1620"/>
      <c r="AJ25" s="1620"/>
      <c r="AK25" s="1620"/>
      <c r="AL25" s="1620"/>
      <c r="AM25" s="1623"/>
    </row>
    <row r="26" spans="2:39" ht="13.5" customHeight="1" x14ac:dyDescent="0.15">
      <c r="B26" s="1606"/>
      <c r="C26" s="1609"/>
      <c r="D26" s="1612"/>
      <c r="E26" s="500"/>
      <c r="F26" s="1606"/>
      <c r="G26" s="1618"/>
      <c r="H26" s="1621"/>
      <c r="I26" s="1624"/>
      <c r="J26" s="1618"/>
      <c r="K26" s="1621"/>
      <c r="L26" s="1621"/>
      <c r="M26" s="1621"/>
      <c r="N26" s="1621"/>
      <c r="O26" s="1621"/>
      <c r="P26" s="1621"/>
      <c r="Q26" s="1621"/>
      <c r="R26" s="1621"/>
      <c r="S26" s="1621"/>
      <c r="T26" s="1621"/>
      <c r="U26" s="1624"/>
      <c r="V26" s="1618"/>
      <c r="W26" s="1621"/>
      <c r="X26" s="1621"/>
      <c r="Y26" s="1621"/>
      <c r="Z26" s="1621"/>
      <c r="AA26" s="1621"/>
      <c r="AB26" s="1621"/>
      <c r="AC26" s="1621"/>
      <c r="AD26" s="1621"/>
      <c r="AE26" s="1621"/>
      <c r="AF26" s="1621"/>
      <c r="AG26" s="1624"/>
      <c r="AH26" s="1618"/>
      <c r="AI26" s="1621"/>
      <c r="AJ26" s="1621"/>
      <c r="AK26" s="1621"/>
      <c r="AL26" s="1621"/>
      <c r="AM26" s="1624"/>
    </row>
    <row r="27" spans="2:39" ht="13.5" customHeight="1" x14ac:dyDescent="0.15">
      <c r="B27" s="1607"/>
      <c r="C27" s="1610"/>
      <c r="D27" s="1613"/>
      <c r="E27" s="501"/>
      <c r="F27" s="1607"/>
      <c r="G27" s="1619"/>
      <c r="H27" s="1622"/>
      <c r="I27" s="1625"/>
      <c r="J27" s="1619"/>
      <c r="K27" s="1622"/>
      <c r="L27" s="1622"/>
      <c r="M27" s="1622"/>
      <c r="N27" s="1622"/>
      <c r="O27" s="1622"/>
      <c r="P27" s="1622"/>
      <c r="Q27" s="1622"/>
      <c r="R27" s="1622"/>
      <c r="S27" s="1622"/>
      <c r="T27" s="1622"/>
      <c r="U27" s="1625"/>
      <c r="V27" s="1619"/>
      <c r="W27" s="1622"/>
      <c r="X27" s="1622"/>
      <c r="Y27" s="1622"/>
      <c r="Z27" s="1622"/>
      <c r="AA27" s="1622"/>
      <c r="AB27" s="1622"/>
      <c r="AC27" s="1622"/>
      <c r="AD27" s="1622"/>
      <c r="AE27" s="1622"/>
      <c r="AF27" s="1622"/>
      <c r="AG27" s="1625"/>
      <c r="AH27" s="1619"/>
      <c r="AI27" s="1622"/>
      <c r="AJ27" s="1622"/>
      <c r="AK27" s="1622"/>
      <c r="AL27" s="1622"/>
      <c r="AM27" s="1625"/>
    </row>
    <row r="28" spans="2:39" ht="13.5" customHeight="1" x14ac:dyDescent="0.15">
      <c r="B28" s="1605"/>
      <c r="C28" s="1608"/>
      <c r="D28" s="1611"/>
      <c r="E28" s="499"/>
      <c r="F28" s="1614"/>
      <c r="G28" s="1617"/>
      <c r="H28" s="1620"/>
      <c r="I28" s="1623"/>
      <c r="J28" s="1617"/>
      <c r="K28" s="1620"/>
      <c r="L28" s="1620"/>
      <c r="M28" s="1620"/>
      <c r="N28" s="1620"/>
      <c r="O28" s="1620"/>
      <c r="P28" s="1620"/>
      <c r="Q28" s="1620"/>
      <c r="R28" s="1620"/>
      <c r="S28" s="1620"/>
      <c r="T28" s="1620"/>
      <c r="U28" s="1623"/>
      <c r="V28" s="1617"/>
      <c r="W28" s="1620"/>
      <c r="X28" s="1620"/>
      <c r="Y28" s="1620"/>
      <c r="Z28" s="1620"/>
      <c r="AA28" s="1620"/>
      <c r="AB28" s="1620"/>
      <c r="AC28" s="1620"/>
      <c r="AD28" s="1620"/>
      <c r="AE28" s="1620"/>
      <c r="AF28" s="1620"/>
      <c r="AG28" s="1623"/>
      <c r="AH28" s="1617"/>
      <c r="AI28" s="1620"/>
      <c r="AJ28" s="1620"/>
      <c r="AK28" s="1620"/>
      <c r="AL28" s="1620"/>
      <c r="AM28" s="1623"/>
    </row>
    <row r="29" spans="2:39" ht="13.5" customHeight="1" x14ac:dyDescent="0.15">
      <c r="B29" s="1606"/>
      <c r="C29" s="1609"/>
      <c r="D29" s="1612"/>
      <c r="E29" s="500"/>
      <c r="F29" s="1615"/>
      <c r="G29" s="1618"/>
      <c r="H29" s="1621"/>
      <c r="I29" s="1624"/>
      <c r="J29" s="1618"/>
      <c r="K29" s="1621"/>
      <c r="L29" s="1621"/>
      <c r="M29" s="1621"/>
      <c r="N29" s="1621"/>
      <c r="O29" s="1621"/>
      <c r="P29" s="1621"/>
      <c r="Q29" s="1621"/>
      <c r="R29" s="1621"/>
      <c r="S29" s="1621"/>
      <c r="T29" s="1621"/>
      <c r="U29" s="1624"/>
      <c r="V29" s="1618"/>
      <c r="W29" s="1621"/>
      <c r="X29" s="1621"/>
      <c r="Y29" s="1621"/>
      <c r="Z29" s="1621"/>
      <c r="AA29" s="1621"/>
      <c r="AB29" s="1621"/>
      <c r="AC29" s="1621"/>
      <c r="AD29" s="1621"/>
      <c r="AE29" s="1621"/>
      <c r="AF29" s="1621"/>
      <c r="AG29" s="1624"/>
      <c r="AH29" s="1618"/>
      <c r="AI29" s="1621"/>
      <c r="AJ29" s="1621"/>
      <c r="AK29" s="1621"/>
      <c r="AL29" s="1621"/>
      <c r="AM29" s="1624"/>
    </row>
    <row r="30" spans="2:39" ht="13.5" customHeight="1" x14ac:dyDescent="0.15">
      <c r="B30" s="1607"/>
      <c r="C30" s="1610"/>
      <c r="D30" s="1613"/>
      <c r="E30" s="501"/>
      <c r="F30" s="1616"/>
      <c r="G30" s="1619"/>
      <c r="H30" s="1622"/>
      <c r="I30" s="1625"/>
      <c r="J30" s="1619"/>
      <c r="K30" s="1622"/>
      <c r="L30" s="1622"/>
      <c r="M30" s="1622"/>
      <c r="N30" s="1622"/>
      <c r="O30" s="1622"/>
      <c r="P30" s="1622"/>
      <c r="Q30" s="1622"/>
      <c r="R30" s="1622"/>
      <c r="S30" s="1622"/>
      <c r="T30" s="1622"/>
      <c r="U30" s="1625"/>
      <c r="V30" s="1619"/>
      <c r="W30" s="1622"/>
      <c r="X30" s="1622"/>
      <c r="Y30" s="1622"/>
      <c r="Z30" s="1622"/>
      <c r="AA30" s="1622"/>
      <c r="AB30" s="1622"/>
      <c r="AC30" s="1622"/>
      <c r="AD30" s="1622"/>
      <c r="AE30" s="1622"/>
      <c r="AF30" s="1622"/>
      <c r="AG30" s="1625"/>
      <c r="AH30" s="1619"/>
      <c r="AI30" s="1622"/>
      <c r="AJ30" s="1622"/>
      <c r="AK30" s="1622"/>
      <c r="AL30" s="1622"/>
      <c r="AM30" s="1625"/>
    </row>
    <row r="31" spans="2:39" ht="13.5" customHeight="1" x14ac:dyDescent="0.15">
      <c r="B31" s="1605"/>
      <c r="C31" s="1608"/>
      <c r="D31" s="1611"/>
      <c r="E31" s="499"/>
      <c r="F31" s="1605"/>
      <c r="G31" s="1617"/>
      <c r="H31" s="1620"/>
      <c r="I31" s="1623"/>
      <c r="J31" s="1617"/>
      <c r="K31" s="1620"/>
      <c r="L31" s="1620"/>
      <c r="M31" s="1620"/>
      <c r="N31" s="1620"/>
      <c r="O31" s="1620"/>
      <c r="P31" s="1620"/>
      <c r="Q31" s="1620"/>
      <c r="R31" s="1620"/>
      <c r="S31" s="1620"/>
      <c r="T31" s="1620"/>
      <c r="U31" s="1623"/>
      <c r="V31" s="1617"/>
      <c r="W31" s="1620"/>
      <c r="X31" s="1620"/>
      <c r="Y31" s="1620"/>
      <c r="Z31" s="1620"/>
      <c r="AA31" s="1620"/>
      <c r="AB31" s="1620"/>
      <c r="AC31" s="1620"/>
      <c r="AD31" s="1620"/>
      <c r="AE31" s="1620"/>
      <c r="AF31" s="1620"/>
      <c r="AG31" s="1623"/>
      <c r="AH31" s="1617"/>
      <c r="AI31" s="1620"/>
      <c r="AJ31" s="1620"/>
      <c r="AK31" s="1620"/>
      <c r="AL31" s="1620"/>
      <c r="AM31" s="1623"/>
    </row>
    <row r="32" spans="2:39" ht="13.5" customHeight="1" x14ac:dyDescent="0.15">
      <c r="B32" s="1606"/>
      <c r="C32" s="1609"/>
      <c r="D32" s="1612"/>
      <c r="E32" s="500"/>
      <c r="F32" s="1606"/>
      <c r="G32" s="1618"/>
      <c r="H32" s="1621"/>
      <c r="I32" s="1624"/>
      <c r="J32" s="1618"/>
      <c r="K32" s="1621"/>
      <c r="L32" s="1621"/>
      <c r="M32" s="1621"/>
      <c r="N32" s="1621"/>
      <c r="O32" s="1621"/>
      <c r="P32" s="1621"/>
      <c r="Q32" s="1621"/>
      <c r="R32" s="1621"/>
      <c r="S32" s="1621"/>
      <c r="T32" s="1621"/>
      <c r="U32" s="1624"/>
      <c r="V32" s="1618"/>
      <c r="W32" s="1621"/>
      <c r="X32" s="1621"/>
      <c r="Y32" s="1621"/>
      <c r="Z32" s="1621"/>
      <c r="AA32" s="1621"/>
      <c r="AB32" s="1621"/>
      <c r="AC32" s="1621"/>
      <c r="AD32" s="1621"/>
      <c r="AE32" s="1621"/>
      <c r="AF32" s="1621"/>
      <c r="AG32" s="1624"/>
      <c r="AH32" s="1618"/>
      <c r="AI32" s="1621"/>
      <c r="AJ32" s="1621"/>
      <c r="AK32" s="1621"/>
      <c r="AL32" s="1621"/>
      <c r="AM32" s="1624"/>
    </row>
    <row r="33" spans="2:39" ht="13.5" customHeight="1" x14ac:dyDescent="0.15">
      <c r="B33" s="1607"/>
      <c r="C33" s="1610"/>
      <c r="D33" s="1613"/>
      <c r="E33" s="501"/>
      <c r="F33" s="1607"/>
      <c r="G33" s="1619"/>
      <c r="H33" s="1622"/>
      <c r="I33" s="1625"/>
      <c r="J33" s="1619"/>
      <c r="K33" s="1622"/>
      <c r="L33" s="1622"/>
      <c r="M33" s="1622"/>
      <c r="N33" s="1622"/>
      <c r="O33" s="1622"/>
      <c r="P33" s="1622"/>
      <c r="Q33" s="1622"/>
      <c r="R33" s="1622"/>
      <c r="S33" s="1622"/>
      <c r="T33" s="1622"/>
      <c r="U33" s="1625"/>
      <c r="V33" s="1619"/>
      <c r="W33" s="1622"/>
      <c r="X33" s="1622"/>
      <c r="Y33" s="1622"/>
      <c r="Z33" s="1622"/>
      <c r="AA33" s="1622"/>
      <c r="AB33" s="1622"/>
      <c r="AC33" s="1622"/>
      <c r="AD33" s="1622"/>
      <c r="AE33" s="1622"/>
      <c r="AF33" s="1622"/>
      <c r="AG33" s="1625"/>
      <c r="AH33" s="1619"/>
      <c r="AI33" s="1622"/>
      <c r="AJ33" s="1622"/>
      <c r="AK33" s="1622"/>
      <c r="AL33" s="1622"/>
      <c r="AM33" s="1625"/>
    </row>
    <row r="34" spans="2:39" ht="13.5" customHeight="1" x14ac:dyDescent="0.15">
      <c r="B34" s="1605"/>
      <c r="C34" s="1608"/>
      <c r="D34" s="1611"/>
      <c r="E34" s="499"/>
      <c r="F34" s="1614"/>
      <c r="G34" s="1617"/>
      <c r="H34" s="1620"/>
      <c r="I34" s="1623"/>
      <c r="J34" s="1617"/>
      <c r="K34" s="1620"/>
      <c r="L34" s="1620"/>
      <c r="M34" s="1620"/>
      <c r="N34" s="1620"/>
      <c r="O34" s="1620"/>
      <c r="P34" s="1620"/>
      <c r="Q34" s="1620"/>
      <c r="R34" s="1620"/>
      <c r="S34" s="1620"/>
      <c r="T34" s="1620"/>
      <c r="U34" s="1623"/>
      <c r="V34" s="1617"/>
      <c r="W34" s="1620"/>
      <c r="X34" s="1620"/>
      <c r="Y34" s="1620"/>
      <c r="Z34" s="1620"/>
      <c r="AA34" s="1620"/>
      <c r="AB34" s="1620"/>
      <c r="AC34" s="1620"/>
      <c r="AD34" s="1620"/>
      <c r="AE34" s="1620"/>
      <c r="AF34" s="1620"/>
      <c r="AG34" s="1623"/>
      <c r="AH34" s="1617"/>
      <c r="AI34" s="1620"/>
      <c r="AJ34" s="1620"/>
      <c r="AK34" s="1620"/>
      <c r="AL34" s="1620"/>
      <c r="AM34" s="1623"/>
    </row>
    <row r="35" spans="2:39" ht="13.5" customHeight="1" x14ac:dyDescent="0.15">
      <c r="B35" s="1606"/>
      <c r="C35" s="1609"/>
      <c r="D35" s="1612"/>
      <c r="E35" s="500"/>
      <c r="F35" s="1615"/>
      <c r="G35" s="1618"/>
      <c r="H35" s="1621"/>
      <c r="I35" s="1624"/>
      <c r="J35" s="1618"/>
      <c r="K35" s="1621"/>
      <c r="L35" s="1621"/>
      <c r="M35" s="1621"/>
      <c r="N35" s="1621"/>
      <c r="O35" s="1621"/>
      <c r="P35" s="1621"/>
      <c r="Q35" s="1621"/>
      <c r="R35" s="1621"/>
      <c r="S35" s="1621"/>
      <c r="T35" s="1621"/>
      <c r="U35" s="1624"/>
      <c r="V35" s="1618"/>
      <c r="W35" s="1621"/>
      <c r="X35" s="1621"/>
      <c r="Y35" s="1621"/>
      <c r="Z35" s="1621"/>
      <c r="AA35" s="1621"/>
      <c r="AB35" s="1621"/>
      <c r="AC35" s="1621"/>
      <c r="AD35" s="1621"/>
      <c r="AE35" s="1621"/>
      <c r="AF35" s="1621"/>
      <c r="AG35" s="1624"/>
      <c r="AH35" s="1618"/>
      <c r="AI35" s="1621"/>
      <c r="AJ35" s="1621"/>
      <c r="AK35" s="1621"/>
      <c r="AL35" s="1621"/>
      <c r="AM35" s="1624"/>
    </row>
    <row r="36" spans="2:39" ht="13.5" customHeight="1" x14ac:dyDescent="0.15">
      <c r="B36" s="1607"/>
      <c r="C36" s="1610"/>
      <c r="D36" s="1613"/>
      <c r="E36" s="501"/>
      <c r="F36" s="1616"/>
      <c r="G36" s="1619"/>
      <c r="H36" s="1622"/>
      <c r="I36" s="1625"/>
      <c r="J36" s="1619"/>
      <c r="K36" s="1622"/>
      <c r="L36" s="1622"/>
      <c r="M36" s="1622"/>
      <c r="N36" s="1622"/>
      <c r="O36" s="1622"/>
      <c r="P36" s="1622"/>
      <c r="Q36" s="1622"/>
      <c r="R36" s="1622"/>
      <c r="S36" s="1622"/>
      <c r="T36" s="1622"/>
      <c r="U36" s="1625"/>
      <c r="V36" s="1619"/>
      <c r="W36" s="1622"/>
      <c r="X36" s="1622"/>
      <c r="Y36" s="1622"/>
      <c r="Z36" s="1622"/>
      <c r="AA36" s="1622"/>
      <c r="AB36" s="1622"/>
      <c r="AC36" s="1622"/>
      <c r="AD36" s="1622"/>
      <c r="AE36" s="1622"/>
      <c r="AF36" s="1622"/>
      <c r="AG36" s="1625"/>
      <c r="AH36" s="1619"/>
      <c r="AI36" s="1622"/>
      <c r="AJ36" s="1622"/>
      <c r="AK36" s="1622"/>
      <c r="AL36" s="1622"/>
      <c r="AM36" s="1625"/>
    </row>
    <row r="37" spans="2:39" ht="13.5" customHeight="1" x14ac:dyDescent="0.15">
      <c r="B37" s="1605"/>
      <c r="C37" s="1608"/>
      <c r="D37" s="1611"/>
      <c r="E37" s="499"/>
      <c r="F37" s="1605"/>
      <c r="G37" s="1617"/>
      <c r="H37" s="1620"/>
      <c r="I37" s="1623"/>
      <c r="J37" s="1617"/>
      <c r="K37" s="1620"/>
      <c r="L37" s="1620"/>
      <c r="M37" s="1620"/>
      <c r="N37" s="1620"/>
      <c r="O37" s="1620"/>
      <c r="P37" s="1620"/>
      <c r="Q37" s="1620"/>
      <c r="R37" s="1620"/>
      <c r="S37" s="1620"/>
      <c r="T37" s="1620"/>
      <c r="U37" s="1623"/>
      <c r="V37" s="1617"/>
      <c r="W37" s="1620"/>
      <c r="X37" s="1620"/>
      <c r="Y37" s="1620"/>
      <c r="Z37" s="1620"/>
      <c r="AA37" s="1620"/>
      <c r="AB37" s="1620"/>
      <c r="AC37" s="1620"/>
      <c r="AD37" s="1620"/>
      <c r="AE37" s="1620"/>
      <c r="AF37" s="1620"/>
      <c r="AG37" s="1623"/>
      <c r="AH37" s="1617"/>
      <c r="AI37" s="1620"/>
      <c r="AJ37" s="1620"/>
      <c r="AK37" s="1620"/>
      <c r="AL37" s="1620"/>
      <c r="AM37" s="1623"/>
    </row>
    <row r="38" spans="2:39" ht="13.5" customHeight="1" x14ac:dyDescent="0.15">
      <c r="B38" s="1606"/>
      <c r="C38" s="1609"/>
      <c r="D38" s="1612"/>
      <c r="E38" s="500"/>
      <c r="F38" s="1606"/>
      <c r="G38" s="1618"/>
      <c r="H38" s="1621"/>
      <c r="I38" s="1624"/>
      <c r="J38" s="1618"/>
      <c r="K38" s="1621"/>
      <c r="L38" s="1621"/>
      <c r="M38" s="1621"/>
      <c r="N38" s="1621"/>
      <c r="O38" s="1621"/>
      <c r="P38" s="1621"/>
      <c r="Q38" s="1621"/>
      <c r="R38" s="1621"/>
      <c r="S38" s="1621"/>
      <c r="T38" s="1621"/>
      <c r="U38" s="1624"/>
      <c r="V38" s="1618"/>
      <c r="W38" s="1621"/>
      <c r="X38" s="1621"/>
      <c r="Y38" s="1621"/>
      <c r="Z38" s="1621"/>
      <c r="AA38" s="1621"/>
      <c r="AB38" s="1621"/>
      <c r="AC38" s="1621"/>
      <c r="AD38" s="1621"/>
      <c r="AE38" s="1621"/>
      <c r="AF38" s="1621"/>
      <c r="AG38" s="1624"/>
      <c r="AH38" s="1618"/>
      <c r="AI38" s="1621"/>
      <c r="AJ38" s="1621"/>
      <c r="AK38" s="1621"/>
      <c r="AL38" s="1621"/>
      <c r="AM38" s="1624"/>
    </row>
    <row r="39" spans="2:39" ht="13.5" customHeight="1" x14ac:dyDescent="0.15">
      <c r="B39" s="1607"/>
      <c r="C39" s="1610"/>
      <c r="D39" s="1613"/>
      <c r="E39" s="501"/>
      <c r="F39" s="1607"/>
      <c r="G39" s="1619"/>
      <c r="H39" s="1622"/>
      <c r="I39" s="1625"/>
      <c r="J39" s="1619"/>
      <c r="K39" s="1622"/>
      <c r="L39" s="1622"/>
      <c r="M39" s="1622"/>
      <c r="N39" s="1622"/>
      <c r="O39" s="1622"/>
      <c r="P39" s="1622"/>
      <c r="Q39" s="1622"/>
      <c r="R39" s="1622"/>
      <c r="S39" s="1622"/>
      <c r="T39" s="1622"/>
      <c r="U39" s="1625"/>
      <c r="V39" s="1619"/>
      <c r="W39" s="1622"/>
      <c r="X39" s="1622"/>
      <c r="Y39" s="1622"/>
      <c r="Z39" s="1622"/>
      <c r="AA39" s="1622"/>
      <c r="AB39" s="1622"/>
      <c r="AC39" s="1622"/>
      <c r="AD39" s="1622"/>
      <c r="AE39" s="1622"/>
      <c r="AF39" s="1622"/>
      <c r="AG39" s="1625"/>
      <c r="AH39" s="1619"/>
      <c r="AI39" s="1622"/>
      <c r="AJ39" s="1622"/>
      <c r="AK39" s="1622"/>
      <c r="AL39" s="1622"/>
      <c r="AM39" s="1625"/>
    </row>
  </sheetData>
  <sheetProtection formatCells="0" formatColumns="0" formatRows="0" insertColumns="0" insertRows="0" deleteColumns="0" deleteRows="0" selectLockedCells="1" sort="0" autoFilter="0"/>
  <mergeCells count="413">
    <mergeCell ref="AJ37:AJ39"/>
    <mergeCell ref="AK37:AK39"/>
    <mergeCell ref="AL37:AL39"/>
    <mergeCell ref="AM37:AM39"/>
    <mergeCell ref="AD37:AD39"/>
    <mergeCell ref="AE37:AE39"/>
    <mergeCell ref="AF37:AF39"/>
    <mergeCell ref="AG37:AG39"/>
    <mergeCell ref="AH37:AH39"/>
    <mergeCell ref="AI37:AI39"/>
    <mergeCell ref="X37:X39"/>
    <mergeCell ref="Y37:Y39"/>
    <mergeCell ref="Z37:Z39"/>
    <mergeCell ref="AA37:AA39"/>
    <mergeCell ref="AB37:AB39"/>
    <mergeCell ref="AC37:AC39"/>
    <mergeCell ref="R37:R39"/>
    <mergeCell ref="S37:S39"/>
    <mergeCell ref="T37:T39"/>
    <mergeCell ref="U37:U39"/>
    <mergeCell ref="V37:V39"/>
    <mergeCell ref="W37:W39"/>
    <mergeCell ref="L37:L39"/>
    <mergeCell ref="M37:M39"/>
    <mergeCell ref="N37:N39"/>
    <mergeCell ref="O37:O39"/>
    <mergeCell ref="P37:P39"/>
    <mergeCell ref="Q37:Q39"/>
    <mergeCell ref="AM34:AM36"/>
    <mergeCell ref="B37:B39"/>
    <mergeCell ref="C37:C39"/>
    <mergeCell ref="D37:D39"/>
    <mergeCell ref="F37:F39"/>
    <mergeCell ref="G37:G39"/>
    <mergeCell ref="H37:H39"/>
    <mergeCell ref="I37:I39"/>
    <mergeCell ref="J37:J39"/>
    <mergeCell ref="K37:K39"/>
    <mergeCell ref="AG34:AG36"/>
    <mergeCell ref="AH34:AH36"/>
    <mergeCell ref="AI34:AI36"/>
    <mergeCell ref="AJ34:AJ36"/>
    <mergeCell ref="AK34:AK36"/>
    <mergeCell ref="AL34:AL36"/>
    <mergeCell ref="AA34:AA36"/>
    <mergeCell ref="AB34:AB36"/>
    <mergeCell ref="AC34:AC36"/>
    <mergeCell ref="AD34:AD36"/>
    <mergeCell ref="AE34:AE36"/>
    <mergeCell ref="AF34:AF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S28:S30"/>
    <mergeCell ref="T28:T30"/>
    <mergeCell ref="AJ31:AJ33"/>
    <mergeCell ref="AK31:AK33"/>
    <mergeCell ref="AL31:AL33"/>
    <mergeCell ref="AM31:AM33"/>
    <mergeCell ref="B34:B36"/>
    <mergeCell ref="C34:C36"/>
    <mergeCell ref="D34:D36"/>
    <mergeCell ref="F34:F36"/>
    <mergeCell ref="G34:G36"/>
    <mergeCell ref="H34:H36"/>
    <mergeCell ref="AD31:AD33"/>
    <mergeCell ref="AE31:AE33"/>
    <mergeCell ref="AF31:AF33"/>
    <mergeCell ref="AG31:AG33"/>
    <mergeCell ref="AH31:AH33"/>
    <mergeCell ref="AI31:AI33"/>
    <mergeCell ref="X31:X33"/>
    <mergeCell ref="Y31:Y33"/>
    <mergeCell ref="Z31:Z33"/>
    <mergeCell ref="AA31:AA33"/>
    <mergeCell ref="AB31:AB33"/>
    <mergeCell ref="AC31:AC33"/>
    <mergeCell ref="T31:T33"/>
    <mergeCell ref="U31:U33"/>
    <mergeCell ref="V31:V33"/>
    <mergeCell ref="W31:W33"/>
    <mergeCell ref="L31:L33"/>
    <mergeCell ref="M31:M33"/>
    <mergeCell ref="N31:N33"/>
    <mergeCell ref="O31:O33"/>
    <mergeCell ref="P31:P33"/>
    <mergeCell ref="Q31:Q33"/>
    <mergeCell ref="R31:R33"/>
    <mergeCell ref="S31:S33"/>
    <mergeCell ref="AM28:AM30"/>
    <mergeCell ref="B31:B33"/>
    <mergeCell ref="C31:C33"/>
    <mergeCell ref="D31:D33"/>
    <mergeCell ref="F31:F33"/>
    <mergeCell ref="G31:G33"/>
    <mergeCell ref="H31:H33"/>
    <mergeCell ref="I31:I33"/>
    <mergeCell ref="J31:J33"/>
    <mergeCell ref="K31:K33"/>
    <mergeCell ref="AG28:AG30"/>
    <mergeCell ref="AH28:AH30"/>
    <mergeCell ref="AI28:AI30"/>
    <mergeCell ref="AJ28:AJ30"/>
    <mergeCell ref="AK28:AK30"/>
    <mergeCell ref="AL28:AL30"/>
    <mergeCell ref="AA28:AA30"/>
    <mergeCell ref="AB28:AB30"/>
    <mergeCell ref="AC28:AC30"/>
    <mergeCell ref="AD28:AD30"/>
    <mergeCell ref="AE28:AE30"/>
    <mergeCell ref="AF28:AF30"/>
    <mergeCell ref="I28:I30"/>
    <mergeCell ref="J28:J30"/>
    <mergeCell ref="K28:K30"/>
    <mergeCell ref="L28:L30"/>
    <mergeCell ref="M28:M30"/>
    <mergeCell ref="N28:N30"/>
    <mergeCell ref="AJ25:AJ27"/>
    <mergeCell ref="AK25:AK27"/>
    <mergeCell ref="AL25:AL27"/>
    <mergeCell ref="W25:W27"/>
    <mergeCell ref="L25:L27"/>
    <mergeCell ref="M25:M27"/>
    <mergeCell ref="N25:N27"/>
    <mergeCell ref="O25:O27"/>
    <mergeCell ref="P25:P27"/>
    <mergeCell ref="Q25:Q27"/>
    <mergeCell ref="W28:W30"/>
    <mergeCell ref="X28:X30"/>
    <mergeCell ref="Y28:Y30"/>
    <mergeCell ref="Z28:Z30"/>
    <mergeCell ref="O28:O30"/>
    <mergeCell ref="P28:P30"/>
    <mergeCell ref="Q28:Q30"/>
    <mergeCell ref="R28:R30"/>
    <mergeCell ref="U28:U30"/>
    <mergeCell ref="V28:V30"/>
    <mergeCell ref="AM25:AM27"/>
    <mergeCell ref="B28:B30"/>
    <mergeCell ref="C28:C30"/>
    <mergeCell ref="D28:D30"/>
    <mergeCell ref="F28:F30"/>
    <mergeCell ref="G28:G30"/>
    <mergeCell ref="H28:H30"/>
    <mergeCell ref="AD25:AD27"/>
    <mergeCell ref="AE25:AE27"/>
    <mergeCell ref="AF25:AF27"/>
    <mergeCell ref="AG25:AG27"/>
    <mergeCell ref="AH25:AH27"/>
    <mergeCell ref="AI25:AI27"/>
    <mergeCell ref="X25:X27"/>
    <mergeCell ref="Y25:Y27"/>
    <mergeCell ref="Z25:Z27"/>
    <mergeCell ref="AA25:AA27"/>
    <mergeCell ref="AB25:AB27"/>
    <mergeCell ref="AC25:AC27"/>
    <mergeCell ref="R25:R27"/>
    <mergeCell ref="S25:S27"/>
    <mergeCell ref="T25:T27"/>
    <mergeCell ref="U25:U27"/>
    <mergeCell ref="V25:V27"/>
    <mergeCell ref="AM22:AM24"/>
    <mergeCell ref="B25:B27"/>
    <mergeCell ref="C25:C27"/>
    <mergeCell ref="D25:D27"/>
    <mergeCell ref="F25:F27"/>
    <mergeCell ref="G25:G27"/>
    <mergeCell ref="H25:H27"/>
    <mergeCell ref="I25:I27"/>
    <mergeCell ref="J25:J27"/>
    <mergeCell ref="K25:K27"/>
    <mergeCell ref="AG22:AG24"/>
    <mergeCell ref="AH22:AH24"/>
    <mergeCell ref="AI22:AI24"/>
    <mergeCell ref="AJ22:AJ24"/>
    <mergeCell ref="AK22:AK24"/>
    <mergeCell ref="AL22:AL24"/>
    <mergeCell ref="AA22:AA24"/>
    <mergeCell ref="AB22:AB24"/>
    <mergeCell ref="AC22:AC24"/>
    <mergeCell ref="AD22:AD24"/>
    <mergeCell ref="AE22:AE24"/>
    <mergeCell ref="AF22:AF24"/>
    <mergeCell ref="U22:U24"/>
    <mergeCell ref="V22:V24"/>
    <mergeCell ref="AK19:AK21"/>
    <mergeCell ref="AL19:AL21"/>
    <mergeCell ref="W19:W21"/>
    <mergeCell ref="L19:L21"/>
    <mergeCell ref="M19:M21"/>
    <mergeCell ref="N19:N21"/>
    <mergeCell ref="O19:O21"/>
    <mergeCell ref="P19:P21"/>
    <mergeCell ref="Q19:Q21"/>
    <mergeCell ref="U19:U21"/>
    <mergeCell ref="V19:V21"/>
    <mergeCell ref="I22:I24"/>
    <mergeCell ref="J22:J24"/>
    <mergeCell ref="K22:K24"/>
    <mergeCell ref="L22:L24"/>
    <mergeCell ref="M22:M24"/>
    <mergeCell ref="N22:N24"/>
    <mergeCell ref="AJ19:AJ21"/>
    <mergeCell ref="W22:W24"/>
    <mergeCell ref="X22:X24"/>
    <mergeCell ref="Y22:Y24"/>
    <mergeCell ref="Z22:Z24"/>
    <mergeCell ref="O22:O24"/>
    <mergeCell ref="P22:P24"/>
    <mergeCell ref="Q22:Q24"/>
    <mergeCell ref="R22:R24"/>
    <mergeCell ref="S22:S24"/>
    <mergeCell ref="T22:T24"/>
    <mergeCell ref="U16:U18"/>
    <mergeCell ref="V16:V18"/>
    <mergeCell ref="AM19:AM21"/>
    <mergeCell ref="B22:B24"/>
    <mergeCell ref="C22:C24"/>
    <mergeCell ref="D22:D24"/>
    <mergeCell ref="F22:F24"/>
    <mergeCell ref="G22:G24"/>
    <mergeCell ref="H22:H24"/>
    <mergeCell ref="AD19:AD21"/>
    <mergeCell ref="AE19:AE21"/>
    <mergeCell ref="AF19:AF21"/>
    <mergeCell ref="AG19:AG21"/>
    <mergeCell ref="AH19:AH21"/>
    <mergeCell ref="AI19:AI21"/>
    <mergeCell ref="X19:X21"/>
    <mergeCell ref="Y19:Y21"/>
    <mergeCell ref="Z19:Z21"/>
    <mergeCell ref="AA19:AA21"/>
    <mergeCell ref="AB19:AB21"/>
    <mergeCell ref="AC19:AC21"/>
    <mergeCell ref="R19:R21"/>
    <mergeCell ref="S19:S21"/>
    <mergeCell ref="T19:T21"/>
    <mergeCell ref="S16:S18"/>
    <mergeCell ref="T16:T18"/>
    <mergeCell ref="AM16:AM18"/>
    <mergeCell ref="B19:B21"/>
    <mergeCell ref="C19:C21"/>
    <mergeCell ref="D19:D21"/>
    <mergeCell ref="F19:F21"/>
    <mergeCell ref="G19:G21"/>
    <mergeCell ref="H19:H21"/>
    <mergeCell ref="I19:I21"/>
    <mergeCell ref="J19:J21"/>
    <mergeCell ref="K19:K21"/>
    <mergeCell ref="AG16:AG18"/>
    <mergeCell ref="AH16:AH18"/>
    <mergeCell ref="AI16:AI18"/>
    <mergeCell ref="AJ16:AJ18"/>
    <mergeCell ref="AK16:AK18"/>
    <mergeCell ref="AL16:AL18"/>
    <mergeCell ref="AA16:AA18"/>
    <mergeCell ref="AB16:AB18"/>
    <mergeCell ref="AC16:AC18"/>
    <mergeCell ref="AD16:AD18"/>
    <mergeCell ref="AE16:AE18"/>
    <mergeCell ref="AF16:AF18"/>
    <mergeCell ref="I16:I18"/>
    <mergeCell ref="J16:J18"/>
    <mergeCell ref="K16:K18"/>
    <mergeCell ref="L16:L18"/>
    <mergeCell ref="M16:M18"/>
    <mergeCell ref="N16:N18"/>
    <mergeCell ref="AJ13:AJ15"/>
    <mergeCell ref="AK13:AK15"/>
    <mergeCell ref="AL13:AL15"/>
    <mergeCell ref="W13:W15"/>
    <mergeCell ref="L13:L15"/>
    <mergeCell ref="M13:M15"/>
    <mergeCell ref="N13:N15"/>
    <mergeCell ref="O13:O15"/>
    <mergeCell ref="P13:P15"/>
    <mergeCell ref="Q13:Q15"/>
    <mergeCell ref="W16:W18"/>
    <mergeCell ref="X16:X18"/>
    <mergeCell ref="Y16:Y18"/>
    <mergeCell ref="Z16:Z18"/>
    <mergeCell ref="O16:O18"/>
    <mergeCell ref="P16:P18"/>
    <mergeCell ref="Q16:Q18"/>
    <mergeCell ref="R16:R18"/>
    <mergeCell ref="AM13:AM15"/>
    <mergeCell ref="B16:B18"/>
    <mergeCell ref="C16:C18"/>
    <mergeCell ref="D16:D18"/>
    <mergeCell ref="F16:F18"/>
    <mergeCell ref="G16:G18"/>
    <mergeCell ref="H16:H18"/>
    <mergeCell ref="AD13:AD15"/>
    <mergeCell ref="AE13:AE15"/>
    <mergeCell ref="AF13:AF15"/>
    <mergeCell ref="AG13:AG15"/>
    <mergeCell ref="AH13:AH15"/>
    <mergeCell ref="AI13:AI15"/>
    <mergeCell ref="X13:X15"/>
    <mergeCell ref="Y13:Y15"/>
    <mergeCell ref="Z13:Z15"/>
    <mergeCell ref="AA13:AA15"/>
    <mergeCell ref="AB13:AB15"/>
    <mergeCell ref="AC13:AC15"/>
    <mergeCell ref="R13:R15"/>
    <mergeCell ref="S13:S15"/>
    <mergeCell ref="T13:T15"/>
    <mergeCell ref="U13:U15"/>
    <mergeCell ref="V13:V15"/>
    <mergeCell ref="AM10:AM12"/>
    <mergeCell ref="B13:B15"/>
    <mergeCell ref="C13:C15"/>
    <mergeCell ref="D13:D15"/>
    <mergeCell ref="F13:F15"/>
    <mergeCell ref="G13:G15"/>
    <mergeCell ref="H13:H15"/>
    <mergeCell ref="I13:I15"/>
    <mergeCell ref="J13:J15"/>
    <mergeCell ref="K13:K15"/>
    <mergeCell ref="AG10:AG12"/>
    <mergeCell ref="AH10:AH12"/>
    <mergeCell ref="AI10:AI12"/>
    <mergeCell ref="AJ10:AJ12"/>
    <mergeCell ref="AK10:AK12"/>
    <mergeCell ref="AL10:AL12"/>
    <mergeCell ref="AA10:AA12"/>
    <mergeCell ref="AB10:AB12"/>
    <mergeCell ref="AC10:AC12"/>
    <mergeCell ref="AD10:AD12"/>
    <mergeCell ref="AE10:AE12"/>
    <mergeCell ref="AF10:AF12"/>
    <mergeCell ref="U10:U12"/>
    <mergeCell ref="V10:V12"/>
    <mergeCell ref="X10:X12"/>
    <mergeCell ref="Y10:Y12"/>
    <mergeCell ref="AJ7:AJ9"/>
    <mergeCell ref="AK7:AK9"/>
    <mergeCell ref="AL7:AL9"/>
    <mergeCell ref="W7:W9"/>
    <mergeCell ref="L7:L9"/>
    <mergeCell ref="M7:M9"/>
    <mergeCell ref="N7:N9"/>
    <mergeCell ref="O7:O9"/>
    <mergeCell ref="P7:P9"/>
    <mergeCell ref="Q7:Q9"/>
    <mergeCell ref="AC7:AC9"/>
    <mergeCell ref="R7:R9"/>
    <mergeCell ref="S7:S9"/>
    <mergeCell ref="T7:T9"/>
    <mergeCell ref="U7:U9"/>
    <mergeCell ref="V7:V9"/>
    <mergeCell ref="P10:P12"/>
    <mergeCell ref="Q10:Q12"/>
    <mergeCell ref="R10:R12"/>
    <mergeCell ref="S10:S12"/>
    <mergeCell ref="T10:T12"/>
    <mergeCell ref="K10:K12"/>
    <mergeCell ref="L10:L12"/>
    <mergeCell ref="M10:M12"/>
    <mergeCell ref="N10:N12"/>
    <mergeCell ref="B5:B6"/>
    <mergeCell ref="C5:C6"/>
    <mergeCell ref="D5:D6"/>
    <mergeCell ref="E5:E6"/>
    <mergeCell ref="W10:W12"/>
    <mergeCell ref="AM7:AM9"/>
    <mergeCell ref="B10:B12"/>
    <mergeCell ref="C10:C12"/>
    <mergeCell ref="D10:D12"/>
    <mergeCell ref="F10:F12"/>
    <mergeCell ref="G10:G12"/>
    <mergeCell ref="H10:H12"/>
    <mergeCell ref="AD7:AD9"/>
    <mergeCell ref="AE7:AE9"/>
    <mergeCell ref="AF7:AF9"/>
    <mergeCell ref="AG7:AG9"/>
    <mergeCell ref="AH7:AH9"/>
    <mergeCell ref="AI7:AI9"/>
    <mergeCell ref="X7:X9"/>
    <mergeCell ref="Y7:Y9"/>
    <mergeCell ref="Z7:Z9"/>
    <mergeCell ref="AA7:AA9"/>
    <mergeCell ref="AB7:AB9"/>
    <mergeCell ref="Z10:Z12"/>
    <mergeCell ref="O10:O12"/>
    <mergeCell ref="J7:J9"/>
    <mergeCell ref="K7:K9"/>
    <mergeCell ref="I10:I12"/>
    <mergeCell ref="J10:J12"/>
    <mergeCell ref="A7:A9"/>
    <mergeCell ref="B7:B9"/>
    <mergeCell ref="C7:C9"/>
    <mergeCell ref="D7:D9"/>
    <mergeCell ref="E7:E9"/>
    <mergeCell ref="F7:F9"/>
    <mergeCell ref="G7:G9"/>
    <mergeCell ref="H7:H9"/>
    <mergeCell ref="I7:I9"/>
  </mergeCells>
  <phoneticPr fontId="2"/>
  <dataValidations count="2">
    <dataValidation type="list" allowBlank="1" showInputMessage="1" showErrorMessage="1" sqref="AN8 G7:AM39">
      <formula1>"●,　"</formula1>
    </dataValidation>
    <dataValidation type="list" allowBlank="1" showInputMessage="1" showErrorMessage="1" sqref="B31 B7 B10 B13 B16 B19 B22 B25 B28 B34 B37">
      <formula1>"改良・実用化,普及促進"</formula1>
    </dataValidation>
  </dataValidations>
  <pageMargins left="0.70866141732283472" right="0.70866141732283472" top="0.74803149606299213" bottom="0.74803149606299213" header="0.31496062992125984" footer="0.31496062992125984"/>
  <pageSetup paperSize="9" orientation="landscape" r:id="rId1"/>
  <headerFooter>
    <oddFooter>&amp;R２－８</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A1:BH51"/>
  <sheetViews>
    <sheetView view="pageLayout" zoomScaleNormal="100" zoomScaleSheetLayoutView="100" workbookViewId="0">
      <selection activeCell="T27" sqref="T27"/>
    </sheetView>
  </sheetViews>
  <sheetFormatPr defaultColWidth="2.375" defaultRowHeight="15.75" customHeight="1" x14ac:dyDescent="0.15"/>
  <cols>
    <col min="1" max="16384" width="2.375" style="201"/>
  </cols>
  <sheetData>
    <row r="1" spans="1:60" ht="15.75" customHeight="1" x14ac:dyDescent="0.15">
      <c r="A1" s="502"/>
      <c r="B1" s="210" t="s">
        <v>822</v>
      </c>
      <c r="C1" s="210"/>
      <c r="D1" s="210"/>
      <c r="E1" s="210"/>
      <c r="F1" s="210"/>
      <c r="G1" s="210"/>
      <c r="H1" s="210"/>
      <c r="I1" s="210"/>
      <c r="J1" s="210"/>
      <c r="K1" s="210"/>
      <c r="L1" s="210"/>
      <c r="M1" s="210"/>
      <c r="N1" s="210"/>
      <c r="O1" s="210"/>
      <c r="P1" s="210"/>
      <c r="Q1" s="210"/>
      <c r="R1" s="210"/>
      <c r="S1" s="210"/>
      <c r="AD1" s="205"/>
      <c r="AE1" s="205"/>
      <c r="AF1" s="205"/>
      <c r="AG1" s="205"/>
      <c r="AH1" s="205"/>
      <c r="AI1" s="503"/>
      <c r="AJ1" s="503"/>
      <c r="AK1" s="503"/>
      <c r="AL1" s="503"/>
      <c r="AM1" s="503"/>
      <c r="AN1" s="503"/>
      <c r="AO1" s="503"/>
      <c r="AP1" s="503"/>
      <c r="AQ1" s="503"/>
      <c r="AR1" s="503"/>
      <c r="AS1" s="503"/>
      <c r="AT1" s="503"/>
      <c r="AU1" s="503"/>
      <c r="AV1" s="503"/>
      <c r="AW1" s="503"/>
      <c r="AX1" s="503"/>
      <c r="AY1" s="503"/>
      <c r="AZ1" s="503"/>
      <c r="BA1" s="205"/>
      <c r="BB1" s="205"/>
      <c r="BC1" s="205"/>
      <c r="BD1" s="205"/>
      <c r="BE1" s="205"/>
      <c r="BF1" s="504"/>
      <c r="BG1" s="504"/>
      <c r="BH1" s="504"/>
    </row>
    <row r="2" spans="1:60" ht="15.75" customHeight="1" x14ac:dyDescent="0.15">
      <c r="A2" s="502"/>
      <c r="B2" s="210" t="s">
        <v>527</v>
      </c>
      <c r="C2" s="210"/>
      <c r="D2" s="210"/>
      <c r="E2" s="210"/>
      <c r="F2" s="210"/>
      <c r="G2" s="210"/>
      <c r="H2" s="210"/>
      <c r="I2" s="210"/>
      <c r="J2" s="210"/>
      <c r="K2" s="210"/>
      <c r="L2" s="210"/>
      <c r="M2" s="210"/>
      <c r="N2" s="210"/>
      <c r="O2" s="210"/>
      <c r="P2" s="210"/>
      <c r="Q2" s="210"/>
      <c r="R2" s="210"/>
      <c r="S2" s="210"/>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row>
    <row r="3" spans="1:60" s="504" customFormat="1" ht="15.75" customHeight="1" x14ac:dyDescent="0.15">
      <c r="A3" s="503"/>
      <c r="B3" s="885" t="s">
        <v>823</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row>
    <row r="4" spans="1:60" ht="15.75" customHeight="1" x14ac:dyDescent="0.15">
      <c r="B4" s="507"/>
      <c r="C4" s="508"/>
      <c r="D4" s="508"/>
      <c r="E4" s="508"/>
      <c r="F4" s="508"/>
      <c r="G4" s="508"/>
      <c r="H4" s="508"/>
      <c r="I4" s="508"/>
      <c r="J4" s="508"/>
      <c r="K4" s="508"/>
      <c r="L4" s="508"/>
      <c r="M4" s="508"/>
      <c r="N4" s="508"/>
      <c r="O4" s="508"/>
      <c r="P4" s="508"/>
      <c r="Q4" s="508"/>
      <c r="R4" s="508"/>
      <c r="S4" s="508"/>
      <c r="T4" s="1632"/>
      <c r="U4" s="1632"/>
      <c r="V4" s="1632"/>
      <c r="W4" s="1632"/>
      <c r="X4" s="504"/>
      <c r="Y4" s="504"/>
      <c r="Z4" s="504"/>
      <c r="AA4" s="504"/>
      <c r="AB4" s="504"/>
      <c r="AC4" s="504"/>
      <c r="AD4" s="504"/>
      <c r="AE4" s="504"/>
      <c r="AF4" s="504"/>
      <c r="AG4" s="504"/>
      <c r="AH4" s="504"/>
      <c r="AI4" s="504"/>
      <c r="AJ4" s="504"/>
      <c r="AK4" s="509"/>
    </row>
    <row r="5" spans="1:60" ht="15.75" customHeight="1" x14ac:dyDescent="0.15">
      <c r="B5" s="507"/>
      <c r="C5" s="508"/>
      <c r="D5" s="508"/>
      <c r="E5" s="508"/>
      <c r="F5" s="508"/>
      <c r="G5" s="508"/>
      <c r="H5" s="508"/>
      <c r="I5" s="508"/>
      <c r="J5" s="508"/>
      <c r="K5" s="508"/>
      <c r="L5" s="508"/>
      <c r="M5" s="508"/>
      <c r="N5" s="508"/>
      <c r="O5" s="508"/>
      <c r="P5" s="508"/>
      <c r="Q5" s="508"/>
      <c r="R5" s="508"/>
      <c r="S5" s="508"/>
      <c r="T5" s="1632"/>
      <c r="U5" s="1632"/>
      <c r="V5" s="1632"/>
      <c r="W5" s="1632"/>
      <c r="X5" s="504"/>
      <c r="Y5" s="504"/>
      <c r="Z5" s="504"/>
      <c r="AA5" s="504"/>
      <c r="AB5" s="504"/>
      <c r="AC5" s="504"/>
      <c r="AD5" s="504"/>
      <c r="AE5" s="504"/>
      <c r="AF5" s="504"/>
      <c r="AG5" s="504"/>
      <c r="AH5" s="504"/>
      <c r="AI5" s="504"/>
      <c r="AJ5" s="504"/>
      <c r="AK5" s="509"/>
    </row>
    <row r="6" spans="1:60" ht="15.75" customHeight="1" x14ac:dyDescent="0.15">
      <c r="B6" s="507"/>
      <c r="C6" s="508"/>
      <c r="D6" s="508"/>
      <c r="E6" s="508"/>
      <c r="F6" s="508"/>
      <c r="G6" s="508"/>
      <c r="H6" s="508"/>
      <c r="I6" s="508"/>
      <c r="J6" s="508"/>
      <c r="K6" s="508"/>
      <c r="L6" s="508"/>
      <c r="M6" s="508"/>
      <c r="N6" s="508"/>
      <c r="O6" s="508"/>
      <c r="P6" s="508"/>
      <c r="Q6" s="508"/>
      <c r="R6" s="508"/>
      <c r="S6" s="508"/>
      <c r="T6" s="510"/>
      <c r="U6" s="510"/>
      <c r="V6" s="510"/>
      <c r="W6" s="510"/>
      <c r="X6" s="504"/>
      <c r="Y6" s="504"/>
      <c r="Z6" s="504"/>
      <c r="AA6" s="504"/>
      <c r="AB6" s="504"/>
      <c r="AC6" s="504"/>
      <c r="AD6" s="504"/>
      <c r="AE6" s="504"/>
      <c r="AF6" s="504"/>
      <c r="AG6" s="504"/>
      <c r="AH6" s="504"/>
      <c r="AI6" s="504"/>
      <c r="AJ6" s="504"/>
      <c r="AK6" s="509"/>
    </row>
    <row r="7" spans="1:60" ht="15.75" customHeight="1" x14ac:dyDescent="0.15">
      <c r="B7" s="507"/>
      <c r="C7" s="508"/>
      <c r="D7" s="508"/>
      <c r="E7" s="508"/>
      <c r="F7" s="508"/>
      <c r="G7" s="508"/>
      <c r="H7" s="508"/>
      <c r="I7" s="508"/>
      <c r="J7" s="508"/>
      <c r="K7" s="508"/>
      <c r="L7" s="508"/>
      <c r="M7" s="508"/>
      <c r="N7" s="508"/>
      <c r="O7" s="508"/>
      <c r="P7" s="508"/>
      <c r="Q7" s="508"/>
      <c r="R7" s="508"/>
      <c r="S7" s="508"/>
      <c r="T7" s="504"/>
      <c r="U7" s="504"/>
      <c r="V7" s="504"/>
      <c r="W7" s="504"/>
      <c r="X7" s="504"/>
      <c r="Y7" s="504"/>
      <c r="Z7" s="504"/>
      <c r="AA7" s="504"/>
      <c r="AB7" s="504"/>
      <c r="AC7" s="504"/>
      <c r="AD7" s="504"/>
      <c r="AE7" s="504"/>
      <c r="AF7" s="504"/>
      <c r="AG7" s="504"/>
      <c r="AH7" s="504"/>
      <c r="AI7" s="504"/>
      <c r="AJ7" s="504"/>
      <c r="AK7" s="509"/>
    </row>
    <row r="8" spans="1:60" ht="15.75" customHeight="1" x14ac:dyDescent="0.15">
      <c r="B8" s="507"/>
      <c r="C8" s="508"/>
      <c r="D8" s="508"/>
      <c r="E8" s="508"/>
      <c r="F8" s="508"/>
      <c r="G8" s="508"/>
      <c r="H8" s="508"/>
      <c r="I8" s="508"/>
      <c r="J8" s="508"/>
      <c r="K8" s="508"/>
      <c r="L8" s="508"/>
      <c r="M8" s="508"/>
      <c r="N8" s="508"/>
      <c r="O8" s="508"/>
      <c r="P8" s="508"/>
      <c r="Q8" s="508"/>
      <c r="R8" s="508"/>
      <c r="S8" s="508"/>
      <c r="T8" s="504"/>
      <c r="U8" s="504"/>
      <c r="V8" s="504"/>
      <c r="W8" s="504"/>
      <c r="X8" s="504"/>
      <c r="Y8" s="504"/>
      <c r="Z8" s="504"/>
      <c r="AA8" s="504"/>
      <c r="AB8" s="504"/>
      <c r="AC8" s="504"/>
      <c r="AD8" s="504"/>
      <c r="AE8" s="504"/>
      <c r="AF8" s="504"/>
      <c r="AG8" s="504"/>
      <c r="AH8" s="504"/>
      <c r="AI8" s="504"/>
      <c r="AJ8" s="504"/>
      <c r="AK8" s="509"/>
    </row>
    <row r="9" spans="1:60" ht="15.75" customHeight="1" x14ac:dyDescent="0.15">
      <c r="B9" s="507"/>
      <c r="C9" s="508"/>
      <c r="D9" s="508"/>
      <c r="E9" s="508"/>
      <c r="F9" s="508"/>
      <c r="G9" s="508"/>
      <c r="H9" s="508"/>
      <c r="I9" s="508"/>
      <c r="J9" s="508"/>
      <c r="K9" s="508"/>
      <c r="L9" s="508"/>
      <c r="M9" s="508"/>
      <c r="N9" s="508"/>
      <c r="O9" s="508"/>
      <c r="P9" s="508"/>
      <c r="Q9" s="508"/>
      <c r="R9" s="508"/>
      <c r="S9" s="508"/>
      <c r="T9" s="504"/>
      <c r="U9" s="504"/>
      <c r="V9" s="504"/>
      <c r="W9" s="504"/>
      <c r="X9" s="504"/>
      <c r="Y9" s="504"/>
      <c r="Z9" s="504"/>
      <c r="AA9" s="504"/>
      <c r="AB9" s="504"/>
      <c r="AC9" s="504"/>
      <c r="AD9" s="504"/>
      <c r="AE9" s="504"/>
      <c r="AF9" s="504"/>
      <c r="AG9" s="504"/>
      <c r="AH9" s="504"/>
      <c r="AI9" s="504"/>
      <c r="AJ9" s="504"/>
      <c r="AK9" s="509"/>
    </row>
    <row r="10" spans="1:60" ht="15.75" customHeight="1" x14ac:dyDescent="0.15">
      <c r="B10" s="507"/>
      <c r="C10" s="508"/>
      <c r="D10" s="508"/>
      <c r="E10" s="508"/>
      <c r="F10" s="508"/>
      <c r="G10" s="508"/>
      <c r="H10" s="508"/>
      <c r="I10" s="508"/>
      <c r="J10" s="508"/>
      <c r="K10" s="508"/>
      <c r="L10" s="508"/>
      <c r="M10" s="508"/>
      <c r="N10" s="508"/>
      <c r="O10" s="508"/>
      <c r="P10" s="508"/>
      <c r="Q10" s="508"/>
      <c r="R10" s="508"/>
      <c r="S10" s="508"/>
      <c r="T10" s="504"/>
      <c r="U10" s="504"/>
      <c r="V10" s="504"/>
      <c r="W10" s="504"/>
      <c r="X10" s="504"/>
      <c r="Y10" s="504"/>
      <c r="Z10" s="504"/>
      <c r="AA10" s="504"/>
      <c r="AB10" s="504"/>
      <c r="AC10" s="504"/>
      <c r="AD10" s="504"/>
      <c r="AE10" s="504"/>
      <c r="AF10" s="504"/>
      <c r="AG10" s="504"/>
      <c r="AH10" s="504"/>
      <c r="AI10" s="504"/>
      <c r="AJ10" s="504"/>
      <c r="AK10" s="509"/>
    </row>
    <row r="11" spans="1:60" ht="15.75" customHeight="1" x14ac:dyDescent="0.15">
      <c r="B11" s="507"/>
      <c r="C11" s="508"/>
      <c r="D11" s="508"/>
      <c r="E11" s="508"/>
      <c r="F11" s="508"/>
      <c r="G11" s="508"/>
      <c r="H11" s="508"/>
      <c r="I11" s="508"/>
      <c r="J11" s="508"/>
      <c r="K11" s="508"/>
      <c r="L11" s="508"/>
      <c r="M11" s="508"/>
      <c r="N11" s="508"/>
      <c r="O11" s="508"/>
      <c r="P11" s="508"/>
      <c r="Q11" s="508"/>
      <c r="R11" s="508"/>
      <c r="S11" s="508"/>
      <c r="T11" s="504"/>
      <c r="U11" s="504"/>
      <c r="V11" s="504"/>
      <c r="W11" s="504"/>
      <c r="X11" s="504"/>
      <c r="Y11" s="504"/>
      <c r="Z11" s="504"/>
      <c r="AA11" s="504"/>
      <c r="AB11" s="504"/>
      <c r="AC11" s="504"/>
      <c r="AD11" s="504"/>
      <c r="AE11" s="504"/>
      <c r="AF11" s="504"/>
      <c r="AG11" s="504"/>
      <c r="AH11" s="504"/>
      <c r="AI11" s="504"/>
      <c r="AJ11" s="504"/>
      <c r="AK11" s="509"/>
    </row>
    <row r="12" spans="1:60" ht="15.75" customHeight="1" x14ac:dyDescent="0.15">
      <c r="B12" s="507"/>
      <c r="C12" s="508"/>
      <c r="D12" s="508"/>
      <c r="E12" s="508"/>
      <c r="F12" s="508"/>
      <c r="G12" s="508"/>
      <c r="H12" s="508"/>
      <c r="I12" s="508"/>
      <c r="J12" s="508"/>
      <c r="K12" s="508"/>
      <c r="L12" s="508"/>
      <c r="M12" s="508"/>
      <c r="N12" s="508"/>
      <c r="O12" s="508"/>
      <c r="P12" s="508"/>
      <c r="Q12" s="508"/>
      <c r="R12" s="508"/>
      <c r="S12" s="508"/>
      <c r="T12" s="504"/>
      <c r="U12" s="504"/>
      <c r="V12" s="504"/>
      <c r="W12" s="504"/>
      <c r="X12" s="504"/>
      <c r="Y12" s="504"/>
      <c r="Z12" s="504"/>
      <c r="AA12" s="504"/>
      <c r="AB12" s="504"/>
      <c r="AC12" s="504"/>
      <c r="AD12" s="504"/>
      <c r="AE12" s="504"/>
      <c r="AF12" s="504"/>
      <c r="AG12" s="504"/>
      <c r="AH12" s="504"/>
      <c r="AI12" s="504"/>
      <c r="AJ12" s="504"/>
      <c r="AK12" s="509"/>
    </row>
    <row r="13" spans="1:60" ht="15.75" customHeight="1" x14ac:dyDescent="0.15">
      <c r="B13" s="507"/>
      <c r="C13" s="508"/>
      <c r="D13" s="508"/>
      <c r="E13" s="508"/>
      <c r="F13" s="508"/>
      <c r="G13" s="508"/>
      <c r="H13" s="508"/>
      <c r="I13" s="508"/>
      <c r="J13" s="508"/>
      <c r="K13" s="508"/>
      <c r="L13" s="508"/>
      <c r="M13" s="508"/>
      <c r="N13" s="508"/>
      <c r="O13" s="508"/>
      <c r="P13" s="508"/>
      <c r="Q13" s="508"/>
      <c r="R13" s="508"/>
      <c r="S13" s="508"/>
      <c r="T13" s="504"/>
      <c r="U13" s="504"/>
      <c r="V13" s="504"/>
      <c r="W13" s="504"/>
      <c r="X13" s="504"/>
      <c r="Y13" s="504"/>
      <c r="Z13" s="504"/>
      <c r="AA13" s="504"/>
      <c r="AB13" s="504"/>
      <c r="AC13" s="504"/>
      <c r="AD13" s="504"/>
      <c r="AE13" s="504"/>
      <c r="AF13" s="504"/>
      <c r="AG13" s="504"/>
      <c r="AH13" s="504"/>
      <c r="AI13" s="504"/>
      <c r="AJ13" s="504"/>
      <c r="AK13" s="509"/>
    </row>
    <row r="14" spans="1:60" ht="15.75" customHeight="1" x14ac:dyDescent="0.15">
      <c r="B14" s="507"/>
      <c r="C14" s="508"/>
      <c r="D14" s="508"/>
      <c r="E14" s="508"/>
      <c r="F14" s="508"/>
      <c r="G14" s="508"/>
      <c r="H14" s="508"/>
      <c r="I14" s="508"/>
      <c r="J14" s="508"/>
      <c r="K14" s="508"/>
      <c r="L14" s="508"/>
      <c r="M14" s="508"/>
      <c r="N14" s="508"/>
      <c r="O14" s="508"/>
      <c r="P14" s="508"/>
      <c r="Q14" s="508"/>
      <c r="R14" s="508"/>
      <c r="S14" s="508"/>
      <c r="T14" s="504"/>
      <c r="U14" s="504"/>
      <c r="V14" s="504"/>
      <c r="W14" s="504"/>
      <c r="X14" s="504"/>
      <c r="Y14" s="504"/>
      <c r="Z14" s="504"/>
      <c r="AA14" s="504"/>
      <c r="AB14" s="504"/>
      <c r="AC14" s="504"/>
      <c r="AD14" s="504"/>
      <c r="AE14" s="504"/>
      <c r="AF14" s="504"/>
      <c r="AG14" s="504"/>
      <c r="AH14" s="504"/>
      <c r="AI14" s="504"/>
      <c r="AJ14" s="504"/>
      <c r="AK14" s="509"/>
    </row>
    <row r="15" spans="1:60" ht="15.75" customHeight="1" x14ac:dyDescent="0.15">
      <c r="B15" s="507"/>
      <c r="C15" s="508"/>
      <c r="D15" s="508"/>
      <c r="E15" s="508"/>
      <c r="F15" s="508"/>
      <c r="G15" s="508"/>
      <c r="H15" s="508"/>
      <c r="I15" s="508"/>
      <c r="J15" s="508"/>
      <c r="K15" s="508"/>
      <c r="L15" s="508"/>
      <c r="M15" s="508"/>
      <c r="N15" s="508"/>
      <c r="O15" s="508"/>
      <c r="P15" s="508"/>
      <c r="Q15" s="508"/>
      <c r="R15" s="508"/>
      <c r="S15" s="508"/>
      <c r="T15" s="504"/>
      <c r="U15" s="504"/>
      <c r="V15" s="504"/>
      <c r="W15" s="504"/>
      <c r="X15" s="504"/>
      <c r="Y15" s="504"/>
      <c r="Z15" s="504"/>
      <c r="AA15" s="504"/>
      <c r="AB15" s="504"/>
      <c r="AC15" s="504"/>
      <c r="AD15" s="504"/>
      <c r="AE15" s="504"/>
      <c r="AF15" s="504"/>
      <c r="AG15" s="504"/>
      <c r="AH15" s="504"/>
      <c r="AI15" s="504"/>
      <c r="AJ15" s="504"/>
      <c r="AK15" s="509"/>
    </row>
    <row r="16" spans="1:60" ht="15.75" customHeight="1" x14ac:dyDescent="0.15">
      <c r="B16" s="507"/>
      <c r="C16" s="508"/>
      <c r="D16" s="508"/>
      <c r="E16" s="508"/>
      <c r="F16" s="508"/>
      <c r="G16" s="508"/>
      <c r="H16" s="508"/>
      <c r="I16" s="508"/>
      <c r="J16" s="508"/>
      <c r="K16" s="508"/>
      <c r="L16" s="508"/>
      <c r="M16" s="508"/>
      <c r="N16" s="508"/>
      <c r="O16" s="508"/>
      <c r="P16" s="508"/>
      <c r="Q16" s="508"/>
      <c r="R16" s="508"/>
      <c r="S16" s="508"/>
      <c r="T16" s="504"/>
      <c r="U16" s="504"/>
      <c r="V16" s="504"/>
      <c r="W16" s="504"/>
      <c r="X16" s="504"/>
      <c r="Y16" s="504"/>
      <c r="Z16" s="504"/>
      <c r="AA16" s="504"/>
      <c r="AB16" s="504"/>
      <c r="AC16" s="504"/>
      <c r="AD16" s="504"/>
      <c r="AE16" s="504"/>
      <c r="AF16" s="504"/>
      <c r="AG16" s="504"/>
      <c r="AH16" s="504"/>
      <c r="AI16" s="504"/>
      <c r="AJ16" s="504"/>
      <c r="AK16" s="509"/>
    </row>
    <row r="17" spans="1:37" ht="15.75" customHeight="1" x14ac:dyDescent="0.15">
      <c r="B17" s="507"/>
      <c r="C17" s="508"/>
      <c r="D17" s="508"/>
      <c r="E17" s="508"/>
      <c r="F17" s="508"/>
      <c r="G17" s="508"/>
      <c r="H17" s="508"/>
      <c r="I17" s="508"/>
      <c r="J17" s="508"/>
      <c r="K17" s="508"/>
      <c r="L17" s="508"/>
      <c r="M17" s="508"/>
      <c r="N17" s="508"/>
      <c r="O17" s="508"/>
      <c r="P17" s="508"/>
      <c r="Q17" s="508"/>
      <c r="R17" s="508"/>
      <c r="S17" s="508"/>
      <c r="T17" s="504"/>
      <c r="U17" s="504"/>
      <c r="V17" s="504"/>
      <c r="W17" s="504"/>
      <c r="X17" s="504"/>
      <c r="Y17" s="504"/>
      <c r="Z17" s="504"/>
      <c r="AA17" s="504"/>
      <c r="AB17" s="504"/>
      <c r="AC17" s="504"/>
      <c r="AD17" s="504"/>
      <c r="AE17" s="504"/>
      <c r="AF17" s="504"/>
      <c r="AG17" s="504"/>
      <c r="AH17" s="504"/>
      <c r="AI17" s="504"/>
      <c r="AJ17" s="504"/>
      <c r="AK17" s="509"/>
    </row>
    <row r="18" spans="1:37" ht="15.75" customHeight="1" x14ac:dyDescent="0.15">
      <c r="B18" s="507"/>
      <c r="C18" s="508"/>
      <c r="D18" s="508"/>
      <c r="E18" s="508"/>
      <c r="F18" s="508"/>
      <c r="G18" s="508"/>
      <c r="H18" s="508"/>
      <c r="I18" s="508"/>
      <c r="J18" s="508"/>
      <c r="K18" s="508"/>
      <c r="L18" s="508"/>
      <c r="M18" s="508"/>
      <c r="N18" s="508"/>
      <c r="O18" s="508"/>
      <c r="P18" s="508"/>
      <c r="Q18" s="508"/>
      <c r="R18" s="508"/>
      <c r="S18" s="508"/>
      <c r="T18" s="504"/>
      <c r="U18" s="504"/>
      <c r="V18" s="504"/>
      <c r="W18" s="504"/>
      <c r="X18" s="504"/>
      <c r="Y18" s="504"/>
      <c r="Z18" s="504"/>
      <c r="AA18" s="504"/>
      <c r="AB18" s="504"/>
      <c r="AC18" s="504"/>
      <c r="AD18" s="504"/>
      <c r="AE18" s="504"/>
      <c r="AF18" s="504"/>
      <c r="AG18" s="504"/>
      <c r="AH18" s="504"/>
      <c r="AI18" s="504"/>
      <c r="AJ18" s="504"/>
      <c r="AK18" s="509"/>
    </row>
    <row r="19" spans="1:37" ht="15.75" customHeight="1" x14ac:dyDescent="0.15">
      <c r="B19" s="507"/>
      <c r="C19" s="508"/>
      <c r="D19" s="508"/>
      <c r="E19" s="508"/>
      <c r="F19" s="508"/>
      <c r="G19" s="508"/>
      <c r="H19" s="508"/>
      <c r="I19" s="508"/>
      <c r="J19" s="508"/>
      <c r="K19" s="508"/>
      <c r="L19" s="508"/>
      <c r="M19" s="508"/>
      <c r="N19" s="508"/>
      <c r="O19" s="508"/>
      <c r="P19" s="508"/>
      <c r="Q19" s="508"/>
      <c r="R19" s="508"/>
      <c r="S19" s="508"/>
      <c r="T19" s="504"/>
      <c r="U19" s="504"/>
      <c r="V19" s="504"/>
      <c r="W19" s="504"/>
      <c r="X19" s="504"/>
      <c r="Y19" s="504"/>
      <c r="Z19" s="504"/>
      <c r="AA19" s="504"/>
      <c r="AB19" s="504"/>
      <c r="AC19" s="504"/>
      <c r="AD19" s="504"/>
      <c r="AE19" s="504"/>
      <c r="AF19" s="504"/>
      <c r="AG19" s="504"/>
      <c r="AH19" s="504"/>
      <c r="AI19" s="504"/>
      <c r="AJ19" s="504"/>
      <c r="AK19" s="509"/>
    </row>
    <row r="20" spans="1:37" ht="15.75" customHeight="1" x14ac:dyDescent="0.15">
      <c r="B20" s="507"/>
      <c r="C20" s="508"/>
      <c r="D20" s="508"/>
      <c r="E20" s="508"/>
      <c r="F20" s="508"/>
      <c r="G20" s="508"/>
      <c r="H20" s="508"/>
      <c r="I20" s="508"/>
      <c r="J20" s="508"/>
      <c r="K20" s="508"/>
      <c r="L20" s="508"/>
      <c r="M20" s="508"/>
      <c r="N20" s="508"/>
      <c r="O20" s="508"/>
      <c r="P20" s="508"/>
      <c r="Q20" s="508"/>
      <c r="R20" s="508"/>
      <c r="S20" s="508"/>
      <c r="T20" s="504"/>
      <c r="U20" s="504"/>
      <c r="V20" s="504"/>
      <c r="W20" s="504"/>
      <c r="X20" s="504"/>
      <c r="Y20" s="504"/>
      <c r="Z20" s="504"/>
      <c r="AA20" s="504"/>
      <c r="AB20" s="504"/>
      <c r="AC20" s="504"/>
      <c r="AD20" s="504"/>
      <c r="AE20" s="504"/>
      <c r="AF20" s="504"/>
      <c r="AG20" s="504"/>
      <c r="AH20" s="504"/>
      <c r="AI20" s="504"/>
      <c r="AJ20" s="504"/>
      <c r="AK20" s="509"/>
    </row>
    <row r="21" spans="1:37" ht="15.75" customHeight="1" x14ac:dyDescent="0.15">
      <c r="B21" s="507"/>
      <c r="C21" s="508"/>
      <c r="D21" s="508"/>
      <c r="E21" s="508"/>
      <c r="F21" s="508"/>
      <c r="G21" s="508"/>
      <c r="H21" s="508"/>
      <c r="I21" s="508"/>
      <c r="J21" s="508"/>
      <c r="K21" s="508"/>
      <c r="L21" s="508"/>
      <c r="M21" s="508"/>
      <c r="N21" s="508"/>
      <c r="O21" s="508"/>
      <c r="P21" s="508"/>
      <c r="Q21" s="508"/>
      <c r="R21" s="508"/>
      <c r="S21" s="508"/>
      <c r="T21" s="504"/>
      <c r="U21" s="504"/>
      <c r="V21" s="504"/>
      <c r="W21" s="504"/>
      <c r="X21" s="504"/>
      <c r="Y21" s="504"/>
      <c r="Z21" s="504"/>
      <c r="AA21" s="504"/>
      <c r="AB21" s="504"/>
      <c r="AC21" s="504"/>
      <c r="AD21" s="504"/>
      <c r="AE21" s="504"/>
      <c r="AF21" s="504"/>
      <c r="AG21" s="504"/>
      <c r="AH21" s="504"/>
      <c r="AI21" s="504"/>
      <c r="AJ21" s="504"/>
      <c r="AK21" s="509"/>
    </row>
    <row r="22" spans="1:37" ht="15.75" customHeight="1" x14ac:dyDescent="0.15">
      <c r="B22" s="511"/>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9"/>
    </row>
    <row r="23" spans="1:37" ht="15.75" customHeight="1" x14ac:dyDescent="0.15">
      <c r="B23" s="511"/>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9"/>
    </row>
    <row r="24" spans="1:37" ht="15.75" customHeight="1" x14ac:dyDescent="0.15">
      <c r="B24" s="511"/>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9"/>
    </row>
    <row r="25" spans="1:37" ht="15.75" customHeight="1" x14ac:dyDescent="0.15">
      <c r="B25" s="511"/>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9"/>
    </row>
    <row r="26" spans="1:37" ht="15.75" customHeight="1" x14ac:dyDescent="0.15">
      <c r="B26" s="512"/>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13"/>
    </row>
    <row r="27" spans="1:37" s="504" customFormat="1" ht="15.75" customHeight="1" x14ac:dyDescent="0.15"/>
    <row r="28" spans="1:37" s="205" customFormat="1" ht="15.75" customHeight="1" x14ac:dyDescent="0.15">
      <c r="A28" s="503"/>
      <c r="B28" s="886" t="s">
        <v>824</v>
      </c>
      <c r="C28" s="888"/>
      <c r="D28" s="887"/>
      <c r="E28" s="887"/>
      <c r="F28" s="887"/>
      <c r="G28" s="887"/>
      <c r="H28" s="887"/>
      <c r="I28" s="887"/>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row>
    <row r="29" spans="1:37" ht="15.75" customHeight="1" x14ac:dyDescent="0.15">
      <c r="B29" s="884"/>
      <c r="C29" s="508"/>
      <c r="D29" s="508"/>
      <c r="E29" s="508"/>
      <c r="F29" s="508"/>
      <c r="G29" s="508"/>
      <c r="H29" s="508"/>
      <c r="I29" s="508"/>
      <c r="J29" s="508"/>
      <c r="K29" s="508"/>
      <c r="L29" s="508"/>
      <c r="M29" s="508"/>
      <c r="N29" s="508"/>
      <c r="O29" s="508"/>
      <c r="P29" s="508"/>
      <c r="Q29" s="508"/>
      <c r="R29" s="508"/>
      <c r="S29" s="508"/>
      <c r="T29" s="1632"/>
      <c r="U29" s="1632"/>
      <c r="V29" s="1632"/>
      <c r="W29" s="1632"/>
      <c r="X29" s="504"/>
      <c r="Y29" s="504"/>
      <c r="Z29" s="504"/>
      <c r="AA29" s="504"/>
      <c r="AB29" s="504"/>
      <c r="AC29" s="504"/>
      <c r="AD29" s="504"/>
      <c r="AE29" s="504"/>
      <c r="AF29" s="504"/>
      <c r="AG29" s="504"/>
      <c r="AH29" s="504"/>
      <c r="AI29" s="504"/>
      <c r="AJ29" s="504"/>
      <c r="AK29" s="509"/>
    </row>
    <row r="30" spans="1:37" ht="15.75" customHeight="1" x14ac:dyDescent="0.15">
      <c r="B30" s="507"/>
      <c r="C30" s="508"/>
      <c r="D30" s="508"/>
      <c r="E30" s="508"/>
      <c r="F30" s="508"/>
      <c r="G30" s="508"/>
      <c r="H30" s="508"/>
      <c r="I30" s="508"/>
      <c r="J30" s="508"/>
      <c r="K30" s="508"/>
      <c r="L30" s="508"/>
      <c r="M30" s="508"/>
      <c r="N30" s="508"/>
      <c r="O30" s="508"/>
      <c r="P30" s="508"/>
      <c r="Q30" s="508"/>
      <c r="R30" s="508"/>
      <c r="S30" s="508"/>
      <c r="T30" s="1632"/>
      <c r="U30" s="1632"/>
      <c r="V30" s="1632"/>
      <c r="W30" s="1632"/>
      <c r="X30" s="504"/>
      <c r="Y30" s="504"/>
      <c r="Z30" s="504"/>
      <c r="AA30" s="504"/>
      <c r="AB30" s="504"/>
      <c r="AC30" s="504"/>
      <c r="AD30" s="504"/>
      <c r="AE30" s="504"/>
      <c r="AF30" s="504"/>
      <c r="AG30" s="504"/>
      <c r="AH30" s="504"/>
      <c r="AI30" s="504"/>
      <c r="AJ30" s="504"/>
      <c r="AK30" s="509"/>
    </row>
    <row r="31" spans="1:37" ht="15.75" customHeight="1" x14ac:dyDescent="0.15">
      <c r="B31" s="507"/>
      <c r="C31" s="508"/>
      <c r="D31" s="508"/>
      <c r="E31" s="508"/>
      <c r="F31" s="508"/>
      <c r="G31" s="508"/>
      <c r="H31" s="508"/>
      <c r="I31" s="508"/>
      <c r="J31" s="508"/>
      <c r="K31" s="508"/>
      <c r="L31" s="508"/>
      <c r="M31" s="508"/>
      <c r="N31" s="508"/>
      <c r="O31" s="508"/>
      <c r="P31" s="508"/>
      <c r="Q31" s="508"/>
      <c r="R31" s="508"/>
      <c r="S31" s="508"/>
      <c r="T31" s="510"/>
      <c r="U31" s="510"/>
      <c r="V31" s="510"/>
      <c r="W31" s="510"/>
      <c r="X31" s="504"/>
      <c r="Y31" s="504"/>
      <c r="Z31" s="504"/>
      <c r="AA31" s="504"/>
      <c r="AB31" s="504"/>
      <c r="AC31" s="504"/>
      <c r="AD31" s="504"/>
      <c r="AE31" s="504"/>
      <c r="AF31" s="504"/>
      <c r="AG31" s="504"/>
      <c r="AH31" s="504"/>
      <c r="AI31" s="504"/>
      <c r="AJ31" s="504"/>
      <c r="AK31" s="509"/>
    </row>
    <row r="32" spans="1:37" ht="15.75" customHeight="1" x14ac:dyDescent="0.15">
      <c r="B32" s="507"/>
      <c r="C32" s="508"/>
      <c r="D32" s="508"/>
      <c r="E32" s="508"/>
      <c r="F32" s="508"/>
      <c r="G32" s="508"/>
      <c r="H32" s="508"/>
      <c r="I32" s="508"/>
      <c r="J32" s="508"/>
      <c r="K32" s="508"/>
      <c r="L32" s="508"/>
      <c r="M32" s="508"/>
      <c r="N32" s="508"/>
      <c r="O32" s="508"/>
      <c r="P32" s="508"/>
      <c r="Q32" s="508"/>
      <c r="R32" s="508"/>
      <c r="S32" s="508"/>
      <c r="T32" s="504"/>
      <c r="U32" s="504"/>
      <c r="V32" s="504"/>
      <c r="W32" s="504"/>
      <c r="X32" s="504"/>
      <c r="Y32" s="504"/>
      <c r="Z32" s="504"/>
      <c r="AA32" s="504"/>
      <c r="AB32" s="504"/>
      <c r="AC32" s="504"/>
      <c r="AD32" s="504"/>
      <c r="AE32" s="504"/>
      <c r="AF32" s="504"/>
      <c r="AG32" s="504"/>
      <c r="AH32" s="504"/>
      <c r="AI32" s="504"/>
      <c r="AJ32" s="504"/>
      <c r="AK32" s="509"/>
    </row>
    <row r="33" spans="2:37" ht="15.75" customHeight="1" x14ac:dyDescent="0.15">
      <c r="B33" s="507"/>
      <c r="C33" s="508"/>
      <c r="D33" s="508"/>
      <c r="E33" s="508"/>
      <c r="F33" s="508"/>
      <c r="G33" s="508"/>
      <c r="H33" s="508"/>
      <c r="I33" s="508"/>
      <c r="J33" s="508"/>
      <c r="K33" s="508"/>
      <c r="L33" s="508"/>
      <c r="M33" s="508"/>
      <c r="N33" s="508"/>
      <c r="O33" s="508"/>
      <c r="P33" s="508"/>
      <c r="Q33" s="508"/>
      <c r="R33" s="508"/>
      <c r="S33" s="508"/>
      <c r="T33" s="504"/>
      <c r="U33" s="504"/>
      <c r="V33" s="504"/>
      <c r="W33" s="504"/>
      <c r="X33" s="504"/>
      <c r="Y33" s="504"/>
      <c r="Z33" s="504"/>
      <c r="AA33" s="504"/>
      <c r="AB33" s="504"/>
      <c r="AC33" s="504"/>
      <c r="AD33" s="504"/>
      <c r="AE33" s="504"/>
      <c r="AF33" s="504"/>
      <c r="AG33" s="504"/>
      <c r="AH33" s="504"/>
      <c r="AI33" s="504"/>
      <c r="AJ33" s="504"/>
      <c r="AK33" s="509"/>
    </row>
    <row r="34" spans="2:37" ht="15.75" customHeight="1" x14ac:dyDescent="0.15">
      <c r="B34" s="507"/>
      <c r="C34" s="508"/>
      <c r="D34" s="508"/>
      <c r="E34" s="508"/>
      <c r="F34" s="508"/>
      <c r="G34" s="508"/>
      <c r="H34" s="508"/>
      <c r="I34" s="508"/>
      <c r="J34" s="508"/>
      <c r="K34" s="508"/>
      <c r="L34" s="508"/>
      <c r="M34" s="508"/>
      <c r="N34" s="508"/>
      <c r="O34" s="508"/>
      <c r="P34" s="508"/>
      <c r="Q34" s="508"/>
      <c r="R34" s="508"/>
      <c r="S34" s="508"/>
      <c r="T34" s="504"/>
      <c r="U34" s="504"/>
      <c r="V34" s="504"/>
      <c r="W34" s="504"/>
      <c r="X34" s="504"/>
      <c r="Y34" s="504"/>
      <c r="Z34" s="504"/>
      <c r="AA34" s="504"/>
      <c r="AB34" s="504"/>
      <c r="AC34" s="504"/>
      <c r="AD34" s="504"/>
      <c r="AE34" s="504"/>
      <c r="AF34" s="504"/>
      <c r="AG34" s="504"/>
      <c r="AH34" s="504"/>
      <c r="AI34" s="504"/>
      <c r="AJ34" s="504"/>
      <c r="AK34" s="509"/>
    </row>
    <row r="35" spans="2:37" ht="15.75" customHeight="1" x14ac:dyDescent="0.15">
      <c r="B35" s="507"/>
      <c r="C35" s="508"/>
      <c r="D35" s="508"/>
      <c r="E35" s="508"/>
      <c r="F35" s="508"/>
      <c r="G35" s="508"/>
      <c r="H35" s="508"/>
      <c r="I35" s="508"/>
      <c r="J35" s="508"/>
      <c r="K35" s="508"/>
      <c r="L35" s="508"/>
      <c r="M35" s="508"/>
      <c r="N35" s="508"/>
      <c r="O35" s="508"/>
      <c r="P35" s="508"/>
      <c r="Q35" s="508"/>
      <c r="R35" s="508"/>
      <c r="S35" s="508"/>
      <c r="T35" s="504"/>
      <c r="U35" s="504"/>
      <c r="V35" s="504"/>
      <c r="W35" s="504"/>
      <c r="X35" s="504"/>
      <c r="Y35" s="504"/>
      <c r="Z35" s="504"/>
      <c r="AA35" s="504"/>
      <c r="AB35" s="504"/>
      <c r="AC35" s="504"/>
      <c r="AD35" s="504"/>
      <c r="AE35" s="504"/>
      <c r="AF35" s="504"/>
      <c r="AG35" s="504"/>
      <c r="AH35" s="504"/>
      <c r="AI35" s="504"/>
      <c r="AJ35" s="504"/>
      <c r="AK35" s="509"/>
    </row>
    <row r="36" spans="2:37" ht="15.75" customHeight="1" x14ac:dyDescent="0.15">
      <c r="B36" s="507"/>
      <c r="C36" s="508"/>
      <c r="D36" s="508"/>
      <c r="E36" s="508"/>
      <c r="F36" s="508"/>
      <c r="G36" s="508"/>
      <c r="H36" s="508"/>
      <c r="I36" s="508"/>
      <c r="J36" s="508"/>
      <c r="K36" s="508"/>
      <c r="L36" s="508"/>
      <c r="M36" s="508"/>
      <c r="N36" s="508"/>
      <c r="O36" s="508"/>
      <c r="P36" s="508"/>
      <c r="Q36" s="508"/>
      <c r="R36" s="508"/>
      <c r="S36" s="508"/>
      <c r="T36" s="504"/>
      <c r="U36" s="504"/>
      <c r="V36" s="504"/>
      <c r="W36" s="504"/>
      <c r="X36" s="504"/>
      <c r="Y36" s="504"/>
      <c r="Z36" s="504"/>
      <c r="AA36" s="504"/>
      <c r="AB36" s="504"/>
      <c r="AC36" s="504"/>
      <c r="AD36" s="504"/>
      <c r="AE36" s="504"/>
      <c r="AF36" s="504"/>
      <c r="AG36" s="504"/>
      <c r="AH36" s="504"/>
      <c r="AI36" s="504"/>
      <c r="AJ36" s="504"/>
      <c r="AK36" s="509"/>
    </row>
    <row r="37" spans="2:37" ht="15.75" customHeight="1" x14ac:dyDescent="0.15">
      <c r="B37" s="507"/>
      <c r="C37" s="508"/>
      <c r="D37" s="508"/>
      <c r="E37" s="508"/>
      <c r="F37" s="508"/>
      <c r="G37" s="508"/>
      <c r="H37" s="508"/>
      <c r="I37" s="508"/>
      <c r="J37" s="508"/>
      <c r="K37" s="508"/>
      <c r="L37" s="508"/>
      <c r="M37" s="508"/>
      <c r="N37" s="508"/>
      <c r="O37" s="508"/>
      <c r="P37" s="508"/>
      <c r="Q37" s="508"/>
      <c r="R37" s="508"/>
      <c r="S37" s="508"/>
      <c r="T37" s="504"/>
      <c r="U37" s="504"/>
      <c r="V37" s="504"/>
      <c r="W37" s="504"/>
      <c r="X37" s="504"/>
      <c r="Y37" s="504"/>
      <c r="Z37" s="504"/>
      <c r="AA37" s="504"/>
      <c r="AB37" s="504"/>
      <c r="AC37" s="504"/>
      <c r="AD37" s="504"/>
      <c r="AE37" s="504"/>
      <c r="AF37" s="504"/>
      <c r="AG37" s="504"/>
      <c r="AH37" s="504"/>
      <c r="AI37" s="504"/>
      <c r="AJ37" s="504"/>
      <c r="AK37" s="509"/>
    </row>
    <row r="38" spans="2:37" ht="15.75" customHeight="1" x14ac:dyDescent="0.15">
      <c r="B38" s="507"/>
      <c r="C38" s="508"/>
      <c r="D38" s="508"/>
      <c r="E38" s="508"/>
      <c r="F38" s="508"/>
      <c r="G38" s="508"/>
      <c r="H38" s="508"/>
      <c r="I38" s="508"/>
      <c r="J38" s="508"/>
      <c r="K38" s="508"/>
      <c r="L38" s="508"/>
      <c r="M38" s="508"/>
      <c r="N38" s="508"/>
      <c r="O38" s="508"/>
      <c r="P38" s="508"/>
      <c r="Q38" s="508"/>
      <c r="R38" s="508"/>
      <c r="S38" s="508"/>
      <c r="T38" s="504"/>
      <c r="U38" s="504"/>
      <c r="V38" s="504"/>
      <c r="W38" s="504"/>
      <c r="X38" s="504"/>
      <c r="Y38" s="504"/>
      <c r="Z38" s="504"/>
      <c r="AA38" s="504"/>
      <c r="AB38" s="504"/>
      <c r="AC38" s="504"/>
      <c r="AD38" s="504"/>
      <c r="AE38" s="504"/>
      <c r="AF38" s="504"/>
      <c r="AG38" s="504"/>
      <c r="AH38" s="504"/>
      <c r="AI38" s="504"/>
      <c r="AJ38" s="504"/>
      <c r="AK38" s="509"/>
    </row>
    <row r="39" spans="2:37" ht="15.75" customHeight="1" x14ac:dyDescent="0.15">
      <c r="B39" s="507"/>
      <c r="C39" s="508"/>
      <c r="D39" s="508"/>
      <c r="E39" s="508"/>
      <c r="F39" s="508"/>
      <c r="G39" s="508"/>
      <c r="H39" s="508"/>
      <c r="I39" s="508"/>
      <c r="J39" s="508"/>
      <c r="K39" s="508"/>
      <c r="L39" s="508"/>
      <c r="M39" s="508"/>
      <c r="N39" s="508"/>
      <c r="O39" s="508"/>
      <c r="P39" s="508"/>
      <c r="Q39" s="508"/>
      <c r="R39" s="508"/>
      <c r="S39" s="508"/>
      <c r="T39" s="504"/>
      <c r="U39" s="504"/>
      <c r="V39" s="504"/>
      <c r="W39" s="504"/>
      <c r="X39" s="504"/>
      <c r="Y39" s="504"/>
      <c r="Z39" s="504"/>
      <c r="AA39" s="504"/>
      <c r="AB39" s="504"/>
      <c r="AC39" s="504"/>
      <c r="AD39" s="504"/>
      <c r="AE39" s="504"/>
      <c r="AF39" s="504"/>
      <c r="AG39" s="504"/>
      <c r="AH39" s="504"/>
      <c r="AI39" s="504"/>
      <c r="AJ39" s="504"/>
      <c r="AK39" s="509"/>
    </row>
    <row r="40" spans="2:37" ht="15.75" customHeight="1" x14ac:dyDescent="0.15">
      <c r="B40" s="507"/>
      <c r="C40" s="508"/>
      <c r="D40" s="508"/>
      <c r="E40" s="508"/>
      <c r="F40" s="508"/>
      <c r="G40" s="508"/>
      <c r="H40" s="508"/>
      <c r="I40" s="508"/>
      <c r="J40" s="508"/>
      <c r="K40" s="508"/>
      <c r="L40" s="508"/>
      <c r="M40" s="508"/>
      <c r="N40" s="508"/>
      <c r="O40" s="508"/>
      <c r="P40" s="508"/>
      <c r="Q40" s="508"/>
      <c r="R40" s="508"/>
      <c r="S40" s="508"/>
      <c r="T40" s="504"/>
      <c r="U40" s="504"/>
      <c r="V40" s="504"/>
      <c r="W40" s="504"/>
      <c r="X40" s="504"/>
      <c r="Y40" s="504"/>
      <c r="Z40" s="504"/>
      <c r="AA40" s="504"/>
      <c r="AB40" s="504"/>
      <c r="AC40" s="504"/>
      <c r="AD40" s="504"/>
      <c r="AE40" s="504"/>
      <c r="AF40" s="504"/>
      <c r="AG40" s="504"/>
      <c r="AH40" s="504"/>
      <c r="AI40" s="504"/>
      <c r="AJ40" s="504"/>
      <c r="AK40" s="509"/>
    </row>
    <row r="41" spans="2:37" ht="15.75" customHeight="1" x14ac:dyDescent="0.15">
      <c r="B41" s="507"/>
      <c r="C41" s="508"/>
      <c r="D41" s="508"/>
      <c r="E41" s="508"/>
      <c r="F41" s="508"/>
      <c r="G41" s="508"/>
      <c r="H41" s="508"/>
      <c r="I41" s="508"/>
      <c r="J41" s="508"/>
      <c r="K41" s="508"/>
      <c r="L41" s="508"/>
      <c r="M41" s="508"/>
      <c r="N41" s="508"/>
      <c r="O41" s="508"/>
      <c r="P41" s="508"/>
      <c r="Q41" s="508"/>
      <c r="R41" s="508"/>
      <c r="S41" s="508"/>
      <c r="T41" s="504"/>
      <c r="U41" s="504"/>
      <c r="V41" s="504"/>
      <c r="W41" s="504"/>
      <c r="X41" s="504"/>
      <c r="Y41" s="504"/>
      <c r="Z41" s="504"/>
      <c r="AA41" s="504"/>
      <c r="AB41" s="504"/>
      <c r="AC41" s="504"/>
      <c r="AD41" s="504"/>
      <c r="AE41" s="504"/>
      <c r="AF41" s="504"/>
      <c r="AG41" s="504"/>
      <c r="AH41" s="504"/>
      <c r="AI41" s="504"/>
      <c r="AJ41" s="504"/>
      <c r="AK41" s="509"/>
    </row>
    <row r="42" spans="2:37" ht="15.75" customHeight="1" x14ac:dyDescent="0.15">
      <c r="B42" s="507"/>
      <c r="C42" s="508"/>
      <c r="D42" s="508"/>
      <c r="E42" s="508"/>
      <c r="F42" s="508"/>
      <c r="G42" s="508"/>
      <c r="H42" s="508"/>
      <c r="I42" s="508"/>
      <c r="J42" s="508"/>
      <c r="K42" s="508"/>
      <c r="L42" s="508"/>
      <c r="M42" s="508"/>
      <c r="N42" s="508"/>
      <c r="O42" s="508"/>
      <c r="P42" s="508"/>
      <c r="Q42" s="508"/>
      <c r="R42" s="508"/>
      <c r="S42" s="508"/>
      <c r="T42" s="504"/>
      <c r="U42" s="504"/>
      <c r="V42" s="504"/>
      <c r="W42" s="504"/>
      <c r="X42" s="504"/>
      <c r="Y42" s="504"/>
      <c r="Z42" s="504"/>
      <c r="AA42" s="504"/>
      <c r="AB42" s="504"/>
      <c r="AC42" s="504"/>
      <c r="AD42" s="504"/>
      <c r="AE42" s="504"/>
      <c r="AF42" s="504"/>
      <c r="AG42" s="504"/>
      <c r="AH42" s="504"/>
      <c r="AI42" s="504"/>
      <c r="AJ42" s="504"/>
      <c r="AK42" s="509"/>
    </row>
    <row r="43" spans="2:37" ht="15.75" customHeight="1" x14ac:dyDescent="0.15">
      <c r="B43" s="507"/>
      <c r="C43" s="508"/>
      <c r="D43" s="508"/>
      <c r="E43" s="508"/>
      <c r="F43" s="508"/>
      <c r="G43" s="508"/>
      <c r="H43" s="508"/>
      <c r="I43" s="508"/>
      <c r="J43" s="508"/>
      <c r="K43" s="508"/>
      <c r="L43" s="508"/>
      <c r="M43" s="508"/>
      <c r="N43" s="508"/>
      <c r="O43" s="508"/>
      <c r="P43" s="508"/>
      <c r="Q43" s="508"/>
      <c r="R43" s="508"/>
      <c r="S43" s="508"/>
      <c r="T43" s="504"/>
      <c r="U43" s="504"/>
      <c r="V43" s="504"/>
      <c r="W43" s="504"/>
      <c r="X43" s="504"/>
      <c r="Y43" s="504"/>
      <c r="Z43" s="504"/>
      <c r="AA43" s="504"/>
      <c r="AB43" s="504"/>
      <c r="AC43" s="504"/>
      <c r="AD43" s="504"/>
      <c r="AE43" s="504"/>
      <c r="AF43" s="504"/>
      <c r="AG43" s="504"/>
      <c r="AH43" s="504"/>
      <c r="AI43" s="504"/>
      <c r="AJ43" s="504"/>
      <c r="AK43" s="509"/>
    </row>
    <row r="44" spans="2:37" ht="15.75" customHeight="1" x14ac:dyDescent="0.15">
      <c r="B44" s="507"/>
      <c r="C44" s="508"/>
      <c r="D44" s="508"/>
      <c r="E44" s="508"/>
      <c r="F44" s="508"/>
      <c r="G44" s="508"/>
      <c r="H44" s="508"/>
      <c r="I44" s="508"/>
      <c r="J44" s="508"/>
      <c r="K44" s="508"/>
      <c r="L44" s="508"/>
      <c r="M44" s="508"/>
      <c r="N44" s="508"/>
      <c r="O44" s="508"/>
      <c r="P44" s="508"/>
      <c r="Q44" s="508"/>
      <c r="R44" s="508"/>
      <c r="S44" s="508"/>
      <c r="T44" s="504"/>
      <c r="U44" s="504"/>
      <c r="V44" s="504"/>
      <c r="W44" s="504"/>
      <c r="X44" s="504"/>
      <c r="Y44" s="504"/>
      <c r="Z44" s="504"/>
      <c r="AA44" s="504"/>
      <c r="AB44" s="504"/>
      <c r="AC44" s="504"/>
      <c r="AD44" s="504"/>
      <c r="AE44" s="504"/>
      <c r="AF44" s="504"/>
      <c r="AG44" s="504"/>
      <c r="AH44" s="504"/>
      <c r="AI44" s="504"/>
      <c r="AJ44" s="504"/>
      <c r="AK44" s="509"/>
    </row>
    <row r="45" spans="2:37" ht="15.75" customHeight="1" x14ac:dyDescent="0.15">
      <c r="B45" s="507"/>
      <c r="C45" s="508"/>
      <c r="D45" s="508"/>
      <c r="E45" s="508"/>
      <c r="F45" s="508"/>
      <c r="G45" s="508"/>
      <c r="H45" s="508"/>
      <c r="I45" s="508"/>
      <c r="J45" s="508"/>
      <c r="K45" s="508"/>
      <c r="L45" s="508"/>
      <c r="M45" s="508"/>
      <c r="N45" s="508"/>
      <c r="O45" s="508"/>
      <c r="P45" s="508"/>
      <c r="Q45" s="508"/>
      <c r="R45" s="508"/>
      <c r="S45" s="508"/>
      <c r="T45" s="504"/>
      <c r="U45" s="504"/>
      <c r="V45" s="504"/>
      <c r="W45" s="504"/>
      <c r="X45" s="504"/>
      <c r="Y45" s="504"/>
      <c r="Z45" s="504"/>
      <c r="AA45" s="504"/>
      <c r="AB45" s="504"/>
      <c r="AC45" s="504"/>
      <c r="AD45" s="504"/>
      <c r="AE45" s="504"/>
      <c r="AF45" s="504"/>
      <c r="AG45" s="504"/>
      <c r="AH45" s="504"/>
      <c r="AI45" s="504"/>
      <c r="AJ45" s="504"/>
      <c r="AK45" s="509"/>
    </row>
    <row r="46" spans="2:37" ht="15.75" customHeight="1" x14ac:dyDescent="0.15">
      <c r="B46" s="507"/>
      <c r="C46" s="508"/>
      <c r="D46" s="508"/>
      <c r="E46" s="508"/>
      <c r="F46" s="508"/>
      <c r="G46" s="508"/>
      <c r="H46" s="508"/>
      <c r="I46" s="508"/>
      <c r="J46" s="508"/>
      <c r="K46" s="508"/>
      <c r="L46" s="508"/>
      <c r="M46" s="508"/>
      <c r="N46" s="508"/>
      <c r="O46" s="508"/>
      <c r="P46" s="508"/>
      <c r="Q46" s="508"/>
      <c r="R46" s="508"/>
      <c r="S46" s="508"/>
      <c r="T46" s="504"/>
      <c r="U46" s="504"/>
      <c r="V46" s="504"/>
      <c r="W46" s="504"/>
      <c r="X46" s="504"/>
      <c r="Y46" s="504"/>
      <c r="Z46" s="504"/>
      <c r="AA46" s="504"/>
      <c r="AB46" s="504"/>
      <c r="AC46" s="504"/>
      <c r="AD46" s="504"/>
      <c r="AE46" s="504"/>
      <c r="AF46" s="504"/>
      <c r="AG46" s="504"/>
      <c r="AH46" s="504"/>
      <c r="AI46" s="504"/>
      <c r="AJ46" s="504"/>
      <c r="AK46" s="509"/>
    </row>
    <row r="47" spans="2:37" ht="15.75" customHeight="1" x14ac:dyDescent="0.15">
      <c r="B47" s="511"/>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9"/>
    </row>
    <row r="48" spans="2:37" ht="15.75" customHeight="1" x14ac:dyDescent="0.15">
      <c r="B48" s="511"/>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9"/>
    </row>
    <row r="49" spans="2:37" ht="15.75" customHeight="1" x14ac:dyDescent="0.15">
      <c r="B49" s="511"/>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9"/>
    </row>
    <row r="50" spans="2:37" ht="15.75" customHeight="1" x14ac:dyDescent="0.15">
      <c r="B50" s="511"/>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9"/>
    </row>
    <row r="51" spans="2:37" ht="15.75" customHeight="1" x14ac:dyDescent="0.15">
      <c r="B51" s="512"/>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13"/>
    </row>
  </sheetData>
  <sheetProtection formatCells="0" formatColumns="0" formatRows="0" insertColumns="0" insertRows="0" deleteColumns="0" deleteRows="0"/>
  <mergeCells count="2">
    <mergeCell ref="T4:W5"/>
    <mergeCell ref="T29:W30"/>
  </mergeCells>
  <phoneticPr fontId="2"/>
  <pageMargins left="0.70866141732283472" right="0.70866141732283472" top="0.74803149606299213" bottom="0.74803149606299213" header="0.31496062992125984" footer="0.31496062992125984"/>
  <pageSetup paperSize="9" orientation="portrait" r:id="rId1"/>
  <headerFooter>
    <oddFooter>&amp;R２－９</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K58"/>
  <sheetViews>
    <sheetView view="pageLayout" zoomScaleNormal="100" zoomScaleSheetLayoutView="100" workbookViewId="0">
      <selection activeCell="AG44" sqref="AG44"/>
    </sheetView>
  </sheetViews>
  <sheetFormatPr defaultColWidth="2.375" defaultRowHeight="15.75" customHeight="1" x14ac:dyDescent="0.15"/>
  <cols>
    <col min="1" max="16384" width="2.375" style="519"/>
  </cols>
  <sheetData>
    <row r="1" spans="1:37" s="516" customFormat="1" ht="15.75" customHeight="1" x14ac:dyDescent="0.15">
      <c r="A1" s="514" t="s">
        <v>528</v>
      </c>
      <c r="B1" s="514"/>
      <c r="C1" s="515"/>
      <c r="D1" s="515"/>
      <c r="E1" s="515"/>
      <c r="F1" s="515"/>
      <c r="G1" s="515"/>
      <c r="H1" s="515"/>
      <c r="I1" s="515"/>
      <c r="J1" s="515"/>
      <c r="K1" s="515"/>
      <c r="L1" s="515"/>
      <c r="M1" s="515"/>
      <c r="N1" s="515"/>
      <c r="O1" s="515"/>
      <c r="P1" s="515"/>
      <c r="Q1" s="515"/>
      <c r="R1" s="515"/>
      <c r="S1" s="515"/>
    </row>
    <row r="2" spans="1:37" ht="15.75" customHeight="1" x14ac:dyDescent="0.15">
      <c r="A2" s="517" t="s">
        <v>825</v>
      </c>
      <c r="B2" s="517"/>
      <c r="C2" s="517"/>
      <c r="D2" s="517"/>
      <c r="E2" s="517"/>
      <c r="F2" s="517"/>
      <c r="G2" s="517"/>
      <c r="H2" s="517"/>
      <c r="I2" s="517"/>
      <c r="J2" s="517"/>
      <c r="K2" s="517"/>
      <c r="L2" s="517"/>
      <c r="M2" s="517"/>
      <c r="N2" s="517"/>
      <c r="O2" s="517"/>
      <c r="P2" s="517"/>
      <c r="Q2" s="517"/>
      <c r="R2" s="517"/>
      <c r="S2" s="517"/>
      <c r="T2" s="518"/>
      <c r="U2" s="518"/>
      <c r="V2" s="518"/>
      <c r="W2" s="518"/>
      <c r="X2" s="518"/>
      <c r="Y2" s="518"/>
      <c r="Z2" s="518"/>
      <c r="AA2" s="518"/>
      <c r="AB2" s="518"/>
      <c r="AC2" s="518"/>
      <c r="AD2" s="518"/>
      <c r="AE2" s="518"/>
      <c r="AF2" s="518"/>
      <c r="AG2" s="518"/>
      <c r="AH2" s="518"/>
    </row>
    <row r="3" spans="1:37" ht="15.75" customHeight="1" x14ac:dyDescent="0.15">
      <c r="A3" s="517" t="s">
        <v>826</v>
      </c>
      <c r="B3" s="517"/>
      <c r="C3" s="517"/>
      <c r="D3" s="517"/>
      <c r="E3" s="517"/>
      <c r="F3" s="517"/>
      <c r="G3" s="517"/>
      <c r="H3" s="517"/>
      <c r="I3" s="517"/>
      <c r="J3" s="517"/>
      <c r="K3" s="517"/>
      <c r="L3" s="517"/>
      <c r="M3" s="517"/>
      <c r="N3" s="517"/>
      <c r="O3" s="517"/>
      <c r="P3" s="517"/>
      <c r="Q3" s="517"/>
      <c r="R3" s="517"/>
      <c r="S3" s="517"/>
      <c r="T3" s="518"/>
      <c r="U3" s="518"/>
      <c r="V3" s="518"/>
      <c r="W3" s="518"/>
      <c r="X3" s="518"/>
      <c r="Y3" s="518"/>
      <c r="Z3" s="518"/>
      <c r="AA3" s="518"/>
      <c r="AB3" s="518"/>
      <c r="AC3" s="518"/>
      <c r="AD3" s="518"/>
      <c r="AE3" s="518"/>
      <c r="AF3" s="518"/>
      <c r="AG3" s="518"/>
      <c r="AH3" s="518"/>
    </row>
    <row r="4" spans="1:37" ht="15.75" customHeight="1" x14ac:dyDescent="0.15">
      <c r="A4" s="517"/>
      <c r="B4" s="520"/>
      <c r="C4" s="521"/>
      <c r="D4" s="521"/>
      <c r="E4" s="521"/>
      <c r="F4" s="521"/>
      <c r="G4" s="521"/>
      <c r="H4" s="521"/>
      <c r="I4" s="521"/>
      <c r="J4" s="521"/>
      <c r="K4" s="521"/>
      <c r="L4" s="521"/>
      <c r="M4" s="521"/>
      <c r="N4" s="521"/>
      <c r="O4" s="521"/>
      <c r="P4" s="521"/>
      <c r="Q4" s="521"/>
      <c r="R4" s="521"/>
      <c r="S4" s="521"/>
      <c r="T4" s="522"/>
      <c r="U4" s="522"/>
      <c r="V4" s="522"/>
      <c r="W4" s="522"/>
      <c r="X4" s="522"/>
      <c r="Y4" s="522"/>
      <c r="Z4" s="522"/>
      <c r="AA4" s="522"/>
      <c r="AB4" s="522"/>
      <c r="AC4" s="522"/>
      <c r="AD4" s="522"/>
      <c r="AE4" s="522"/>
      <c r="AF4" s="522"/>
      <c r="AG4" s="522"/>
      <c r="AH4" s="522"/>
      <c r="AI4" s="523"/>
      <c r="AJ4" s="523"/>
      <c r="AK4" s="524"/>
    </row>
    <row r="5" spans="1:37" ht="15.75" customHeight="1" x14ac:dyDescent="0.15">
      <c r="A5" s="517"/>
      <c r="B5" s="525"/>
      <c r="C5" s="517"/>
      <c r="D5" s="517"/>
      <c r="E5" s="517"/>
      <c r="F5" s="517"/>
      <c r="G5" s="517"/>
      <c r="H5" s="517"/>
      <c r="I5" s="517"/>
      <c r="J5" s="517"/>
      <c r="K5" s="517"/>
      <c r="L5" s="517"/>
      <c r="M5" s="517"/>
      <c r="N5" s="517"/>
      <c r="O5" s="517"/>
      <c r="P5" s="517"/>
      <c r="Q5" s="517"/>
      <c r="R5" s="517"/>
      <c r="S5" s="517"/>
      <c r="T5" s="518"/>
      <c r="U5" s="518"/>
      <c r="V5" s="518"/>
      <c r="W5" s="518"/>
      <c r="X5" s="518"/>
      <c r="Y5" s="518"/>
      <c r="Z5" s="518"/>
      <c r="AA5" s="518"/>
      <c r="AB5" s="518"/>
      <c r="AC5" s="518"/>
      <c r="AD5" s="518"/>
      <c r="AE5" s="518"/>
      <c r="AF5" s="518"/>
      <c r="AG5" s="518"/>
      <c r="AH5" s="518"/>
      <c r="AI5" s="526"/>
      <c r="AJ5" s="526"/>
      <c r="AK5" s="527"/>
    </row>
    <row r="6" spans="1:37" ht="15.75" customHeight="1" x14ac:dyDescent="0.15">
      <c r="A6" s="517"/>
      <c r="B6" s="525"/>
      <c r="C6" s="517"/>
      <c r="D6" s="517"/>
      <c r="E6" s="517"/>
      <c r="F6" s="517"/>
      <c r="G6" s="517"/>
      <c r="H6" s="517"/>
      <c r="I6" s="517"/>
      <c r="J6" s="517"/>
      <c r="K6" s="517"/>
      <c r="L6" s="517"/>
      <c r="M6" s="517"/>
      <c r="N6" s="517"/>
      <c r="O6" s="517"/>
      <c r="P6" s="517"/>
      <c r="Q6" s="517"/>
      <c r="R6" s="517"/>
      <c r="S6" s="517"/>
      <c r="T6" s="518"/>
      <c r="U6" s="518"/>
      <c r="V6" s="518"/>
      <c r="W6" s="518"/>
      <c r="X6" s="518"/>
      <c r="Y6" s="518"/>
      <c r="Z6" s="518"/>
      <c r="AA6" s="518"/>
      <c r="AB6" s="518"/>
      <c r="AC6" s="518"/>
      <c r="AD6" s="518"/>
      <c r="AE6" s="518"/>
      <c r="AF6" s="518"/>
      <c r="AG6" s="518"/>
      <c r="AH6" s="518"/>
      <c r="AI6" s="526"/>
      <c r="AJ6" s="526"/>
      <c r="AK6" s="527"/>
    </row>
    <row r="7" spans="1:37" ht="15.75" customHeight="1" x14ac:dyDescent="0.15">
      <c r="A7" s="517"/>
      <c r="B7" s="525"/>
      <c r="C7" s="517"/>
      <c r="D7" s="517"/>
      <c r="E7" s="517"/>
      <c r="F7" s="517"/>
      <c r="G7" s="517"/>
      <c r="H7" s="517"/>
      <c r="I7" s="517"/>
      <c r="J7" s="517"/>
      <c r="K7" s="517"/>
      <c r="L7" s="517"/>
      <c r="M7" s="517"/>
      <c r="N7" s="517"/>
      <c r="O7" s="517"/>
      <c r="P7" s="517"/>
      <c r="Q7" s="517"/>
      <c r="R7" s="517"/>
      <c r="S7" s="517"/>
      <c r="T7" s="518"/>
      <c r="U7" s="518"/>
      <c r="V7" s="518"/>
      <c r="W7" s="518"/>
      <c r="X7" s="518"/>
      <c r="Y7" s="518"/>
      <c r="Z7" s="518"/>
      <c r="AA7" s="518"/>
      <c r="AB7" s="518"/>
      <c r="AC7" s="518"/>
      <c r="AD7" s="518"/>
      <c r="AE7" s="518"/>
      <c r="AF7" s="518"/>
      <c r="AG7" s="518"/>
      <c r="AH7" s="518"/>
      <c r="AI7" s="526"/>
      <c r="AJ7" s="526"/>
      <c r="AK7" s="527"/>
    </row>
    <row r="8" spans="1:37" ht="15.75" customHeight="1" x14ac:dyDescent="0.15">
      <c r="A8" s="517"/>
      <c r="B8" s="525"/>
      <c r="C8" s="517"/>
      <c r="D8" s="517"/>
      <c r="E8" s="517"/>
      <c r="F8" s="517"/>
      <c r="G8" s="517"/>
      <c r="H8" s="517"/>
      <c r="I8" s="517"/>
      <c r="J8" s="517"/>
      <c r="K8" s="517"/>
      <c r="L8" s="517"/>
      <c r="M8" s="517"/>
      <c r="N8" s="517"/>
      <c r="O8" s="517"/>
      <c r="P8" s="517"/>
      <c r="Q8" s="517"/>
      <c r="R8" s="517"/>
      <c r="S8" s="517"/>
      <c r="T8" s="518"/>
      <c r="U8" s="518"/>
      <c r="V8" s="518"/>
      <c r="W8" s="518"/>
      <c r="X8" s="518"/>
      <c r="Y8" s="518"/>
      <c r="Z8" s="518"/>
      <c r="AA8" s="518"/>
      <c r="AB8" s="518"/>
      <c r="AC8" s="518"/>
      <c r="AD8" s="518"/>
      <c r="AE8" s="518"/>
      <c r="AF8" s="518"/>
      <c r="AG8" s="518"/>
      <c r="AH8" s="518"/>
      <c r="AI8" s="526"/>
      <c r="AJ8" s="526"/>
      <c r="AK8" s="527"/>
    </row>
    <row r="9" spans="1:37" ht="15.75" customHeight="1" x14ac:dyDescent="0.15">
      <c r="A9" s="517"/>
      <c r="B9" s="525"/>
      <c r="C9" s="517"/>
      <c r="D9" s="517"/>
      <c r="E9" s="517"/>
      <c r="F9" s="517"/>
      <c r="G9" s="517"/>
      <c r="H9" s="517"/>
      <c r="I9" s="517"/>
      <c r="J9" s="517"/>
      <c r="K9" s="517"/>
      <c r="L9" s="517"/>
      <c r="M9" s="517"/>
      <c r="N9" s="517"/>
      <c r="O9" s="517"/>
      <c r="P9" s="517"/>
      <c r="Q9" s="517"/>
      <c r="R9" s="517"/>
      <c r="S9" s="517"/>
      <c r="T9" s="518"/>
      <c r="U9" s="518"/>
      <c r="V9" s="518"/>
      <c r="W9" s="518"/>
      <c r="X9" s="518"/>
      <c r="Y9" s="518"/>
      <c r="Z9" s="518"/>
      <c r="AA9" s="518"/>
      <c r="AB9" s="518"/>
      <c r="AC9" s="518"/>
      <c r="AD9" s="518"/>
      <c r="AE9" s="518"/>
      <c r="AF9" s="518"/>
      <c r="AG9" s="518"/>
      <c r="AH9" s="518"/>
      <c r="AI9" s="526"/>
      <c r="AJ9" s="526"/>
      <c r="AK9" s="527"/>
    </row>
    <row r="10" spans="1:37" ht="15.75" customHeight="1" x14ac:dyDescent="0.15">
      <c r="A10" s="517"/>
      <c r="B10" s="525"/>
      <c r="C10" s="517"/>
      <c r="D10" s="517"/>
      <c r="E10" s="517"/>
      <c r="F10" s="517"/>
      <c r="G10" s="517"/>
      <c r="H10" s="517"/>
      <c r="I10" s="517"/>
      <c r="J10" s="517"/>
      <c r="K10" s="517"/>
      <c r="L10" s="517"/>
      <c r="M10" s="517"/>
      <c r="N10" s="517"/>
      <c r="O10" s="517"/>
      <c r="P10" s="517"/>
      <c r="Q10" s="517"/>
      <c r="R10" s="517"/>
      <c r="S10" s="517"/>
      <c r="T10" s="518"/>
      <c r="U10" s="518"/>
      <c r="V10" s="518"/>
      <c r="W10" s="518"/>
      <c r="X10" s="518"/>
      <c r="Y10" s="518"/>
      <c r="Z10" s="518"/>
      <c r="AA10" s="518"/>
      <c r="AB10" s="518"/>
      <c r="AC10" s="518"/>
      <c r="AD10" s="518"/>
      <c r="AE10" s="518"/>
      <c r="AF10" s="518"/>
      <c r="AG10" s="518"/>
      <c r="AH10" s="518"/>
      <c r="AI10" s="526"/>
      <c r="AJ10" s="526"/>
      <c r="AK10" s="527"/>
    </row>
    <row r="11" spans="1:37" ht="15.75" customHeight="1" x14ac:dyDescent="0.15">
      <c r="A11" s="517"/>
      <c r="B11" s="525"/>
      <c r="C11" s="517"/>
      <c r="D11" s="517"/>
      <c r="E11" s="517"/>
      <c r="F11" s="517"/>
      <c r="G11" s="517"/>
      <c r="H11" s="517"/>
      <c r="I11" s="517"/>
      <c r="J11" s="517"/>
      <c r="K11" s="517"/>
      <c r="L11" s="517"/>
      <c r="M11" s="517"/>
      <c r="N11" s="517"/>
      <c r="O11" s="517"/>
      <c r="P11" s="517"/>
      <c r="Q11" s="517"/>
      <c r="R11" s="517"/>
      <c r="S11" s="517"/>
      <c r="T11" s="518"/>
      <c r="U11" s="518"/>
      <c r="V11" s="518"/>
      <c r="W11" s="518"/>
      <c r="X11" s="518"/>
      <c r="Y11" s="518"/>
      <c r="Z11" s="518"/>
      <c r="AA11" s="518"/>
      <c r="AB11" s="518"/>
      <c r="AC11" s="518"/>
      <c r="AD11" s="518"/>
      <c r="AE11" s="518"/>
      <c r="AF11" s="518"/>
      <c r="AG11" s="518"/>
      <c r="AH11" s="518"/>
      <c r="AI11" s="526"/>
      <c r="AJ11" s="526"/>
      <c r="AK11" s="527"/>
    </row>
    <row r="12" spans="1:37" ht="15.75" customHeight="1" x14ac:dyDescent="0.15">
      <c r="A12" s="517"/>
      <c r="B12" s="525"/>
      <c r="C12" s="517"/>
      <c r="D12" s="517"/>
      <c r="E12" s="517"/>
      <c r="F12" s="517"/>
      <c r="G12" s="517"/>
      <c r="H12" s="517"/>
      <c r="I12" s="517"/>
      <c r="J12" s="517"/>
      <c r="K12" s="517"/>
      <c r="L12" s="517"/>
      <c r="M12" s="517"/>
      <c r="N12" s="517"/>
      <c r="O12" s="517"/>
      <c r="P12" s="517"/>
      <c r="Q12" s="517"/>
      <c r="R12" s="517"/>
      <c r="S12" s="517"/>
      <c r="T12" s="518"/>
      <c r="U12" s="518"/>
      <c r="V12" s="518"/>
      <c r="W12" s="518"/>
      <c r="X12" s="518"/>
      <c r="Y12" s="518"/>
      <c r="Z12" s="518"/>
      <c r="AA12" s="518"/>
      <c r="AB12" s="518"/>
      <c r="AC12" s="518"/>
      <c r="AD12" s="518"/>
      <c r="AE12" s="518"/>
      <c r="AF12" s="518"/>
      <c r="AG12" s="518"/>
      <c r="AH12" s="518"/>
      <c r="AI12" s="526"/>
      <c r="AJ12" s="526"/>
      <c r="AK12" s="527"/>
    </row>
    <row r="13" spans="1:37" ht="15.75" customHeight="1" x14ac:dyDescent="0.15">
      <c r="A13" s="517"/>
      <c r="B13" s="525"/>
      <c r="C13" s="517"/>
      <c r="D13" s="517"/>
      <c r="E13" s="517"/>
      <c r="F13" s="517"/>
      <c r="G13" s="517"/>
      <c r="H13" s="517"/>
      <c r="I13" s="517"/>
      <c r="J13" s="517"/>
      <c r="K13" s="517"/>
      <c r="L13" s="517"/>
      <c r="M13" s="517"/>
      <c r="N13" s="517"/>
      <c r="O13" s="517"/>
      <c r="P13" s="517"/>
      <c r="Q13" s="517"/>
      <c r="R13" s="517"/>
      <c r="S13" s="517"/>
      <c r="T13" s="518"/>
      <c r="U13" s="518"/>
      <c r="V13" s="518"/>
      <c r="W13" s="518"/>
      <c r="X13" s="518"/>
      <c r="Y13" s="518"/>
      <c r="Z13" s="518"/>
      <c r="AA13" s="518"/>
      <c r="AB13" s="518"/>
      <c r="AC13" s="518"/>
      <c r="AD13" s="518"/>
      <c r="AE13" s="518"/>
      <c r="AF13" s="518"/>
      <c r="AG13" s="518"/>
      <c r="AH13" s="518"/>
      <c r="AI13" s="526"/>
      <c r="AJ13" s="526"/>
      <c r="AK13" s="527"/>
    </row>
    <row r="14" spans="1:37" ht="15.75" customHeight="1" x14ac:dyDescent="0.15">
      <c r="A14" s="517"/>
      <c r="B14" s="525"/>
      <c r="C14" s="517"/>
      <c r="D14" s="517"/>
      <c r="E14" s="517"/>
      <c r="F14" s="517"/>
      <c r="G14" s="517"/>
      <c r="H14" s="517"/>
      <c r="I14" s="517"/>
      <c r="J14" s="517"/>
      <c r="K14" s="517"/>
      <c r="L14" s="517"/>
      <c r="M14" s="517"/>
      <c r="N14" s="517"/>
      <c r="O14" s="517"/>
      <c r="P14" s="517"/>
      <c r="Q14" s="517"/>
      <c r="R14" s="517"/>
      <c r="S14" s="517"/>
      <c r="T14" s="518"/>
      <c r="U14" s="518"/>
      <c r="V14" s="518"/>
      <c r="W14" s="518"/>
      <c r="X14" s="518"/>
      <c r="Y14" s="518"/>
      <c r="Z14" s="518"/>
      <c r="AA14" s="518"/>
      <c r="AB14" s="518"/>
      <c r="AC14" s="518"/>
      <c r="AD14" s="518"/>
      <c r="AE14" s="518"/>
      <c r="AF14" s="518"/>
      <c r="AG14" s="518"/>
      <c r="AH14" s="518"/>
      <c r="AI14" s="526"/>
      <c r="AJ14" s="526"/>
      <c r="AK14" s="527"/>
    </row>
    <row r="15" spans="1:37" ht="15.75" customHeight="1" x14ac:dyDescent="0.15">
      <c r="A15" s="517"/>
      <c r="B15" s="525"/>
      <c r="C15" s="517"/>
      <c r="D15" s="517"/>
      <c r="E15" s="517"/>
      <c r="F15" s="517"/>
      <c r="G15" s="517"/>
      <c r="H15" s="517"/>
      <c r="I15" s="517"/>
      <c r="J15" s="517"/>
      <c r="K15" s="517"/>
      <c r="L15" s="517"/>
      <c r="M15" s="517"/>
      <c r="N15" s="517"/>
      <c r="O15" s="517"/>
      <c r="P15" s="517"/>
      <c r="Q15" s="517"/>
      <c r="R15" s="517"/>
      <c r="S15" s="517"/>
      <c r="T15" s="518"/>
      <c r="U15" s="518"/>
      <c r="V15" s="518"/>
      <c r="W15" s="518"/>
      <c r="X15" s="518"/>
      <c r="Y15" s="518"/>
      <c r="Z15" s="518"/>
      <c r="AA15" s="518"/>
      <c r="AB15" s="518"/>
      <c r="AC15" s="518"/>
      <c r="AD15" s="518"/>
      <c r="AE15" s="518"/>
      <c r="AF15" s="518"/>
      <c r="AG15" s="518"/>
      <c r="AH15" s="518"/>
      <c r="AI15" s="526"/>
      <c r="AJ15" s="526"/>
      <c r="AK15" s="527"/>
    </row>
    <row r="16" spans="1:37" ht="15.75" customHeight="1" x14ac:dyDescent="0.15">
      <c r="A16" s="517"/>
      <c r="B16" s="525"/>
      <c r="C16" s="517"/>
      <c r="D16" s="517"/>
      <c r="E16" s="517"/>
      <c r="F16" s="517"/>
      <c r="G16" s="517"/>
      <c r="H16" s="517"/>
      <c r="I16" s="517"/>
      <c r="J16" s="517"/>
      <c r="K16" s="517"/>
      <c r="L16" s="517"/>
      <c r="M16" s="517"/>
      <c r="N16" s="517"/>
      <c r="O16" s="517"/>
      <c r="P16" s="517"/>
      <c r="Q16" s="517"/>
      <c r="R16" s="517"/>
      <c r="S16" s="517"/>
      <c r="T16" s="518"/>
      <c r="U16" s="518"/>
      <c r="V16" s="518"/>
      <c r="W16" s="518"/>
      <c r="X16" s="518"/>
      <c r="Y16" s="518"/>
      <c r="Z16" s="518"/>
      <c r="AA16" s="518"/>
      <c r="AB16" s="518"/>
      <c r="AC16" s="518"/>
      <c r="AD16" s="518"/>
      <c r="AE16" s="518"/>
      <c r="AF16" s="518"/>
      <c r="AG16" s="518"/>
      <c r="AH16" s="518"/>
      <c r="AI16" s="526"/>
      <c r="AJ16" s="526"/>
      <c r="AK16" s="527"/>
    </row>
    <row r="17" spans="1:37" ht="15.75" customHeight="1" x14ac:dyDescent="0.15">
      <c r="A17" s="517"/>
      <c r="B17" s="525"/>
      <c r="C17" s="517"/>
      <c r="D17" s="517"/>
      <c r="E17" s="517"/>
      <c r="F17" s="517"/>
      <c r="G17" s="517"/>
      <c r="H17" s="517"/>
      <c r="I17" s="517"/>
      <c r="J17" s="517"/>
      <c r="K17" s="517"/>
      <c r="L17" s="517"/>
      <c r="M17" s="517"/>
      <c r="N17" s="517"/>
      <c r="O17" s="517"/>
      <c r="P17" s="517"/>
      <c r="Q17" s="517"/>
      <c r="R17" s="517"/>
      <c r="S17" s="517"/>
      <c r="T17" s="518"/>
      <c r="U17" s="518"/>
      <c r="V17" s="518"/>
      <c r="W17" s="518"/>
      <c r="X17" s="518"/>
      <c r="Y17" s="518"/>
      <c r="Z17" s="518"/>
      <c r="AA17" s="518"/>
      <c r="AB17" s="518"/>
      <c r="AC17" s="518"/>
      <c r="AD17" s="518"/>
      <c r="AE17" s="518"/>
      <c r="AF17" s="518"/>
      <c r="AG17" s="518"/>
      <c r="AH17" s="518"/>
      <c r="AI17" s="526"/>
      <c r="AJ17" s="526"/>
      <c r="AK17" s="527"/>
    </row>
    <row r="18" spans="1:37" ht="15.75" customHeight="1" x14ac:dyDescent="0.15">
      <c r="A18" s="517"/>
      <c r="B18" s="525"/>
      <c r="C18" s="517"/>
      <c r="D18" s="517"/>
      <c r="E18" s="517"/>
      <c r="F18" s="517"/>
      <c r="G18" s="517"/>
      <c r="H18" s="517"/>
      <c r="I18" s="517"/>
      <c r="J18" s="517"/>
      <c r="K18" s="517"/>
      <c r="L18" s="517"/>
      <c r="M18" s="517"/>
      <c r="N18" s="517"/>
      <c r="O18" s="517"/>
      <c r="P18" s="517"/>
      <c r="Q18" s="517"/>
      <c r="R18" s="517"/>
      <c r="S18" s="517"/>
      <c r="T18" s="518"/>
      <c r="U18" s="518"/>
      <c r="V18" s="518"/>
      <c r="W18" s="518"/>
      <c r="X18" s="518"/>
      <c r="Y18" s="518"/>
      <c r="Z18" s="518"/>
      <c r="AA18" s="518"/>
      <c r="AB18" s="518"/>
      <c r="AC18" s="518"/>
      <c r="AD18" s="518"/>
      <c r="AE18" s="518"/>
      <c r="AF18" s="518"/>
      <c r="AG18" s="518"/>
      <c r="AH18" s="518"/>
      <c r="AI18" s="526"/>
      <c r="AJ18" s="526"/>
      <c r="AK18" s="527"/>
    </row>
    <row r="19" spans="1:37" ht="15.75" customHeight="1" x14ac:dyDescent="0.15">
      <c r="A19" s="517"/>
      <c r="B19" s="525"/>
      <c r="C19" s="517"/>
      <c r="D19" s="517"/>
      <c r="E19" s="517"/>
      <c r="F19" s="517"/>
      <c r="G19" s="517"/>
      <c r="H19" s="517"/>
      <c r="I19" s="517"/>
      <c r="J19" s="517"/>
      <c r="K19" s="517"/>
      <c r="L19" s="517"/>
      <c r="M19" s="517"/>
      <c r="N19" s="517"/>
      <c r="O19" s="517"/>
      <c r="P19" s="517"/>
      <c r="Q19" s="517"/>
      <c r="R19" s="517"/>
      <c r="S19" s="517"/>
      <c r="T19" s="518"/>
      <c r="U19" s="518"/>
      <c r="V19" s="518"/>
      <c r="W19" s="518"/>
      <c r="X19" s="518"/>
      <c r="Y19" s="518"/>
      <c r="Z19" s="518"/>
      <c r="AA19" s="518"/>
      <c r="AB19" s="518"/>
      <c r="AC19" s="518"/>
      <c r="AD19" s="518"/>
      <c r="AE19" s="518"/>
      <c r="AF19" s="518"/>
      <c r="AG19" s="518"/>
      <c r="AH19" s="518"/>
      <c r="AI19" s="526"/>
      <c r="AJ19" s="526"/>
      <c r="AK19" s="527"/>
    </row>
    <row r="20" spans="1:37" ht="15.75" customHeight="1" x14ac:dyDescent="0.15">
      <c r="A20" s="517"/>
      <c r="B20" s="525"/>
      <c r="C20" s="517"/>
      <c r="D20" s="517"/>
      <c r="E20" s="517"/>
      <c r="F20" s="517"/>
      <c r="G20" s="517"/>
      <c r="H20" s="517"/>
      <c r="I20" s="517"/>
      <c r="J20" s="517"/>
      <c r="K20" s="517"/>
      <c r="L20" s="517"/>
      <c r="M20" s="517"/>
      <c r="N20" s="517"/>
      <c r="O20" s="517"/>
      <c r="P20" s="517"/>
      <c r="Q20" s="517"/>
      <c r="R20" s="517"/>
      <c r="S20" s="517"/>
      <c r="T20" s="518"/>
      <c r="U20" s="518"/>
      <c r="V20" s="518"/>
      <c r="W20" s="518"/>
      <c r="X20" s="518"/>
      <c r="Y20" s="518"/>
      <c r="Z20" s="518"/>
      <c r="AA20" s="518"/>
      <c r="AB20" s="518"/>
      <c r="AC20" s="518"/>
      <c r="AD20" s="518"/>
      <c r="AE20" s="518"/>
      <c r="AF20" s="518"/>
      <c r="AG20" s="518"/>
      <c r="AH20" s="518"/>
      <c r="AI20" s="526"/>
      <c r="AJ20" s="526"/>
      <c r="AK20" s="527"/>
    </row>
    <row r="21" spans="1:37" ht="15.75" customHeight="1" x14ac:dyDescent="0.15">
      <c r="A21" s="517"/>
      <c r="B21" s="525"/>
      <c r="C21" s="517"/>
      <c r="D21" s="517"/>
      <c r="E21" s="517"/>
      <c r="F21" s="517"/>
      <c r="G21" s="517"/>
      <c r="H21" s="517"/>
      <c r="I21" s="517"/>
      <c r="J21" s="517"/>
      <c r="K21" s="517"/>
      <c r="L21" s="517"/>
      <c r="M21" s="517"/>
      <c r="N21" s="517"/>
      <c r="O21" s="517"/>
      <c r="P21" s="517"/>
      <c r="Q21" s="517"/>
      <c r="R21" s="517"/>
      <c r="S21" s="517"/>
      <c r="T21" s="518"/>
      <c r="U21" s="518"/>
      <c r="V21" s="518"/>
      <c r="W21" s="518"/>
      <c r="X21" s="518"/>
      <c r="Y21" s="518"/>
      <c r="Z21" s="518"/>
      <c r="AA21" s="518"/>
      <c r="AB21" s="518"/>
      <c r="AC21" s="518"/>
      <c r="AD21" s="518"/>
      <c r="AE21" s="518"/>
      <c r="AF21" s="518"/>
      <c r="AG21" s="518"/>
      <c r="AH21" s="518"/>
      <c r="AI21" s="526"/>
      <c r="AJ21" s="526"/>
      <c r="AK21" s="527"/>
    </row>
    <row r="22" spans="1:37" ht="15.75" customHeight="1" x14ac:dyDescent="0.15">
      <c r="A22" s="517"/>
      <c r="B22" s="525"/>
      <c r="C22" s="517"/>
      <c r="D22" s="517"/>
      <c r="E22" s="517"/>
      <c r="F22" s="517"/>
      <c r="G22" s="517"/>
      <c r="H22" s="517"/>
      <c r="I22" s="517"/>
      <c r="J22" s="517"/>
      <c r="K22" s="517"/>
      <c r="L22" s="517"/>
      <c r="M22" s="517"/>
      <c r="N22" s="517"/>
      <c r="O22" s="517"/>
      <c r="P22" s="517"/>
      <c r="Q22" s="517"/>
      <c r="R22" s="517"/>
      <c r="S22" s="517"/>
      <c r="T22" s="518"/>
      <c r="U22" s="518"/>
      <c r="V22" s="518"/>
      <c r="W22" s="518"/>
      <c r="X22" s="518"/>
      <c r="Y22" s="518"/>
      <c r="Z22" s="518"/>
      <c r="AA22" s="518"/>
      <c r="AB22" s="518"/>
      <c r="AC22" s="518"/>
      <c r="AD22" s="518"/>
      <c r="AE22" s="518"/>
      <c r="AF22" s="518"/>
      <c r="AG22" s="518"/>
      <c r="AH22" s="518"/>
      <c r="AI22" s="526"/>
      <c r="AJ22" s="526"/>
      <c r="AK22" s="527"/>
    </row>
    <row r="23" spans="1:37" ht="15.75" customHeight="1" x14ac:dyDescent="0.15">
      <c r="A23" s="517"/>
      <c r="B23" s="525"/>
      <c r="C23" s="517"/>
      <c r="D23" s="517"/>
      <c r="E23" s="517"/>
      <c r="F23" s="517"/>
      <c r="G23" s="517"/>
      <c r="H23" s="517"/>
      <c r="I23" s="517"/>
      <c r="J23" s="517"/>
      <c r="K23" s="517"/>
      <c r="L23" s="517"/>
      <c r="M23" s="517"/>
      <c r="N23" s="517"/>
      <c r="O23" s="517"/>
      <c r="P23" s="517"/>
      <c r="Q23" s="517"/>
      <c r="R23" s="517"/>
      <c r="S23" s="517"/>
      <c r="T23" s="518"/>
      <c r="U23" s="518"/>
      <c r="V23" s="518"/>
      <c r="W23" s="518"/>
      <c r="X23" s="518"/>
      <c r="Y23" s="518"/>
      <c r="Z23" s="518"/>
      <c r="AA23" s="518"/>
      <c r="AB23" s="518"/>
      <c r="AC23" s="518"/>
      <c r="AD23" s="518"/>
      <c r="AE23" s="518"/>
      <c r="AF23" s="518"/>
      <c r="AG23" s="518"/>
      <c r="AH23" s="518"/>
      <c r="AI23" s="526"/>
      <c r="AJ23" s="526"/>
      <c r="AK23" s="527"/>
    </row>
    <row r="24" spans="1:37" ht="15.75" customHeight="1" x14ac:dyDescent="0.15">
      <c r="A24" s="517"/>
      <c r="B24" s="525"/>
      <c r="C24" s="517"/>
      <c r="D24" s="517"/>
      <c r="E24" s="517"/>
      <c r="F24" s="517"/>
      <c r="G24" s="517"/>
      <c r="H24" s="517"/>
      <c r="I24" s="517"/>
      <c r="J24" s="517"/>
      <c r="K24" s="517"/>
      <c r="L24" s="517"/>
      <c r="M24" s="517"/>
      <c r="N24" s="517"/>
      <c r="O24" s="517"/>
      <c r="P24" s="517"/>
      <c r="Q24" s="517"/>
      <c r="R24" s="517"/>
      <c r="S24" s="517"/>
      <c r="T24" s="518"/>
      <c r="U24" s="518"/>
      <c r="V24" s="518"/>
      <c r="W24" s="518"/>
      <c r="X24" s="518"/>
      <c r="Y24" s="518"/>
      <c r="Z24" s="518"/>
      <c r="AA24" s="518"/>
      <c r="AB24" s="518"/>
      <c r="AC24" s="518"/>
      <c r="AD24" s="518"/>
      <c r="AE24" s="518"/>
      <c r="AF24" s="518"/>
      <c r="AG24" s="518"/>
      <c r="AH24" s="518"/>
      <c r="AI24" s="526"/>
      <c r="AJ24" s="526"/>
      <c r="AK24" s="527"/>
    </row>
    <row r="25" spans="1:37" ht="15.75" customHeight="1" x14ac:dyDescent="0.15">
      <c r="A25" s="517"/>
      <c r="B25" s="525"/>
      <c r="C25" s="517"/>
      <c r="D25" s="517"/>
      <c r="E25" s="517"/>
      <c r="F25" s="517"/>
      <c r="G25" s="517"/>
      <c r="H25" s="517"/>
      <c r="I25" s="517"/>
      <c r="J25" s="517"/>
      <c r="K25" s="517"/>
      <c r="L25" s="517"/>
      <c r="M25" s="517"/>
      <c r="N25" s="517"/>
      <c r="O25" s="517"/>
      <c r="P25" s="517"/>
      <c r="Q25" s="517"/>
      <c r="R25" s="517"/>
      <c r="S25" s="517"/>
      <c r="T25" s="518"/>
      <c r="U25" s="518"/>
      <c r="V25" s="518"/>
      <c r="W25" s="518"/>
      <c r="X25" s="518"/>
      <c r="Y25" s="518"/>
      <c r="Z25" s="518"/>
      <c r="AA25" s="518"/>
      <c r="AB25" s="518"/>
      <c r="AC25" s="518"/>
      <c r="AD25" s="518"/>
      <c r="AE25" s="518"/>
      <c r="AF25" s="518"/>
      <c r="AG25" s="518"/>
      <c r="AH25" s="518"/>
      <c r="AI25" s="526"/>
      <c r="AJ25" s="526"/>
      <c r="AK25" s="527"/>
    </row>
    <row r="26" spans="1:37" ht="15.75" customHeight="1" x14ac:dyDescent="0.15">
      <c r="A26" s="517"/>
      <c r="B26" s="525"/>
      <c r="C26" s="517"/>
      <c r="D26" s="517"/>
      <c r="E26" s="517"/>
      <c r="F26" s="517"/>
      <c r="G26" s="517"/>
      <c r="H26" s="517"/>
      <c r="I26" s="517"/>
      <c r="J26" s="517"/>
      <c r="K26" s="517"/>
      <c r="L26" s="517"/>
      <c r="M26" s="517"/>
      <c r="N26" s="517"/>
      <c r="O26" s="517"/>
      <c r="P26" s="517"/>
      <c r="Q26" s="517"/>
      <c r="R26" s="517"/>
      <c r="S26" s="517"/>
      <c r="T26" s="518"/>
      <c r="U26" s="518"/>
      <c r="V26" s="518"/>
      <c r="W26" s="518"/>
      <c r="X26" s="518"/>
      <c r="Y26" s="518"/>
      <c r="Z26" s="518"/>
      <c r="AA26" s="518"/>
      <c r="AB26" s="518"/>
      <c r="AC26" s="518"/>
      <c r="AD26" s="518"/>
      <c r="AE26" s="518"/>
      <c r="AF26" s="518"/>
      <c r="AG26" s="518"/>
      <c r="AH26" s="518"/>
      <c r="AI26" s="526"/>
      <c r="AJ26" s="526"/>
      <c r="AK26" s="527"/>
    </row>
    <row r="27" spans="1:37" ht="15.75" customHeight="1" x14ac:dyDescent="0.15">
      <c r="A27" s="517"/>
      <c r="B27" s="525"/>
      <c r="C27" s="517"/>
      <c r="D27" s="517"/>
      <c r="E27" s="517"/>
      <c r="F27" s="517"/>
      <c r="G27" s="517"/>
      <c r="H27" s="517"/>
      <c r="I27" s="517"/>
      <c r="J27" s="517"/>
      <c r="K27" s="517"/>
      <c r="L27" s="517"/>
      <c r="M27" s="517"/>
      <c r="N27" s="517"/>
      <c r="O27" s="517"/>
      <c r="P27" s="517"/>
      <c r="Q27" s="517"/>
      <c r="R27" s="517"/>
      <c r="S27" s="517"/>
      <c r="T27" s="518"/>
      <c r="U27" s="518"/>
      <c r="V27" s="518"/>
      <c r="W27" s="518"/>
      <c r="X27" s="518"/>
      <c r="Y27" s="518"/>
      <c r="Z27" s="518"/>
      <c r="AA27" s="518"/>
      <c r="AB27" s="518"/>
      <c r="AC27" s="518"/>
      <c r="AD27" s="518"/>
      <c r="AE27" s="518"/>
      <c r="AF27" s="518"/>
      <c r="AG27" s="518"/>
      <c r="AH27" s="518"/>
      <c r="AI27" s="526"/>
      <c r="AJ27" s="526"/>
      <c r="AK27" s="527"/>
    </row>
    <row r="28" spans="1:37" ht="15.75" customHeight="1" x14ac:dyDescent="0.15">
      <c r="A28" s="517"/>
      <c r="B28" s="525"/>
      <c r="C28" s="517"/>
      <c r="D28" s="517"/>
      <c r="E28" s="517"/>
      <c r="F28" s="517"/>
      <c r="G28" s="517"/>
      <c r="H28" s="517"/>
      <c r="I28" s="517"/>
      <c r="J28" s="517"/>
      <c r="K28" s="517"/>
      <c r="L28" s="517"/>
      <c r="M28" s="517"/>
      <c r="N28" s="517"/>
      <c r="O28" s="517"/>
      <c r="P28" s="517"/>
      <c r="Q28" s="517"/>
      <c r="R28" s="517"/>
      <c r="S28" s="517"/>
      <c r="T28" s="518"/>
      <c r="U28" s="518"/>
      <c r="V28" s="518"/>
      <c r="W28" s="518"/>
      <c r="X28" s="518"/>
      <c r="Y28" s="518"/>
      <c r="Z28" s="518"/>
      <c r="AA28" s="518"/>
      <c r="AB28" s="518"/>
      <c r="AC28" s="518"/>
      <c r="AD28" s="518"/>
      <c r="AE28" s="518"/>
      <c r="AF28" s="518"/>
      <c r="AG28" s="518"/>
      <c r="AH28" s="518"/>
      <c r="AI28" s="526"/>
      <c r="AJ28" s="526"/>
      <c r="AK28" s="527"/>
    </row>
    <row r="29" spans="1:37" ht="15.75" customHeight="1" x14ac:dyDescent="0.15">
      <c r="A29" s="517"/>
      <c r="B29" s="525"/>
      <c r="C29" s="517"/>
      <c r="D29" s="517"/>
      <c r="E29" s="517"/>
      <c r="F29" s="517"/>
      <c r="G29" s="517"/>
      <c r="H29" s="517"/>
      <c r="I29" s="517"/>
      <c r="J29" s="517"/>
      <c r="K29" s="517"/>
      <c r="L29" s="517"/>
      <c r="M29" s="517"/>
      <c r="N29" s="517"/>
      <c r="O29" s="517"/>
      <c r="P29" s="517"/>
      <c r="Q29" s="517"/>
      <c r="R29" s="517"/>
      <c r="S29" s="517"/>
      <c r="T29" s="518"/>
      <c r="U29" s="518"/>
      <c r="V29" s="518"/>
      <c r="W29" s="518"/>
      <c r="X29" s="518"/>
      <c r="Y29" s="518"/>
      <c r="Z29" s="518"/>
      <c r="AA29" s="518"/>
      <c r="AB29" s="518"/>
      <c r="AC29" s="518"/>
      <c r="AD29" s="518"/>
      <c r="AE29" s="518"/>
      <c r="AF29" s="518"/>
      <c r="AG29" s="518"/>
      <c r="AH29" s="518"/>
      <c r="AI29" s="526"/>
      <c r="AJ29" s="526"/>
      <c r="AK29" s="527"/>
    </row>
    <row r="30" spans="1:37" ht="15.75" customHeight="1" x14ac:dyDescent="0.15">
      <c r="A30" s="517"/>
      <c r="B30" s="525"/>
      <c r="C30" s="517"/>
      <c r="D30" s="517"/>
      <c r="E30" s="517"/>
      <c r="F30" s="517"/>
      <c r="G30" s="517"/>
      <c r="H30" s="517"/>
      <c r="I30" s="517"/>
      <c r="J30" s="517"/>
      <c r="K30" s="517"/>
      <c r="L30" s="517"/>
      <c r="M30" s="517"/>
      <c r="N30" s="517"/>
      <c r="O30" s="517"/>
      <c r="P30" s="517"/>
      <c r="Q30" s="517"/>
      <c r="R30" s="517"/>
      <c r="S30" s="517"/>
      <c r="T30" s="518"/>
      <c r="U30" s="518"/>
      <c r="V30" s="518"/>
      <c r="W30" s="518"/>
      <c r="X30" s="518"/>
      <c r="Y30" s="518"/>
      <c r="Z30" s="518"/>
      <c r="AA30" s="518"/>
      <c r="AB30" s="518"/>
      <c r="AC30" s="518"/>
      <c r="AD30" s="518"/>
      <c r="AE30" s="518"/>
      <c r="AF30" s="518"/>
      <c r="AG30" s="518"/>
      <c r="AH30" s="518"/>
      <c r="AI30" s="526"/>
      <c r="AJ30" s="526"/>
      <c r="AK30" s="527"/>
    </row>
    <row r="31" spans="1:37" ht="15.75" customHeight="1" x14ac:dyDescent="0.15">
      <c r="A31" s="517"/>
      <c r="B31" s="525"/>
      <c r="C31" s="517"/>
      <c r="D31" s="517"/>
      <c r="E31" s="517"/>
      <c r="F31" s="517"/>
      <c r="G31" s="517"/>
      <c r="H31" s="517"/>
      <c r="I31" s="517"/>
      <c r="J31" s="517"/>
      <c r="K31" s="517"/>
      <c r="L31" s="517"/>
      <c r="M31" s="517"/>
      <c r="N31" s="517"/>
      <c r="O31" s="517"/>
      <c r="P31" s="517"/>
      <c r="Q31" s="517"/>
      <c r="R31" s="517"/>
      <c r="S31" s="517"/>
      <c r="T31" s="518"/>
      <c r="U31" s="518"/>
      <c r="V31" s="518"/>
      <c r="W31" s="518"/>
      <c r="X31" s="518"/>
      <c r="Y31" s="518"/>
      <c r="Z31" s="518"/>
      <c r="AA31" s="518"/>
      <c r="AB31" s="518"/>
      <c r="AC31" s="518"/>
      <c r="AD31" s="518"/>
      <c r="AE31" s="518"/>
      <c r="AF31" s="518"/>
      <c r="AG31" s="518"/>
      <c r="AH31" s="518"/>
      <c r="AI31" s="526"/>
      <c r="AJ31" s="526"/>
      <c r="AK31" s="527"/>
    </row>
    <row r="32" spans="1:37" ht="15.75" customHeight="1" x14ac:dyDescent="0.15">
      <c r="A32" s="517"/>
      <c r="B32" s="525"/>
      <c r="C32" s="517"/>
      <c r="D32" s="517"/>
      <c r="E32" s="517"/>
      <c r="F32" s="517"/>
      <c r="G32" s="517"/>
      <c r="H32" s="517"/>
      <c r="I32" s="517"/>
      <c r="J32" s="517"/>
      <c r="K32" s="517"/>
      <c r="L32" s="517"/>
      <c r="M32" s="517"/>
      <c r="N32" s="517"/>
      <c r="O32" s="517"/>
      <c r="P32" s="517"/>
      <c r="Q32" s="517"/>
      <c r="R32" s="517"/>
      <c r="S32" s="517"/>
      <c r="T32" s="518"/>
      <c r="U32" s="518"/>
      <c r="V32" s="518"/>
      <c r="W32" s="518"/>
      <c r="X32" s="518"/>
      <c r="Y32" s="518"/>
      <c r="Z32" s="518"/>
      <c r="AA32" s="518"/>
      <c r="AB32" s="518"/>
      <c r="AC32" s="518"/>
      <c r="AD32" s="518"/>
      <c r="AE32" s="518"/>
      <c r="AF32" s="518"/>
      <c r="AG32" s="518"/>
      <c r="AH32" s="518"/>
      <c r="AI32" s="526"/>
      <c r="AJ32" s="526"/>
      <c r="AK32" s="527"/>
    </row>
    <row r="33" spans="1:37" ht="15.75" customHeight="1" x14ac:dyDescent="0.15">
      <c r="A33" s="517"/>
      <c r="B33" s="525"/>
      <c r="C33" s="517"/>
      <c r="D33" s="517"/>
      <c r="E33" s="517"/>
      <c r="F33" s="517"/>
      <c r="G33" s="517"/>
      <c r="H33" s="517"/>
      <c r="I33" s="517"/>
      <c r="J33" s="517"/>
      <c r="K33" s="517"/>
      <c r="L33" s="517"/>
      <c r="M33" s="517"/>
      <c r="N33" s="517"/>
      <c r="O33" s="517"/>
      <c r="P33" s="517"/>
      <c r="Q33" s="517"/>
      <c r="R33" s="517"/>
      <c r="S33" s="517"/>
      <c r="T33" s="518"/>
      <c r="U33" s="518"/>
      <c r="V33" s="518"/>
      <c r="W33" s="518"/>
      <c r="X33" s="518"/>
      <c r="Y33" s="518"/>
      <c r="Z33" s="518"/>
      <c r="AA33" s="518"/>
      <c r="AB33" s="518"/>
      <c r="AC33" s="518"/>
      <c r="AD33" s="518"/>
      <c r="AE33" s="518"/>
      <c r="AF33" s="518"/>
      <c r="AG33" s="518"/>
      <c r="AH33" s="518"/>
      <c r="AI33" s="526"/>
      <c r="AJ33" s="526"/>
      <c r="AK33" s="527"/>
    </row>
    <row r="34" spans="1:37" ht="15.75" customHeight="1" x14ac:dyDescent="0.15">
      <c r="A34" s="517"/>
      <c r="B34" s="525"/>
      <c r="C34" s="517"/>
      <c r="D34" s="517"/>
      <c r="E34" s="517"/>
      <c r="F34" s="517"/>
      <c r="G34" s="517"/>
      <c r="H34" s="517"/>
      <c r="I34" s="517"/>
      <c r="J34" s="517"/>
      <c r="K34" s="517"/>
      <c r="L34" s="517"/>
      <c r="M34" s="517"/>
      <c r="N34" s="517"/>
      <c r="O34" s="517"/>
      <c r="P34" s="517"/>
      <c r="Q34" s="517"/>
      <c r="R34" s="517"/>
      <c r="S34" s="517"/>
      <c r="T34" s="518"/>
      <c r="U34" s="518"/>
      <c r="V34" s="518"/>
      <c r="W34" s="518"/>
      <c r="X34" s="518"/>
      <c r="Y34" s="518"/>
      <c r="Z34" s="518"/>
      <c r="AA34" s="518"/>
      <c r="AB34" s="518"/>
      <c r="AC34" s="518"/>
      <c r="AD34" s="518"/>
      <c r="AE34" s="518"/>
      <c r="AF34" s="518"/>
      <c r="AG34" s="518"/>
      <c r="AH34" s="518"/>
      <c r="AI34" s="526"/>
      <c r="AJ34" s="526"/>
      <c r="AK34" s="527"/>
    </row>
    <row r="35" spans="1:37" ht="15.75" customHeight="1" x14ac:dyDescent="0.15">
      <c r="A35" s="517"/>
      <c r="B35" s="528"/>
      <c r="C35" s="529"/>
      <c r="D35" s="529"/>
      <c r="E35" s="529"/>
      <c r="F35" s="529"/>
      <c r="G35" s="529"/>
      <c r="H35" s="529"/>
      <c r="I35" s="529"/>
      <c r="J35" s="529"/>
      <c r="K35" s="529"/>
      <c r="L35" s="529"/>
      <c r="M35" s="529"/>
      <c r="N35" s="529"/>
      <c r="O35" s="529"/>
      <c r="P35" s="529"/>
      <c r="Q35" s="529"/>
      <c r="R35" s="529"/>
      <c r="S35" s="529"/>
      <c r="T35" s="530"/>
      <c r="U35" s="530"/>
      <c r="V35" s="530"/>
      <c r="W35" s="530"/>
      <c r="X35" s="530"/>
      <c r="Y35" s="530"/>
      <c r="Z35" s="530"/>
      <c r="AA35" s="530"/>
      <c r="AB35" s="530"/>
      <c r="AC35" s="530"/>
      <c r="AD35" s="530"/>
      <c r="AE35" s="530"/>
      <c r="AF35" s="530"/>
      <c r="AG35" s="530"/>
      <c r="AH35" s="530"/>
      <c r="AI35" s="531"/>
      <c r="AJ35" s="531"/>
      <c r="AK35" s="532"/>
    </row>
    <row r="36" spans="1:37" ht="15.75" customHeight="1" x14ac:dyDescent="0.15">
      <c r="A36" s="517"/>
      <c r="B36" s="517"/>
      <c r="C36" s="517"/>
      <c r="D36" s="517"/>
      <c r="E36" s="517"/>
      <c r="F36" s="517"/>
      <c r="G36" s="517"/>
      <c r="H36" s="517"/>
      <c r="I36" s="517"/>
      <c r="J36" s="517"/>
      <c r="K36" s="517"/>
      <c r="L36" s="517"/>
      <c r="M36" s="517"/>
      <c r="N36" s="517"/>
      <c r="O36" s="517"/>
      <c r="P36" s="517"/>
      <c r="Q36" s="517"/>
      <c r="R36" s="517"/>
      <c r="S36" s="517"/>
      <c r="T36" s="518"/>
      <c r="U36" s="518"/>
      <c r="V36" s="518"/>
      <c r="W36" s="518"/>
      <c r="X36" s="518"/>
      <c r="Y36" s="518"/>
      <c r="Z36" s="518"/>
      <c r="AA36" s="518"/>
      <c r="AB36" s="518"/>
      <c r="AC36" s="518"/>
      <c r="AD36" s="518"/>
      <c r="AE36" s="518"/>
      <c r="AF36" s="518"/>
      <c r="AG36" s="518"/>
      <c r="AH36" s="518"/>
    </row>
    <row r="37" spans="1:37" ht="15.75" customHeight="1" x14ac:dyDescent="0.15">
      <c r="A37" s="517"/>
      <c r="B37" s="517"/>
      <c r="C37" s="517"/>
      <c r="D37" s="517"/>
      <c r="E37" s="517"/>
      <c r="F37" s="517"/>
      <c r="G37" s="517"/>
      <c r="H37" s="517"/>
      <c r="I37" s="517"/>
      <c r="J37" s="517"/>
      <c r="K37" s="517"/>
      <c r="L37" s="517"/>
      <c r="M37" s="517"/>
      <c r="N37" s="517"/>
      <c r="O37" s="517"/>
      <c r="P37" s="517"/>
      <c r="Q37" s="517"/>
      <c r="R37" s="517"/>
      <c r="S37" s="517"/>
      <c r="T37" s="518"/>
      <c r="U37" s="518"/>
      <c r="V37" s="518"/>
      <c r="W37" s="518"/>
      <c r="X37" s="518"/>
      <c r="Y37" s="518"/>
      <c r="Z37" s="518"/>
      <c r="AA37" s="518"/>
      <c r="AB37" s="518"/>
      <c r="AC37" s="518"/>
      <c r="AD37" s="518"/>
      <c r="AE37" s="518"/>
      <c r="AF37" s="518"/>
      <c r="AG37" s="518"/>
      <c r="AH37" s="518"/>
    </row>
    <row r="38" spans="1:37" ht="15.75" customHeight="1" x14ac:dyDescent="0.15">
      <c r="A38" s="517"/>
      <c r="B38" s="517"/>
      <c r="C38" s="517"/>
      <c r="D38" s="517"/>
      <c r="E38" s="517"/>
      <c r="F38" s="517"/>
      <c r="G38" s="517"/>
      <c r="H38" s="517"/>
      <c r="I38" s="517"/>
      <c r="J38" s="517"/>
      <c r="K38" s="517"/>
      <c r="L38" s="517"/>
      <c r="M38" s="517"/>
      <c r="N38" s="517"/>
      <c r="O38" s="517"/>
      <c r="P38" s="517"/>
      <c r="Q38" s="517"/>
      <c r="R38" s="517"/>
      <c r="S38" s="517"/>
      <c r="T38" s="518"/>
      <c r="U38" s="518"/>
      <c r="V38" s="518"/>
      <c r="W38" s="518"/>
      <c r="X38" s="518"/>
      <c r="Y38" s="518"/>
      <c r="Z38" s="518"/>
      <c r="AA38" s="518"/>
      <c r="AB38" s="518"/>
      <c r="AC38" s="518"/>
      <c r="AD38" s="518"/>
      <c r="AE38" s="518"/>
      <c r="AF38" s="518"/>
      <c r="AG38" s="518"/>
      <c r="AH38" s="518"/>
    </row>
    <row r="39" spans="1:37" ht="15.75" customHeight="1" x14ac:dyDescent="0.15">
      <c r="A39" s="517"/>
      <c r="B39" s="517"/>
      <c r="C39" s="517"/>
      <c r="D39" s="517"/>
      <c r="E39" s="517"/>
      <c r="F39" s="517"/>
      <c r="G39" s="517"/>
      <c r="H39" s="517"/>
      <c r="I39" s="517"/>
      <c r="J39" s="517"/>
      <c r="K39" s="517"/>
      <c r="L39" s="517"/>
      <c r="M39" s="517"/>
      <c r="N39" s="517"/>
      <c r="O39" s="517"/>
      <c r="P39" s="517"/>
      <c r="Q39" s="517"/>
      <c r="R39" s="517"/>
      <c r="S39" s="517"/>
      <c r="T39" s="518"/>
      <c r="U39" s="518"/>
      <c r="V39" s="518"/>
      <c r="W39" s="518"/>
      <c r="X39" s="518"/>
      <c r="Y39" s="518"/>
      <c r="Z39" s="518"/>
      <c r="AA39" s="518"/>
      <c r="AB39" s="518"/>
      <c r="AC39" s="518"/>
      <c r="AD39" s="518"/>
      <c r="AE39" s="518"/>
      <c r="AF39" s="518"/>
      <c r="AG39" s="518"/>
      <c r="AH39" s="518"/>
    </row>
    <row r="40" spans="1:37" ht="15.75" customHeight="1" x14ac:dyDescent="0.15">
      <c r="A40" s="517"/>
      <c r="B40" s="517"/>
      <c r="C40" s="517"/>
      <c r="D40" s="517"/>
      <c r="E40" s="517"/>
      <c r="F40" s="517"/>
      <c r="G40" s="517"/>
      <c r="H40" s="517"/>
      <c r="I40" s="517"/>
      <c r="J40" s="517"/>
      <c r="K40" s="517"/>
      <c r="L40" s="517"/>
      <c r="M40" s="517"/>
      <c r="N40" s="517"/>
      <c r="O40" s="517"/>
      <c r="P40" s="517"/>
      <c r="Q40" s="517"/>
      <c r="R40" s="517"/>
      <c r="S40" s="517"/>
      <c r="T40" s="518"/>
      <c r="U40" s="518"/>
      <c r="V40" s="518"/>
      <c r="W40" s="518"/>
      <c r="X40" s="518"/>
      <c r="Y40" s="518"/>
      <c r="Z40" s="518"/>
      <c r="AA40" s="518"/>
      <c r="AB40" s="518"/>
      <c r="AC40" s="518"/>
      <c r="AD40" s="518"/>
      <c r="AE40" s="518"/>
      <c r="AF40" s="518"/>
      <c r="AG40" s="518"/>
      <c r="AH40" s="518"/>
    </row>
    <row r="41" spans="1:37" ht="15.75" customHeight="1" x14ac:dyDescent="0.15">
      <c r="A41" s="517"/>
      <c r="B41" s="517"/>
      <c r="C41" s="517"/>
      <c r="D41" s="517"/>
      <c r="E41" s="517"/>
      <c r="F41" s="517"/>
      <c r="G41" s="517"/>
      <c r="H41" s="517"/>
      <c r="I41" s="517"/>
      <c r="J41" s="517"/>
      <c r="K41" s="517"/>
      <c r="L41" s="517"/>
      <c r="M41" s="517"/>
      <c r="N41" s="517"/>
      <c r="O41" s="517"/>
      <c r="P41" s="517"/>
      <c r="Q41" s="517"/>
      <c r="R41" s="517"/>
      <c r="S41" s="517"/>
      <c r="T41" s="518"/>
      <c r="U41" s="518"/>
      <c r="V41" s="518"/>
      <c r="W41" s="518"/>
      <c r="X41" s="518"/>
      <c r="Y41" s="518"/>
      <c r="Z41" s="518"/>
      <c r="AA41" s="518"/>
      <c r="AB41" s="518"/>
      <c r="AC41" s="518"/>
      <c r="AD41" s="518"/>
      <c r="AE41" s="518"/>
      <c r="AF41" s="518"/>
      <c r="AG41" s="518"/>
      <c r="AH41" s="518"/>
    </row>
    <row r="42" spans="1:37" ht="15.75" customHeight="1" x14ac:dyDescent="0.15">
      <c r="A42" s="533"/>
      <c r="B42" s="533"/>
      <c r="C42" s="533"/>
      <c r="D42" s="533"/>
      <c r="E42" s="533"/>
      <c r="F42" s="533"/>
      <c r="G42" s="533"/>
      <c r="H42" s="533"/>
      <c r="I42" s="533"/>
      <c r="J42" s="533"/>
      <c r="K42" s="533"/>
      <c r="L42" s="533"/>
      <c r="M42" s="533"/>
      <c r="N42" s="533"/>
      <c r="O42" s="533"/>
      <c r="P42" s="533"/>
      <c r="Q42" s="533"/>
      <c r="R42" s="533"/>
      <c r="S42" s="533"/>
    </row>
    <row r="43" spans="1:37" ht="15.75" customHeight="1" x14ac:dyDescent="0.15">
      <c r="A43" s="533"/>
      <c r="B43" s="533"/>
      <c r="C43" s="533"/>
      <c r="D43" s="533"/>
      <c r="E43" s="533"/>
      <c r="F43" s="533"/>
      <c r="G43" s="533"/>
      <c r="H43" s="533"/>
      <c r="I43" s="533"/>
      <c r="J43" s="533"/>
      <c r="K43" s="533"/>
      <c r="L43" s="533"/>
      <c r="M43" s="533"/>
      <c r="N43" s="533"/>
      <c r="O43" s="533"/>
      <c r="P43" s="533"/>
      <c r="Q43" s="533"/>
      <c r="R43" s="533"/>
      <c r="S43" s="533"/>
    </row>
    <row r="44" spans="1:37" ht="15.75" customHeight="1" x14ac:dyDescent="0.15">
      <c r="A44" s="533"/>
      <c r="B44" s="533"/>
      <c r="C44" s="533"/>
      <c r="D44" s="533"/>
      <c r="E44" s="533"/>
      <c r="F44" s="533"/>
      <c r="G44" s="533"/>
      <c r="H44" s="533"/>
      <c r="I44" s="533"/>
      <c r="J44" s="533"/>
      <c r="K44" s="533"/>
      <c r="L44" s="533"/>
      <c r="M44" s="533"/>
      <c r="N44" s="533"/>
      <c r="O44" s="533"/>
      <c r="P44" s="533"/>
      <c r="Q44" s="533"/>
      <c r="R44" s="533"/>
      <c r="S44" s="533"/>
    </row>
    <row r="45" spans="1:37" ht="15.75" customHeight="1" x14ac:dyDescent="0.15">
      <c r="A45" s="533"/>
      <c r="B45" s="533"/>
      <c r="C45" s="533"/>
      <c r="D45" s="533"/>
      <c r="E45" s="533"/>
      <c r="F45" s="533"/>
      <c r="G45" s="533"/>
      <c r="H45" s="533"/>
      <c r="I45" s="533"/>
      <c r="J45" s="533"/>
      <c r="K45" s="533"/>
      <c r="L45" s="533"/>
      <c r="M45" s="533"/>
      <c r="N45" s="533"/>
      <c r="O45" s="533"/>
      <c r="P45" s="533"/>
      <c r="Q45" s="533"/>
      <c r="R45" s="533"/>
      <c r="S45" s="533"/>
    </row>
    <row r="46" spans="1:37" ht="15.75" customHeight="1" x14ac:dyDescent="0.15">
      <c r="A46" s="533"/>
      <c r="B46" s="533"/>
      <c r="C46" s="533"/>
      <c r="D46" s="533"/>
      <c r="E46" s="533"/>
      <c r="F46" s="533"/>
      <c r="G46" s="533"/>
      <c r="H46" s="533"/>
      <c r="I46" s="533"/>
      <c r="J46" s="533"/>
      <c r="K46" s="533"/>
      <c r="L46" s="533"/>
      <c r="M46" s="533"/>
      <c r="N46" s="533"/>
      <c r="O46" s="533"/>
      <c r="P46" s="533"/>
      <c r="Q46" s="533"/>
      <c r="R46" s="533"/>
      <c r="S46" s="533"/>
    </row>
    <row r="47" spans="1:37" ht="15.75" customHeight="1" x14ac:dyDescent="0.15">
      <c r="A47" s="533"/>
      <c r="B47" s="533"/>
      <c r="C47" s="533"/>
      <c r="D47" s="533"/>
      <c r="E47" s="533"/>
      <c r="F47" s="533"/>
      <c r="G47" s="533"/>
      <c r="H47" s="533"/>
      <c r="I47" s="533"/>
      <c r="J47" s="533"/>
      <c r="K47" s="533"/>
      <c r="L47" s="533"/>
      <c r="M47" s="533"/>
      <c r="N47" s="533"/>
      <c r="O47" s="533"/>
      <c r="P47" s="533"/>
      <c r="Q47" s="533"/>
      <c r="R47" s="533"/>
      <c r="S47" s="533"/>
    </row>
    <row r="48" spans="1:37" ht="15.75" customHeight="1" x14ac:dyDescent="0.15">
      <c r="A48" s="533"/>
      <c r="B48" s="533"/>
      <c r="C48" s="533"/>
      <c r="D48" s="533"/>
      <c r="E48" s="533"/>
      <c r="F48" s="533"/>
      <c r="G48" s="533"/>
      <c r="H48" s="533"/>
      <c r="I48" s="533"/>
      <c r="J48" s="533"/>
      <c r="K48" s="533"/>
      <c r="L48" s="533"/>
      <c r="M48" s="533"/>
      <c r="N48" s="533"/>
      <c r="O48" s="533"/>
      <c r="P48" s="533"/>
      <c r="Q48" s="533"/>
      <c r="R48" s="533"/>
      <c r="S48" s="533"/>
    </row>
    <row r="49" spans="1:19" ht="15.75" customHeight="1" x14ac:dyDescent="0.15">
      <c r="A49" s="533"/>
      <c r="B49" s="533"/>
      <c r="C49" s="533"/>
      <c r="D49" s="533"/>
      <c r="E49" s="533"/>
      <c r="F49" s="533"/>
      <c r="G49" s="533"/>
      <c r="H49" s="533"/>
      <c r="I49" s="533"/>
      <c r="J49" s="533"/>
      <c r="K49" s="533"/>
      <c r="L49" s="533"/>
      <c r="M49" s="533"/>
      <c r="N49" s="533"/>
      <c r="O49" s="533"/>
      <c r="P49" s="533"/>
      <c r="Q49" s="533"/>
      <c r="R49" s="533"/>
      <c r="S49" s="533"/>
    </row>
    <row r="50" spans="1:19" ht="15.75" customHeight="1" x14ac:dyDescent="0.15">
      <c r="A50" s="533"/>
      <c r="B50" s="533"/>
      <c r="C50" s="533"/>
      <c r="D50" s="533"/>
      <c r="E50" s="533"/>
      <c r="F50" s="533"/>
      <c r="G50" s="533"/>
      <c r="H50" s="533"/>
      <c r="I50" s="533"/>
      <c r="J50" s="533"/>
      <c r="K50" s="533"/>
      <c r="L50" s="533"/>
      <c r="M50" s="533"/>
      <c r="N50" s="533"/>
      <c r="O50" s="533"/>
      <c r="P50" s="533"/>
      <c r="Q50" s="533"/>
      <c r="R50" s="533"/>
      <c r="S50" s="533"/>
    </row>
    <row r="51" spans="1:19" ht="15.75" customHeight="1" x14ac:dyDescent="0.15">
      <c r="A51" s="533"/>
      <c r="B51" s="533"/>
      <c r="C51" s="533"/>
      <c r="D51" s="533"/>
      <c r="E51" s="533"/>
      <c r="F51" s="533"/>
      <c r="G51" s="533"/>
      <c r="H51" s="533"/>
      <c r="I51" s="533"/>
      <c r="J51" s="533"/>
      <c r="K51" s="533"/>
      <c r="L51" s="533"/>
      <c r="M51" s="533"/>
      <c r="N51" s="533"/>
      <c r="O51" s="533"/>
      <c r="P51" s="533"/>
      <c r="Q51" s="533"/>
      <c r="R51" s="533"/>
      <c r="S51" s="533"/>
    </row>
    <row r="52" spans="1:19" ht="15.75" customHeight="1" x14ac:dyDescent="0.15">
      <c r="A52" s="533"/>
      <c r="B52" s="533"/>
      <c r="C52" s="533"/>
      <c r="D52" s="533"/>
      <c r="E52" s="533"/>
      <c r="F52" s="533"/>
      <c r="G52" s="533"/>
      <c r="H52" s="533"/>
      <c r="I52" s="533"/>
      <c r="J52" s="533"/>
      <c r="K52" s="533"/>
      <c r="L52" s="533"/>
      <c r="M52" s="533"/>
      <c r="N52" s="533"/>
      <c r="O52" s="533"/>
      <c r="P52" s="533"/>
      <c r="Q52" s="533"/>
      <c r="R52" s="533"/>
      <c r="S52" s="533"/>
    </row>
    <row r="53" spans="1:19" ht="15.75" customHeight="1" x14ac:dyDescent="0.15">
      <c r="A53" s="533"/>
      <c r="B53" s="533"/>
      <c r="C53" s="533"/>
      <c r="D53" s="533"/>
      <c r="E53" s="533"/>
      <c r="F53" s="533"/>
      <c r="G53" s="533"/>
      <c r="H53" s="533"/>
      <c r="I53" s="533"/>
      <c r="J53" s="533"/>
      <c r="K53" s="533"/>
      <c r="L53" s="533"/>
      <c r="M53" s="533"/>
      <c r="N53" s="533"/>
      <c r="O53" s="533"/>
      <c r="P53" s="533"/>
      <c r="Q53" s="533"/>
      <c r="R53" s="533"/>
      <c r="S53" s="533"/>
    </row>
    <row r="54" spans="1:19" ht="15.75" customHeight="1" x14ac:dyDescent="0.15">
      <c r="A54" s="533"/>
      <c r="B54" s="533"/>
      <c r="C54" s="533"/>
      <c r="D54" s="533"/>
      <c r="E54" s="533"/>
      <c r="F54" s="533"/>
      <c r="G54" s="533"/>
      <c r="H54" s="533"/>
      <c r="I54" s="533"/>
      <c r="J54" s="533"/>
      <c r="K54" s="533"/>
      <c r="L54" s="533"/>
      <c r="M54" s="533"/>
      <c r="N54" s="533"/>
      <c r="O54" s="533"/>
      <c r="P54" s="533"/>
      <c r="Q54" s="533"/>
      <c r="R54" s="533"/>
      <c r="S54" s="533"/>
    </row>
    <row r="55" spans="1:19" ht="15.75" customHeight="1" x14ac:dyDescent="0.15">
      <c r="A55" s="533"/>
      <c r="B55" s="533"/>
      <c r="C55" s="533"/>
      <c r="D55" s="533"/>
      <c r="E55" s="533"/>
      <c r="F55" s="533"/>
      <c r="G55" s="533"/>
      <c r="H55" s="533"/>
      <c r="I55" s="533"/>
      <c r="J55" s="533"/>
      <c r="K55" s="533"/>
      <c r="L55" s="533"/>
      <c r="M55" s="533"/>
      <c r="N55" s="533"/>
      <c r="O55" s="533"/>
      <c r="P55" s="533"/>
      <c r="Q55" s="533"/>
      <c r="R55" s="533"/>
      <c r="S55" s="533"/>
    </row>
    <row r="56" spans="1:19" ht="15.75" customHeight="1" x14ac:dyDescent="0.15">
      <c r="A56" s="533"/>
      <c r="B56" s="533"/>
      <c r="C56" s="533"/>
      <c r="D56" s="533"/>
      <c r="E56" s="533"/>
      <c r="F56" s="533"/>
      <c r="G56" s="533"/>
      <c r="H56" s="533"/>
      <c r="I56" s="533"/>
      <c r="J56" s="533"/>
      <c r="K56" s="533"/>
      <c r="L56" s="533"/>
      <c r="M56" s="533"/>
      <c r="N56" s="533"/>
      <c r="O56" s="533"/>
      <c r="P56" s="533"/>
      <c r="Q56" s="533"/>
      <c r="R56" s="533"/>
      <c r="S56" s="533"/>
    </row>
    <row r="57" spans="1:19" ht="15.75" customHeight="1" x14ac:dyDescent="0.15">
      <c r="A57" s="533"/>
      <c r="B57" s="533"/>
      <c r="C57" s="533"/>
      <c r="D57" s="533"/>
      <c r="E57" s="533"/>
      <c r="F57" s="533"/>
      <c r="G57" s="533"/>
      <c r="H57" s="533"/>
      <c r="I57" s="533"/>
      <c r="J57" s="533"/>
      <c r="K57" s="533"/>
      <c r="L57" s="533"/>
      <c r="M57" s="533"/>
      <c r="N57" s="533"/>
      <c r="O57" s="533"/>
      <c r="P57" s="533"/>
      <c r="Q57" s="533"/>
      <c r="R57" s="533"/>
      <c r="S57" s="533"/>
    </row>
    <row r="58" spans="1:19" ht="15.75" customHeight="1" x14ac:dyDescent="0.15">
      <c r="A58" s="533"/>
      <c r="B58" s="533"/>
      <c r="C58" s="533"/>
      <c r="D58" s="533"/>
      <c r="E58" s="533"/>
      <c r="F58" s="533"/>
      <c r="G58" s="533"/>
      <c r="H58" s="533"/>
      <c r="I58" s="533"/>
      <c r="J58" s="533"/>
      <c r="K58" s="533"/>
      <c r="L58" s="533"/>
      <c r="M58" s="533"/>
      <c r="N58" s="533"/>
      <c r="O58" s="533"/>
      <c r="P58" s="533"/>
      <c r="Q58" s="533"/>
      <c r="R58" s="533"/>
      <c r="S58" s="533"/>
    </row>
  </sheetData>
  <sheetProtection formatCells="0" formatColumns="0" formatRows="0" insertColumns="0" insertRows="0" insertHyperlinks="0" deleteColumns="0" deleteRows="0"/>
  <phoneticPr fontId="2"/>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AF48"/>
  <sheetViews>
    <sheetView tabSelected="1" showWhiteSpace="0" zoomScale="80" zoomScaleNormal="80" zoomScaleSheetLayoutView="100" workbookViewId="0">
      <selection activeCell="B27" sqref="B27:G27"/>
    </sheetView>
  </sheetViews>
  <sheetFormatPr defaultColWidth="2.125" defaultRowHeight="12" x14ac:dyDescent="0.15"/>
  <cols>
    <col min="1" max="1" width="1.625" style="536" customWidth="1"/>
    <col min="2" max="2" width="2.75" style="536" customWidth="1"/>
    <col min="3" max="3" width="20.5" style="536" customWidth="1"/>
    <col min="4" max="6" width="14.5" style="536" customWidth="1"/>
    <col min="7" max="7" width="17.75" style="536" customWidth="1"/>
    <col min="8" max="8" width="1.375" style="536" customWidth="1"/>
    <col min="9" max="9" width="8.875" style="536" customWidth="1"/>
    <col min="10" max="10" width="13.375" style="536" customWidth="1"/>
    <col min="11" max="11" width="3.75" style="536" customWidth="1"/>
    <col min="12" max="15" width="3.5" style="536" customWidth="1"/>
    <col min="16" max="17" width="3.5" style="541" customWidth="1"/>
    <col min="18" max="18" width="5.5" style="541" customWidth="1"/>
    <col min="19" max="22" width="5.5" style="537" customWidth="1"/>
    <col min="23" max="26" width="3.25" style="537" customWidth="1"/>
    <col min="27" max="36" width="2.75" style="537" customWidth="1"/>
    <col min="37" max="16384" width="2.125" style="537"/>
  </cols>
  <sheetData>
    <row r="1" spans="1:32" ht="15" customHeight="1" x14ac:dyDescent="0.15">
      <c r="A1" s="534" t="s">
        <v>827</v>
      </c>
      <c r="B1" s="534"/>
      <c r="C1" s="535"/>
      <c r="I1" s="1639" t="s">
        <v>529</v>
      </c>
      <c r="J1" s="1639"/>
      <c r="K1" s="1639"/>
      <c r="L1" s="1639"/>
      <c r="M1" s="1639"/>
      <c r="N1" s="1639"/>
      <c r="O1" s="1639"/>
      <c r="P1" s="1639"/>
      <c r="Q1" s="1639"/>
      <c r="R1" s="1639"/>
      <c r="S1" s="1639"/>
      <c r="T1" s="1639"/>
    </row>
    <row r="2" spans="1:32" ht="15" customHeight="1" x14ac:dyDescent="0.15">
      <c r="A2" s="538" t="s">
        <v>530</v>
      </c>
      <c r="B2" s="538"/>
      <c r="F2" s="539"/>
      <c r="I2" s="1639"/>
      <c r="J2" s="1639"/>
      <c r="K2" s="1639"/>
      <c r="L2" s="1639"/>
      <c r="M2" s="1639"/>
      <c r="N2" s="1639"/>
      <c r="O2" s="1639"/>
      <c r="P2" s="1639"/>
      <c r="Q2" s="1639"/>
      <c r="R2" s="1639"/>
      <c r="S2" s="1639"/>
      <c r="T2" s="1639"/>
    </row>
    <row r="3" spans="1:32" ht="6" customHeight="1" x14ac:dyDescent="0.15">
      <c r="G3" s="540"/>
      <c r="O3" s="541"/>
      <c r="R3" s="537"/>
      <c r="S3" s="542"/>
      <c r="U3" s="543"/>
      <c r="V3" s="543"/>
      <c r="W3" s="543"/>
      <c r="X3" s="543"/>
      <c r="Y3" s="543"/>
      <c r="Z3" s="543"/>
      <c r="AA3" s="543"/>
      <c r="AB3" s="543"/>
      <c r="AC3" s="543"/>
      <c r="AD3" s="543"/>
      <c r="AE3" s="543"/>
    </row>
    <row r="4" spans="1:32" s="542" customFormat="1" ht="14.25" customHeight="1" x14ac:dyDescent="0.15">
      <c r="G4" s="544" t="s">
        <v>531</v>
      </c>
      <c r="H4" s="543"/>
      <c r="I4" s="545"/>
      <c r="J4" s="545"/>
      <c r="K4" s="545"/>
      <c r="L4" s="545"/>
      <c r="M4" s="545"/>
      <c r="N4" s="545"/>
      <c r="O4" s="545"/>
      <c r="P4" s="545"/>
      <c r="Q4" s="545"/>
      <c r="R4" s="545"/>
      <c r="S4" s="545"/>
      <c r="T4" s="545"/>
      <c r="U4" s="545"/>
      <c r="V4" s="545"/>
      <c r="W4" s="545"/>
    </row>
    <row r="5" spans="1:32" ht="29.25" customHeight="1" x14ac:dyDescent="0.15">
      <c r="A5" s="537"/>
      <c r="B5" s="1640" t="s">
        <v>532</v>
      </c>
      <c r="C5" s="1641"/>
      <c r="D5" s="546" t="s">
        <v>533</v>
      </c>
      <c r="E5" s="546" t="s">
        <v>534</v>
      </c>
      <c r="F5" s="547" t="s">
        <v>535</v>
      </c>
      <c r="G5" s="548" t="s">
        <v>536</v>
      </c>
      <c r="H5" s="537"/>
      <c r="I5" s="545"/>
      <c r="J5" s="545"/>
      <c r="K5" s="545"/>
      <c r="L5" s="545"/>
      <c r="M5" s="545"/>
      <c r="N5" s="545"/>
      <c r="O5" s="545"/>
      <c r="P5" s="545"/>
      <c r="Q5" s="545"/>
      <c r="R5" s="545"/>
      <c r="S5" s="545"/>
      <c r="T5" s="545"/>
      <c r="U5" s="545"/>
      <c r="V5" s="545"/>
      <c r="W5" s="545"/>
    </row>
    <row r="6" spans="1:32" ht="39.950000000000003" customHeight="1" x14ac:dyDescent="0.15">
      <c r="A6" s="537"/>
      <c r="B6" s="1645" t="s">
        <v>805</v>
      </c>
      <c r="C6" s="1646"/>
      <c r="D6" s="1646"/>
      <c r="E6" s="1646"/>
      <c r="F6" s="1646"/>
      <c r="G6" s="1647"/>
      <c r="H6" s="537"/>
      <c r="I6" s="537"/>
      <c r="J6" s="549" t="s">
        <v>537</v>
      </c>
      <c r="K6" s="537"/>
      <c r="L6" s="537"/>
      <c r="M6" s="537"/>
      <c r="N6" s="537"/>
      <c r="O6" s="537"/>
      <c r="P6" s="537"/>
      <c r="Q6" s="537"/>
      <c r="R6" s="537"/>
    </row>
    <row r="7" spans="1:32" ht="22.5" customHeight="1" x14ac:dyDescent="0.15">
      <c r="B7" s="1642" t="s">
        <v>538</v>
      </c>
      <c r="C7" s="550" t="s">
        <v>539</v>
      </c>
      <c r="D7" s="551">
        <f>'17'!G31</f>
        <v>0</v>
      </c>
      <c r="E7" s="551">
        <f>'17'!H31</f>
        <v>0</v>
      </c>
      <c r="F7" s="892">
        <f>ROUNDDOWN(E7*2/3,-3)-J7</f>
        <v>0</v>
      </c>
      <c r="G7" s="552"/>
      <c r="I7" s="540" t="s">
        <v>540</v>
      </c>
      <c r="J7" s="553"/>
      <c r="U7" s="554"/>
      <c r="V7" s="554"/>
      <c r="W7" s="554"/>
      <c r="X7" s="554"/>
      <c r="Y7" s="554"/>
      <c r="Z7" s="554"/>
      <c r="AA7" s="554"/>
      <c r="AB7" s="554"/>
      <c r="AC7" s="554"/>
      <c r="AD7" s="554"/>
      <c r="AE7" s="554"/>
      <c r="AF7" s="554"/>
    </row>
    <row r="8" spans="1:32" ht="22.5" customHeight="1" x14ac:dyDescent="0.15">
      <c r="B8" s="1643"/>
      <c r="C8" s="555" t="s">
        <v>541</v>
      </c>
      <c r="D8" s="556">
        <f>'18'!H31</f>
        <v>0</v>
      </c>
      <c r="E8" s="556">
        <f>'18'!I31</f>
        <v>0</v>
      </c>
      <c r="F8" s="562">
        <f>ROUNDDOWN(E8*2/3,-3)-J8</f>
        <v>0</v>
      </c>
      <c r="G8" s="558"/>
      <c r="I8" s="540" t="s">
        <v>542</v>
      </c>
      <c r="J8" s="553"/>
      <c r="U8" s="554"/>
      <c r="V8" s="554"/>
      <c r="W8" s="554"/>
      <c r="X8" s="554"/>
      <c r="Y8" s="554"/>
      <c r="Z8" s="554"/>
      <c r="AA8" s="554"/>
      <c r="AB8" s="554"/>
      <c r="AC8" s="554"/>
      <c r="AD8" s="554"/>
      <c r="AE8" s="554"/>
      <c r="AF8" s="554"/>
    </row>
    <row r="9" spans="1:32" ht="22.5" customHeight="1" x14ac:dyDescent="0.15">
      <c r="B9" s="1643"/>
      <c r="C9" s="555" t="s">
        <v>543</v>
      </c>
      <c r="D9" s="556">
        <f>'19'!G13</f>
        <v>0</v>
      </c>
      <c r="E9" s="556">
        <f>'19'!H13</f>
        <v>0</v>
      </c>
      <c r="F9" s="557">
        <f t="shared" ref="F9:F10" si="0">ROUNDDOWN(E9*2/3,-3)-J9</f>
        <v>0</v>
      </c>
      <c r="G9" s="558"/>
      <c r="I9" s="540" t="s">
        <v>544</v>
      </c>
      <c r="J9" s="553"/>
      <c r="U9" s="554"/>
      <c r="V9" s="554"/>
      <c r="W9" s="554"/>
      <c r="X9" s="554"/>
      <c r="Y9" s="554"/>
      <c r="Z9" s="554"/>
      <c r="AA9" s="554"/>
      <c r="AB9" s="554"/>
      <c r="AC9" s="554"/>
      <c r="AD9" s="554"/>
      <c r="AE9" s="554"/>
      <c r="AF9" s="554"/>
    </row>
    <row r="10" spans="1:32" ht="22.5" customHeight="1" x14ac:dyDescent="0.15">
      <c r="A10" s="537"/>
      <c r="B10" s="1643"/>
      <c r="C10" s="555" t="s">
        <v>545</v>
      </c>
      <c r="D10" s="556">
        <f>'19'!G26</f>
        <v>0</v>
      </c>
      <c r="E10" s="556">
        <f>'19'!H26</f>
        <v>0</v>
      </c>
      <c r="F10" s="582">
        <f t="shared" si="0"/>
        <v>0</v>
      </c>
      <c r="G10" s="558"/>
      <c r="H10" s="537"/>
      <c r="I10" s="540" t="s">
        <v>546</v>
      </c>
      <c r="J10" s="559"/>
      <c r="K10" s="537"/>
      <c r="L10" s="537"/>
      <c r="M10" s="537"/>
      <c r="N10" s="537"/>
      <c r="O10" s="537"/>
      <c r="P10" s="537"/>
      <c r="Q10" s="537"/>
      <c r="R10" s="537"/>
    </row>
    <row r="11" spans="1:32" ht="22.5" customHeight="1" x14ac:dyDescent="0.15">
      <c r="A11" s="537"/>
      <c r="B11" s="1644"/>
      <c r="C11" s="560" t="s">
        <v>547</v>
      </c>
      <c r="D11" s="561">
        <f>'20'!J40</f>
        <v>0</v>
      </c>
      <c r="E11" s="561">
        <f>'20'!L40</f>
        <v>0</v>
      </c>
      <c r="F11" s="582">
        <f>IF(ROUNDDOWN($E11*2/3,-3)&lt;=5000000,ROUNDDOWN($E11*2/3,-3),5000000)-J11</f>
        <v>0</v>
      </c>
      <c r="G11" s="563" t="s">
        <v>548</v>
      </c>
      <c r="H11" s="537"/>
      <c r="I11" s="540" t="s">
        <v>549</v>
      </c>
      <c r="J11" s="564"/>
      <c r="K11" s="537"/>
      <c r="L11" s="537"/>
      <c r="M11" s="537"/>
      <c r="N11" s="537"/>
      <c r="O11" s="537"/>
      <c r="P11" s="537"/>
      <c r="Q11" s="537"/>
      <c r="R11" s="537"/>
    </row>
    <row r="12" spans="1:32" ht="22.5" customHeight="1" x14ac:dyDescent="0.15">
      <c r="A12" s="537"/>
      <c r="B12" s="1633" t="s">
        <v>550</v>
      </c>
      <c r="C12" s="1634"/>
      <c r="D12" s="565">
        <f>SUM(D7:D11)</f>
        <v>0</v>
      </c>
      <c r="E12" s="565">
        <f>SUM(E7:E11)</f>
        <v>0</v>
      </c>
      <c r="F12" s="566">
        <f>SUM(F7:F11)</f>
        <v>0</v>
      </c>
      <c r="G12" s="567"/>
      <c r="H12" s="537"/>
      <c r="I12" s="540"/>
      <c r="J12" s="568"/>
      <c r="K12" s="537"/>
      <c r="L12" s="537"/>
      <c r="M12" s="537"/>
      <c r="N12" s="537"/>
      <c r="O12" s="537"/>
      <c r="P12" s="537"/>
      <c r="Q12" s="537"/>
      <c r="R12" s="537"/>
    </row>
    <row r="13" spans="1:32" ht="6.75" customHeight="1" x14ac:dyDescent="0.15">
      <c r="A13" s="537"/>
      <c r="B13" s="569"/>
      <c r="C13" s="570"/>
      <c r="D13" s="571"/>
      <c r="E13" s="571"/>
      <c r="F13" s="572"/>
      <c r="G13" s="573"/>
      <c r="H13" s="537"/>
      <c r="I13" s="540"/>
      <c r="J13" s="574"/>
      <c r="K13" s="537"/>
      <c r="L13" s="537"/>
      <c r="M13" s="537"/>
      <c r="N13" s="537"/>
      <c r="O13" s="537"/>
      <c r="P13" s="537"/>
      <c r="Q13" s="537"/>
      <c r="R13" s="537"/>
    </row>
    <row r="14" spans="1:32" ht="39.950000000000003" customHeight="1" x14ac:dyDescent="0.15">
      <c r="A14" s="537"/>
      <c r="B14" s="1645" t="s">
        <v>806</v>
      </c>
      <c r="C14" s="1646"/>
      <c r="D14" s="1646"/>
      <c r="E14" s="1646"/>
      <c r="F14" s="1646"/>
      <c r="G14" s="1647"/>
      <c r="H14" s="537"/>
      <c r="I14" s="540"/>
      <c r="J14" s="576"/>
      <c r="K14" s="537"/>
      <c r="L14" s="537"/>
      <c r="M14" s="537"/>
      <c r="N14" s="537"/>
      <c r="O14" s="537"/>
      <c r="P14" s="537"/>
      <c r="Q14" s="537"/>
      <c r="R14" s="537"/>
    </row>
    <row r="15" spans="1:32" ht="30" customHeight="1" x14ac:dyDescent="0.15">
      <c r="A15" s="537"/>
      <c r="B15" s="577"/>
      <c r="C15" s="578" t="s">
        <v>551</v>
      </c>
      <c r="D15" s="579"/>
      <c r="E15" s="579"/>
      <c r="F15" s="579"/>
      <c r="G15" s="580"/>
      <c r="H15" s="537"/>
      <c r="I15" s="540"/>
      <c r="J15" s="576"/>
      <c r="K15" s="537"/>
      <c r="L15" s="537"/>
      <c r="M15" s="537"/>
      <c r="N15" s="537"/>
      <c r="O15" s="537"/>
      <c r="P15" s="537"/>
      <c r="Q15" s="537"/>
      <c r="R15" s="537"/>
    </row>
    <row r="16" spans="1:32" ht="22.5" customHeight="1" x14ac:dyDescent="0.15">
      <c r="A16" s="537"/>
      <c r="B16" s="1642" t="s">
        <v>538</v>
      </c>
      <c r="C16" s="550" t="s">
        <v>552</v>
      </c>
      <c r="D16" s="581">
        <f>'22'!H22</f>
        <v>0</v>
      </c>
      <c r="E16" s="581">
        <f>'22'!I22</f>
        <v>0</v>
      </c>
      <c r="F16" s="892">
        <f>ROUNDDOWN(E16*1/2,-3)-J16</f>
        <v>0</v>
      </c>
      <c r="G16" s="583"/>
      <c r="H16" s="537"/>
      <c r="I16" s="540" t="s">
        <v>553</v>
      </c>
      <c r="J16" s="559"/>
      <c r="K16" s="537"/>
      <c r="L16" s="537"/>
      <c r="M16" s="537"/>
      <c r="N16" s="537"/>
      <c r="O16" s="537"/>
      <c r="P16" s="537"/>
      <c r="Q16" s="537"/>
      <c r="R16" s="537"/>
    </row>
    <row r="17" spans="1:23" ht="22.5" customHeight="1" x14ac:dyDescent="0.15">
      <c r="A17" s="537"/>
      <c r="B17" s="1643"/>
      <c r="C17" s="555" t="s">
        <v>554</v>
      </c>
      <c r="D17" s="556">
        <f>'22'!H41</f>
        <v>0</v>
      </c>
      <c r="E17" s="556">
        <f>'22'!I41</f>
        <v>0</v>
      </c>
      <c r="F17" s="562">
        <f>ROUNDDOWN(E17*1/2,-3)-J17</f>
        <v>0</v>
      </c>
      <c r="G17" s="558"/>
      <c r="H17" s="537"/>
      <c r="I17" s="540" t="s">
        <v>555</v>
      </c>
      <c r="J17" s="559"/>
      <c r="K17" s="537"/>
      <c r="L17" s="537"/>
      <c r="M17" s="537"/>
      <c r="N17" s="537"/>
      <c r="O17" s="537"/>
      <c r="P17" s="537"/>
      <c r="Q17" s="537"/>
      <c r="R17" s="537"/>
      <c r="W17" s="584"/>
    </row>
    <row r="18" spans="1:23" ht="22.5" customHeight="1" x14ac:dyDescent="0.15">
      <c r="A18" s="537"/>
      <c r="B18" s="1643"/>
      <c r="C18" s="555" t="s">
        <v>556</v>
      </c>
      <c r="D18" s="556">
        <f>'23'!G16</f>
        <v>0</v>
      </c>
      <c r="E18" s="556">
        <f>'23'!H16</f>
        <v>0</v>
      </c>
      <c r="F18" s="557">
        <f>ROUNDDOWN(E18*1/2,-3)-J18</f>
        <v>0</v>
      </c>
      <c r="G18" s="558"/>
      <c r="H18" s="537"/>
      <c r="I18" s="540" t="s">
        <v>557</v>
      </c>
      <c r="J18" s="559"/>
      <c r="K18" s="537"/>
      <c r="L18" s="537"/>
      <c r="M18" s="537"/>
      <c r="N18" s="537"/>
      <c r="O18" s="537"/>
      <c r="P18" s="537"/>
      <c r="Q18" s="537"/>
      <c r="R18" s="537"/>
    </row>
    <row r="19" spans="1:23" ht="22.5" customHeight="1" x14ac:dyDescent="0.15">
      <c r="A19" s="537"/>
      <c r="B19" s="1644"/>
      <c r="C19" s="585" t="s">
        <v>558</v>
      </c>
      <c r="D19" s="586">
        <f>'24'!J40</f>
        <v>0</v>
      </c>
      <c r="E19" s="586">
        <f>'24'!L40</f>
        <v>0</v>
      </c>
      <c r="F19" s="894">
        <f>IF(ROUNDDOWN($E19*1/2,-3)&lt;=2000000,ROUNDDOWN($E19*1/2,-3),2000000)-J19</f>
        <v>0</v>
      </c>
      <c r="G19" s="587" t="s">
        <v>559</v>
      </c>
      <c r="H19" s="537"/>
      <c r="I19" s="540" t="s">
        <v>560</v>
      </c>
      <c r="J19" s="559"/>
      <c r="K19" s="537"/>
      <c r="L19" s="537"/>
      <c r="M19" s="537"/>
      <c r="N19" s="584"/>
      <c r="O19" s="537"/>
      <c r="P19" s="537"/>
      <c r="Q19" s="537"/>
      <c r="R19" s="537"/>
    </row>
    <row r="20" spans="1:23" ht="22.5" customHeight="1" x14ac:dyDescent="0.15">
      <c r="A20" s="537"/>
      <c r="B20" s="1637" t="s">
        <v>561</v>
      </c>
      <c r="C20" s="1638"/>
      <c r="D20" s="588">
        <f>SUM(D16:D19)</f>
        <v>0</v>
      </c>
      <c r="E20" s="588">
        <f>SUM(E16:E19)</f>
        <v>0</v>
      </c>
      <c r="F20" s="893">
        <f>SUM(F16:F19)</f>
        <v>0</v>
      </c>
      <c r="G20" s="589" t="s">
        <v>562</v>
      </c>
      <c r="H20" s="537"/>
      <c r="I20" s="590"/>
      <c r="J20" s="574"/>
      <c r="K20" s="537"/>
      <c r="L20" s="537"/>
      <c r="M20" s="537"/>
      <c r="N20" s="584"/>
      <c r="O20" s="537"/>
      <c r="P20" s="537"/>
      <c r="Q20" s="537"/>
      <c r="R20" s="537"/>
    </row>
    <row r="21" spans="1:23" ht="30" customHeight="1" x14ac:dyDescent="0.15">
      <c r="A21" s="537"/>
      <c r="B21" s="1648" t="s">
        <v>807</v>
      </c>
      <c r="C21" s="1649"/>
      <c r="D21" s="1649"/>
      <c r="E21" s="1649"/>
      <c r="F21" s="1649"/>
      <c r="G21" s="1650"/>
      <c r="H21" s="537"/>
      <c r="I21" s="544"/>
      <c r="J21" s="591"/>
      <c r="K21" s="537"/>
      <c r="L21" s="537"/>
      <c r="M21" s="537"/>
      <c r="N21" s="537"/>
      <c r="O21" s="537"/>
      <c r="P21" s="537"/>
      <c r="Q21" s="537"/>
      <c r="R21" s="537"/>
    </row>
    <row r="22" spans="1:23" ht="22.5" customHeight="1" x14ac:dyDescent="0.15">
      <c r="A22" s="537"/>
      <c r="B22" s="1651" t="s">
        <v>563</v>
      </c>
      <c r="C22" s="550" t="s">
        <v>564</v>
      </c>
      <c r="D22" s="581">
        <f>'25'!H16</f>
        <v>0</v>
      </c>
      <c r="E22" s="581">
        <f>'25'!I16</f>
        <v>0</v>
      </c>
      <c r="F22" s="892">
        <f>ROUNDDOWN(E22*1/2,-3)-J22</f>
        <v>0</v>
      </c>
      <c r="G22" s="583"/>
      <c r="H22" s="537"/>
      <c r="I22" s="540" t="s">
        <v>565</v>
      </c>
      <c r="J22" s="559"/>
      <c r="K22" s="537"/>
      <c r="L22" s="537"/>
      <c r="M22" s="537"/>
      <c r="N22" s="537"/>
      <c r="O22" s="537"/>
      <c r="P22" s="537"/>
      <c r="Q22" s="537"/>
      <c r="R22" s="537"/>
    </row>
    <row r="23" spans="1:23" ht="22.5" customHeight="1" x14ac:dyDescent="0.15">
      <c r="A23" s="537"/>
      <c r="B23" s="1652"/>
      <c r="C23" s="585" t="s">
        <v>566</v>
      </c>
      <c r="D23" s="586">
        <f>'25'!H31</f>
        <v>0</v>
      </c>
      <c r="E23" s="586">
        <f>'25'!I31</f>
        <v>0</v>
      </c>
      <c r="F23" s="562">
        <f>ROUNDDOWN(E23*1/2,-3)-J23</f>
        <v>0</v>
      </c>
      <c r="G23" s="592"/>
      <c r="H23" s="537"/>
      <c r="I23" s="540" t="s">
        <v>567</v>
      </c>
      <c r="J23" s="559"/>
      <c r="K23" s="537"/>
      <c r="L23" s="537"/>
      <c r="M23" s="537"/>
      <c r="N23" s="537"/>
      <c r="O23" s="537"/>
      <c r="P23" s="537"/>
      <c r="Q23" s="537"/>
      <c r="R23" s="537"/>
    </row>
    <row r="24" spans="1:23" ht="22.5" customHeight="1" x14ac:dyDescent="0.15">
      <c r="A24" s="537"/>
      <c r="B24" s="1640" t="s">
        <v>561</v>
      </c>
      <c r="C24" s="1641"/>
      <c r="D24" s="593">
        <f>SUM(D22:D23)</f>
        <v>0</v>
      </c>
      <c r="E24" s="593">
        <f>SUM(E22:E23)</f>
        <v>0</v>
      </c>
      <c r="F24" s="893">
        <f>SUM(F22:F23)</f>
        <v>0</v>
      </c>
      <c r="G24" s="594" t="s">
        <v>568</v>
      </c>
      <c r="H24" s="537"/>
      <c r="I24" s="595"/>
      <c r="J24" s="568"/>
      <c r="K24" s="537"/>
      <c r="L24" s="537"/>
      <c r="M24" s="537"/>
      <c r="N24" s="537"/>
      <c r="O24" s="537"/>
      <c r="P24" s="537"/>
      <c r="Q24" s="537"/>
      <c r="R24" s="537"/>
    </row>
    <row r="25" spans="1:23" ht="22.5" customHeight="1" x14ac:dyDescent="0.15">
      <c r="A25" s="596"/>
      <c r="B25" s="1653" t="s">
        <v>569</v>
      </c>
      <c r="C25" s="1654"/>
      <c r="D25" s="597">
        <f>D20+D24</f>
        <v>0</v>
      </c>
      <c r="E25" s="597">
        <f>E20+E24</f>
        <v>0</v>
      </c>
      <c r="F25" s="598">
        <f>F20+F24</f>
        <v>0</v>
      </c>
      <c r="G25" s="599"/>
      <c r="J25" s="600"/>
      <c r="Q25" s="537"/>
      <c r="R25" s="537"/>
    </row>
    <row r="26" spans="1:23" ht="6.75" customHeight="1" x14ac:dyDescent="0.15">
      <c r="A26" s="596"/>
      <c r="B26" s="601"/>
      <c r="C26" s="570"/>
      <c r="D26" s="602"/>
      <c r="E26" s="602"/>
      <c r="F26" s="603"/>
      <c r="G26" s="604"/>
      <c r="J26" s="600"/>
      <c r="Q26" s="537"/>
      <c r="R26" s="537"/>
    </row>
    <row r="27" spans="1:23" ht="39.950000000000003" customHeight="1" x14ac:dyDescent="0.15">
      <c r="A27" s="596"/>
      <c r="B27" s="1645" t="s">
        <v>570</v>
      </c>
      <c r="C27" s="1646"/>
      <c r="D27" s="1646"/>
      <c r="E27" s="1646"/>
      <c r="F27" s="1646"/>
      <c r="G27" s="1647"/>
      <c r="J27" s="600"/>
      <c r="Q27" s="537"/>
      <c r="R27" s="537"/>
    </row>
    <row r="28" spans="1:23" ht="22.5" customHeight="1" x14ac:dyDescent="0.15">
      <c r="A28" s="596"/>
      <c r="B28" s="1633" t="s">
        <v>571</v>
      </c>
      <c r="C28" s="1634"/>
      <c r="D28" s="605">
        <f>'25'!H45</f>
        <v>0</v>
      </c>
      <c r="E28" s="606"/>
      <c r="F28" s="606"/>
      <c r="G28" s="607"/>
      <c r="J28" s="600"/>
      <c r="Q28" s="537"/>
      <c r="R28" s="537"/>
    </row>
    <row r="29" spans="1:23" ht="6.75" customHeight="1" x14ac:dyDescent="0.15">
      <c r="A29" s="596"/>
      <c r="B29" s="601"/>
      <c r="C29" s="570"/>
      <c r="D29" s="602"/>
      <c r="E29" s="602"/>
      <c r="F29" s="603"/>
      <c r="G29" s="604"/>
      <c r="J29" s="600"/>
      <c r="Q29" s="537"/>
      <c r="R29" s="537"/>
    </row>
    <row r="30" spans="1:23" ht="39.950000000000003" customHeight="1" thickBot="1" x14ac:dyDescent="0.2">
      <c r="A30" s="596"/>
      <c r="B30" s="608"/>
      <c r="C30" s="575"/>
      <c r="D30" s="575" t="s">
        <v>572</v>
      </c>
      <c r="E30" s="575"/>
      <c r="F30" s="575"/>
      <c r="G30" s="609"/>
      <c r="J30" s="600"/>
      <c r="Q30" s="537"/>
      <c r="R30" s="537"/>
    </row>
    <row r="31" spans="1:23" ht="22.5" customHeight="1" thickTop="1" thickBot="1" x14ac:dyDescent="0.2">
      <c r="A31" s="596"/>
      <c r="B31" s="1635" t="s">
        <v>573</v>
      </c>
      <c r="C31" s="1636"/>
      <c r="D31" s="610">
        <f>SUM(D12,D25)</f>
        <v>0</v>
      </c>
      <c r="E31" s="610">
        <f>SUM(E12,E25)</f>
        <v>0</v>
      </c>
      <c r="F31" s="610">
        <f>SUM(F12,F25)</f>
        <v>0</v>
      </c>
      <c r="G31" s="611"/>
      <c r="J31" s="600"/>
      <c r="Q31" s="537"/>
      <c r="R31" s="537"/>
    </row>
    <row r="32" spans="1:23" ht="15.75" customHeight="1" thickTop="1" x14ac:dyDescent="0.15">
      <c r="A32" s="596"/>
      <c r="B32" s="596"/>
      <c r="C32" s="612"/>
      <c r="D32" s="613"/>
      <c r="E32" s="613"/>
      <c r="F32" s="614"/>
      <c r="G32" s="615"/>
      <c r="Q32" s="537"/>
      <c r="R32" s="537"/>
    </row>
    <row r="33" spans="1:18" ht="18.75" customHeight="1" x14ac:dyDescent="0.15"/>
    <row r="34" spans="1:18" s="616" customFormat="1" ht="18.75" customHeight="1" x14ac:dyDescent="0.15">
      <c r="G34" s="612"/>
      <c r="H34" s="612"/>
      <c r="I34" s="612"/>
      <c r="J34" s="612"/>
      <c r="K34" s="617"/>
      <c r="L34" s="612"/>
      <c r="M34" s="612"/>
      <c r="N34" s="617"/>
      <c r="O34" s="617"/>
      <c r="P34" s="617"/>
    </row>
    <row r="35" spans="1:18" s="616" customFormat="1" ht="18.75" customHeight="1" x14ac:dyDescent="0.15">
      <c r="G35" s="612"/>
      <c r="H35" s="612"/>
      <c r="I35" s="612"/>
      <c r="J35" s="612"/>
      <c r="K35" s="617"/>
      <c r="L35" s="612"/>
      <c r="M35" s="612"/>
      <c r="N35" s="617"/>
      <c r="O35" s="617"/>
      <c r="P35" s="617"/>
    </row>
    <row r="36" spans="1:18" s="616" customFormat="1" ht="6" customHeight="1" x14ac:dyDescent="0.15">
      <c r="G36" s="612"/>
      <c r="H36" s="612"/>
      <c r="I36" s="612"/>
      <c r="J36" s="612"/>
      <c r="K36" s="617"/>
      <c r="L36" s="612"/>
      <c r="M36" s="612"/>
      <c r="N36" s="617"/>
      <c r="O36" s="617"/>
      <c r="P36" s="617"/>
    </row>
    <row r="37" spans="1:18" s="616" customFormat="1" ht="18.75" customHeight="1" x14ac:dyDescent="0.15">
      <c r="G37" s="612"/>
      <c r="H37" s="612"/>
      <c r="I37" s="612"/>
      <c r="J37" s="612"/>
      <c r="K37" s="617"/>
      <c r="L37" s="612"/>
      <c r="M37" s="612"/>
      <c r="N37" s="617"/>
      <c r="O37" s="617"/>
      <c r="P37" s="617"/>
    </row>
    <row r="38" spans="1:18" ht="15" customHeight="1" x14ac:dyDescent="0.15">
      <c r="D38" s="543"/>
      <c r="E38" s="543"/>
      <c r="F38" s="543"/>
      <c r="G38" s="543"/>
      <c r="H38" s="543"/>
      <c r="I38" s="543"/>
      <c r="J38" s="543"/>
      <c r="K38" s="543"/>
      <c r="L38" s="543"/>
      <c r="M38" s="543"/>
      <c r="N38" s="543"/>
      <c r="O38" s="543"/>
      <c r="P38" s="618"/>
      <c r="Q38" s="618"/>
      <c r="R38" s="618"/>
    </row>
    <row r="39" spans="1:18" ht="15" customHeight="1" x14ac:dyDescent="0.15">
      <c r="D39" s="543"/>
      <c r="E39" s="543"/>
      <c r="F39" s="543"/>
      <c r="G39" s="543"/>
      <c r="H39" s="543"/>
      <c r="I39" s="543"/>
      <c r="J39" s="543"/>
      <c r="K39" s="543"/>
      <c r="L39" s="543"/>
      <c r="M39" s="543"/>
      <c r="N39" s="543"/>
      <c r="O39" s="543"/>
      <c r="P39" s="618"/>
      <c r="Q39" s="618"/>
      <c r="R39" s="618"/>
    </row>
    <row r="40" spans="1:18" ht="15" customHeight="1" x14ac:dyDescent="0.15">
      <c r="D40" s="543"/>
      <c r="E40" s="543"/>
      <c r="F40" s="543"/>
      <c r="G40" s="543"/>
      <c r="H40" s="543"/>
      <c r="I40" s="543"/>
      <c r="J40" s="543"/>
      <c r="K40" s="543"/>
      <c r="L40" s="543"/>
      <c r="M40" s="543"/>
      <c r="N40" s="543"/>
      <c r="O40" s="543"/>
      <c r="P40" s="618"/>
      <c r="Q40" s="618"/>
      <c r="R40" s="618"/>
    </row>
    <row r="41" spans="1:18" ht="15" customHeight="1" x14ac:dyDescent="0.15">
      <c r="D41" s="543"/>
      <c r="E41" s="543"/>
      <c r="F41" s="543"/>
      <c r="G41" s="543"/>
      <c r="H41" s="543"/>
      <c r="I41" s="543"/>
      <c r="J41" s="543"/>
      <c r="K41" s="543"/>
      <c r="L41" s="543"/>
      <c r="M41" s="543"/>
      <c r="N41" s="543"/>
      <c r="O41" s="543"/>
      <c r="P41" s="618"/>
      <c r="Q41" s="618"/>
      <c r="R41" s="618"/>
    </row>
    <row r="42" spans="1:18" ht="15" customHeight="1" x14ac:dyDescent="0.15">
      <c r="D42" s="543"/>
      <c r="E42" s="543"/>
      <c r="F42" s="543"/>
      <c r="G42" s="543"/>
      <c r="H42" s="543"/>
      <c r="I42" s="543"/>
      <c r="J42" s="543"/>
      <c r="K42" s="543"/>
      <c r="L42" s="543"/>
      <c r="M42" s="543"/>
      <c r="N42" s="543"/>
      <c r="O42" s="543"/>
      <c r="P42" s="618"/>
      <c r="Q42" s="618"/>
      <c r="R42" s="618"/>
    </row>
    <row r="43" spans="1:18" ht="15" customHeight="1" x14ac:dyDescent="0.15">
      <c r="D43" s="543"/>
      <c r="E43" s="543"/>
      <c r="F43" s="543"/>
      <c r="G43" s="543"/>
      <c r="H43" s="543"/>
      <c r="I43" s="543"/>
      <c r="J43" s="543"/>
      <c r="K43" s="543"/>
      <c r="L43" s="543"/>
      <c r="M43" s="543"/>
      <c r="N43" s="543"/>
      <c r="O43" s="543"/>
      <c r="P43" s="618"/>
      <c r="Q43" s="618"/>
      <c r="R43" s="618"/>
    </row>
    <row r="44" spans="1:18" ht="15" customHeight="1" x14ac:dyDescent="0.15">
      <c r="D44" s="543"/>
      <c r="E44" s="543"/>
      <c r="F44" s="543"/>
      <c r="G44" s="543"/>
      <c r="H44" s="543"/>
      <c r="I44" s="543"/>
      <c r="J44" s="543"/>
      <c r="K44" s="543"/>
      <c r="L44" s="543"/>
      <c r="M44" s="543"/>
      <c r="N44" s="543"/>
      <c r="O44" s="543"/>
      <c r="P44" s="618"/>
      <c r="Q44" s="618"/>
      <c r="R44" s="618"/>
    </row>
    <row r="45" spans="1:18" ht="15" customHeight="1" x14ac:dyDescent="0.15">
      <c r="D45" s="543"/>
      <c r="E45" s="543"/>
      <c r="F45" s="543"/>
      <c r="G45" s="596"/>
      <c r="H45" s="596"/>
      <c r="I45" s="596"/>
      <c r="J45" s="596"/>
      <c r="K45" s="596"/>
      <c r="L45" s="596"/>
      <c r="M45" s="596"/>
      <c r="N45" s="596"/>
      <c r="O45" s="596"/>
      <c r="P45" s="619"/>
      <c r="Q45" s="619"/>
      <c r="R45" s="619"/>
    </row>
    <row r="46" spans="1:18" ht="16.5" customHeight="1" x14ac:dyDescent="0.15">
      <c r="D46" s="596"/>
      <c r="E46" s="596"/>
      <c r="F46" s="596"/>
      <c r="P46" s="536"/>
      <c r="Q46" s="536"/>
      <c r="R46" s="536"/>
    </row>
    <row r="47" spans="1:18" ht="16.5" customHeight="1" x14ac:dyDescent="0.15">
      <c r="A47" s="620"/>
      <c r="B47" s="620"/>
      <c r="C47" s="620"/>
      <c r="D47" s="620"/>
      <c r="E47" s="620"/>
      <c r="F47" s="620"/>
      <c r="P47" s="536"/>
      <c r="Q47" s="536"/>
      <c r="R47" s="536"/>
    </row>
    <row r="48" spans="1:18" x14ac:dyDescent="0.15">
      <c r="A48" s="620"/>
      <c r="B48" s="620"/>
      <c r="C48" s="620"/>
      <c r="D48" s="620"/>
      <c r="E48" s="620"/>
      <c r="F48" s="620"/>
    </row>
  </sheetData>
  <sheetProtection formatCells="0" formatColumns="0" formatRows="0" insertColumns="0" insertRows="0" deleteColumns="0" deleteRows="0" selectLockedCells="1"/>
  <mergeCells count="15">
    <mergeCell ref="B28:C28"/>
    <mergeCell ref="B31:C31"/>
    <mergeCell ref="B20:C20"/>
    <mergeCell ref="I1:T2"/>
    <mergeCell ref="B5:C5"/>
    <mergeCell ref="B7:B11"/>
    <mergeCell ref="B12:C12"/>
    <mergeCell ref="B16:B19"/>
    <mergeCell ref="B6:G6"/>
    <mergeCell ref="B14:G14"/>
    <mergeCell ref="B21:G21"/>
    <mergeCell ref="B27:G27"/>
    <mergeCell ref="B22:B23"/>
    <mergeCell ref="B24:C24"/>
    <mergeCell ref="B25:C25"/>
  </mergeCells>
  <phoneticPr fontId="2"/>
  <dataValidations count="3">
    <dataValidation allowBlank="1" showInputMessage="1" showErrorMessage="1" promptTitle="上限150万円です　特例適用時は250万円です" prompt="先導的ユーザーへの導入費用の助成交付申請額が100万円を超える場合、上限が250万円まで引き上げられます_x000a_該当の上限を超える場合、(10)～(11)の助成金交付申請額を調整して、限度内におさまるようにしてください" sqref="F32 F24:F26 F29"/>
    <dataValidation allowBlank="1" showInputMessage="1" showErrorMessage="1" promptTitle="上限200万円です　特例適用時は300万円です" prompt="展示会出展・広告費の助成金交付申請額が50万円を超える場合、上限が300万円まで引き上げられます_x000a_該当の上限を超える場合、(6)～(9)の助成金交付申請額を調整して、限度内におさまるようにしてください" sqref="F20"/>
    <dataValidation allowBlank="1" showInputMessage="1" showErrorMessage="1" promptTitle="上限1000万円です" prompt="上限を超える場合、(1)～(5)の助成金交付申請額を調整して、限度内におさまるようにしてください" sqref="F12:F13"/>
  </dataValidations>
  <pageMargins left="0.7" right="0.7" top="0.75" bottom="0.75" header="0.3" footer="0.3"/>
  <pageSetup paperSize="9" orientation="portrait" r:id="rId1"/>
  <headerFooter>
    <oddFooter>&amp;R３－１</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sheetPr>
  <dimension ref="A1:Q30"/>
  <sheetViews>
    <sheetView view="pageBreakPreview" zoomScaleNormal="70" zoomScaleSheetLayoutView="100" workbookViewId="0">
      <selection activeCell="C13" sqref="C13"/>
    </sheetView>
  </sheetViews>
  <sheetFormatPr defaultColWidth="2.125" defaultRowHeight="13.5" x14ac:dyDescent="0.15"/>
  <cols>
    <col min="1" max="1" width="2.125" style="621" customWidth="1"/>
    <col min="2" max="5" width="21.125" style="621" customWidth="1"/>
    <col min="6" max="6" width="3.625" style="621" customWidth="1"/>
    <col min="7" max="7" width="2.75" style="621" customWidth="1"/>
    <col min="8" max="13" width="13.75" style="621" customWidth="1"/>
    <col min="14" max="14" width="12.5" style="621" customWidth="1"/>
    <col min="15" max="17" width="25.875" style="623" customWidth="1"/>
    <col min="18" max="18" width="1.125" style="625" customWidth="1"/>
    <col min="19" max="19" width="2" style="625" customWidth="1"/>
    <col min="20" max="20" width="3.75" style="625" customWidth="1"/>
    <col min="21" max="21" width="12.5" style="625" customWidth="1"/>
    <col min="22" max="25" width="3.25" style="625" customWidth="1"/>
    <col min="26" max="35" width="2.75" style="625" customWidth="1"/>
    <col min="36" max="16384" width="2.125" style="625"/>
  </cols>
  <sheetData>
    <row r="1" spans="1:17" ht="18.75" customHeight="1" x14ac:dyDescent="0.15">
      <c r="C1" s="622"/>
      <c r="M1" s="623"/>
      <c r="N1" s="624"/>
      <c r="O1" s="624"/>
      <c r="P1" s="625"/>
      <c r="Q1" s="625"/>
    </row>
    <row r="2" spans="1:17" ht="18.75" customHeight="1" x14ac:dyDescent="0.15">
      <c r="B2" s="622" t="s">
        <v>574</v>
      </c>
      <c r="C2" s="622"/>
      <c r="M2" s="623"/>
      <c r="N2" s="624"/>
      <c r="O2" s="624"/>
      <c r="P2" s="625"/>
      <c r="Q2" s="625"/>
    </row>
    <row r="3" spans="1:17" ht="18.75" customHeight="1" x14ac:dyDescent="0.15">
      <c r="B3" s="626"/>
      <c r="C3" s="622"/>
      <c r="M3" s="623"/>
      <c r="N3" s="624"/>
      <c r="O3" s="624"/>
      <c r="P3" s="625"/>
      <c r="Q3" s="625"/>
    </row>
    <row r="4" spans="1:17" s="631" customFormat="1" ht="36" customHeight="1" x14ac:dyDescent="0.15">
      <c r="A4" s="627"/>
      <c r="B4" s="628" t="s">
        <v>575</v>
      </c>
      <c r="C4" s="629" t="s">
        <v>576</v>
      </c>
      <c r="D4" s="629" t="s">
        <v>577</v>
      </c>
      <c r="E4" s="629" t="s">
        <v>578</v>
      </c>
      <c r="F4" s="627"/>
      <c r="G4" s="627"/>
      <c r="H4" s="627"/>
      <c r="I4" s="627"/>
      <c r="J4" s="627"/>
      <c r="K4" s="627"/>
      <c r="L4" s="627"/>
      <c r="M4" s="627"/>
      <c r="N4" s="630"/>
      <c r="O4" s="630"/>
    </row>
    <row r="5" spans="1:17" ht="36" customHeight="1" x14ac:dyDescent="0.15">
      <c r="B5" s="632" t="s">
        <v>579</v>
      </c>
      <c r="C5" s="633"/>
      <c r="D5" s="634"/>
      <c r="E5" s="634"/>
      <c r="M5" s="623"/>
      <c r="N5" s="624"/>
      <c r="O5" s="624"/>
      <c r="P5" s="625"/>
      <c r="Q5" s="625"/>
    </row>
    <row r="6" spans="1:17" ht="36" customHeight="1" x14ac:dyDescent="0.15">
      <c r="B6" s="632" t="s">
        <v>580</v>
      </c>
      <c r="C6" s="633"/>
      <c r="D6" s="635"/>
      <c r="E6" s="635"/>
      <c r="M6" s="623"/>
      <c r="N6" s="624"/>
      <c r="O6" s="624"/>
      <c r="P6" s="625"/>
      <c r="Q6" s="625"/>
    </row>
    <row r="7" spans="1:17" ht="36" customHeight="1" x14ac:dyDescent="0.15">
      <c r="B7" s="636" t="s">
        <v>581</v>
      </c>
      <c r="C7" s="633"/>
      <c r="D7" s="635"/>
      <c r="E7" s="635"/>
      <c r="M7" s="623"/>
      <c r="N7" s="624"/>
      <c r="O7" s="624"/>
      <c r="P7" s="625"/>
      <c r="Q7" s="625"/>
    </row>
    <row r="8" spans="1:17" ht="18.75" customHeight="1" x14ac:dyDescent="0.15">
      <c r="B8" s="636" t="s">
        <v>582</v>
      </c>
      <c r="C8" s="1655"/>
      <c r="D8" s="1657"/>
      <c r="E8" s="1659"/>
      <c r="M8" s="623"/>
      <c r="N8" s="624"/>
      <c r="O8" s="624"/>
      <c r="P8" s="625"/>
      <c r="Q8" s="625"/>
    </row>
    <row r="9" spans="1:17" ht="18.75" customHeight="1" x14ac:dyDescent="0.15">
      <c r="B9" s="637" t="s">
        <v>583</v>
      </c>
      <c r="C9" s="1656"/>
      <c r="D9" s="1658"/>
      <c r="E9" s="1660"/>
      <c r="M9" s="623"/>
      <c r="N9" s="624"/>
      <c r="O9" s="624"/>
      <c r="P9" s="625"/>
      <c r="Q9" s="625"/>
    </row>
    <row r="10" spans="1:17" ht="18.75" customHeight="1" x14ac:dyDescent="0.15">
      <c r="B10" s="636" t="s">
        <v>582</v>
      </c>
      <c r="C10" s="1655"/>
      <c r="D10" s="1661"/>
      <c r="E10" s="1663"/>
      <c r="M10" s="623"/>
      <c r="N10" s="624"/>
      <c r="O10" s="624"/>
      <c r="P10" s="625"/>
      <c r="Q10" s="625"/>
    </row>
    <row r="11" spans="1:17" ht="18.75" customHeight="1" x14ac:dyDescent="0.15">
      <c r="B11" s="637" t="s">
        <v>583</v>
      </c>
      <c r="C11" s="1656"/>
      <c r="D11" s="1662"/>
      <c r="E11" s="1664"/>
      <c r="M11" s="623"/>
      <c r="N11" s="624"/>
      <c r="O11" s="624"/>
      <c r="P11" s="625"/>
      <c r="Q11" s="625"/>
    </row>
    <row r="12" spans="1:17" ht="37.5" customHeight="1" x14ac:dyDescent="0.15">
      <c r="B12" s="638" t="s">
        <v>584</v>
      </c>
      <c r="C12" s="639">
        <f>SUM(C5:C10)</f>
        <v>0</v>
      </c>
      <c r="D12" s="634"/>
      <c r="E12" s="634"/>
      <c r="M12" s="623"/>
      <c r="N12" s="624"/>
      <c r="O12" s="624"/>
      <c r="P12" s="625"/>
      <c r="Q12" s="625"/>
    </row>
    <row r="13" spans="1:17" ht="18.75" customHeight="1" x14ac:dyDescent="0.15">
      <c r="C13" s="622"/>
      <c r="M13" s="623"/>
      <c r="N13" s="624"/>
      <c r="O13" s="624"/>
      <c r="P13" s="625"/>
      <c r="Q13" s="625"/>
    </row>
    <row r="14" spans="1:17" s="640" customFormat="1" ht="18.75" customHeight="1" x14ac:dyDescent="0.15">
      <c r="B14" s="641"/>
      <c r="F14" s="642"/>
      <c r="G14" s="642"/>
      <c r="H14" s="643"/>
      <c r="I14" s="642"/>
      <c r="J14" s="642"/>
      <c r="K14" s="643"/>
      <c r="L14" s="643"/>
      <c r="M14" s="643"/>
    </row>
    <row r="15" spans="1:17" s="640" customFormat="1" ht="18.75" customHeight="1" x14ac:dyDescent="0.15">
      <c r="F15" s="642"/>
      <c r="G15" s="642"/>
      <c r="H15" s="643"/>
      <c r="I15" s="642"/>
      <c r="J15" s="642"/>
      <c r="K15" s="643"/>
      <c r="L15" s="643"/>
      <c r="M15" s="643"/>
    </row>
    <row r="16" spans="1:17" s="640" customFormat="1" ht="18.75" customHeight="1" x14ac:dyDescent="0.15">
      <c r="F16" s="642"/>
      <c r="G16" s="642"/>
      <c r="H16" s="643"/>
      <c r="I16" s="642"/>
      <c r="J16" s="642"/>
      <c r="K16" s="643"/>
      <c r="L16" s="643"/>
      <c r="M16" s="643"/>
    </row>
    <row r="17" spans="1:17" ht="15" customHeight="1" x14ac:dyDescent="0.15">
      <c r="A17" s="644"/>
      <c r="B17" s="644"/>
      <c r="C17" s="645"/>
      <c r="D17" s="645"/>
      <c r="E17" s="645"/>
      <c r="F17" s="645"/>
      <c r="G17" s="645"/>
      <c r="H17" s="645"/>
      <c r="I17" s="645"/>
      <c r="J17" s="645"/>
      <c r="K17" s="645"/>
      <c r="L17" s="645"/>
      <c r="M17" s="645"/>
      <c r="N17" s="645"/>
      <c r="O17" s="646"/>
      <c r="P17" s="646"/>
      <c r="Q17" s="646"/>
    </row>
    <row r="18" spans="1:17" ht="15" customHeight="1" x14ac:dyDescent="0.15">
      <c r="A18" s="644"/>
      <c r="B18" s="644"/>
      <c r="C18" s="645"/>
      <c r="D18" s="645"/>
      <c r="E18" s="645"/>
      <c r="F18" s="645"/>
      <c r="G18" s="645"/>
      <c r="H18" s="645"/>
      <c r="I18" s="645"/>
      <c r="J18" s="645"/>
      <c r="K18" s="645"/>
      <c r="L18" s="645"/>
      <c r="M18" s="645"/>
      <c r="N18" s="645"/>
      <c r="O18" s="646"/>
      <c r="P18" s="646"/>
      <c r="Q18" s="646"/>
    </row>
    <row r="19" spans="1:17" ht="15" customHeight="1" x14ac:dyDescent="0.15">
      <c r="A19" s="644"/>
      <c r="B19" s="644"/>
      <c r="C19" s="645"/>
      <c r="D19" s="645"/>
      <c r="E19" s="645"/>
      <c r="F19" s="645"/>
      <c r="G19" s="645"/>
      <c r="H19" s="645"/>
      <c r="I19" s="645"/>
      <c r="J19" s="645"/>
      <c r="K19" s="645"/>
      <c r="L19" s="645"/>
      <c r="M19" s="645"/>
      <c r="N19" s="645"/>
      <c r="O19" s="646"/>
      <c r="P19" s="646"/>
      <c r="Q19" s="646"/>
    </row>
    <row r="20" spans="1:17" ht="15" customHeight="1" x14ac:dyDescent="0.15">
      <c r="A20" s="644"/>
      <c r="B20" s="644"/>
      <c r="C20" s="645"/>
      <c r="D20" s="645"/>
      <c r="E20" s="645"/>
      <c r="F20" s="645"/>
      <c r="G20" s="645"/>
      <c r="H20" s="645"/>
      <c r="I20" s="645"/>
      <c r="J20" s="645"/>
      <c r="K20" s="645"/>
      <c r="L20" s="645"/>
      <c r="M20" s="645"/>
      <c r="N20" s="645"/>
      <c r="O20" s="646"/>
      <c r="P20" s="646"/>
      <c r="Q20" s="646"/>
    </row>
    <row r="21" spans="1:17" ht="15" customHeight="1" x14ac:dyDescent="0.15">
      <c r="A21" s="644"/>
      <c r="B21" s="644"/>
      <c r="C21" s="645"/>
      <c r="D21" s="645"/>
      <c r="E21" s="645"/>
      <c r="F21" s="645"/>
      <c r="G21" s="645"/>
      <c r="H21" s="645"/>
      <c r="I21" s="645"/>
      <c r="J21" s="645"/>
      <c r="K21" s="645"/>
      <c r="L21" s="645"/>
      <c r="M21" s="645"/>
      <c r="N21" s="645"/>
      <c r="O21" s="646"/>
      <c r="P21" s="646"/>
      <c r="Q21" s="646"/>
    </row>
    <row r="22" spans="1:17" ht="15" customHeight="1" x14ac:dyDescent="0.15">
      <c r="A22" s="644"/>
      <c r="B22" s="644"/>
      <c r="C22" s="645"/>
      <c r="D22" s="645"/>
      <c r="E22" s="645"/>
      <c r="F22" s="645"/>
      <c r="G22" s="645"/>
      <c r="H22" s="645"/>
      <c r="I22" s="645"/>
      <c r="J22" s="645"/>
      <c r="K22" s="645"/>
      <c r="L22" s="645"/>
      <c r="M22" s="645"/>
      <c r="N22" s="645"/>
      <c r="O22" s="646"/>
      <c r="P22" s="646"/>
      <c r="Q22" s="646"/>
    </row>
    <row r="23" spans="1:17" ht="15" customHeight="1" x14ac:dyDescent="0.15">
      <c r="A23" s="644"/>
      <c r="B23" s="644"/>
      <c r="C23" s="645"/>
      <c r="D23" s="645"/>
      <c r="E23" s="645"/>
      <c r="F23" s="645"/>
      <c r="G23" s="645"/>
      <c r="H23" s="645"/>
      <c r="I23" s="645"/>
      <c r="J23" s="645"/>
      <c r="K23" s="645"/>
      <c r="L23" s="645"/>
      <c r="M23" s="645"/>
      <c r="N23" s="645"/>
      <c r="O23" s="646"/>
      <c r="P23" s="646"/>
      <c r="Q23" s="646"/>
    </row>
    <row r="24" spans="1:17" ht="15" customHeight="1" x14ac:dyDescent="0.15">
      <c r="A24" s="644"/>
      <c r="B24" s="644"/>
      <c r="C24" s="645"/>
      <c r="D24" s="645"/>
      <c r="E24" s="645"/>
      <c r="F24" s="645"/>
      <c r="G24" s="645"/>
      <c r="H24" s="645"/>
      <c r="I24" s="645"/>
      <c r="J24" s="645"/>
      <c r="K24" s="645"/>
      <c r="L24" s="645"/>
      <c r="M24" s="645"/>
      <c r="N24" s="645"/>
      <c r="O24" s="646"/>
      <c r="P24" s="646"/>
      <c r="Q24" s="646"/>
    </row>
    <row r="25" spans="1:17" ht="15" customHeight="1" x14ac:dyDescent="0.15">
      <c r="A25" s="644"/>
      <c r="B25" s="644"/>
      <c r="C25" s="645"/>
      <c r="D25" s="645"/>
      <c r="E25" s="645"/>
      <c r="F25" s="647"/>
      <c r="G25" s="647"/>
      <c r="H25" s="647"/>
      <c r="I25" s="647"/>
      <c r="J25" s="647"/>
      <c r="K25" s="647"/>
      <c r="L25" s="647"/>
      <c r="M25" s="647"/>
      <c r="N25" s="647"/>
      <c r="O25" s="648"/>
      <c r="P25" s="648"/>
      <c r="Q25" s="648"/>
    </row>
    <row r="26" spans="1:17" ht="16.5" customHeight="1" x14ac:dyDescent="0.15">
      <c r="A26" s="644"/>
      <c r="B26" s="644"/>
      <c r="C26" s="647"/>
      <c r="D26" s="647"/>
      <c r="E26" s="647"/>
      <c r="F26" s="641"/>
      <c r="G26" s="641"/>
      <c r="H26" s="641"/>
      <c r="I26" s="641"/>
      <c r="J26" s="641"/>
      <c r="K26" s="641"/>
      <c r="L26" s="641"/>
      <c r="M26" s="641"/>
      <c r="N26" s="641"/>
      <c r="O26" s="641"/>
      <c r="P26" s="641"/>
      <c r="Q26" s="641"/>
    </row>
    <row r="27" spans="1:17" ht="16.5" customHeight="1" x14ac:dyDescent="0.15">
      <c r="A27" s="649"/>
      <c r="B27" s="649"/>
      <c r="C27" s="650"/>
      <c r="D27" s="650"/>
      <c r="E27" s="650"/>
      <c r="F27" s="641"/>
      <c r="G27" s="641"/>
      <c r="H27" s="641"/>
      <c r="I27" s="641"/>
      <c r="J27" s="641"/>
      <c r="K27" s="641"/>
      <c r="L27" s="641"/>
      <c r="M27" s="641"/>
      <c r="N27" s="641"/>
      <c r="O27" s="641"/>
      <c r="P27" s="641"/>
      <c r="Q27" s="641"/>
    </row>
    <row r="28" spans="1:17" x14ac:dyDescent="0.15">
      <c r="A28" s="649"/>
      <c r="B28" s="649"/>
      <c r="C28" s="650"/>
      <c r="D28" s="650"/>
      <c r="E28" s="650"/>
      <c r="F28" s="219"/>
      <c r="G28" s="219"/>
      <c r="H28" s="219"/>
      <c r="I28" s="219"/>
      <c r="J28" s="219"/>
      <c r="K28" s="219"/>
      <c r="L28" s="219"/>
      <c r="M28" s="219"/>
      <c r="N28" s="219"/>
      <c r="O28" s="651"/>
      <c r="P28" s="651"/>
      <c r="Q28" s="651"/>
    </row>
    <row r="29" spans="1:17" x14ac:dyDescent="0.15">
      <c r="A29" s="219"/>
      <c r="B29" s="219"/>
      <c r="C29" s="219"/>
      <c r="D29" s="219"/>
      <c r="E29" s="219"/>
      <c r="F29" s="219"/>
      <c r="G29" s="219"/>
      <c r="H29" s="219"/>
      <c r="I29" s="219"/>
      <c r="J29" s="219"/>
      <c r="K29" s="219"/>
      <c r="L29" s="219"/>
      <c r="M29" s="219"/>
      <c r="N29" s="219"/>
      <c r="O29" s="651"/>
      <c r="P29" s="651"/>
      <c r="Q29" s="651"/>
    </row>
    <row r="30" spans="1:17" x14ac:dyDescent="0.15">
      <c r="A30" s="219"/>
      <c r="B30" s="219"/>
      <c r="C30" s="219"/>
      <c r="D30" s="219"/>
      <c r="E30" s="219"/>
    </row>
  </sheetData>
  <sheetProtection formatCells="0" formatColumns="0" formatRows="0" insertColumns="0" insertRows="0" deleteColumns="0" deleteRows="0" selectLockedCells="1"/>
  <mergeCells count="6">
    <mergeCell ref="C8:C9"/>
    <mergeCell ref="D8:D9"/>
    <mergeCell ref="E8:E9"/>
    <mergeCell ref="C10:C11"/>
    <mergeCell ref="D10:D11"/>
    <mergeCell ref="E10:E11"/>
  </mergeCells>
  <phoneticPr fontId="2"/>
  <pageMargins left="0.70866141732283472" right="0.70866141732283472" top="0.74803149606299213" bottom="0.74803149606299213" header="0.31496062992125984" footer="0.31496062992125984"/>
  <pageSetup paperSize="9" orientation="portrait" r:id="rId1"/>
  <headerFooter>
    <oddFooter>&amp;R３－２</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A1:U32"/>
  <sheetViews>
    <sheetView view="pageLayout" topLeftCell="A7" zoomScaleNormal="85" zoomScaleSheetLayoutView="100" workbookViewId="0">
      <selection activeCell="D7" sqref="D7:F12"/>
    </sheetView>
  </sheetViews>
  <sheetFormatPr defaultColWidth="2.625" defaultRowHeight="17.25" customHeight="1" x14ac:dyDescent="0.15"/>
  <cols>
    <col min="1" max="2" width="2.625" style="679"/>
    <col min="3" max="3" width="30.375" style="659" customWidth="1"/>
    <col min="4" max="4" width="7.375" style="659" customWidth="1"/>
    <col min="5" max="5" width="3.5" style="659" customWidth="1"/>
    <col min="6" max="6" width="8" style="659" customWidth="1"/>
    <col min="7" max="8" width="11.25" style="659" customWidth="1"/>
    <col min="9" max="9" width="12" style="659" customWidth="1"/>
    <col min="10" max="16384" width="2.625" style="659"/>
  </cols>
  <sheetData>
    <row r="1" spans="1:21" ht="17.25" customHeight="1" x14ac:dyDescent="0.15">
      <c r="A1" s="652" t="s">
        <v>585</v>
      </c>
      <c r="B1" s="653"/>
      <c r="C1" s="654"/>
      <c r="D1" s="654"/>
      <c r="E1" s="654"/>
      <c r="F1" s="654"/>
      <c r="G1" s="655" t="s">
        <v>586</v>
      </c>
      <c r="H1" s="656"/>
      <c r="I1" s="657" t="s">
        <v>588</v>
      </c>
      <c r="J1" s="658"/>
      <c r="K1" s="658"/>
      <c r="L1" s="658"/>
      <c r="M1" s="658"/>
      <c r="N1" s="658"/>
      <c r="O1" s="658"/>
      <c r="P1" s="658"/>
      <c r="Q1" s="658"/>
      <c r="S1" s="658"/>
    </row>
    <row r="2" spans="1:21" ht="17.25" customHeight="1" x14ac:dyDescent="0.15">
      <c r="A2" s="660"/>
      <c r="B2" s="660"/>
      <c r="D2" s="661"/>
      <c r="E2" s="661"/>
      <c r="F2" s="662"/>
      <c r="H2" s="661"/>
      <c r="I2" s="663"/>
      <c r="J2" s="658"/>
      <c r="K2" s="658"/>
      <c r="L2" s="658"/>
      <c r="M2" s="658"/>
      <c r="O2" s="658"/>
      <c r="P2" s="658"/>
      <c r="Q2" s="658"/>
      <c r="S2" s="658"/>
    </row>
    <row r="3" spans="1:21" ht="17.25" customHeight="1" x14ac:dyDescent="0.15">
      <c r="A3" s="664" t="s">
        <v>589</v>
      </c>
      <c r="B3" s="665"/>
      <c r="C3" s="662"/>
      <c r="D3" s="661"/>
      <c r="E3" s="661"/>
      <c r="F3" s="661"/>
      <c r="G3" s="661"/>
      <c r="H3" s="661"/>
      <c r="I3" s="662"/>
      <c r="J3" s="658"/>
      <c r="K3" s="658"/>
      <c r="L3" s="666"/>
      <c r="M3" s="666"/>
      <c r="N3" s="666"/>
      <c r="O3" s="666"/>
      <c r="P3" s="666"/>
      <c r="Q3" s="666"/>
      <c r="R3" s="666"/>
      <c r="S3" s="658"/>
    </row>
    <row r="4" spans="1:21" s="668" customFormat="1" ht="18" customHeight="1" x14ac:dyDescent="0.15">
      <c r="A4" s="1689" t="s">
        <v>591</v>
      </c>
      <c r="B4" s="1690"/>
      <c r="C4" s="667" t="s">
        <v>592</v>
      </c>
      <c r="D4" s="1695" t="s">
        <v>593</v>
      </c>
      <c r="E4" s="1698" t="s">
        <v>439</v>
      </c>
      <c r="F4" s="1665" t="s">
        <v>594</v>
      </c>
      <c r="G4" s="1665" t="s">
        <v>595</v>
      </c>
      <c r="H4" s="1665" t="s">
        <v>596</v>
      </c>
      <c r="I4" s="1665" t="s">
        <v>597</v>
      </c>
      <c r="L4" s="669"/>
      <c r="M4" s="669"/>
      <c r="N4" s="669"/>
      <c r="O4" s="669"/>
      <c r="P4" s="669"/>
      <c r="Q4" s="669"/>
      <c r="R4" s="669"/>
      <c r="S4" s="669"/>
      <c r="T4" s="669"/>
      <c r="U4" s="670"/>
    </row>
    <row r="5" spans="1:21" s="668" customFormat="1" ht="18" customHeight="1" x14ac:dyDescent="0.15">
      <c r="A5" s="1691"/>
      <c r="B5" s="1692"/>
      <c r="C5" s="671" t="s">
        <v>598</v>
      </c>
      <c r="D5" s="1696"/>
      <c r="E5" s="1699"/>
      <c r="F5" s="1665"/>
      <c r="G5" s="1665"/>
      <c r="H5" s="1665"/>
      <c r="I5" s="1665"/>
      <c r="L5" s="669"/>
      <c r="M5" s="669"/>
      <c r="N5" s="669"/>
      <c r="O5" s="669"/>
      <c r="P5" s="669"/>
      <c r="Q5" s="669"/>
      <c r="R5" s="669"/>
      <c r="S5" s="669"/>
      <c r="T5" s="669"/>
      <c r="U5" s="670"/>
    </row>
    <row r="6" spans="1:21" s="668" customFormat="1" ht="18" customHeight="1" x14ac:dyDescent="0.15">
      <c r="A6" s="1693"/>
      <c r="B6" s="1694"/>
      <c r="C6" s="672" t="s">
        <v>599</v>
      </c>
      <c r="D6" s="1697"/>
      <c r="E6" s="1700"/>
      <c r="F6" s="1665"/>
      <c r="G6" s="1665"/>
      <c r="H6" s="1665"/>
      <c r="I6" s="1665"/>
      <c r="L6" s="669"/>
      <c r="M6" s="669"/>
      <c r="N6" s="669"/>
      <c r="O6" s="669"/>
      <c r="P6" s="669"/>
      <c r="Q6" s="669"/>
      <c r="R6" s="669"/>
      <c r="S6" s="669"/>
      <c r="T6" s="669"/>
      <c r="U6" s="670"/>
    </row>
    <row r="7" spans="1:21" ht="25.5" customHeight="1" x14ac:dyDescent="0.15">
      <c r="A7" s="1666" t="s">
        <v>600</v>
      </c>
      <c r="B7" s="1669" t="s">
        <v>601</v>
      </c>
      <c r="C7" s="673"/>
      <c r="D7" s="1672"/>
      <c r="E7" s="1675"/>
      <c r="F7" s="1678"/>
      <c r="G7" s="1681">
        <f>ROUNDDOWN($H7*1.1,0)</f>
        <v>0</v>
      </c>
      <c r="H7" s="1684">
        <f>$D7*$F7</f>
        <v>0</v>
      </c>
      <c r="I7" s="1687"/>
    </row>
    <row r="8" spans="1:21" ht="25.5" customHeight="1" x14ac:dyDescent="0.15">
      <c r="A8" s="1667"/>
      <c r="B8" s="1670"/>
      <c r="C8" s="674"/>
      <c r="D8" s="1673"/>
      <c r="E8" s="1676"/>
      <c r="F8" s="1679"/>
      <c r="G8" s="1682"/>
      <c r="H8" s="1685"/>
      <c r="I8" s="1688"/>
    </row>
    <row r="9" spans="1:21" ht="25.5" customHeight="1" x14ac:dyDescent="0.15">
      <c r="A9" s="1668"/>
      <c r="B9" s="1671"/>
      <c r="C9" s="675"/>
      <c r="D9" s="1674"/>
      <c r="E9" s="1677"/>
      <c r="F9" s="1680"/>
      <c r="G9" s="1683"/>
      <c r="H9" s="1686"/>
      <c r="I9" s="1680"/>
    </row>
    <row r="10" spans="1:21" ht="25.5" customHeight="1" x14ac:dyDescent="0.15">
      <c r="A10" s="1666" t="s">
        <v>600</v>
      </c>
      <c r="B10" s="1669" t="s">
        <v>602</v>
      </c>
      <c r="C10" s="673"/>
      <c r="D10" s="1672"/>
      <c r="E10" s="1675"/>
      <c r="F10" s="1678"/>
      <c r="G10" s="1681">
        <f>ROUNDDOWN($H10*1.1,0)</f>
        <v>0</v>
      </c>
      <c r="H10" s="1684">
        <f>$D10*$F10</f>
        <v>0</v>
      </c>
      <c r="I10" s="1687"/>
    </row>
    <row r="11" spans="1:21" ht="25.5" customHeight="1" x14ac:dyDescent="0.15">
      <c r="A11" s="1667"/>
      <c r="B11" s="1670"/>
      <c r="C11" s="674"/>
      <c r="D11" s="1673"/>
      <c r="E11" s="1676"/>
      <c r="F11" s="1679"/>
      <c r="G11" s="1682"/>
      <c r="H11" s="1685"/>
      <c r="I11" s="1688"/>
    </row>
    <row r="12" spans="1:21" ht="25.5" customHeight="1" x14ac:dyDescent="0.15">
      <c r="A12" s="1668"/>
      <c r="B12" s="1671"/>
      <c r="C12" s="675"/>
      <c r="D12" s="1674"/>
      <c r="E12" s="1677"/>
      <c r="F12" s="1680"/>
      <c r="G12" s="1683"/>
      <c r="H12" s="1686"/>
      <c r="I12" s="1680"/>
    </row>
    <row r="13" spans="1:21" ht="25.5" customHeight="1" x14ac:dyDescent="0.15">
      <c r="A13" s="1666" t="s">
        <v>600</v>
      </c>
      <c r="B13" s="1669" t="s">
        <v>603</v>
      </c>
      <c r="C13" s="673"/>
      <c r="D13" s="1672"/>
      <c r="E13" s="1675"/>
      <c r="F13" s="1678"/>
      <c r="G13" s="1681">
        <f>ROUNDDOWN($H13*1.1,0)</f>
        <v>0</v>
      </c>
      <c r="H13" s="1684">
        <f>$D13*$F13</f>
        <v>0</v>
      </c>
      <c r="I13" s="1687"/>
    </row>
    <row r="14" spans="1:21" ht="25.5" customHeight="1" x14ac:dyDescent="0.15">
      <c r="A14" s="1667"/>
      <c r="B14" s="1670"/>
      <c r="C14" s="674"/>
      <c r="D14" s="1673"/>
      <c r="E14" s="1676"/>
      <c r="F14" s="1679"/>
      <c r="G14" s="1682"/>
      <c r="H14" s="1685"/>
      <c r="I14" s="1688"/>
    </row>
    <row r="15" spans="1:21" ht="25.5" customHeight="1" x14ac:dyDescent="0.15">
      <c r="A15" s="1668"/>
      <c r="B15" s="1671"/>
      <c r="C15" s="675"/>
      <c r="D15" s="1674"/>
      <c r="E15" s="1677"/>
      <c r="F15" s="1680"/>
      <c r="G15" s="1683"/>
      <c r="H15" s="1686"/>
      <c r="I15" s="1680"/>
    </row>
    <row r="16" spans="1:21" ht="25.5" customHeight="1" x14ac:dyDescent="0.15">
      <c r="A16" s="1666" t="s">
        <v>600</v>
      </c>
      <c r="B16" s="1669" t="s">
        <v>604</v>
      </c>
      <c r="C16" s="673"/>
      <c r="D16" s="1672"/>
      <c r="E16" s="1675"/>
      <c r="F16" s="1678"/>
      <c r="G16" s="1681">
        <f>ROUNDDOWN($H16*1.1,0)</f>
        <v>0</v>
      </c>
      <c r="H16" s="1684">
        <f>$D16*$F16</f>
        <v>0</v>
      </c>
      <c r="I16" s="1687"/>
    </row>
    <row r="17" spans="1:21" ht="25.5" customHeight="1" x14ac:dyDescent="0.15">
      <c r="A17" s="1667"/>
      <c r="B17" s="1670"/>
      <c r="C17" s="674"/>
      <c r="D17" s="1673"/>
      <c r="E17" s="1676"/>
      <c r="F17" s="1679"/>
      <c r="G17" s="1682"/>
      <c r="H17" s="1685"/>
      <c r="I17" s="1688"/>
    </row>
    <row r="18" spans="1:21" ht="25.5" customHeight="1" x14ac:dyDescent="0.15">
      <c r="A18" s="1668"/>
      <c r="B18" s="1671"/>
      <c r="C18" s="675"/>
      <c r="D18" s="1674"/>
      <c r="E18" s="1677"/>
      <c r="F18" s="1680"/>
      <c r="G18" s="1683"/>
      <c r="H18" s="1686"/>
      <c r="I18" s="1680"/>
    </row>
    <row r="19" spans="1:21" ht="25.5" customHeight="1" x14ac:dyDescent="0.15">
      <c r="A19" s="1666" t="s">
        <v>600</v>
      </c>
      <c r="B19" s="1669" t="s">
        <v>605</v>
      </c>
      <c r="C19" s="673"/>
      <c r="D19" s="1672"/>
      <c r="E19" s="1675"/>
      <c r="F19" s="1678"/>
      <c r="G19" s="1681">
        <f>ROUNDDOWN($H19*1.1,0)</f>
        <v>0</v>
      </c>
      <c r="H19" s="1684">
        <f>$D19*$F19</f>
        <v>0</v>
      </c>
      <c r="I19" s="1687"/>
    </row>
    <row r="20" spans="1:21" ht="25.5" customHeight="1" x14ac:dyDescent="0.15">
      <c r="A20" s="1667"/>
      <c r="B20" s="1670"/>
      <c r="C20" s="674"/>
      <c r="D20" s="1673"/>
      <c r="E20" s="1676"/>
      <c r="F20" s="1679"/>
      <c r="G20" s="1682"/>
      <c r="H20" s="1685"/>
      <c r="I20" s="1688"/>
    </row>
    <row r="21" spans="1:21" ht="25.5" customHeight="1" x14ac:dyDescent="0.15">
      <c r="A21" s="1668"/>
      <c r="B21" s="1671"/>
      <c r="C21" s="675"/>
      <c r="D21" s="1674"/>
      <c r="E21" s="1677"/>
      <c r="F21" s="1680"/>
      <c r="G21" s="1683"/>
      <c r="H21" s="1686"/>
      <c r="I21" s="1680"/>
    </row>
    <row r="22" spans="1:21" ht="25.5" customHeight="1" x14ac:dyDescent="0.15">
      <c r="A22" s="1666" t="s">
        <v>600</v>
      </c>
      <c r="B22" s="1669" t="s">
        <v>606</v>
      </c>
      <c r="C22" s="673"/>
      <c r="D22" s="1672"/>
      <c r="E22" s="1675"/>
      <c r="F22" s="1678"/>
      <c r="G22" s="1681">
        <f>ROUNDDOWN($H22*1.1,0)</f>
        <v>0</v>
      </c>
      <c r="H22" s="1684">
        <f>$D22*$F22</f>
        <v>0</v>
      </c>
      <c r="I22" s="1687"/>
    </row>
    <row r="23" spans="1:21" ht="25.5" customHeight="1" x14ac:dyDescent="0.15">
      <c r="A23" s="1667"/>
      <c r="B23" s="1670"/>
      <c r="C23" s="674"/>
      <c r="D23" s="1673"/>
      <c r="E23" s="1676"/>
      <c r="F23" s="1679"/>
      <c r="G23" s="1682"/>
      <c r="H23" s="1685"/>
      <c r="I23" s="1688"/>
    </row>
    <row r="24" spans="1:21" ht="25.5" customHeight="1" x14ac:dyDescent="0.15">
      <c r="A24" s="1668"/>
      <c r="B24" s="1671"/>
      <c r="C24" s="675"/>
      <c r="D24" s="1674"/>
      <c r="E24" s="1677"/>
      <c r="F24" s="1680"/>
      <c r="G24" s="1683"/>
      <c r="H24" s="1686"/>
      <c r="I24" s="1680"/>
    </row>
    <row r="25" spans="1:21" ht="25.5" customHeight="1" x14ac:dyDescent="0.15">
      <c r="A25" s="1666" t="s">
        <v>600</v>
      </c>
      <c r="B25" s="1669" t="s">
        <v>607</v>
      </c>
      <c r="C25" s="673"/>
      <c r="D25" s="1672"/>
      <c r="E25" s="1675"/>
      <c r="F25" s="1678"/>
      <c r="G25" s="1681">
        <f>ROUNDDOWN($H25*1.1,0)</f>
        <v>0</v>
      </c>
      <c r="H25" s="1684">
        <f>$D25*$F25</f>
        <v>0</v>
      </c>
      <c r="I25" s="1687"/>
    </row>
    <row r="26" spans="1:21" ht="25.5" customHeight="1" x14ac:dyDescent="0.15">
      <c r="A26" s="1667"/>
      <c r="B26" s="1670"/>
      <c r="C26" s="674"/>
      <c r="D26" s="1673"/>
      <c r="E26" s="1676"/>
      <c r="F26" s="1679"/>
      <c r="G26" s="1682"/>
      <c r="H26" s="1685"/>
      <c r="I26" s="1688"/>
    </row>
    <row r="27" spans="1:21" ht="25.5" customHeight="1" x14ac:dyDescent="0.15">
      <c r="A27" s="1668"/>
      <c r="B27" s="1671"/>
      <c r="C27" s="675"/>
      <c r="D27" s="1674"/>
      <c r="E27" s="1677"/>
      <c r="F27" s="1680"/>
      <c r="G27" s="1683"/>
      <c r="H27" s="1686"/>
      <c r="I27" s="1680"/>
    </row>
    <row r="28" spans="1:21" ht="25.5" customHeight="1" x14ac:dyDescent="0.15">
      <c r="A28" s="1666" t="s">
        <v>600</v>
      </c>
      <c r="B28" s="1669" t="s">
        <v>608</v>
      </c>
      <c r="C28" s="673"/>
      <c r="D28" s="1672"/>
      <c r="E28" s="1675"/>
      <c r="F28" s="1678"/>
      <c r="G28" s="1681">
        <f>ROUNDDOWN($H28*1.1,0)</f>
        <v>0</v>
      </c>
      <c r="H28" s="1684">
        <f>$D28*$F28</f>
        <v>0</v>
      </c>
      <c r="I28" s="1687"/>
    </row>
    <row r="29" spans="1:21" ht="25.5" customHeight="1" x14ac:dyDescent="0.15">
      <c r="A29" s="1667"/>
      <c r="B29" s="1670"/>
      <c r="C29" s="674"/>
      <c r="D29" s="1673"/>
      <c r="E29" s="1676"/>
      <c r="F29" s="1679"/>
      <c r="G29" s="1682"/>
      <c r="H29" s="1685"/>
      <c r="I29" s="1688"/>
    </row>
    <row r="30" spans="1:21" ht="25.5" customHeight="1" x14ac:dyDescent="0.15">
      <c r="A30" s="1668"/>
      <c r="B30" s="1671"/>
      <c r="C30" s="675"/>
      <c r="D30" s="1674"/>
      <c r="E30" s="1677"/>
      <c r="F30" s="1680"/>
      <c r="G30" s="1683"/>
      <c r="H30" s="1686"/>
      <c r="I30" s="1680"/>
    </row>
    <row r="31" spans="1:21" ht="36" customHeight="1" x14ac:dyDescent="0.15">
      <c r="A31" s="1701" t="s">
        <v>609</v>
      </c>
      <c r="B31" s="1702"/>
      <c r="C31" s="1702"/>
      <c r="D31" s="1702"/>
      <c r="E31" s="1702"/>
      <c r="F31" s="1703"/>
      <c r="G31" s="676">
        <f>SUM(G7:G27)</f>
        <v>0</v>
      </c>
      <c r="H31" s="676">
        <f>SUM(H7:H27)</f>
        <v>0</v>
      </c>
      <c r="I31" s="677"/>
      <c r="J31" s="666"/>
      <c r="K31" s="666"/>
      <c r="L31" s="678"/>
      <c r="M31" s="666"/>
      <c r="N31" s="666"/>
      <c r="O31" s="666"/>
      <c r="P31" s="666"/>
      <c r="Q31" s="666"/>
      <c r="R31" s="666"/>
    </row>
    <row r="32" spans="1:21" ht="17.25" customHeight="1" x14ac:dyDescent="0.15">
      <c r="I32" s="658"/>
      <c r="J32" s="680"/>
      <c r="K32" s="680"/>
      <c r="L32" s="680"/>
      <c r="M32" s="680"/>
      <c r="N32" s="680"/>
      <c r="O32" s="680"/>
      <c r="P32" s="680"/>
      <c r="Q32" s="680"/>
      <c r="R32" s="680"/>
      <c r="S32" s="658"/>
      <c r="U32" s="658"/>
    </row>
  </sheetData>
  <sheetProtection formatCells="0" formatColumns="0" formatRows="0" insertColumns="0" insertRows="0" deleteColumns="0" deleteRows="0"/>
  <mergeCells count="72">
    <mergeCell ref="H28:H30"/>
    <mergeCell ref="I28:I30"/>
    <mergeCell ref="A31:F31"/>
    <mergeCell ref="A28:A30"/>
    <mergeCell ref="B28:B30"/>
    <mergeCell ref="D28:D30"/>
    <mergeCell ref="E28:E30"/>
    <mergeCell ref="F28:F30"/>
    <mergeCell ref="G28:G30"/>
    <mergeCell ref="H22:H24"/>
    <mergeCell ref="I22:I24"/>
    <mergeCell ref="A25:A27"/>
    <mergeCell ref="B25:B27"/>
    <mergeCell ref="D25:D27"/>
    <mergeCell ref="E25:E27"/>
    <mergeCell ref="F25:F27"/>
    <mergeCell ref="G25:G27"/>
    <mergeCell ref="H25:H27"/>
    <mergeCell ref="I25:I27"/>
    <mergeCell ref="A22:A24"/>
    <mergeCell ref="B22:B24"/>
    <mergeCell ref="D22:D24"/>
    <mergeCell ref="E22:E24"/>
    <mergeCell ref="F22:F24"/>
    <mergeCell ref="G22:G24"/>
    <mergeCell ref="H16:H18"/>
    <mergeCell ref="I16:I18"/>
    <mergeCell ref="A19:A21"/>
    <mergeCell ref="B19:B21"/>
    <mergeCell ref="D19:D21"/>
    <mergeCell ref="E19:E21"/>
    <mergeCell ref="F19:F21"/>
    <mergeCell ref="G19:G21"/>
    <mergeCell ref="H19:H21"/>
    <mergeCell ref="I19:I21"/>
    <mergeCell ref="A16:A18"/>
    <mergeCell ref="B16:B18"/>
    <mergeCell ref="D16:D18"/>
    <mergeCell ref="E16:E18"/>
    <mergeCell ref="F16:F18"/>
    <mergeCell ref="G16:G18"/>
    <mergeCell ref="H10:H12"/>
    <mergeCell ref="I10:I12"/>
    <mergeCell ref="A13:A15"/>
    <mergeCell ref="B13:B15"/>
    <mergeCell ref="D13:D15"/>
    <mergeCell ref="E13:E15"/>
    <mergeCell ref="F13:F15"/>
    <mergeCell ref="G13:G15"/>
    <mergeCell ref="H13:H15"/>
    <mergeCell ref="I13:I15"/>
    <mergeCell ref="A10:A12"/>
    <mergeCell ref="B10:B12"/>
    <mergeCell ref="D10:D12"/>
    <mergeCell ref="E10:E12"/>
    <mergeCell ref="F10:F12"/>
    <mergeCell ref="G10:G12"/>
    <mergeCell ref="I4:I6"/>
    <mergeCell ref="A7:A9"/>
    <mergeCell ref="B7:B9"/>
    <mergeCell ref="D7:D9"/>
    <mergeCell ref="E7:E9"/>
    <mergeCell ref="F7:F9"/>
    <mergeCell ref="G7:G9"/>
    <mergeCell ref="H7:H9"/>
    <mergeCell ref="I7:I9"/>
    <mergeCell ref="A4:B6"/>
    <mergeCell ref="D4:D6"/>
    <mergeCell ref="E4:E6"/>
    <mergeCell ref="F4:F6"/>
    <mergeCell ref="G4:G6"/>
    <mergeCell ref="H4:H6"/>
  </mergeCells>
  <phoneticPr fontId="2"/>
  <dataValidations count="1">
    <dataValidation allowBlank="1" showInputMessage="1" showErrorMessage="1" promptTitle="自動表示されます" prompt="計算式が入っています" sqref="G7:H8 G16:H17 G31:H31 G10:H11 G22:H23 G19:H20 G13:H14 G25:H26 G28:H29"/>
  </dataValidations>
  <pageMargins left="0.7" right="0.7" top="0.75" bottom="0.75" header="0.3" footer="0.3"/>
  <pageSetup paperSize="9" orientation="portrait" r:id="rId1"/>
  <headerFooter>
    <oddFooter>&amp;R３－３</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00000"/>
  </sheetPr>
  <dimension ref="A1:V32"/>
  <sheetViews>
    <sheetView view="pageLayout" topLeftCell="A3" zoomScaleNormal="100" zoomScaleSheetLayoutView="100" workbookViewId="0">
      <selection activeCell="B7" sqref="B7:B30"/>
    </sheetView>
  </sheetViews>
  <sheetFormatPr defaultColWidth="2.125" defaultRowHeight="12" x14ac:dyDescent="0.15"/>
  <cols>
    <col min="1" max="1" width="2.375" style="679" customWidth="1"/>
    <col min="2" max="2" width="2.625" style="679" customWidth="1"/>
    <col min="3" max="3" width="20.625" style="686" customWidth="1"/>
    <col min="4" max="4" width="13.625" style="686" customWidth="1"/>
    <col min="5" max="5" width="4.625" style="686" customWidth="1"/>
    <col min="6" max="6" width="4" style="686" customWidth="1"/>
    <col min="7" max="7" width="9.5" style="686" customWidth="1"/>
    <col min="8" max="8" width="10.375" style="686" customWidth="1"/>
    <col min="9" max="9" width="10.5" style="686" customWidth="1"/>
    <col min="10" max="10" width="10.875" style="686" customWidth="1"/>
    <col min="11" max="19" width="2.125" style="686" customWidth="1"/>
    <col min="20" max="20" width="8.125" style="686" hidden="1" customWidth="1"/>
    <col min="21" max="21" width="1" style="686" customWidth="1"/>
    <col min="22" max="214" width="2.125" style="686" customWidth="1"/>
    <col min="215" max="16384" width="2.125" style="686"/>
  </cols>
  <sheetData>
    <row r="1" spans="1:22" ht="15" customHeight="1" x14ac:dyDescent="0.15">
      <c r="A1" s="681" t="s">
        <v>610</v>
      </c>
      <c r="B1" s="264"/>
      <c r="C1" s="264"/>
      <c r="D1" s="682"/>
      <c r="E1" s="682"/>
      <c r="F1" s="682"/>
      <c r="G1" s="682"/>
      <c r="H1" s="683"/>
      <c r="I1" s="683"/>
      <c r="J1" s="657" t="s">
        <v>587</v>
      </c>
      <c r="K1" s="684"/>
      <c r="L1" s="684"/>
      <c r="M1" s="684"/>
      <c r="N1" s="684"/>
      <c r="O1" s="684"/>
      <c r="P1" s="684"/>
      <c r="Q1" s="684"/>
      <c r="R1" s="684"/>
      <c r="S1" s="684"/>
      <c r="T1" s="685"/>
      <c r="V1" s="685"/>
    </row>
    <row r="2" spans="1:22" ht="15" customHeight="1" x14ac:dyDescent="0.15">
      <c r="A2" s="687"/>
      <c r="B2" s="687"/>
      <c r="D2" s="683"/>
      <c r="E2" s="688"/>
      <c r="F2" s="688"/>
      <c r="G2" s="688"/>
      <c r="H2" s="688"/>
      <c r="I2" s="688"/>
      <c r="J2" s="689"/>
      <c r="M2" s="680"/>
      <c r="N2" s="680"/>
      <c r="O2" s="680"/>
      <c r="P2" s="680"/>
      <c r="Q2" s="680"/>
      <c r="R2" s="680"/>
      <c r="S2" s="680"/>
      <c r="T2" s="680"/>
      <c r="U2" s="680"/>
      <c r="V2" s="685"/>
    </row>
    <row r="3" spans="1:22" ht="15" customHeight="1" x14ac:dyDescent="0.15">
      <c r="A3" s="690"/>
      <c r="B3" s="686" t="s">
        <v>611</v>
      </c>
      <c r="C3" s="683"/>
      <c r="D3" s="691"/>
      <c r="E3" s="692"/>
      <c r="F3" s="692"/>
      <c r="G3" s="692"/>
      <c r="H3" s="692"/>
      <c r="I3" s="692"/>
      <c r="J3" s="693" t="s">
        <v>612</v>
      </c>
      <c r="M3" s="680"/>
      <c r="N3" s="680"/>
      <c r="O3" s="680"/>
      <c r="P3" s="680"/>
      <c r="Q3" s="680"/>
      <c r="R3" s="680"/>
      <c r="S3" s="680"/>
      <c r="T3" s="680"/>
      <c r="U3" s="680"/>
      <c r="V3" s="685"/>
    </row>
    <row r="4" spans="1:22" ht="21" customHeight="1" x14ac:dyDescent="0.15">
      <c r="A4" s="1689" t="s">
        <v>613</v>
      </c>
      <c r="B4" s="1690"/>
      <c r="C4" s="694" t="s">
        <v>614</v>
      </c>
      <c r="D4" s="695" t="s">
        <v>615</v>
      </c>
      <c r="E4" s="1726" t="s">
        <v>593</v>
      </c>
      <c r="F4" s="1729" t="s">
        <v>439</v>
      </c>
      <c r="G4" s="1704" t="s">
        <v>616</v>
      </c>
      <c r="H4" s="1704" t="s">
        <v>617</v>
      </c>
      <c r="I4" s="1704" t="s">
        <v>618</v>
      </c>
      <c r="J4" s="1704" t="s">
        <v>597</v>
      </c>
      <c r="K4" s="696"/>
      <c r="L4" s="696"/>
      <c r="M4" s="696"/>
      <c r="N4" s="696"/>
      <c r="O4" s="696"/>
      <c r="P4" s="696"/>
      <c r="Q4" s="696"/>
      <c r="R4" s="696"/>
      <c r="S4" s="696"/>
    </row>
    <row r="5" spans="1:22" ht="21" customHeight="1" x14ac:dyDescent="0.15">
      <c r="A5" s="1691"/>
      <c r="B5" s="1692"/>
      <c r="C5" s="697" t="s">
        <v>619</v>
      </c>
      <c r="D5" s="697" t="s">
        <v>620</v>
      </c>
      <c r="E5" s="1727"/>
      <c r="F5" s="1730"/>
      <c r="G5" s="1705"/>
      <c r="H5" s="1705"/>
      <c r="I5" s="1705"/>
      <c r="J5" s="1705"/>
      <c r="K5" s="696"/>
      <c r="L5" s="696"/>
      <c r="M5" s="696"/>
      <c r="N5" s="696"/>
      <c r="O5" s="696"/>
      <c r="P5" s="696"/>
      <c r="Q5" s="696"/>
      <c r="R5" s="696"/>
      <c r="S5" s="696"/>
    </row>
    <row r="6" spans="1:22" ht="21" customHeight="1" x14ac:dyDescent="0.15">
      <c r="A6" s="1693"/>
      <c r="B6" s="1694"/>
      <c r="C6" s="698" t="s">
        <v>621</v>
      </c>
      <c r="D6" s="699" t="s">
        <v>622</v>
      </c>
      <c r="E6" s="1728"/>
      <c r="F6" s="1731"/>
      <c r="G6" s="1706"/>
      <c r="H6" s="1706"/>
      <c r="I6" s="1706"/>
      <c r="J6" s="1706"/>
      <c r="K6" s="696"/>
      <c r="L6" s="696"/>
      <c r="M6" s="696"/>
      <c r="N6" s="696"/>
      <c r="O6" s="696"/>
      <c r="P6" s="696"/>
      <c r="Q6" s="696"/>
      <c r="R6" s="696"/>
      <c r="S6" s="696"/>
    </row>
    <row r="7" spans="1:22" ht="27" customHeight="1" x14ac:dyDescent="0.15">
      <c r="A7" s="1707" t="s">
        <v>623</v>
      </c>
      <c r="B7" s="1709" t="s">
        <v>624</v>
      </c>
      <c r="C7" s="700"/>
      <c r="D7" s="701"/>
      <c r="E7" s="1711"/>
      <c r="F7" s="1714"/>
      <c r="G7" s="1717"/>
      <c r="H7" s="1720">
        <f>ROUNDDOWN($I7*1.1,0)</f>
        <v>0</v>
      </c>
      <c r="I7" s="1720">
        <f>$E7*$G7</f>
        <v>0</v>
      </c>
      <c r="J7" s="1723"/>
      <c r="K7" s="696"/>
      <c r="L7" s="696"/>
      <c r="M7" s="696"/>
      <c r="N7" s="696"/>
      <c r="O7" s="696"/>
      <c r="P7" s="696"/>
      <c r="Q7" s="696"/>
      <c r="R7" s="696"/>
      <c r="S7" s="696"/>
    </row>
    <row r="8" spans="1:22" ht="27" customHeight="1" x14ac:dyDescent="0.15">
      <c r="A8" s="1707"/>
      <c r="B8" s="1709"/>
      <c r="C8" s="702"/>
      <c r="D8" s="703"/>
      <c r="E8" s="1712"/>
      <c r="F8" s="1715"/>
      <c r="G8" s="1718"/>
      <c r="H8" s="1721"/>
      <c r="I8" s="1721"/>
      <c r="J8" s="1724"/>
      <c r="K8" s="696"/>
      <c r="L8" s="696"/>
      <c r="M8" s="696"/>
      <c r="N8" s="696"/>
      <c r="O8" s="696"/>
      <c r="P8" s="696"/>
      <c r="Q8" s="696"/>
      <c r="R8" s="696"/>
      <c r="S8" s="696"/>
    </row>
    <row r="9" spans="1:22" ht="27" customHeight="1" x14ac:dyDescent="0.15">
      <c r="A9" s="1708"/>
      <c r="B9" s="1710"/>
      <c r="C9" s="704"/>
      <c r="D9" s="705" t="s">
        <v>625</v>
      </c>
      <c r="E9" s="1713"/>
      <c r="F9" s="1716"/>
      <c r="G9" s="1719"/>
      <c r="H9" s="1722"/>
      <c r="I9" s="1722"/>
      <c r="J9" s="1725"/>
      <c r="K9" s="696"/>
      <c r="L9" s="696"/>
      <c r="M9" s="696"/>
      <c r="N9" s="696"/>
      <c r="O9" s="696"/>
      <c r="P9" s="696"/>
      <c r="Q9" s="696"/>
      <c r="R9" s="696"/>
      <c r="S9" s="696"/>
    </row>
    <row r="10" spans="1:22" ht="27" customHeight="1" x14ac:dyDescent="0.15">
      <c r="A10" s="1707" t="s">
        <v>623</v>
      </c>
      <c r="B10" s="1709" t="s">
        <v>848</v>
      </c>
      <c r="C10" s="700"/>
      <c r="D10" s="701"/>
      <c r="E10" s="1711"/>
      <c r="F10" s="1714"/>
      <c r="G10" s="1717"/>
      <c r="H10" s="1720">
        <f>ROUNDDOWN($I10*1.1,0)</f>
        <v>0</v>
      </c>
      <c r="I10" s="1720">
        <f>$E10*$G10</f>
        <v>0</v>
      </c>
      <c r="J10" s="1723"/>
      <c r="K10" s="696"/>
      <c r="L10" s="696"/>
      <c r="M10" s="696"/>
      <c r="N10" s="696"/>
      <c r="O10" s="696"/>
      <c r="P10" s="696"/>
      <c r="Q10" s="696"/>
      <c r="R10" s="696"/>
      <c r="S10" s="696"/>
    </row>
    <row r="11" spans="1:22" ht="27" customHeight="1" x14ac:dyDescent="0.15">
      <c r="A11" s="1707"/>
      <c r="B11" s="1709"/>
      <c r="C11" s="702"/>
      <c r="D11" s="703"/>
      <c r="E11" s="1712"/>
      <c r="F11" s="1715"/>
      <c r="G11" s="1718"/>
      <c r="H11" s="1721"/>
      <c r="I11" s="1721"/>
      <c r="J11" s="1724"/>
      <c r="K11" s="696"/>
      <c r="L11" s="696"/>
      <c r="M11" s="696"/>
      <c r="N11" s="696"/>
      <c r="O11" s="696"/>
      <c r="P11" s="696"/>
      <c r="Q11" s="696"/>
      <c r="R11" s="696"/>
      <c r="S11" s="696"/>
    </row>
    <row r="12" spans="1:22" ht="27" customHeight="1" x14ac:dyDescent="0.15">
      <c r="A12" s="1708"/>
      <c r="B12" s="1710"/>
      <c r="C12" s="704"/>
      <c r="D12" s="705" t="s">
        <v>625</v>
      </c>
      <c r="E12" s="1713"/>
      <c r="F12" s="1716"/>
      <c r="G12" s="1719"/>
      <c r="H12" s="1722"/>
      <c r="I12" s="1722"/>
      <c r="J12" s="1725"/>
      <c r="K12" s="696"/>
      <c r="L12" s="696"/>
      <c r="M12" s="696"/>
      <c r="N12" s="696"/>
      <c r="O12" s="696"/>
      <c r="P12" s="696"/>
      <c r="Q12" s="696"/>
      <c r="R12" s="696"/>
      <c r="S12" s="696"/>
    </row>
    <row r="13" spans="1:22" ht="27" customHeight="1" x14ac:dyDescent="0.15">
      <c r="A13" s="1707" t="s">
        <v>623</v>
      </c>
      <c r="B13" s="1709" t="s">
        <v>603</v>
      </c>
      <c r="C13" s="700"/>
      <c r="D13" s="701"/>
      <c r="E13" s="1711"/>
      <c r="F13" s="1714"/>
      <c r="G13" s="1717"/>
      <c r="H13" s="1720">
        <f>ROUNDDOWN($I13*1.1,0)</f>
        <v>0</v>
      </c>
      <c r="I13" s="1720">
        <f>$E13*$G13</f>
        <v>0</v>
      </c>
      <c r="J13" s="1723"/>
      <c r="K13" s="696"/>
      <c r="L13" s="696"/>
      <c r="M13" s="696"/>
      <c r="N13" s="696"/>
      <c r="O13" s="696"/>
      <c r="P13" s="696"/>
      <c r="Q13" s="696"/>
      <c r="R13" s="696"/>
      <c r="S13" s="696"/>
    </row>
    <row r="14" spans="1:22" ht="27" customHeight="1" x14ac:dyDescent="0.15">
      <c r="A14" s="1707"/>
      <c r="B14" s="1709"/>
      <c r="C14" s="702"/>
      <c r="D14" s="703"/>
      <c r="E14" s="1712"/>
      <c r="F14" s="1715"/>
      <c r="G14" s="1718"/>
      <c r="H14" s="1721"/>
      <c r="I14" s="1721"/>
      <c r="J14" s="1724"/>
      <c r="K14" s="696"/>
      <c r="L14" s="696"/>
      <c r="M14" s="696"/>
      <c r="N14" s="696"/>
      <c r="O14" s="696"/>
      <c r="P14" s="696"/>
      <c r="Q14" s="696"/>
      <c r="R14" s="696"/>
      <c r="S14" s="696"/>
    </row>
    <row r="15" spans="1:22" ht="27" customHeight="1" x14ac:dyDescent="0.15">
      <c r="A15" s="1708"/>
      <c r="B15" s="1710"/>
      <c r="C15" s="704"/>
      <c r="D15" s="705" t="s">
        <v>625</v>
      </c>
      <c r="E15" s="1713"/>
      <c r="F15" s="1716"/>
      <c r="G15" s="1719"/>
      <c r="H15" s="1722"/>
      <c r="I15" s="1722"/>
      <c r="J15" s="1725"/>
      <c r="K15" s="696"/>
      <c r="L15" s="696"/>
      <c r="M15" s="696"/>
      <c r="N15" s="696"/>
      <c r="O15" s="696"/>
      <c r="P15" s="696"/>
      <c r="Q15" s="696"/>
      <c r="R15" s="696"/>
      <c r="S15" s="696"/>
    </row>
    <row r="16" spans="1:22" ht="27" customHeight="1" x14ac:dyDescent="0.15">
      <c r="A16" s="1707" t="s">
        <v>623</v>
      </c>
      <c r="B16" s="1709" t="s">
        <v>604</v>
      </c>
      <c r="C16" s="700"/>
      <c r="D16" s="701"/>
      <c r="E16" s="1711"/>
      <c r="F16" s="1714"/>
      <c r="G16" s="1717"/>
      <c r="H16" s="1720">
        <f>ROUNDDOWN($I16*1.1,0)</f>
        <v>0</v>
      </c>
      <c r="I16" s="1720">
        <f>$E16*$G16</f>
        <v>0</v>
      </c>
      <c r="J16" s="1723"/>
      <c r="K16" s="696"/>
      <c r="L16" s="696"/>
      <c r="M16" s="696"/>
      <c r="N16" s="696"/>
      <c r="O16" s="696"/>
      <c r="P16" s="696"/>
      <c r="Q16" s="696"/>
      <c r="R16" s="696"/>
      <c r="S16" s="696"/>
    </row>
    <row r="17" spans="1:19" ht="27" customHeight="1" x14ac:dyDescent="0.15">
      <c r="A17" s="1707"/>
      <c r="B17" s="1709"/>
      <c r="C17" s="702"/>
      <c r="D17" s="703"/>
      <c r="E17" s="1712"/>
      <c r="F17" s="1715"/>
      <c r="G17" s="1718"/>
      <c r="H17" s="1721"/>
      <c r="I17" s="1721"/>
      <c r="J17" s="1724"/>
      <c r="K17" s="696"/>
      <c r="L17" s="696"/>
      <c r="M17" s="696"/>
      <c r="N17" s="696"/>
      <c r="O17" s="696"/>
      <c r="P17" s="696"/>
      <c r="Q17" s="696"/>
      <c r="R17" s="696"/>
      <c r="S17" s="696"/>
    </row>
    <row r="18" spans="1:19" ht="27" customHeight="1" x14ac:dyDescent="0.15">
      <c r="A18" s="1708"/>
      <c r="B18" s="1710"/>
      <c r="C18" s="704"/>
      <c r="D18" s="705" t="s">
        <v>625</v>
      </c>
      <c r="E18" s="1713"/>
      <c r="F18" s="1716"/>
      <c r="G18" s="1719"/>
      <c r="H18" s="1722"/>
      <c r="I18" s="1722"/>
      <c r="J18" s="1725"/>
      <c r="K18" s="696"/>
      <c r="L18" s="696"/>
      <c r="M18" s="696"/>
      <c r="N18" s="696"/>
      <c r="O18" s="696"/>
      <c r="P18" s="696"/>
      <c r="Q18" s="696"/>
      <c r="R18" s="696"/>
      <c r="S18" s="696"/>
    </row>
    <row r="19" spans="1:19" ht="27" customHeight="1" x14ac:dyDescent="0.15">
      <c r="A19" s="1707" t="s">
        <v>623</v>
      </c>
      <c r="B19" s="1709" t="s">
        <v>605</v>
      </c>
      <c r="C19" s="700"/>
      <c r="D19" s="701"/>
      <c r="E19" s="1711"/>
      <c r="F19" s="1714"/>
      <c r="G19" s="1717"/>
      <c r="H19" s="1720">
        <f>ROUNDDOWN($I19*1.1,0)</f>
        <v>0</v>
      </c>
      <c r="I19" s="1720">
        <f>$E19*$G19</f>
        <v>0</v>
      </c>
      <c r="J19" s="1723"/>
      <c r="K19" s="696"/>
      <c r="L19" s="696"/>
      <c r="M19" s="696"/>
      <c r="N19" s="696"/>
      <c r="O19" s="696"/>
      <c r="P19" s="696"/>
      <c r="Q19" s="696"/>
      <c r="R19" s="696"/>
      <c r="S19" s="696"/>
    </row>
    <row r="20" spans="1:19" ht="27" customHeight="1" x14ac:dyDescent="0.15">
      <c r="A20" s="1707"/>
      <c r="B20" s="1709"/>
      <c r="C20" s="702"/>
      <c r="D20" s="703"/>
      <c r="E20" s="1712"/>
      <c r="F20" s="1715"/>
      <c r="G20" s="1718"/>
      <c r="H20" s="1721"/>
      <c r="I20" s="1721"/>
      <c r="J20" s="1724"/>
      <c r="K20" s="696"/>
      <c r="L20" s="696"/>
      <c r="M20" s="696"/>
      <c r="N20" s="696"/>
      <c r="O20" s="696"/>
      <c r="P20" s="696"/>
      <c r="Q20" s="696"/>
      <c r="R20" s="696"/>
      <c r="S20" s="696"/>
    </row>
    <row r="21" spans="1:19" ht="27" customHeight="1" x14ac:dyDescent="0.15">
      <c r="A21" s="1708"/>
      <c r="B21" s="1710"/>
      <c r="C21" s="704"/>
      <c r="D21" s="705" t="s">
        <v>625</v>
      </c>
      <c r="E21" s="1713"/>
      <c r="F21" s="1716"/>
      <c r="G21" s="1719"/>
      <c r="H21" s="1722"/>
      <c r="I21" s="1722"/>
      <c r="J21" s="1725"/>
      <c r="K21" s="696"/>
      <c r="L21" s="696"/>
      <c r="M21" s="696"/>
      <c r="N21" s="696"/>
      <c r="O21" s="696"/>
      <c r="P21" s="696"/>
      <c r="Q21" s="696"/>
      <c r="R21" s="696"/>
      <c r="S21" s="696"/>
    </row>
    <row r="22" spans="1:19" ht="27" customHeight="1" x14ac:dyDescent="0.15">
      <c r="A22" s="1707" t="s">
        <v>623</v>
      </c>
      <c r="B22" s="1709" t="s">
        <v>606</v>
      </c>
      <c r="C22" s="700"/>
      <c r="D22" s="701"/>
      <c r="E22" s="1711"/>
      <c r="F22" s="1714"/>
      <c r="G22" s="1717"/>
      <c r="H22" s="1720">
        <f>ROUNDDOWN($I22*1.1,0)</f>
        <v>0</v>
      </c>
      <c r="I22" s="1720">
        <f>$E22*$G22</f>
        <v>0</v>
      </c>
      <c r="J22" s="1723"/>
      <c r="K22" s="696"/>
      <c r="L22" s="696"/>
      <c r="M22" s="696"/>
      <c r="N22" s="696"/>
      <c r="O22" s="696"/>
      <c r="P22" s="696"/>
      <c r="Q22" s="696"/>
      <c r="R22" s="696"/>
      <c r="S22" s="696"/>
    </row>
    <row r="23" spans="1:19" ht="27" customHeight="1" x14ac:dyDescent="0.15">
      <c r="A23" s="1707"/>
      <c r="B23" s="1709"/>
      <c r="C23" s="702"/>
      <c r="D23" s="703"/>
      <c r="E23" s="1712"/>
      <c r="F23" s="1715"/>
      <c r="G23" s="1718"/>
      <c r="H23" s="1721"/>
      <c r="I23" s="1721"/>
      <c r="J23" s="1724"/>
      <c r="K23" s="696"/>
      <c r="L23" s="696"/>
      <c r="M23" s="696"/>
      <c r="N23" s="696"/>
      <c r="O23" s="696"/>
      <c r="P23" s="696"/>
      <c r="Q23" s="696"/>
      <c r="R23" s="696"/>
      <c r="S23" s="696"/>
    </row>
    <row r="24" spans="1:19" ht="27" customHeight="1" x14ac:dyDescent="0.15">
      <c r="A24" s="1708"/>
      <c r="B24" s="1710"/>
      <c r="C24" s="704"/>
      <c r="D24" s="705" t="s">
        <v>625</v>
      </c>
      <c r="E24" s="1713"/>
      <c r="F24" s="1716"/>
      <c r="G24" s="1719"/>
      <c r="H24" s="1722"/>
      <c r="I24" s="1722"/>
      <c r="J24" s="1725"/>
      <c r="K24" s="696"/>
      <c r="L24" s="696"/>
      <c r="M24" s="696"/>
      <c r="N24" s="696"/>
      <c r="O24" s="696"/>
      <c r="P24" s="696"/>
      <c r="Q24" s="696"/>
      <c r="R24" s="696"/>
      <c r="S24" s="696"/>
    </row>
    <row r="25" spans="1:19" ht="27" customHeight="1" x14ac:dyDescent="0.15">
      <c r="A25" s="1707" t="s">
        <v>623</v>
      </c>
      <c r="B25" s="1709" t="s">
        <v>607</v>
      </c>
      <c r="C25" s="700"/>
      <c r="D25" s="701"/>
      <c r="E25" s="1711"/>
      <c r="F25" s="1714"/>
      <c r="G25" s="1717"/>
      <c r="H25" s="1720">
        <f>ROUNDDOWN($I25*1.1,0)</f>
        <v>0</v>
      </c>
      <c r="I25" s="1720">
        <f>$E25*$G25</f>
        <v>0</v>
      </c>
      <c r="J25" s="1723"/>
      <c r="K25" s="696"/>
      <c r="L25" s="696"/>
      <c r="M25" s="696"/>
      <c r="N25" s="696"/>
      <c r="O25" s="696"/>
      <c r="P25" s="696"/>
      <c r="Q25" s="696"/>
      <c r="R25" s="696"/>
      <c r="S25" s="696"/>
    </row>
    <row r="26" spans="1:19" ht="27" customHeight="1" x14ac:dyDescent="0.15">
      <c r="A26" s="1707"/>
      <c r="B26" s="1709"/>
      <c r="C26" s="702"/>
      <c r="D26" s="703"/>
      <c r="E26" s="1712"/>
      <c r="F26" s="1715"/>
      <c r="G26" s="1718"/>
      <c r="H26" s="1721"/>
      <c r="I26" s="1721"/>
      <c r="J26" s="1724"/>
      <c r="K26" s="696"/>
      <c r="L26" s="696"/>
      <c r="M26" s="696"/>
      <c r="N26" s="696"/>
      <c r="O26" s="696"/>
      <c r="P26" s="696"/>
      <c r="Q26" s="696"/>
      <c r="R26" s="696"/>
      <c r="S26" s="696"/>
    </row>
    <row r="27" spans="1:19" ht="27" customHeight="1" x14ac:dyDescent="0.15">
      <c r="A27" s="1708"/>
      <c r="B27" s="1710"/>
      <c r="C27" s="704"/>
      <c r="D27" s="705" t="s">
        <v>625</v>
      </c>
      <c r="E27" s="1713"/>
      <c r="F27" s="1716"/>
      <c r="G27" s="1719"/>
      <c r="H27" s="1722"/>
      <c r="I27" s="1722"/>
      <c r="J27" s="1725"/>
      <c r="K27" s="696"/>
      <c r="L27" s="696"/>
      <c r="M27" s="696"/>
      <c r="N27" s="696"/>
      <c r="O27" s="696"/>
      <c r="P27" s="696"/>
      <c r="Q27" s="696"/>
      <c r="R27" s="696"/>
      <c r="S27" s="696"/>
    </row>
    <row r="28" spans="1:19" ht="27" customHeight="1" x14ac:dyDescent="0.15">
      <c r="A28" s="1707" t="s">
        <v>623</v>
      </c>
      <c r="B28" s="1709" t="s">
        <v>608</v>
      </c>
      <c r="C28" s="700"/>
      <c r="D28" s="701"/>
      <c r="E28" s="1711"/>
      <c r="F28" s="1714"/>
      <c r="G28" s="1717"/>
      <c r="H28" s="1720">
        <f>ROUNDDOWN($I28*1.1,0)</f>
        <v>0</v>
      </c>
      <c r="I28" s="1720">
        <f>$E28*$G28</f>
        <v>0</v>
      </c>
      <c r="J28" s="1723"/>
      <c r="K28" s="696"/>
      <c r="L28" s="696"/>
      <c r="M28" s="696"/>
      <c r="N28" s="696"/>
      <c r="O28" s="696"/>
      <c r="P28" s="696"/>
      <c r="Q28" s="696"/>
      <c r="R28" s="696"/>
      <c r="S28" s="696"/>
    </row>
    <row r="29" spans="1:19" ht="27" customHeight="1" x14ac:dyDescent="0.15">
      <c r="A29" s="1707"/>
      <c r="B29" s="1709"/>
      <c r="C29" s="702"/>
      <c r="D29" s="703"/>
      <c r="E29" s="1712"/>
      <c r="F29" s="1715"/>
      <c r="G29" s="1718"/>
      <c r="H29" s="1721"/>
      <c r="I29" s="1721"/>
      <c r="J29" s="1724"/>
      <c r="K29" s="696"/>
      <c r="L29" s="696"/>
      <c r="M29" s="696"/>
      <c r="N29" s="696"/>
      <c r="O29" s="696"/>
      <c r="P29" s="696"/>
      <c r="Q29" s="696"/>
      <c r="R29" s="696"/>
      <c r="S29" s="696"/>
    </row>
    <row r="30" spans="1:19" ht="27" customHeight="1" x14ac:dyDescent="0.15">
      <c r="A30" s="1708"/>
      <c r="B30" s="1710"/>
      <c r="C30" s="704"/>
      <c r="D30" s="705" t="s">
        <v>625</v>
      </c>
      <c r="E30" s="1713"/>
      <c r="F30" s="1716"/>
      <c r="G30" s="1719"/>
      <c r="H30" s="1722"/>
      <c r="I30" s="1722"/>
      <c r="J30" s="1725"/>
      <c r="K30" s="696"/>
      <c r="L30" s="696"/>
      <c r="M30" s="696"/>
      <c r="N30" s="696"/>
      <c r="O30" s="696"/>
      <c r="P30" s="696"/>
      <c r="Q30" s="696"/>
      <c r="R30" s="696"/>
      <c r="S30" s="696"/>
    </row>
    <row r="31" spans="1:19" ht="38.25" customHeight="1" x14ac:dyDescent="0.15">
      <c r="A31" s="706" t="s">
        <v>626</v>
      </c>
      <c r="B31" s="707"/>
      <c r="C31" s="708"/>
      <c r="D31" s="708"/>
      <c r="E31" s="708"/>
      <c r="F31" s="708"/>
      <c r="G31" s="708"/>
      <c r="H31" s="709">
        <f>SUM(H7:H30)</f>
        <v>0</v>
      </c>
      <c r="I31" s="709">
        <f>SUM(I7:I30)</f>
        <v>0</v>
      </c>
      <c r="J31" s="710" t="s">
        <v>627</v>
      </c>
    </row>
    <row r="32" spans="1:19" ht="16.5" customHeight="1" x14ac:dyDescent="0.15"/>
  </sheetData>
  <sheetProtection formatCells="0" formatColumns="0" formatRows="0" insertColumns="0" insertRows="0" deleteColumns="0" deleteRows="0" selectLockedCells="1"/>
  <mergeCells count="71">
    <mergeCell ref="I28:I30"/>
    <mergeCell ref="J28:J30"/>
    <mergeCell ref="A28:A30"/>
    <mergeCell ref="B28:B30"/>
    <mergeCell ref="E28:E30"/>
    <mergeCell ref="F28:F30"/>
    <mergeCell ref="G28:G30"/>
    <mergeCell ref="H28:H30"/>
    <mergeCell ref="I22:I24"/>
    <mergeCell ref="J22:J24"/>
    <mergeCell ref="A25:A27"/>
    <mergeCell ref="B25:B27"/>
    <mergeCell ref="E25:E27"/>
    <mergeCell ref="F25:F27"/>
    <mergeCell ref="G25:G27"/>
    <mergeCell ref="H25:H27"/>
    <mergeCell ref="I25:I27"/>
    <mergeCell ref="J25:J27"/>
    <mergeCell ref="A22:A24"/>
    <mergeCell ref="B22:B24"/>
    <mergeCell ref="E22:E24"/>
    <mergeCell ref="F22:F24"/>
    <mergeCell ref="G22:G24"/>
    <mergeCell ref="H22:H24"/>
    <mergeCell ref="I16:I18"/>
    <mergeCell ref="J16:J18"/>
    <mergeCell ref="A19:A21"/>
    <mergeCell ref="B19:B21"/>
    <mergeCell ref="E19:E21"/>
    <mergeCell ref="F19:F21"/>
    <mergeCell ref="G19:G21"/>
    <mergeCell ref="H19:H21"/>
    <mergeCell ref="I19:I21"/>
    <mergeCell ref="J19:J21"/>
    <mergeCell ref="A16:A18"/>
    <mergeCell ref="B16:B18"/>
    <mergeCell ref="E16:E18"/>
    <mergeCell ref="F16:F18"/>
    <mergeCell ref="G16:G18"/>
    <mergeCell ref="H16:H18"/>
    <mergeCell ref="I10:I12"/>
    <mergeCell ref="J10:J12"/>
    <mergeCell ref="A13:A15"/>
    <mergeCell ref="B13:B15"/>
    <mergeCell ref="E13:E15"/>
    <mergeCell ref="F13:F15"/>
    <mergeCell ref="G13:G15"/>
    <mergeCell ref="H13:H15"/>
    <mergeCell ref="I13:I15"/>
    <mergeCell ref="J13:J15"/>
    <mergeCell ref="A10:A12"/>
    <mergeCell ref="B10:B12"/>
    <mergeCell ref="E10:E12"/>
    <mergeCell ref="F10:F12"/>
    <mergeCell ref="G10:G12"/>
    <mergeCell ref="H10:H12"/>
    <mergeCell ref="J4:J6"/>
    <mergeCell ref="A7:A9"/>
    <mergeCell ref="B7:B9"/>
    <mergeCell ref="E7:E9"/>
    <mergeCell ref="F7:F9"/>
    <mergeCell ref="G7:G9"/>
    <mergeCell ref="H7:H9"/>
    <mergeCell ref="I7:I9"/>
    <mergeCell ref="J7:J9"/>
    <mergeCell ref="A4:B6"/>
    <mergeCell ref="E4:E6"/>
    <mergeCell ref="F4:F6"/>
    <mergeCell ref="G4:G6"/>
    <mergeCell ref="H4:H6"/>
    <mergeCell ref="I4:I6"/>
  </mergeCells>
  <phoneticPr fontId="2"/>
  <dataValidations count="3">
    <dataValidation allowBlank="1" showInputMessage="1" showErrorMessage="1" promptTitle="自動表示されます" prompt="計算式が入っています" sqref="H7:I7 H10:I10 H13:I13 H16:I16 H19:I19 H22:I22 H28:I28 H25:I25"/>
    <dataValidation allowBlank="1" showInputMessage="1" showErrorMessage="1" promptTitle="借入期間" prompt="リース・レンタルの場合は、必ず記入してください" sqref="D7:D30"/>
    <dataValidation allowBlank="1" showInputMessage="1" showErrorMessage="1" promptTitle="自動表示されます" prompt="計算式がはいっています" sqref="H31:I31"/>
  </dataValidations>
  <pageMargins left="0.7" right="0.7" top="0.75" bottom="0.75" header="0.3" footer="0.3"/>
  <pageSetup paperSize="9" orientation="portrait" r:id="rId1"/>
  <headerFooter>
    <oddFooter>&amp;R３－４</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pageSetUpPr fitToPage="1"/>
  </sheetPr>
  <dimension ref="A1:AM38"/>
  <sheetViews>
    <sheetView view="pageLayout" topLeftCell="A10" zoomScaleNormal="100" zoomScaleSheetLayoutView="100" workbookViewId="0">
      <selection activeCell="D17" sqref="D17:E17"/>
    </sheetView>
  </sheetViews>
  <sheetFormatPr defaultRowHeight="13.5" x14ac:dyDescent="0.15"/>
  <cols>
    <col min="1" max="3" width="3.625" style="199" customWidth="1"/>
    <col min="4" max="4" width="2.75" style="199" customWidth="1"/>
    <col min="5" max="5" width="5.125" style="199" customWidth="1"/>
    <col min="6" max="8" width="3.5" style="199" customWidth="1"/>
    <col min="9" max="21" width="3.625" style="199" customWidth="1"/>
    <col min="22" max="22" width="2.5" style="199" customWidth="1"/>
    <col min="23" max="23" width="4" style="199" customWidth="1"/>
    <col min="24" max="24" width="4.375" style="199" customWidth="1"/>
    <col min="25" max="25" width="4.5" style="199" customWidth="1"/>
    <col min="26" max="26" width="3.125" style="199" customWidth="1"/>
    <col min="27" max="29" width="4.875" style="199" customWidth="1"/>
    <col min="30" max="16384" width="9" style="199"/>
  </cols>
  <sheetData>
    <row r="1" spans="1:39" ht="16.5" customHeight="1" x14ac:dyDescent="0.15">
      <c r="A1" s="234"/>
      <c r="B1" s="235" t="s">
        <v>0</v>
      </c>
      <c r="C1" s="234"/>
      <c r="D1" s="234"/>
      <c r="E1" s="234"/>
      <c r="F1" s="234"/>
      <c r="G1" s="234"/>
      <c r="H1" s="234"/>
      <c r="I1" s="234"/>
      <c r="J1" s="234"/>
      <c r="K1" s="234"/>
      <c r="L1" s="234"/>
      <c r="M1" s="234"/>
      <c r="N1" s="234"/>
      <c r="O1" s="234"/>
      <c r="P1" s="234"/>
      <c r="Q1" s="234"/>
      <c r="R1" s="234"/>
      <c r="S1" s="234"/>
      <c r="T1" s="234"/>
      <c r="U1" s="234"/>
      <c r="V1" s="234"/>
      <c r="W1" s="234"/>
      <c r="X1" s="234"/>
    </row>
    <row r="2" spans="1:39" ht="18" customHeight="1" x14ac:dyDescent="0.15">
      <c r="A2" s="950" t="s">
        <v>281</v>
      </c>
      <c r="B2" s="950"/>
      <c r="C2" s="950"/>
      <c r="D2" s="950"/>
      <c r="E2" s="950"/>
      <c r="F2" s="950"/>
      <c r="G2" s="950"/>
      <c r="H2" s="950"/>
      <c r="I2" s="950"/>
      <c r="J2" s="950"/>
      <c r="K2" s="950"/>
      <c r="L2" s="950"/>
      <c r="M2" s="950"/>
      <c r="N2" s="950"/>
      <c r="O2" s="950"/>
      <c r="P2" s="950"/>
      <c r="Q2" s="950"/>
      <c r="R2" s="950"/>
      <c r="S2" s="950"/>
      <c r="T2" s="950"/>
      <c r="U2" s="950"/>
      <c r="V2" s="950"/>
      <c r="W2" s="950"/>
      <c r="X2" s="950"/>
      <c r="Y2" s="200"/>
      <c r="Z2" s="200"/>
    </row>
    <row r="3" spans="1:39" ht="15" customHeight="1" x14ac:dyDescent="0.15">
      <c r="A3" s="236" t="s">
        <v>1</v>
      </c>
      <c r="B3" s="236"/>
      <c r="C3" s="234"/>
      <c r="D3" s="234"/>
      <c r="E3" s="234"/>
      <c r="F3" s="234"/>
      <c r="G3" s="234"/>
      <c r="H3" s="234"/>
      <c r="I3" s="234"/>
      <c r="J3" s="234"/>
      <c r="K3" s="234"/>
      <c r="L3" s="234"/>
      <c r="M3" s="234"/>
      <c r="N3" s="234"/>
      <c r="O3" s="234"/>
      <c r="P3" s="234"/>
      <c r="Q3" s="234"/>
      <c r="R3" s="234"/>
      <c r="S3" s="234"/>
      <c r="T3" s="234"/>
      <c r="U3" s="234"/>
      <c r="V3" s="234"/>
      <c r="W3" s="234"/>
      <c r="X3" s="234"/>
    </row>
    <row r="4" spans="1:39" ht="22.5" customHeight="1" x14ac:dyDescent="0.15">
      <c r="A4" s="951" t="s">
        <v>318</v>
      </c>
      <c r="B4" s="952"/>
      <c r="C4" s="953"/>
      <c r="D4" s="954"/>
      <c r="E4" s="955"/>
      <c r="F4" s="955"/>
      <c r="G4" s="955"/>
      <c r="H4" s="955"/>
      <c r="I4" s="955"/>
      <c r="J4" s="955"/>
      <c r="K4" s="955"/>
      <c r="L4" s="955"/>
      <c r="M4" s="956"/>
      <c r="N4" s="957" t="s">
        <v>270</v>
      </c>
      <c r="O4" s="958"/>
      <c r="P4" s="963" t="s">
        <v>318</v>
      </c>
      <c r="Q4" s="964"/>
      <c r="R4" s="965"/>
      <c r="S4" s="966"/>
      <c r="T4" s="966"/>
      <c r="U4" s="966"/>
      <c r="V4" s="966"/>
      <c r="W4" s="966"/>
      <c r="X4" s="967"/>
    </row>
    <row r="5" spans="1:39" ht="22.5" customHeight="1" x14ac:dyDescent="0.15">
      <c r="A5" s="968" t="s">
        <v>273</v>
      </c>
      <c r="B5" s="969"/>
      <c r="C5" s="970"/>
      <c r="D5" s="971"/>
      <c r="E5" s="972"/>
      <c r="F5" s="972"/>
      <c r="G5" s="972"/>
      <c r="H5" s="972"/>
      <c r="I5" s="972"/>
      <c r="J5" s="972"/>
      <c r="K5" s="972"/>
      <c r="L5" s="972"/>
      <c r="M5" s="973"/>
      <c r="N5" s="959"/>
      <c r="O5" s="960"/>
      <c r="P5" s="974" t="s">
        <v>274</v>
      </c>
      <c r="Q5" s="975"/>
      <c r="R5" s="976"/>
      <c r="S5" s="977"/>
      <c r="T5" s="977"/>
      <c r="U5" s="977"/>
      <c r="V5" s="977"/>
      <c r="W5" s="977"/>
      <c r="X5" s="978"/>
    </row>
    <row r="6" spans="1:39" ht="22.5" customHeight="1" x14ac:dyDescent="0.15">
      <c r="A6" s="980" t="s">
        <v>341</v>
      </c>
      <c r="B6" s="981"/>
      <c r="C6" s="982"/>
      <c r="D6" s="983"/>
      <c r="E6" s="984"/>
      <c r="F6" s="984"/>
      <c r="G6" s="984"/>
      <c r="H6" s="984"/>
      <c r="I6" s="984"/>
      <c r="J6" s="984"/>
      <c r="K6" s="984"/>
      <c r="L6" s="984"/>
      <c r="M6" s="985"/>
      <c r="N6" s="961"/>
      <c r="O6" s="962"/>
      <c r="P6" s="986" t="s">
        <v>275</v>
      </c>
      <c r="Q6" s="987"/>
      <c r="R6" s="1000"/>
      <c r="S6" s="1001"/>
      <c r="T6" s="1001"/>
      <c r="U6" s="1001"/>
      <c r="V6" s="1001"/>
      <c r="W6" s="1001"/>
      <c r="X6" s="1002"/>
      <c r="Z6" s="204"/>
      <c r="AA6" s="204"/>
      <c r="AB6" s="204"/>
      <c r="AC6" s="204"/>
      <c r="AD6" s="204"/>
      <c r="AE6" s="204"/>
      <c r="AF6" s="204"/>
      <c r="AG6" s="204"/>
      <c r="AH6" s="204"/>
      <c r="AI6" s="204"/>
      <c r="AJ6" s="204"/>
      <c r="AK6" s="204"/>
      <c r="AL6" s="204"/>
      <c r="AM6" s="204"/>
    </row>
    <row r="7" spans="1:39" ht="22.5" customHeight="1" x14ac:dyDescent="0.15">
      <c r="A7" s="991" t="s">
        <v>276</v>
      </c>
      <c r="B7" s="992"/>
      <c r="C7" s="993"/>
      <c r="D7" s="271" t="s">
        <v>352</v>
      </c>
      <c r="E7" s="979"/>
      <c r="F7" s="979"/>
      <c r="G7" s="979"/>
      <c r="H7" s="979"/>
      <c r="I7" s="948"/>
      <c r="J7" s="948"/>
      <c r="K7" s="948"/>
      <c r="L7" s="948"/>
      <c r="M7" s="948"/>
      <c r="N7" s="948"/>
      <c r="O7" s="948"/>
      <c r="P7" s="948"/>
      <c r="Q7" s="948"/>
      <c r="R7" s="948"/>
      <c r="S7" s="948"/>
      <c r="T7" s="948"/>
      <c r="U7" s="948"/>
      <c r="V7" s="948"/>
      <c r="W7" s="948"/>
      <c r="X7" s="949"/>
      <c r="Y7" s="201"/>
      <c r="Z7" s="205"/>
      <c r="AA7" s="206"/>
      <c r="AB7" s="204"/>
      <c r="AC7" s="204"/>
      <c r="AD7" s="204"/>
      <c r="AE7" s="204"/>
      <c r="AF7" s="204"/>
      <c r="AG7" s="204"/>
      <c r="AH7" s="204"/>
      <c r="AI7" s="204"/>
      <c r="AJ7" s="204"/>
      <c r="AK7" s="204"/>
      <c r="AL7" s="204"/>
      <c r="AM7" s="204"/>
    </row>
    <row r="8" spans="1:39" ht="22.5" customHeight="1" x14ac:dyDescent="0.15">
      <c r="A8" s="994" t="s">
        <v>2</v>
      </c>
      <c r="B8" s="995"/>
      <c r="C8" s="996"/>
      <c r="D8" s="997" t="s">
        <v>353</v>
      </c>
      <c r="E8" s="998"/>
      <c r="F8" s="998"/>
      <c r="G8" s="998"/>
      <c r="H8" s="998"/>
      <c r="I8" s="998"/>
      <c r="J8" s="998"/>
      <c r="K8" s="998"/>
      <c r="L8" s="998"/>
      <c r="M8" s="999"/>
      <c r="N8" s="266"/>
      <c r="O8" s="267"/>
      <c r="P8" s="267"/>
      <c r="Q8" s="267"/>
      <c r="R8" s="267"/>
      <c r="S8" s="267"/>
      <c r="T8" s="267"/>
      <c r="U8" s="267"/>
      <c r="V8" s="267"/>
      <c r="W8" s="267"/>
      <c r="X8" s="268"/>
      <c r="Y8" s="201"/>
      <c r="Z8" s="205"/>
      <c r="AA8" s="204"/>
      <c r="AB8" s="204"/>
      <c r="AC8" s="204"/>
      <c r="AD8" s="204"/>
      <c r="AE8" s="204"/>
      <c r="AF8" s="204"/>
      <c r="AG8" s="204"/>
      <c r="AH8" s="204"/>
      <c r="AI8" s="204"/>
      <c r="AJ8" s="204"/>
      <c r="AK8" s="204"/>
      <c r="AL8" s="204"/>
      <c r="AM8" s="204"/>
    </row>
    <row r="9" spans="1:39" ht="27.75" customHeight="1" x14ac:dyDescent="0.15">
      <c r="A9" s="991" t="s">
        <v>319</v>
      </c>
      <c r="B9" s="992"/>
      <c r="C9" s="993"/>
      <c r="D9" s="271" t="s">
        <v>352</v>
      </c>
      <c r="E9" s="979"/>
      <c r="F9" s="979"/>
      <c r="G9" s="979"/>
      <c r="H9" s="979"/>
      <c r="I9" s="948"/>
      <c r="J9" s="948"/>
      <c r="K9" s="948"/>
      <c r="L9" s="948"/>
      <c r="M9" s="948"/>
      <c r="N9" s="948"/>
      <c r="O9" s="948"/>
      <c r="P9" s="948"/>
      <c r="Q9" s="948"/>
      <c r="R9" s="948"/>
      <c r="S9" s="948"/>
      <c r="T9" s="948"/>
      <c r="U9" s="948"/>
      <c r="V9" s="948"/>
      <c r="W9" s="948"/>
      <c r="X9" s="949"/>
      <c r="Y9" s="201"/>
      <c r="Z9" s="205"/>
      <c r="AA9" s="203"/>
      <c r="AD9" s="203"/>
      <c r="AE9" s="203"/>
      <c r="AF9" s="203"/>
      <c r="AG9" s="203"/>
      <c r="AH9" s="203"/>
      <c r="AI9" s="203"/>
      <c r="AJ9" s="203"/>
      <c r="AK9" s="204"/>
      <c r="AL9" s="204"/>
      <c r="AM9" s="204"/>
    </row>
    <row r="10" spans="1:39" ht="22.5" customHeight="1" x14ac:dyDescent="0.15">
      <c r="A10" s="994" t="s">
        <v>2</v>
      </c>
      <c r="B10" s="995"/>
      <c r="C10" s="996"/>
      <c r="D10" s="997" t="s">
        <v>353</v>
      </c>
      <c r="E10" s="998"/>
      <c r="F10" s="998"/>
      <c r="G10" s="998"/>
      <c r="H10" s="998"/>
      <c r="I10" s="998"/>
      <c r="J10" s="998"/>
      <c r="K10" s="998"/>
      <c r="L10" s="998"/>
      <c r="M10" s="999"/>
      <c r="N10" s="988" t="s">
        <v>320</v>
      </c>
      <c r="O10" s="989"/>
      <c r="P10" s="989"/>
      <c r="Q10" s="989"/>
      <c r="R10" s="989"/>
      <c r="S10" s="989"/>
      <c r="T10" s="989"/>
      <c r="U10" s="989"/>
      <c r="V10" s="989"/>
      <c r="W10" s="989"/>
      <c r="X10" s="990"/>
      <c r="Y10" s="201"/>
      <c r="Z10" s="205"/>
      <c r="AA10" s="204"/>
      <c r="AB10" s="204"/>
      <c r="AC10" s="204"/>
      <c r="AD10" s="204"/>
      <c r="AE10" s="204"/>
      <c r="AF10" s="204"/>
      <c r="AG10" s="204"/>
      <c r="AH10" s="204"/>
      <c r="AI10" s="204"/>
      <c r="AJ10" s="204"/>
      <c r="AK10" s="204"/>
      <c r="AL10" s="204"/>
      <c r="AM10" s="204"/>
    </row>
    <row r="11" spans="1:39" ht="25.5" customHeight="1" x14ac:dyDescent="0.15">
      <c r="A11" s="991" t="s">
        <v>271</v>
      </c>
      <c r="B11" s="992"/>
      <c r="C11" s="993"/>
      <c r="D11" s="271" t="s">
        <v>352</v>
      </c>
      <c r="E11" s="979"/>
      <c r="F11" s="979"/>
      <c r="G11" s="979"/>
      <c r="H11" s="979"/>
      <c r="I11" s="948"/>
      <c r="J11" s="948"/>
      <c r="K11" s="948"/>
      <c r="L11" s="948"/>
      <c r="M11" s="948"/>
      <c r="N11" s="948"/>
      <c r="O11" s="948"/>
      <c r="P11" s="948"/>
      <c r="Q11" s="948"/>
      <c r="R11" s="948"/>
      <c r="S11" s="948"/>
      <c r="T11" s="948"/>
      <c r="U11" s="948"/>
      <c r="V11" s="948"/>
      <c r="W11" s="948"/>
      <c r="X11" s="949"/>
    </row>
    <row r="12" spans="1:39" ht="22.5" customHeight="1" x14ac:dyDescent="0.15">
      <c r="A12" s="994" t="s">
        <v>2</v>
      </c>
      <c r="B12" s="995"/>
      <c r="C12" s="996"/>
      <c r="D12" s="997" t="s">
        <v>353</v>
      </c>
      <c r="E12" s="998"/>
      <c r="F12" s="998"/>
      <c r="G12" s="998"/>
      <c r="H12" s="998"/>
      <c r="I12" s="998"/>
      <c r="J12" s="998"/>
      <c r="K12" s="998"/>
      <c r="L12" s="998"/>
      <c r="M12" s="999"/>
      <c r="N12" s="266"/>
      <c r="O12" s="267"/>
      <c r="P12" s="267"/>
      <c r="Q12" s="267"/>
      <c r="R12" s="267"/>
      <c r="S12" s="267"/>
      <c r="T12" s="267"/>
      <c r="U12" s="267"/>
      <c r="V12" s="267"/>
      <c r="W12" s="267"/>
      <c r="X12" s="268"/>
    </row>
    <row r="13" spans="1:39" ht="22.5" customHeight="1" x14ac:dyDescent="0.15">
      <c r="A13" s="1003" t="s">
        <v>272</v>
      </c>
      <c r="B13" s="1004"/>
      <c r="C13" s="1005"/>
      <c r="D13" s="1009" t="s">
        <v>318</v>
      </c>
      <c r="E13" s="1010"/>
      <c r="F13" s="1011"/>
      <c r="G13" s="1012"/>
      <c r="H13" s="1012"/>
      <c r="I13" s="1012"/>
      <c r="J13" s="1012"/>
      <c r="K13" s="1012"/>
      <c r="L13" s="1012"/>
      <c r="M13" s="1013"/>
      <c r="N13" s="1018" t="s">
        <v>278</v>
      </c>
      <c r="O13" s="1019"/>
      <c r="P13" s="1020"/>
      <c r="Q13" s="1021"/>
      <c r="R13" s="1021"/>
      <c r="S13" s="1021"/>
      <c r="T13" s="1021"/>
      <c r="U13" s="1021"/>
      <c r="V13" s="1021"/>
      <c r="W13" s="1021"/>
      <c r="X13" s="1022"/>
    </row>
    <row r="14" spans="1:39" ht="22.5" customHeight="1" x14ac:dyDescent="0.15">
      <c r="A14" s="1006"/>
      <c r="B14" s="1007"/>
      <c r="C14" s="1008"/>
      <c r="D14" s="1023" t="s">
        <v>274</v>
      </c>
      <c r="E14" s="1024"/>
      <c r="F14" s="1025"/>
      <c r="G14" s="1026"/>
      <c r="H14" s="1026"/>
      <c r="I14" s="1026"/>
      <c r="J14" s="1026"/>
      <c r="K14" s="1026"/>
      <c r="L14" s="1026"/>
      <c r="M14" s="1027"/>
      <c r="N14" s="974" t="s">
        <v>321</v>
      </c>
      <c r="O14" s="975"/>
      <c r="P14" s="1028"/>
      <c r="Q14" s="1029"/>
      <c r="R14" s="1029"/>
      <c r="S14" s="1029"/>
      <c r="T14" s="1029"/>
      <c r="U14" s="1029"/>
      <c r="V14" s="1029"/>
      <c r="W14" s="1029"/>
      <c r="X14" s="1030"/>
    </row>
    <row r="15" spans="1:39" ht="22.5" customHeight="1" x14ac:dyDescent="0.15">
      <c r="A15" s="1006"/>
      <c r="B15" s="1007"/>
      <c r="C15" s="1008"/>
      <c r="D15" s="1014" t="s">
        <v>322</v>
      </c>
      <c r="E15" s="987"/>
      <c r="F15" s="1015" t="s">
        <v>354</v>
      </c>
      <c r="G15" s="1016"/>
      <c r="H15" s="1016"/>
      <c r="I15" s="1016"/>
      <c r="J15" s="1016"/>
      <c r="K15" s="1016"/>
      <c r="L15" s="1016"/>
      <c r="M15" s="1016"/>
      <c r="N15" s="1016"/>
      <c r="O15" s="1016"/>
      <c r="P15" s="1016"/>
      <c r="Q15" s="1016"/>
      <c r="R15" s="1016"/>
      <c r="S15" s="1016"/>
      <c r="T15" s="1016"/>
      <c r="U15" s="1016"/>
      <c r="V15" s="1016"/>
      <c r="W15" s="1016"/>
      <c r="X15" s="1017"/>
    </row>
    <row r="16" spans="1:39" ht="25.5" customHeight="1" x14ac:dyDescent="0.15">
      <c r="A16" s="1033" t="s">
        <v>3</v>
      </c>
      <c r="B16" s="957"/>
      <c r="C16" s="1034"/>
      <c r="D16" s="1038" t="s">
        <v>277</v>
      </c>
      <c r="E16" s="1039"/>
      <c r="F16" s="237" t="s">
        <v>269</v>
      </c>
      <c r="G16" s="1040"/>
      <c r="H16" s="1040"/>
      <c r="I16" s="258" t="s">
        <v>4</v>
      </c>
      <c r="J16" s="270"/>
      <c r="K16" s="258" t="s">
        <v>5</v>
      </c>
      <c r="L16" s="270"/>
      <c r="M16" s="257" t="s">
        <v>6</v>
      </c>
      <c r="N16" s="1003" t="s">
        <v>323</v>
      </c>
      <c r="O16" s="1004"/>
      <c r="P16" s="1041"/>
      <c r="Q16" s="1042"/>
      <c r="R16" s="1042"/>
      <c r="S16" s="1042"/>
      <c r="T16" s="1042"/>
      <c r="U16" s="1042"/>
      <c r="V16" s="1042"/>
      <c r="W16" s="1042"/>
      <c r="X16" s="238" t="s">
        <v>324</v>
      </c>
      <c r="AC16" s="207"/>
      <c r="AD16" s="207"/>
      <c r="AE16" s="207"/>
      <c r="AF16" s="207"/>
      <c r="AG16" s="207"/>
      <c r="AH16" s="207"/>
    </row>
    <row r="17" spans="1:31" ht="25.5" customHeight="1" x14ac:dyDescent="0.15">
      <c r="A17" s="1035"/>
      <c r="B17" s="1036"/>
      <c r="C17" s="1037"/>
      <c r="D17" s="1043" t="s">
        <v>325</v>
      </c>
      <c r="E17" s="1044"/>
      <c r="F17" s="239" t="s">
        <v>269</v>
      </c>
      <c r="G17" s="1040"/>
      <c r="H17" s="1040"/>
      <c r="I17" s="258" t="s">
        <v>4</v>
      </c>
      <c r="J17" s="270"/>
      <c r="K17" s="258" t="s">
        <v>5</v>
      </c>
      <c r="L17" s="270"/>
      <c r="M17" s="257" t="s">
        <v>6</v>
      </c>
      <c r="N17" s="994"/>
      <c r="O17" s="995"/>
      <c r="P17" s="1045" t="s">
        <v>326</v>
      </c>
      <c r="Q17" s="1046"/>
      <c r="R17" s="1046"/>
      <c r="S17" s="1047"/>
      <c r="T17" s="1047"/>
      <c r="U17" s="1047"/>
      <c r="V17" s="1047"/>
      <c r="W17" s="1047"/>
      <c r="X17" s="240" t="s">
        <v>324</v>
      </c>
      <c r="Y17" s="208"/>
      <c r="AA17" s="208"/>
      <c r="AB17" s="208"/>
      <c r="AC17" s="208"/>
      <c r="AD17" s="208"/>
      <c r="AE17" s="208"/>
    </row>
    <row r="18" spans="1:31" ht="26.25" customHeight="1" x14ac:dyDescent="0.15">
      <c r="A18" s="1048" t="s">
        <v>31</v>
      </c>
      <c r="B18" s="1049"/>
      <c r="C18" s="1050"/>
      <c r="D18" s="1051"/>
      <c r="E18" s="1052"/>
      <c r="F18" s="1053" t="str">
        <f>IF(D18="","",(VLOOKUP(D18,産業分類!D3:E118,2)))</f>
        <v/>
      </c>
      <c r="G18" s="1054"/>
      <c r="H18" s="1054"/>
      <c r="I18" s="1054"/>
      <c r="J18" s="1054"/>
      <c r="K18" s="1054"/>
      <c r="L18" s="1054"/>
      <c r="M18" s="1055"/>
      <c r="N18" s="1033" t="s">
        <v>279</v>
      </c>
      <c r="O18" s="958"/>
      <c r="P18" s="1056"/>
      <c r="Q18" s="1056"/>
      <c r="R18" s="1031" t="s">
        <v>7</v>
      </c>
      <c r="S18" s="1031"/>
      <c r="T18" s="1031"/>
      <c r="U18" s="1031"/>
      <c r="V18" s="1031"/>
      <c r="W18" s="1031"/>
      <c r="X18" s="1032"/>
      <c r="Y18" s="209"/>
      <c r="AA18" s="208"/>
      <c r="AB18" s="208"/>
      <c r="AC18" s="203"/>
      <c r="AD18" s="208"/>
      <c r="AE18" s="208"/>
    </row>
    <row r="19" spans="1:31" ht="10.5" customHeight="1" x14ac:dyDescent="0.15">
      <c r="A19" s="1084" t="s">
        <v>304</v>
      </c>
      <c r="B19" s="1085"/>
      <c r="C19" s="1034"/>
      <c r="D19" s="1089" t="str">
        <f>IF(D18="","",(VLOOKUP(D18,産業分類!D3:I118,6)))</f>
        <v/>
      </c>
      <c r="E19" s="1089"/>
      <c r="F19" s="1089"/>
      <c r="G19" s="1089"/>
      <c r="H19" s="1089"/>
      <c r="I19" s="1089"/>
      <c r="J19" s="1089"/>
      <c r="K19" s="1089"/>
      <c r="L19" s="1089"/>
      <c r="M19" s="1090"/>
      <c r="N19" s="1003" t="s">
        <v>327</v>
      </c>
      <c r="O19" s="1004"/>
      <c r="P19" s="1093"/>
      <c r="Q19" s="1094"/>
      <c r="R19" s="1097" t="s">
        <v>328</v>
      </c>
      <c r="S19" s="1099" t="s">
        <v>329</v>
      </c>
      <c r="T19" s="1100"/>
      <c r="U19" s="1057"/>
      <c r="V19" s="1057"/>
      <c r="W19" s="1057"/>
      <c r="X19" s="1059" t="s">
        <v>328</v>
      </c>
      <c r="Y19" s="209"/>
      <c r="AA19" s="208"/>
      <c r="AB19" s="203"/>
      <c r="AC19" s="203"/>
      <c r="AD19" s="208"/>
      <c r="AE19" s="208"/>
    </row>
    <row r="20" spans="1:31" ht="18" customHeight="1" x14ac:dyDescent="0.15">
      <c r="A20" s="1086"/>
      <c r="B20" s="1087"/>
      <c r="C20" s="1088"/>
      <c r="D20" s="1091"/>
      <c r="E20" s="1091"/>
      <c r="F20" s="1091"/>
      <c r="G20" s="1091"/>
      <c r="H20" s="1091"/>
      <c r="I20" s="1091"/>
      <c r="J20" s="1091"/>
      <c r="K20" s="1091"/>
      <c r="L20" s="1091"/>
      <c r="M20" s="1092"/>
      <c r="N20" s="994"/>
      <c r="O20" s="995"/>
      <c r="P20" s="1095"/>
      <c r="Q20" s="1096"/>
      <c r="R20" s="1098"/>
      <c r="S20" s="1101"/>
      <c r="T20" s="1102"/>
      <c r="U20" s="1058"/>
      <c r="V20" s="1058"/>
      <c r="W20" s="1058"/>
      <c r="X20" s="1060"/>
      <c r="Y20" s="209"/>
      <c r="AA20" s="208"/>
      <c r="AB20" s="208"/>
      <c r="AC20" s="208"/>
      <c r="AD20" s="208"/>
      <c r="AE20" s="208"/>
    </row>
    <row r="21" spans="1:31" ht="24" customHeight="1" x14ac:dyDescent="0.15">
      <c r="A21" s="1048" t="s">
        <v>330</v>
      </c>
      <c r="B21" s="1049"/>
      <c r="C21" s="1061"/>
      <c r="D21" s="1062"/>
      <c r="E21" s="1062"/>
      <c r="F21" s="1062"/>
      <c r="G21" s="1062"/>
      <c r="H21" s="1062"/>
      <c r="I21" s="1062"/>
      <c r="J21" s="1062"/>
      <c r="K21" s="1062"/>
      <c r="L21" s="1062"/>
      <c r="M21" s="1062"/>
      <c r="N21" s="1062"/>
      <c r="O21" s="1062"/>
      <c r="P21" s="1062"/>
      <c r="Q21" s="1062"/>
      <c r="R21" s="1062"/>
      <c r="S21" s="1062"/>
      <c r="T21" s="1062"/>
      <c r="U21" s="1062"/>
      <c r="V21" s="1062"/>
      <c r="W21" s="1062"/>
      <c r="X21" s="1063"/>
      <c r="Y21" s="208"/>
      <c r="AA21" s="208"/>
      <c r="AB21" s="208"/>
      <c r="AC21" s="208"/>
      <c r="AD21" s="208"/>
      <c r="AE21" s="208"/>
    </row>
    <row r="22" spans="1:31" ht="32.25" customHeight="1" x14ac:dyDescent="0.15">
      <c r="A22" s="1064" t="s">
        <v>9</v>
      </c>
      <c r="B22" s="1065"/>
      <c r="C22" s="1008"/>
      <c r="D22" s="1068"/>
      <c r="E22" s="1069"/>
      <c r="F22" s="1069"/>
      <c r="G22" s="1069"/>
      <c r="H22" s="1069"/>
      <c r="I22" s="1069"/>
      <c r="J22" s="1069"/>
      <c r="K22" s="1069"/>
      <c r="L22" s="1069"/>
      <c r="M22" s="1070"/>
      <c r="N22" s="1074" t="s">
        <v>331</v>
      </c>
      <c r="O22" s="1075"/>
      <c r="P22" s="1078"/>
      <c r="Q22" s="1079"/>
      <c r="R22" s="1079"/>
      <c r="S22" s="1079"/>
      <c r="T22" s="1079"/>
      <c r="U22" s="1079"/>
      <c r="V22" s="1079"/>
      <c r="W22" s="1079"/>
      <c r="X22" s="1080"/>
      <c r="AA22" s="208"/>
      <c r="AB22" s="208"/>
      <c r="AC22" s="208"/>
      <c r="AD22" s="208"/>
      <c r="AE22" s="208"/>
    </row>
    <row r="23" spans="1:31" ht="32.25" customHeight="1" x14ac:dyDescent="0.15">
      <c r="A23" s="1066"/>
      <c r="B23" s="1067"/>
      <c r="C23" s="996"/>
      <c r="D23" s="1071"/>
      <c r="E23" s="1072"/>
      <c r="F23" s="1072"/>
      <c r="G23" s="1072"/>
      <c r="H23" s="1072"/>
      <c r="I23" s="1072"/>
      <c r="J23" s="1072"/>
      <c r="K23" s="1072"/>
      <c r="L23" s="1072"/>
      <c r="M23" s="1073"/>
      <c r="N23" s="1076"/>
      <c r="O23" s="1077"/>
      <c r="P23" s="1081"/>
      <c r="Q23" s="1082"/>
      <c r="R23" s="1082"/>
      <c r="S23" s="1082"/>
      <c r="T23" s="1082"/>
      <c r="U23" s="1082"/>
      <c r="V23" s="1082"/>
      <c r="W23" s="1082"/>
      <c r="X23" s="1083"/>
    </row>
    <row r="24" spans="1:31" s="202" customFormat="1" ht="19.5" customHeight="1" x14ac:dyDescent="0.15">
      <c r="A24" s="1106" t="s">
        <v>317</v>
      </c>
      <c r="B24" s="1107"/>
      <c r="C24" s="1108"/>
      <c r="D24" s="1115" t="s">
        <v>332</v>
      </c>
      <c r="E24" s="1116"/>
      <c r="F24" s="1116"/>
      <c r="G24" s="1116"/>
      <c r="H24" s="1116"/>
      <c r="I24" s="1116"/>
      <c r="J24" s="1116"/>
      <c r="K24" s="1116"/>
      <c r="L24" s="1116"/>
      <c r="M24" s="1116"/>
      <c r="N24" s="1116"/>
      <c r="O24" s="1116"/>
      <c r="P24" s="1116"/>
      <c r="Q24" s="1116"/>
      <c r="R24" s="1116"/>
      <c r="S24" s="1116"/>
      <c r="T24" s="1116"/>
      <c r="U24" s="1116"/>
      <c r="V24" s="1116"/>
      <c r="W24" s="1116"/>
      <c r="X24" s="1117"/>
    </row>
    <row r="25" spans="1:31" s="202" customFormat="1" ht="19.5" customHeight="1" x14ac:dyDescent="0.15">
      <c r="A25" s="1109"/>
      <c r="B25" s="1110"/>
      <c r="C25" s="1111"/>
      <c r="D25" s="256" t="s">
        <v>333</v>
      </c>
      <c r="E25" s="1118"/>
      <c r="F25" s="1118"/>
      <c r="G25" s="1118"/>
      <c r="H25" s="1118"/>
      <c r="I25" s="1118"/>
      <c r="J25" s="1118"/>
      <c r="K25" s="1118"/>
      <c r="L25" s="1118"/>
      <c r="M25" s="1118"/>
      <c r="N25" s="1119"/>
      <c r="O25" s="1119"/>
      <c r="P25" s="1119"/>
      <c r="Q25" s="1119"/>
      <c r="R25" s="1119"/>
      <c r="S25" s="1119"/>
      <c r="T25" s="1119"/>
      <c r="U25" s="1119"/>
      <c r="V25" s="1119"/>
      <c r="W25" s="1120"/>
      <c r="X25" s="241" t="s">
        <v>324</v>
      </c>
    </row>
    <row r="26" spans="1:31" s="202" customFormat="1" ht="19.5" customHeight="1" x14ac:dyDescent="0.15">
      <c r="A26" s="1109"/>
      <c r="B26" s="1110"/>
      <c r="C26" s="1111"/>
      <c r="D26" s="256" t="s">
        <v>334</v>
      </c>
      <c r="E26" s="1118"/>
      <c r="F26" s="1118"/>
      <c r="G26" s="1118"/>
      <c r="H26" s="1118"/>
      <c r="I26" s="1118"/>
      <c r="J26" s="1118"/>
      <c r="K26" s="1118"/>
      <c r="L26" s="1118"/>
      <c r="M26" s="1118"/>
      <c r="N26" s="1119"/>
      <c r="O26" s="1121"/>
      <c r="P26" s="1121"/>
      <c r="Q26" s="1121"/>
      <c r="R26" s="1121"/>
      <c r="S26" s="1121"/>
      <c r="T26" s="1121"/>
      <c r="U26" s="1121"/>
      <c r="V26" s="1121"/>
      <c r="W26" s="1122"/>
      <c r="X26" s="241" t="s">
        <v>324</v>
      </c>
    </row>
    <row r="27" spans="1:31" s="202" customFormat="1" ht="19.5" customHeight="1" x14ac:dyDescent="0.15">
      <c r="A27" s="1109"/>
      <c r="B27" s="1110"/>
      <c r="C27" s="1111"/>
      <c r="D27" s="256" t="s">
        <v>335</v>
      </c>
      <c r="E27" s="1118"/>
      <c r="F27" s="1118"/>
      <c r="G27" s="1118"/>
      <c r="H27" s="1118"/>
      <c r="I27" s="1118"/>
      <c r="J27" s="1118"/>
      <c r="K27" s="1118"/>
      <c r="L27" s="1118"/>
      <c r="M27" s="1118"/>
      <c r="N27" s="1119"/>
      <c r="O27" s="1121"/>
      <c r="P27" s="1121"/>
      <c r="Q27" s="1121"/>
      <c r="R27" s="1121"/>
      <c r="S27" s="1121"/>
      <c r="T27" s="1121"/>
      <c r="U27" s="1121"/>
      <c r="V27" s="1121"/>
      <c r="W27" s="1122"/>
      <c r="X27" s="241" t="s">
        <v>324</v>
      </c>
      <c r="AA27" s="210"/>
      <c r="AB27" s="210"/>
    </row>
    <row r="28" spans="1:31" s="202" customFormat="1" ht="19.5" customHeight="1" x14ac:dyDescent="0.15">
      <c r="A28" s="1109"/>
      <c r="B28" s="1110"/>
      <c r="C28" s="1111"/>
      <c r="D28" s="1123" t="s">
        <v>305</v>
      </c>
      <c r="E28" s="1124"/>
      <c r="F28" s="1124"/>
      <c r="G28" s="1124"/>
      <c r="H28" s="1124"/>
      <c r="I28" s="1124"/>
      <c r="J28" s="1124"/>
      <c r="K28" s="1124"/>
      <c r="L28" s="1124"/>
      <c r="M28" s="1124"/>
      <c r="N28" s="1124"/>
      <c r="O28" s="1124"/>
      <c r="P28" s="1124"/>
      <c r="Q28" s="1124"/>
      <c r="R28" s="1124"/>
      <c r="S28" s="1124"/>
      <c r="T28" s="1124"/>
      <c r="U28" s="1124"/>
      <c r="V28" s="1124"/>
      <c r="W28" s="1124"/>
      <c r="X28" s="1125"/>
      <c r="AA28" s="210"/>
      <c r="AB28" s="210"/>
    </row>
    <row r="29" spans="1:31" s="202" customFormat="1" ht="19.5" customHeight="1" x14ac:dyDescent="0.15">
      <c r="A29" s="1112"/>
      <c r="B29" s="1113"/>
      <c r="C29" s="1114"/>
      <c r="D29" s="1126"/>
      <c r="E29" s="1127"/>
      <c r="F29" s="1127"/>
      <c r="G29" s="1127"/>
      <c r="H29" s="1127"/>
      <c r="I29" s="1127"/>
      <c r="J29" s="1127"/>
      <c r="K29" s="1127"/>
      <c r="L29" s="1127"/>
      <c r="M29" s="1127"/>
      <c r="N29" s="1127"/>
      <c r="O29" s="1127"/>
      <c r="P29" s="1127"/>
      <c r="Q29" s="1127"/>
      <c r="R29" s="1127"/>
      <c r="S29" s="1127"/>
      <c r="T29" s="1127"/>
      <c r="U29" s="1127"/>
      <c r="V29" s="1127"/>
      <c r="W29" s="1128"/>
      <c r="X29" s="242" t="s">
        <v>324</v>
      </c>
    </row>
    <row r="30" spans="1:31" ht="24.75" customHeight="1" x14ac:dyDescent="0.15">
      <c r="A30" s="1129" t="s">
        <v>342</v>
      </c>
      <c r="B30" s="1130"/>
      <c r="C30" s="1131"/>
      <c r="D30" s="1132"/>
      <c r="E30" s="1133"/>
      <c r="F30" s="1134" t="s">
        <v>336</v>
      </c>
      <c r="G30" s="1135"/>
      <c r="H30" s="1136" t="str">
        <f>IF(D30="なし","―","")</f>
        <v/>
      </c>
      <c r="I30" s="1137"/>
      <c r="J30" s="1137"/>
      <c r="K30" s="1137"/>
      <c r="L30" s="1137"/>
      <c r="M30" s="1138"/>
      <c r="N30" s="1134" t="s">
        <v>337</v>
      </c>
      <c r="O30" s="1135"/>
      <c r="P30" s="1103" t="str">
        <f>IF(D30="なし","―","")</f>
        <v/>
      </c>
      <c r="Q30" s="1104"/>
      <c r="R30" s="1104"/>
      <c r="S30" s="1104"/>
      <c r="T30" s="1104"/>
      <c r="U30" s="1104"/>
      <c r="V30" s="1104"/>
      <c r="W30" s="1104"/>
      <c r="X30" s="1105"/>
      <c r="AA30" s="202"/>
    </row>
    <row r="31" spans="1:31" ht="6" customHeight="1" x14ac:dyDescent="0.15">
      <c r="A31" s="234"/>
      <c r="B31" s="234"/>
      <c r="C31" s="234"/>
      <c r="D31" s="234"/>
      <c r="E31" s="234"/>
      <c r="F31" s="234"/>
      <c r="G31" s="234"/>
      <c r="H31" s="234"/>
      <c r="I31" s="234"/>
      <c r="J31" s="234"/>
      <c r="K31" s="234"/>
      <c r="L31" s="234"/>
      <c r="M31" s="234"/>
      <c r="N31" s="234"/>
      <c r="O31" s="234"/>
      <c r="P31" s="234"/>
      <c r="Q31" s="234"/>
      <c r="R31" s="234"/>
      <c r="S31" s="234"/>
      <c r="T31" s="234"/>
      <c r="U31" s="234"/>
      <c r="V31" s="234"/>
      <c r="W31" s="234"/>
      <c r="X31" s="234"/>
    </row>
    <row r="32" spans="1:31" ht="15.75" customHeight="1" x14ac:dyDescent="0.15">
      <c r="A32" s="234" t="s">
        <v>344</v>
      </c>
      <c r="B32" s="1145" t="s">
        <v>415</v>
      </c>
      <c r="C32" s="1145"/>
      <c r="D32" s="1145"/>
      <c r="E32" s="1145"/>
      <c r="F32" s="1145"/>
      <c r="G32" s="1145"/>
      <c r="H32" s="1145"/>
      <c r="I32" s="1145"/>
      <c r="J32" s="1145"/>
      <c r="K32" s="1145"/>
      <c r="L32" s="1145"/>
      <c r="M32" s="1145"/>
      <c r="N32" s="1145"/>
      <c r="O32" s="1145"/>
      <c r="P32" s="1145"/>
      <c r="Q32" s="1145"/>
      <c r="R32" s="1145"/>
      <c r="S32" s="1145"/>
      <c r="T32" s="1145"/>
      <c r="U32" s="1145"/>
      <c r="V32" s="1145"/>
      <c r="W32" s="1145"/>
      <c r="X32" s="1145"/>
    </row>
    <row r="33" spans="1:30" ht="24" customHeight="1" x14ac:dyDescent="0.15">
      <c r="A33" s="234"/>
      <c r="B33" s="1145"/>
      <c r="C33" s="1145"/>
      <c r="D33" s="1145"/>
      <c r="E33" s="1145"/>
      <c r="F33" s="1145"/>
      <c r="G33" s="1145"/>
      <c r="H33" s="1145"/>
      <c r="I33" s="1145"/>
      <c r="J33" s="1145"/>
      <c r="K33" s="1145"/>
      <c r="L33" s="1145"/>
      <c r="M33" s="1145"/>
      <c r="N33" s="1145"/>
      <c r="O33" s="1145"/>
      <c r="P33" s="1145"/>
      <c r="Q33" s="1145"/>
      <c r="R33" s="1145"/>
      <c r="S33" s="1145"/>
      <c r="T33" s="1145"/>
      <c r="U33" s="1145"/>
      <c r="V33" s="1145"/>
      <c r="W33" s="1145"/>
      <c r="X33" s="1145"/>
      <c r="AD33" s="201"/>
    </row>
    <row r="34" spans="1:30" x14ac:dyDescent="0.15">
      <c r="A34" s="234" t="s">
        <v>343</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AD34" s="201"/>
    </row>
    <row r="35" spans="1:30" s="201" customFormat="1" ht="15" customHeight="1" x14ac:dyDescent="0.15">
      <c r="A35" s="236" t="s">
        <v>10</v>
      </c>
      <c r="B35" s="236"/>
      <c r="C35" s="234"/>
      <c r="D35" s="234"/>
      <c r="E35" s="234"/>
      <c r="F35" s="234"/>
      <c r="G35" s="234"/>
      <c r="H35" s="234"/>
      <c r="I35" s="234"/>
      <c r="J35" s="234"/>
      <c r="K35" s="234"/>
      <c r="L35" s="234"/>
      <c r="M35" s="234"/>
      <c r="N35" s="234"/>
      <c r="O35" s="234"/>
      <c r="P35" s="234"/>
      <c r="Q35" s="234"/>
      <c r="R35" s="234"/>
      <c r="S35" s="234"/>
      <c r="T35" s="234"/>
      <c r="U35" s="234"/>
      <c r="V35" s="234"/>
      <c r="W35" s="234"/>
      <c r="X35" s="234"/>
    </row>
    <row r="36" spans="1:30" s="201" customFormat="1" ht="15" customHeight="1" x14ac:dyDescent="0.15">
      <c r="A36" s="243"/>
      <c r="B36" s="1146" t="s">
        <v>338</v>
      </c>
      <c r="C36" s="1146"/>
      <c r="D36" s="1146"/>
      <c r="E36" s="1146"/>
      <c r="F36" s="1146"/>
      <c r="G36" s="1146"/>
      <c r="H36" s="1146"/>
      <c r="I36" s="1146"/>
      <c r="J36" s="1146"/>
      <c r="K36" s="1146"/>
      <c r="L36" s="1146"/>
      <c r="M36" s="1146"/>
      <c r="N36" s="1146"/>
      <c r="O36" s="1146"/>
      <c r="P36" s="1146"/>
      <c r="Q36" s="1146"/>
      <c r="R36" s="1146"/>
      <c r="S36" s="1146"/>
      <c r="T36" s="1146"/>
      <c r="U36" s="1146"/>
      <c r="V36" s="1146"/>
      <c r="W36" s="1146"/>
      <c r="X36" s="234"/>
    </row>
    <row r="37" spans="1:30" s="201" customFormat="1" ht="32.25" customHeight="1" x14ac:dyDescent="0.15">
      <c r="A37" s="1139" t="s">
        <v>273</v>
      </c>
      <c r="B37" s="1140"/>
      <c r="C37" s="1140"/>
      <c r="D37" s="1147"/>
      <c r="E37" s="1142"/>
      <c r="F37" s="1142"/>
      <c r="G37" s="1142"/>
      <c r="H37" s="1142"/>
      <c r="I37" s="1142"/>
      <c r="J37" s="1142"/>
      <c r="K37" s="1142"/>
      <c r="L37" s="1142"/>
      <c r="M37" s="1148"/>
      <c r="N37" s="1149" t="s">
        <v>339</v>
      </c>
      <c r="O37" s="1150"/>
      <c r="P37" s="1151" t="s">
        <v>355</v>
      </c>
      <c r="Q37" s="1152"/>
      <c r="R37" s="1152"/>
      <c r="S37" s="1152"/>
      <c r="T37" s="1152"/>
      <c r="U37" s="1152"/>
      <c r="V37" s="1152"/>
      <c r="W37" s="1152"/>
      <c r="X37" s="1153"/>
    </row>
    <row r="38" spans="1:30" s="201" customFormat="1" ht="35.1" customHeight="1" x14ac:dyDescent="0.15">
      <c r="A38" s="1139" t="s">
        <v>280</v>
      </c>
      <c r="B38" s="1140"/>
      <c r="C38" s="1050"/>
      <c r="D38" s="269" t="s">
        <v>340</v>
      </c>
      <c r="E38" s="1154"/>
      <c r="F38" s="1154"/>
      <c r="G38" s="1154"/>
      <c r="H38" s="1154"/>
      <c r="I38" s="1141"/>
      <c r="J38" s="1142"/>
      <c r="K38" s="1143"/>
      <c r="L38" s="1143"/>
      <c r="M38" s="1143"/>
      <c r="N38" s="1143"/>
      <c r="O38" s="1143"/>
      <c r="P38" s="1143"/>
      <c r="Q38" s="1143"/>
      <c r="R38" s="1143"/>
      <c r="S38" s="1143"/>
      <c r="T38" s="1143"/>
      <c r="U38" s="1143"/>
      <c r="V38" s="1143"/>
      <c r="W38" s="1143"/>
      <c r="X38" s="1144"/>
    </row>
  </sheetData>
  <sheetProtection formatCells="0" formatColumns="0" formatRows="0" insertColumns="0" insertRows="0" deleteColumns="0" deleteRows="0" selectLockedCells="1"/>
  <mergeCells count="97">
    <mergeCell ref="A38:C38"/>
    <mergeCell ref="I38:J38"/>
    <mergeCell ref="K38:X38"/>
    <mergeCell ref="B32:X33"/>
    <mergeCell ref="B36:W36"/>
    <mergeCell ref="A37:C37"/>
    <mergeCell ref="D37:M37"/>
    <mergeCell ref="N37:O37"/>
    <mergeCell ref="P37:X37"/>
    <mergeCell ref="E38:H38"/>
    <mergeCell ref="P30:X30"/>
    <mergeCell ref="A24:C29"/>
    <mergeCell ref="D24:X24"/>
    <mergeCell ref="E25:M25"/>
    <mergeCell ref="N25:W25"/>
    <mergeCell ref="E26:M26"/>
    <mergeCell ref="N26:W26"/>
    <mergeCell ref="E27:M27"/>
    <mergeCell ref="N27:W27"/>
    <mergeCell ref="D28:X28"/>
    <mergeCell ref="D29:W29"/>
    <mergeCell ref="A30:C30"/>
    <mergeCell ref="D30:E30"/>
    <mergeCell ref="F30:G30"/>
    <mergeCell ref="H30:M30"/>
    <mergeCell ref="N30:O30"/>
    <mergeCell ref="U19:W20"/>
    <mergeCell ref="X19:X20"/>
    <mergeCell ref="A21:C21"/>
    <mergeCell ref="D21:X21"/>
    <mergeCell ref="A22:C23"/>
    <mergeCell ref="D22:M23"/>
    <mergeCell ref="N22:O23"/>
    <mergeCell ref="P22:X23"/>
    <mergeCell ref="A19:C20"/>
    <mergeCell ref="D19:M20"/>
    <mergeCell ref="N19:O20"/>
    <mergeCell ref="P19:Q20"/>
    <mergeCell ref="R19:R20"/>
    <mergeCell ref="S19:T20"/>
    <mergeCell ref="R18:X18"/>
    <mergeCell ref="A16:C17"/>
    <mergeCell ref="D16:E16"/>
    <mergeCell ref="G16:H16"/>
    <mergeCell ref="N16:O17"/>
    <mergeCell ref="P16:W16"/>
    <mergeCell ref="D17:E17"/>
    <mergeCell ref="G17:H17"/>
    <mergeCell ref="P17:R17"/>
    <mergeCell ref="S17:W17"/>
    <mergeCell ref="A18:C18"/>
    <mergeCell ref="D18:E18"/>
    <mergeCell ref="F18:M18"/>
    <mergeCell ref="N18:O18"/>
    <mergeCell ref="P18:Q18"/>
    <mergeCell ref="R6:X6"/>
    <mergeCell ref="A7:C7"/>
    <mergeCell ref="A12:C12"/>
    <mergeCell ref="A13:C15"/>
    <mergeCell ref="D13:E13"/>
    <mergeCell ref="F13:M13"/>
    <mergeCell ref="D15:E15"/>
    <mergeCell ref="F15:X15"/>
    <mergeCell ref="D12:M12"/>
    <mergeCell ref="N13:O13"/>
    <mergeCell ref="P13:X13"/>
    <mergeCell ref="D14:E14"/>
    <mergeCell ref="F14:M14"/>
    <mergeCell ref="N14:O14"/>
    <mergeCell ref="P14:X14"/>
    <mergeCell ref="A10:C10"/>
    <mergeCell ref="N10:X10"/>
    <mergeCell ref="A11:C11"/>
    <mergeCell ref="I11:X11"/>
    <mergeCell ref="A8:C8"/>
    <mergeCell ref="A9:C9"/>
    <mergeCell ref="I9:X9"/>
    <mergeCell ref="E9:H9"/>
    <mergeCell ref="E11:H11"/>
    <mergeCell ref="D8:M8"/>
    <mergeCell ref="D10:M10"/>
    <mergeCell ref="I7:X7"/>
    <mergeCell ref="A2:X2"/>
    <mergeCell ref="A4:C4"/>
    <mergeCell ref="D4:M4"/>
    <mergeCell ref="N4:O6"/>
    <mergeCell ref="P4:Q4"/>
    <mergeCell ref="R4:X4"/>
    <mergeCell ref="A5:C5"/>
    <mergeCell ref="D5:M5"/>
    <mergeCell ref="P5:Q5"/>
    <mergeCell ref="R5:X5"/>
    <mergeCell ref="E7:H7"/>
    <mergeCell ref="A6:C6"/>
    <mergeCell ref="D6:H6"/>
    <mergeCell ref="I6:M6"/>
    <mergeCell ref="P6:Q6"/>
  </mergeCells>
  <phoneticPr fontId="2"/>
  <dataValidations xWindow="290" yWindow="642" count="12">
    <dataValidation imeMode="disabled" allowBlank="1" showInputMessage="1" showErrorMessage="1" sqref="N37"/>
    <dataValidation type="list" allowBlank="1" showInputMessage="1" showErrorMessage="1" promptTitle="組織形態" prompt="平成30年６月１日時点の状況を選択してください。" sqref="I6:M6">
      <formula1>"創業１年以上,創業10年以上,創業30年以上,"</formula1>
    </dataValidation>
    <dataValidation type="list" allowBlank="1" showInputMessage="1" showErrorMessage="1" sqref="D30:E30">
      <formula1>"あり,なし"</formula1>
    </dataValidation>
    <dataValidation allowBlank="1" showErrorMessage="1" sqref="P16:W16"/>
    <dataValidation type="list" allowBlank="1" showInputMessage="1" showErrorMessage="1" promptTitle="組織形態" prompt="６月１日時点の申請形態を選択してください" sqref="D6:H6">
      <formula1>"法人,個人"</formula1>
    </dataValidation>
    <dataValidation allowBlank="1" showInputMessage="1" showErrorMessage="1" promptTitle="役員数" prompt="監査役のカウント漏れ注意" sqref="P18:Q18"/>
    <dataValidation allowBlank="1" showInputMessage="1" showErrorMessage="1" promptTitle="自社全体の年間売上高" prompt="直近の損益計算書の売上高 を記入_x000a_千円未満切り捨て" sqref="D29:W29"/>
    <dataValidation allowBlank="1" showInputMessage="1" showErrorMessage="1" promptTitle="取引先別年間売上高" prompt="千円未満切り捨て" sqref="N25:W27"/>
    <dataValidation type="list" allowBlank="1" showErrorMessage="1" sqref="I38:J38">
      <formula1>"東京都,神奈川県,千葉県,埼玉県,茨城県,栃木県,群馬県,山梨県"</formula1>
    </dataValidation>
    <dataValidation allowBlank="1" showInputMessage="1" showErrorMessage="1" promptTitle="取引先名" sqref="E25:M27"/>
    <dataValidation allowBlank="1" showInputMessage="1" showErrorMessage="1" promptTitle="－を入れずに入力してください" prompt="「１０１－００２２」の場合「１０１００２２」を入力してください" sqref="E7:H7 E9:H9 E11:H11"/>
    <dataValidation allowBlank="1" showInputMessage="1" showErrorMessage="1" promptTitle="事業の実施場所" prompt="　事業の実施場所とは、実際に事業を行う場所であり、本事業の購入物や成果物、商取引の証憑類が確認できる場所を言います。" sqref="D37:M37"/>
  </dataValidations>
  <pageMargins left="0.7" right="0.7" top="0.75" bottom="0.75" header="0.3" footer="0.3"/>
  <pageSetup paperSize="9" scale="98" orientation="portrait" r:id="rId1"/>
  <headerFooter>
    <oddFooter>&amp;R１－１</oddFooter>
  </headerFooter>
  <extLst>
    <ext xmlns:x14="http://schemas.microsoft.com/office/spreadsheetml/2009/9/main" uri="{CCE6A557-97BC-4b89-ADB6-D9C93CAAB3DF}">
      <x14:dataValidations xmlns:xm="http://schemas.microsoft.com/office/excel/2006/main" xWindow="290" yWindow="642" count="1">
        <x14:dataValidation type="list" allowBlank="1" showInputMessage="1" showErrorMessage="1" promptTitle="日本標準産業分類表から選択してください" prompt="募集要項20ページ　補足２をご覧ください">
          <x14:formula1>
            <xm:f>産業分類!$D$3:$D$118</xm:f>
          </x14:formula1>
          <xm:sqref>D18:E18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1:J57"/>
  <sheetViews>
    <sheetView showZeros="0" showWhiteSpace="0" view="pageLayout" zoomScaleNormal="100" zoomScaleSheetLayoutView="100" workbookViewId="0">
      <selection activeCell="D18" sqref="D18:F19"/>
    </sheetView>
  </sheetViews>
  <sheetFormatPr defaultColWidth="1.875" defaultRowHeight="12" x14ac:dyDescent="0.15"/>
  <cols>
    <col min="1" max="2" width="3" style="659" customWidth="1"/>
    <col min="3" max="3" width="26.125" style="659" customWidth="1"/>
    <col min="4" max="4" width="6.25" style="659" customWidth="1"/>
    <col min="5" max="5" width="4.125" style="735" customWidth="1"/>
    <col min="6" max="8" width="10.25" style="659" customWidth="1"/>
    <col min="9" max="9" width="13.625" style="659" customWidth="1"/>
    <col min="10" max="10" width="3" style="659" customWidth="1"/>
    <col min="11" max="11" width="1.375" style="659" customWidth="1"/>
    <col min="12" max="211" width="2.5" style="659" customWidth="1"/>
    <col min="212" max="16384" width="1.875" style="659"/>
  </cols>
  <sheetData>
    <row r="1" spans="1:9" ht="13.5" customHeight="1" x14ac:dyDescent="0.15">
      <c r="A1" s="711" t="s">
        <v>628</v>
      </c>
      <c r="B1" s="712"/>
      <c r="C1" s="662"/>
      <c r="D1" s="662"/>
      <c r="E1" s="713"/>
      <c r="F1" s="662"/>
      <c r="G1" s="662"/>
      <c r="H1" s="662"/>
      <c r="I1" s="657" t="s">
        <v>587</v>
      </c>
    </row>
    <row r="2" spans="1:9" ht="13.5" customHeight="1" x14ac:dyDescent="0.15">
      <c r="A2" s="711"/>
      <c r="B2" s="712"/>
      <c r="C2" s="662"/>
      <c r="D2" s="662"/>
      <c r="E2" s="713"/>
      <c r="F2" s="662"/>
      <c r="G2" s="662"/>
      <c r="H2" s="662"/>
      <c r="I2" s="689"/>
    </row>
    <row r="3" spans="1:9" ht="13.5" customHeight="1" x14ac:dyDescent="0.15">
      <c r="A3" s="712"/>
      <c r="B3" s="714" t="s">
        <v>629</v>
      </c>
      <c r="C3" s="662"/>
      <c r="D3" s="662"/>
      <c r="E3" s="713"/>
      <c r="F3" s="662"/>
      <c r="G3" s="662"/>
      <c r="H3" s="662"/>
      <c r="I3" s="715" t="s">
        <v>612</v>
      </c>
    </row>
    <row r="4" spans="1:9" s="679" customFormat="1" ht="40.5" customHeight="1" x14ac:dyDescent="0.15">
      <c r="A4" s="1732" t="s">
        <v>630</v>
      </c>
      <c r="B4" s="1733"/>
      <c r="C4" s="716" t="s">
        <v>631</v>
      </c>
      <c r="D4" s="717" t="s">
        <v>632</v>
      </c>
      <c r="E4" s="718" t="s">
        <v>439</v>
      </c>
      <c r="F4" s="716" t="s">
        <v>633</v>
      </c>
      <c r="G4" s="716" t="s">
        <v>634</v>
      </c>
      <c r="H4" s="716" t="s">
        <v>635</v>
      </c>
      <c r="I4" s="719" t="s">
        <v>636</v>
      </c>
    </row>
    <row r="5" spans="1:9" ht="37.5" customHeight="1" x14ac:dyDescent="0.15">
      <c r="A5" s="720" t="s">
        <v>637</v>
      </c>
      <c r="B5" s="721">
        <v>1</v>
      </c>
      <c r="C5" s="722"/>
      <c r="D5" s="723"/>
      <c r="E5" s="724"/>
      <c r="F5" s="725"/>
      <c r="G5" s="726">
        <f>ROUNDDOWN(H5*1.1,0)</f>
        <v>0</v>
      </c>
      <c r="H5" s="726">
        <f>D5*F5</f>
        <v>0</v>
      </c>
      <c r="I5" s="727"/>
    </row>
    <row r="6" spans="1:9" ht="37.5" customHeight="1" x14ac:dyDescent="0.15">
      <c r="A6" s="720" t="s">
        <v>637</v>
      </c>
      <c r="B6" s="721">
        <v>2</v>
      </c>
      <c r="C6" s="722"/>
      <c r="D6" s="723"/>
      <c r="E6" s="724"/>
      <c r="F6" s="725"/>
      <c r="G6" s="726">
        <f t="shared" ref="G6:G12" si="0">ROUNDDOWN(H6*1.1,0)</f>
        <v>0</v>
      </c>
      <c r="H6" s="726">
        <f t="shared" ref="H6:H12" si="1">D6*F6</f>
        <v>0</v>
      </c>
      <c r="I6" s="727"/>
    </row>
    <row r="7" spans="1:9" ht="37.5" customHeight="1" x14ac:dyDescent="0.15">
      <c r="A7" s="720" t="s">
        <v>637</v>
      </c>
      <c r="B7" s="721">
        <v>3</v>
      </c>
      <c r="C7" s="722"/>
      <c r="D7" s="723"/>
      <c r="E7" s="724"/>
      <c r="F7" s="725"/>
      <c r="G7" s="726">
        <f t="shared" si="0"/>
        <v>0</v>
      </c>
      <c r="H7" s="726">
        <f t="shared" si="1"/>
        <v>0</v>
      </c>
      <c r="I7" s="727"/>
    </row>
    <row r="8" spans="1:9" ht="37.5" customHeight="1" x14ac:dyDescent="0.15">
      <c r="A8" s="720" t="s">
        <v>637</v>
      </c>
      <c r="B8" s="721">
        <v>4</v>
      </c>
      <c r="C8" s="722"/>
      <c r="D8" s="723"/>
      <c r="E8" s="724"/>
      <c r="F8" s="725"/>
      <c r="G8" s="726">
        <f t="shared" si="0"/>
        <v>0</v>
      </c>
      <c r="H8" s="726">
        <f t="shared" si="1"/>
        <v>0</v>
      </c>
      <c r="I8" s="727"/>
    </row>
    <row r="9" spans="1:9" ht="37.5" customHeight="1" x14ac:dyDescent="0.15">
      <c r="A9" s="720" t="s">
        <v>637</v>
      </c>
      <c r="B9" s="721">
        <v>5</v>
      </c>
      <c r="C9" s="722"/>
      <c r="D9" s="723"/>
      <c r="E9" s="724"/>
      <c r="F9" s="728"/>
      <c r="G9" s="726">
        <f t="shared" si="0"/>
        <v>0</v>
      </c>
      <c r="H9" s="726">
        <f t="shared" si="1"/>
        <v>0</v>
      </c>
      <c r="I9" s="729"/>
    </row>
    <row r="10" spans="1:9" ht="37.5" customHeight="1" x14ac:dyDescent="0.15">
      <c r="A10" s="720" t="s">
        <v>637</v>
      </c>
      <c r="B10" s="721">
        <v>6</v>
      </c>
      <c r="C10" s="722"/>
      <c r="D10" s="723"/>
      <c r="E10" s="724"/>
      <c r="F10" s="728"/>
      <c r="G10" s="726">
        <f t="shared" si="0"/>
        <v>0</v>
      </c>
      <c r="H10" s="726">
        <f t="shared" si="1"/>
        <v>0</v>
      </c>
      <c r="I10" s="729"/>
    </row>
    <row r="11" spans="1:9" ht="37.5" customHeight="1" x14ac:dyDescent="0.15">
      <c r="A11" s="720" t="s">
        <v>637</v>
      </c>
      <c r="B11" s="721">
        <v>7</v>
      </c>
      <c r="C11" s="722"/>
      <c r="D11" s="723"/>
      <c r="E11" s="724"/>
      <c r="F11" s="728"/>
      <c r="G11" s="726">
        <f t="shared" si="0"/>
        <v>0</v>
      </c>
      <c r="H11" s="726">
        <f t="shared" si="1"/>
        <v>0</v>
      </c>
      <c r="I11" s="729"/>
    </row>
    <row r="12" spans="1:9" ht="37.5" customHeight="1" x14ac:dyDescent="0.15">
      <c r="A12" s="720" t="s">
        <v>637</v>
      </c>
      <c r="B12" s="721">
        <v>8</v>
      </c>
      <c r="C12" s="722"/>
      <c r="D12" s="723"/>
      <c r="E12" s="724"/>
      <c r="F12" s="728"/>
      <c r="G12" s="726">
        <f t="shared" si="0"/>
        <v>0</v>
      </c>
      <c r="H12" s="726">
        <f t="shared" si="1"/>
        <v>0</v>
      </c>
      <c r="I12" s="729"/>
    </row>
    <row r="13" spans="1:9" ht="24" customHeight="1" x14ac:dyDescent="0.15">
      <c r="A13" s="1734" t="s">
        <v>638</v>
      </c>
      <c r="B13" s="1735"/>
      <c r="C13" s="1735"/>
      <c r="D13" s="1735"/>
      <c r="E13" s="1735"/>
      <c r="F13" s="1736"/>
      <c r="G13" s="730">
        <f>SUM(G5:G12)</f>
        <v>0</v>
      </c>
      <c r="H13" s="730">
        <f>SUM(H5:H12)</f>
        <v>0</v>
      </c>
      <c r="I13" s="731"/>
    </row>
    <row r="14" spans="1:9" ht="12" customHeight="1" x14ac:dyDescent="0.15">
      <c r="A14" s="662"/>
      <c r="B14" s="662"/>
      <c r="C14" s="662"/>
      <c r="D14" s="662"/>
      <c r="E14" s="713"/>
      <c r="F14" s="662"/>
      <c r="G14" s="661"/>
      <c r="H14" s="661"/>
    </row>
    <row r="15" spans="1:9" ht="15" customHeight="1" x14ac:dyDescent="0.15">
      <c r="A15" s="711" t="s">
        <v>808</v>
      </c>
      <c r="B15" s="712"/>
      <c r="C15" s="662"/>
      <c r="D15" s="662"/>
      <c r="E15" s="713"/>
      <c r="F15" s="657"/>
      <c r="G15" s="661"/>
      <c r="H15" s="661"/>
      <c r="I15" s="715" t="s">
        <v>612</v>
      </c>
    </row>
    <row r="16" spans="1:9" s="668" customFormat="1" ht="23.25" customHeight="1" x14ac:dyDescent="0.15">
      <c r="A16" s="1689" t="s">
        <v>639</v>
      </c>
      <c r="B16" s="1690"/>
      <c r="C16" s="716" t="s">
        <v>640</v>
      </c>
      <c r="D16" s="1737" t="s">
        <v>593</v>
      </c>
      <c r="E16" s="1739" t="s">
        <v>439</v>
      </c>
      <c r="F16" s="1704" t="s">
        <v>641</v>
      </c>
      <c r="G16" s="1704" t="s">
        <v>634</v>
      </c>
      <c r="H16" s="1704" t="s">
        <v>635</v>
      </c>
      <c r="I16" s="1704" t="s">
        <v>642</v>
      </c>
    </row>
    <row r="17" spans="1:9" s="668" customFormat="1" ht="23.25" customHeight="1" x14ac:dyDescent="0.15">
      <c r="A17" s="1693"/>
      <c r="B17" s="1694"/>
      <c r="C17" s="716" t="s">
        <v>643</v>
      </c>
      <c r="D17" s="1738"/>
      <c r="E17" s="1740"/>
      <c r="F17" s="1706"/>
      <c r="G17" s="1706"/>
      <c r="H17" s="1706"/>
      <c r="I17" s="1706"/>
    </row>
    <row r="18" spans="1:9" ht="30" customHeight="1" x14ac:dyDescent="0.15">
      <c r="A18" s="1741" t="s">
        <v>644</v>
      </c>
      <c r="B18" s="1743">
        <v>1</v>
      </c>
      <c r="C18" s="732"/>
      <c r="D18" s="1711"/>
      <c r="E18" s="1714"/>
      <c r="F18" s="1745"/>
      <c r="G18" s="1747">
        <f>ROUNDDOWN(H18*1.1,0)</f>
        <v>0</v>
      </c>
      <c r="H18" s="1747">
        <f>D18*F18</f>
        <v>0</v>
      </c>
      <c r="I18" s="1749"/>
    </row>
    <row r="19" spans="1:9" ht="30" customHeight="1" x14ac:dyDescent="0.15">
      <c r="A19" s="1742"/>
      <c r="B19" s="1744"/>
      <c r="C19" s="733"/>
      <c r="D19" s="1713"/>
      <c r="E19" s="1716"/>
      <c r="F19" s="1746"/>
      <c r="G19" s="1748"/>
      <c r="H19" s="1748"/>
      <c r="I19" s="1750"/>
    </row>
    <row r="20" spans="1:9" ht="30" customHeight="1" x14ac:dyDescent="0.15">
      <c r="A20" s="1741" t="s">
        <v>644</v>
      </c>
      <c r="B20" s="1743">
        <v>2</v>
      </c>
      <c r="C20" s="732"/>
      <c r="D20" s="1711"/>
      <c r="E20" s="1714"/>
      <c r="F20" s="1745"/>
      <c r="G20" s="1747">
        <f>ROUNDDOWN(H20*1.1,0)</f>
        <v>0</v>
      </c>
      <c r="H20" s="1747">
        <f>D20*F20</f>
        <v>0</v>
      </c>
      <c r="I20" s="1749"/>
    </row>
    <row r="21" spans="1:9" ht="30" customHeight="1" x14ac:dyDescent="0.15">
      <c r="A21" s="1742"/>
      <c r="B21" s="1744"/>
      <c r="C21" s="733"/>
      <c r="D21" s="1713"/>
      <c r="E21" s="1716"/>
      <c r="F21" s="1746"/>
      <c r="G21" s="1748"/>
      <c r="H21" s="1748"/>
      <c r="I21" s="1750"/>
    </row>
    <row r="22" spans="1:9" ht="30" customHeight="1" x14ac:dyDescent="0.15">
      <c r="A22" s="1741" t="s">
        <v>644</v>
      </c>
      <c r="B22" s="1743">
        <v>3</v>
      </c>
      <c r="C22" s="732"/>
      <c r="D22" s="1711"/>
      <c r="E22" s="1714"/>
      <c r="F22" s="1745"/>
      <c r="G22" s="1747">
        <f>ROUNDDOWN(H22*1.1,0)</f>
        <v>0</v>
      </c>
      <c r="H22" s="1747">
        <f>D22*F22</f>
        <v>0</v>
      </c>
      <c r="I22" s="1749"/>
    </row>
    <row r="23" spans="1:9" ht="30" customHeight="1" x14ac:dyDescent="0.15">
      <c r="A23" s="1742"/>
      <c r="B23" s="1744"/>
      <c r="C23" s="733"/>
      <c r="D23" s="1713"/>
      <c r="E23" s="1716"/>
      <c r="F23" s="1746"/>
      <c r="G23" s="1748"/>
      <c r="H23" s="1748"/>
      <c r="I23" s="1750"/>
    </row>
    <row r="24" spans="1:9" ht="30" customHeight="1" x14ac:dyDescent="0.15">
      <c r="A24" s="1741" t="s">
        <v>644</v>
      </c>
      <c r="B24" s="1743">
        <v>4</v>
      </c>
      <c r="C24" s="732"/>
      <c r="D24" s="1711"/>
      <c r="E24" s="1714"/>
      <c r="F24" s="1745"/>
      <c r="G24" s="1747">
        <f>ROUNDDOWN(H24*1.1,0)</f>
        <v>0</v>
      </c>
      <c r="H24" s="1747">
        <f>D24*F24</f>
        <v>0</v>
      </c>
      <c r="I24" s="1749"/>
    </row>
    <row r="25" spans="1:9" ht="30" customHeight="1" x14ac:dyDescent="0.15">
      <c r="A25" s="1742"/>
      <c r="B25" s="1744"/>
      <c r="C25" s="733"/>
      <c r="D25" s="1713"/>
      <c r="E25" s="1716"/>
      <c r="F25" s="1746"/>
      <c r="G25" s="1748"/>
      <c r="H25" s="1748"/>
      <c r="I25" s="1750"/>
    </row>
    <row r="26" spans="1:9" ht="24" customHeight="1" x14ac:dyDescent="0.15">
      <c r="A26" s="1734" t="s">
        <v>645</v>
      </c>
      <c r="B26" s="1735"/>
      <c r="C26" s="1735"/>
      <c r="D26" s="1735"/>
      <c r="E26" s="1735"/>
      <c r="F26" s="1736"/>
      <c r="G26" s="734">
        <f>SUM(G18:G25)</f>
        <v>0</v>
      </c>
      <c r="H26" s="734">
        <f>SUM(H18:H25)</f>
        <v>0</v>
      </c>
      <c r="I26" s="731"/>
    </row>
    <row r="27" spans="1:9" ht="10.5" customHeight="1" x14ac:dyDescent="0.15"/>
    <row r="28" spans="1:9" ht="9" customHeight="1" x14ac:dyDescent="0.15">
      <c r="A28" s="736"/>
      <c r="B28" s="736"/>
      <c r="C28" s="736"/>
      <c r="D28" s="736"/>
      <c r="E28" s="737"/>
      <c r="F28" s="736"/>
      <c r="G28" s="736"/>
      <c r="H28" s="738"/>
      <c r="I28" s="738"/>
    </row>
    <row r="29" spans="1:9" ht="15" customHeight="1" x14ac:dyDescent="0.15"/>
    <row r="35" spans="10:10" x14ac:dyDescent="0.15">
      <c r="J35" s="739"/>
    </row>
    <row r="36" spans="10:10" x14ac:dyDescent="0.15">
      <c r="J36" s="739"/>
    </row>
    <row r="37" spans="10:10" x14ac:dyDescent="0.15">
      <c r="J37" s="739"/>
    </row>
    <row r="38" spans="10:10" x14ac:dyDescent="0.15">
      <c r="J38" s="739"/>
    </row>
    <row r="39" spans="10:10" x14ac:dyDescent="0.15">
      <c r="J39" s="739"/>
    </row>
    <row r="40" spans="10:10" x14ac:dyDescent="0.15">
      <c r="J40" s="739"/>
    </row>
    <row r="41" spans="10:10" x14ac:dyDescent="0.15">
      <c r="J41" s="739"/>
    </row>
    <row r="42" spans="10:10" x14ac:dyDescent="0.15">
      <c r="J42" s="739"/>
    </row>
    <row r="43" spans="10:10" x14ac:dyDescent="0.15">
      <c r="J43" s="739"/>
    </row>
    <row r="44" spans="10:10" x14ac:dyDescent="0.15">
      <c r="J44" s="739"/>
    </row>
    <row r="45" spans="10:10" x14ac:dyDescent="0.15">
      <c r="J45" s="739"/>
    </row>
    <row r="46" spans="10:10" x14ac:dyDescent="0.15">
      <c r="J46" s="739"/>
    </row>
    <row r="47" spans="10:10" x14ac:dyDescent="0.15">
      <c r="J47" s="739"/>
    </row>
    <row r="48" spans="10:10" x14ac:dyDescent="0.15">
      <c r="J48" s="739"/>
    </row>
    <row r="49" spans="10:10" x14ac:dyDescent="0.15">
      <c r="J49" s="739"/>
    </row>
    <row r="50" spans="10:10" x14ac:dyDescent="0.15">
      <c r="J50" s="739"/>
    </row>
    <row r="51" spans="10:10" x14ac:dyDescent="0.15">
      <c r="J51" s="739"/>
    </row>
    <row r="52" spans="10:10" x14ac:dyDescent="0.15">
      <c r="J52" s="739"/>
    </row>
    <row r="53" spans="10:10" x14ac:dyDescent="0.15">
      <c r="J53" s="739"/>
    </row>
    <row r="54" spans="10:10" x14ac:dyDescent="0.15">
      <c r="J54" s="739"/>
    </row>
    <row r="55" spans="10:10" x14ac:dyDescent="0.15">
      <c r="J55" s="739"/>
    </row>
    <row r="56" spans="10:10" x14ac:dyDescent="0.15">
      <c r="J56" s="739"/>
    </row>
    <row r="57" spans="10:10" x14ac:dyDescent="0.15">
      <c r="J57" s="739"/>
    </row>
  </sheetData>
  <sheetProtection formatCells="0" formatColumns="0" formatRows="0" insertColumns="0" insertRows="0" deleteColumns="0" deleteRows="0"/>
  <mergeCells count="42">
    <mergeCell ref="A26:F26"/>
    <mergeCell ref="H22:H23"/>
    <mergeCell ref="I22:I23"/>
    <mergeCell ref="A24:A25"/>
    <mergeCell ref="B24:B25"/>
    <mergeCell ref="D24:D25"/>
    <mergeCell ref="E24:E25"/>
    <mergeCell ref="F24:F25"/>
    <mergeCell ref="G24:G25"/>
    <mergeCell ref="H24:H25"/>
    <mergeCell ref="I24:I25"/>
    <mergeCell ref="A22:A23"/>
    <mergeCell ref="B22:B23"/>
    <mergeCell ref="D22:D23"/>
    <mergeCell ref="E22:E23"/>
    <mergeCell ref="F22:F23"/>
    <mergeCell ref="G22:G23"/>
    <mergeCell ref="I18:I19"/>
    <mergeCell ref="A20:A21"/>
    <mergeCell ref="B20:B21"/>
    <mergeCell ref="D20:D21"/>
    <mergeCell ref="E20:E21"/>
    <mergeCell ref="F20:F21"/>
    <mergeCell ref="G20:G21"/>
    <mergeCell ref="H20:H21"/>
    <mergeCell ref="I20:I21"/>
    <mergeCell ref="G16:G17"/>
    <mergeCell ref="H16:H17"/>
    <mergeCell ref="I16:I17"/>
    <mergeCell ref="A18:A19"/>
    <mergeCell ref="B18:B19"/>
    <mergeCell ref="D18:D19"/>
    <mergeCell ref="E18:E19"/>
    <mergeCell ref="F18:F19"/>
    <mergeCell ref="G18:G19"/>
    <mergeCell ref="H18:H19"/>
    <mergeCell ref="A4:B4"/>
    <mergeCell ref="A13:F13"/>
    <mergeCell ref="A16:B17"/>
    <mergeCell ref="D16:D17"/>
    <mergeCell ref="E16:E17"/>
    <mergeCell ref="F16:F17"/>
  </mergeCells>
  <phoneticPr fontId="2"/>
  <dataValidations count="2">
    <dataValidation allowBlank="1" showInputMessage="1" showErrorMessage="1" promptTitle="自動表示されます" prompt="計算式が入っています" sqref="G5:H12"/>
    <dataValidation allowBlank="1" showInputMessage="1" showErrorMessage="1" promptTitle="自動表示です" prompt="計算式がはいっています" sqref="G13:H13 G16:H16 G18:H18 G20:H20 G22:H22 G24:H24 G26:H26"/>
  </dataValidations>
  <pageMargins left="0.70866141732283472" right="0.70866141732283472" top="0.74803149606299213" bottom="0.74803149606299213" header="0.31496062992125984" footer="0.31496062992125984"/>
  <pageSetup paperSize="9" orientation="portrait" r:id="rId1"/>
  <headerFooter>
    <oddFooter>&amp;R３－５</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T58"/>
  <sheetViews>
    <sheetView showZeros="0" view="pageLayout" topLeftCell="A19" zoomScaleNormal="100" zoomScaleSheetLayoutView="100" workbookViewId="0">
      <selection activeCell="H20" sqref="H20:H21"/>
    </sheetView>
  </sheetViews>
  <sheetFormatPr defaultColWidth="1.875" defaultRowHeight="12" x14ac:dyDescent="0.15"/>
  <cols>
    <col min="1" max="2" width="2.25" style="686" customWidth="1"/>
    <col min="3" max="3" width="17" style="686" customWidth="1"/>
    <col min="4" max="13" width="6.5" style="686" customWidth="1"/>
    <col min="14" max="14" width="5.125" style="686" customWidth="1"/>
    <col min="15" max="15" width="18.5" style="686" customWidth="1"/>
    <col min="16" max="16" width="9" style="775" customWidth="1"/>
    <col min="17" max="17" width="5.125" style="686" customWidth="1"/>
    <col min="18" max="18" width="2.625" style="686" customWidth="1"/>
    <col min="19" max="19" width="16.375" style="781" customWidth="1"/>
    <col min="20" max="20" width="8.875" style="775" customWidth="1"/>
    <col min="21" max="216" width="2.5" style="686" customWidth="1"/>
    <col min="217" max="16384" width="1.875" style="686"/>
  </cols>
  <sheetData>
    <row r="1" spans="1:20" ht="15" customHeight="1" x14ac:dyDescent="0.15">
      <c r="A1" s="740" t="s">
        <v>646</v>
      </c>
      <c r="B1" s="741"/>
      <c r="C1" s="741"/>
      <c r="D1" s="741"/>
      <c r="E1" s="741"/>
      <c r="F1" s="741"/>
      <c r="G1" s="741"/>
      <c r="H1" s="741"/>
      <c r="I1" s="741"/>
      <c r="J1" s="742"/>
      <c r="K1" s="742"/>
      <c r="L1" s="742"/>
      <c r="M1" s="657" t="s">
        <v>647</v>
      </c>
      <c r="N1" s="742"/>
      <c r="O1" s="742"/>
      <c r="P1" s="743"/>
      <c r="Q1" s="742"/>
      <c r="S1" s="686"/>
      <c r="T1" s="686"/>
    </row>
    <row r="2" spans="1:20" x14ac:dyDescent="0.15">
      <c r="B2" s="741"/>
      <c r="C2" s="744"/>
      <c r="D2" s="744"/>
      <c r="E2" s="744"/>
      <c r="F2" s="744"/>
      <c r="G2" s="744"/>
      <c r="H2" s="744"/>
      <c r="I2" s="744"/>
      <c r="J2" s="744"/>
      <c r="K2" s="744"/>
      <c r="L2" s="744"/>
      <c r="M2" s="745"/>
      <c r="N2" s="744"/>
      <c r="O2" s="746"/>
      <c r="P2" s="747"/>
      <c r="Q2" s="746"/>
      <c r="S2" s="686"/>
      <c r="T2" s="686"/>
    </row>
    <row r="3" spans="1:20" ht="15" customHeight="1" x14ac:dyDescent="0.15">
      <c r="A3" s="741"/>
      <c r="B3" s="748" t="s">
        <v>648</v>
      </c>
      <c r="C3" s="748"/>
      <c r="D3" s="748"/>
      <c r="E3" s="749"/>
      <c r="F3" s="744"/>
      <c r="G3" s="744"/>
      <c r="H3" s="744"/>
      <c r="I3" s="744"/>
      <c r="J3" s="744"/>
      <c r="K3" s="744"/>
      <c r="L3" s="744"/>
      <c r="M3" s="715" t="s">
        <v>649</v>
      </c>
      <c r="N3" s="744"/>
      <c r="O3" s="746"/>
      <c r="P3" s="747"/>
      <c r="Q3" s="746"/>
      <c r="S3" s="686"/>
      <c r="T3" s="686"/>
    </row>
    <row r="4" spans="1:20" ht="15" customHeight="1" x14ac:dyDescent="0.15">
      <c r="A4" s="1751" t="s">
        <v>630</v>
      </c>
      <c r="B4" s="1752"/>
      <c r="C4" s="1755" t="s">
        <v>650</v>
      </c>
      <c r="D4" s="1757" t="s">
        <v>651</v>
      </c>
      <c r="E4" s="1758"/>
      <c r="F4" s="1758"/>
      <c r="G4" s="1758"/>
      <c r="H4" s="1758"/>
      <c r="I4" s="1758"/>
      <c r="J4" s="1758"/>
      <c r="K4" s="1758"/>
      <c r="L4" s="1758"/>
      <c r="M4" s="1759"/>
      <c r="O4" s="746"/>
      <c r="P4" s="747"/>
      <c r="Q4" s="746"/>
      <c r="S4" s="686"/>
      <c r="T4" s="686"/>
    </row>
    <row r="5" spans="1:20" ht="45.75" customHeight="1" x14ac:dyDescent="0.15">
      <c r="A5" s="1753"/>
      <c r="B5" s="1754"/>
      <c r="C5" s="1756"/>
      <c r="D5" s="890" t="s">
        <v>828</v>
      </c>
      <c r="E5" s="889" t="s">
        <v>829</v>
      </c>
      <c r="F5" s="889" t="s">
        <v>830</v>
      </c>
      <c r="G5" s="889" t="s">
        <v>831</v>
      </c>
      <c r="H5" s="889" t="s">
        <v>832</v>
      </c>
      <c r="I5" s="889" t="s">
        <v>833</v>
      </c>
      <c r="J5" s="889" t="s">
        <v>834</v>
      </c>
      <c r="K5" s="889" t="s">
        <v>835</v>
      </c>
      <c r="L5" s="889" t="s">
        <v>836</v>
      </c>
      <c r="M5" s="750" t="s">
        <v>837</v>
      </c>
      <c r="N5" s="744"/>
      <c r="O5" s="746"/>
      <c r="P5" s="747"/>
      <c r="Q5" s="746"/>
      <c r="S5" s="686"/>
      <c r="T5" s="686"/>
    </row>
    <row r="6" spans="1:20" ht="21" customHeight="1" x14ac:dyDescent="0.15">
      <c r="A6" s="751" t="s">
        <v>652</v>
      </c>
      <c r="B6" s="752">
        <v>1</v>
      </c>
      <c r="C6" s="753"/>
      <c r="D6" s="753"/>
      <c r="E6" s="754"/>
      <c r="F6" s="754"/>
      <c r="G6" s="754"/>
      <c r="H6" s="754"/>
      <c r="I6" s="754"/>
      <c r="J6" s="754"/>
      <c r="K6" s="754"/>
      <c r="L6" s="754"/>
      <c r="M6" s="755">
        <f>SUM(D6:L6)</f>
        <v>0</v>
      </c>
      <c r="N6" s="744"/>
      <c r="O6" s="746"/>
      <c r="P6" s="747"/>
      <c r="Q6" s="746"/>
      <c r="S6" s="686"/>
      <c r="T6" s="686"/>
    </row>
    <row r="7" spans="1:20" ht="21" customHeight="1" x14ac:dyDescent="0.15">
      <c r="A7" s="751" t="s">
        <v>652</v>
      </c>
      <c r="B7" s="752">
        <v>2</v>
      </c>
      <c r="C7" s="753"/>
      <c r="D7" s="753"/>
      <c r="E7" s="754"/>
      <c r="F7" s="754"/>
      <c r="G7" s="754"/>
      <c r="H7" s="754"/>
      <c r="I7" s="754"/>
      <c r="J7" s="754"/>
      <c r="K7" s="754"/>
      <c r="L7" s="754"/>
      <c r="M7" s="755">
        <f t="shared" ref="M7:M15" si="0">SUM(D7:L7)</f>
        <v>0</v>
      </c>
      <c r="N7" s="744"/>
      <c r="O7" s="746"/>
      <c r="P7" s="747"/>
      <c r="Q7" s="746"/>
      <c r="S7" s="686"/>
      <c r="T7" s="686"/>
    </row>
    <row r="8" spans="1:20" ht="21" customHeight="1" x14ac:dyDescent="0.15">
      <c r="A8" s="751" t="s">
        <v>652</v>
      </c>
      <c r="B8" s="752">
        <v>3</v>
      </c>
      <c r="C8" s="753"/>
      <c r="D8" s="753"/>
      <c r="E8" s="754"/>
      <c r="F8" s="754"/>
      <c r="G8" s="754"/>
      <c r="H8" s="754"/>
      <c r="I8" s="754"/>
      <c r="J8" s="754"/>
      <c r="K8" s="754"/>
      <c r="L8" s="754"/>
      <c r="M8" s="755">
        <f t="shared" si="0"/>
        <v>0</v>
      </c>
      <c r="N8" s="744"/>
      <c r="O8" s="746"/>
      <c r="P8" s="747"/>
      <c r="Q8" s="746"/>
      <c r="S8" s="686"/>
      <c r="T8" s="686"/>
    </row>
    <row r="9" spans="1:20" ht="21" customHeight="1" x14ac:dyDescent="0.15">
      <c r="A9" s="751" t="s">
        <v>652</v>
      </c>
      <c r="B9" s="752">
        <v>4</v>
      </c>
      <c r="C9" s="753"/>
      <c r="D9" s="753"/>
      <c r="E9" s="754"/>
      <c r="F9" s="754"/>
      <c r="G9" s="754"/>
      <c r="H9" s="754"/>
      <c r="I9" s="754"/>
      <c r="J9" s="754"/>
      <c r="K9" s="754"/>
      <c r="L9" s="754"/>
      <c r="M9" s="755">
        <f t="shared" si="0"/>
        <v>0</v>
      </c>
      <c r="O9" s="746"/>
      <c r="P9" s="747"/>
      <c r="S9" s="686"/>
      <c r="T9" s="686"/>
    </row>
    <row r="10" spans="1:20" ht="21" customHeight="1" x14ac:dyDescent="0.15">
      <c r="A10" s="751" t="s">
        <v>652</v>
      </c>
      <c r="B10" s="752">
        <v>5</v>
      </c>
      <c r="C10" s="753"/>
      <c r="D10" s="753"/>
      <c r="E10" s="754"/>
      <c r="F10" s="754"/>
      <c r="G10" s="754"/>
      <c r="H10" s="754"/>
      <c r="I10" s="754"/>
      <c r="J10" s="754"/>
      <c r="K10" s="754"/>
      <c r="L10" s="754"/>
      <c r="M10" s="755">
        <f t="shared" si="0"/>
        <v>0</v>
      </c>
      <c r="O10" s="746"/>
      <c r="P10" s="747"/>
      <c r="S10" s="686"/>
      <c r="T10" s="686"/>
    </row>
    <row r="11" spans="1:20" ht="21" customHeight="1" x14ac:dyDescent="0.15">
      <c r="A11" s="751" t="s">
        <v>652</v>
      </c>
      <c r="B11" s="752">
        <v>6</v>
      </c>
      <c r="C11" s="753"/>
      <c r="D11" s="753"/>
      <c r="E11" s="754"/>
      <c r="F11" s="754"/>
      <c r="G11" s="754"/>
      <c r="H11" s="754"/>
      <c r="I11" s="754"/>
      <c r="J11" s="754"/>
      <c r="K11" s="754"/>
      <c r="L11" s="754"/>
      <c r="M11" s="755">
        <f t="shared" si="0"/>
        <v>0</v>
      </c>
      <c r="O11" s="746"/>
      <c r="P11" s="747"/>
      <c r="S11" s="686"/>
      <c r="T11" s="686"/>
    </row>
    <row r="12" spans="1:20" ht="21" customHeight="1" x14ac:dyDescent="0.15">
      <c r="A12" s="751" t="s">
        <v>652</v>
      </c>
      <c r="B12" s="752">
        <v>7</v>
      </c>
      <c r="C12" s="753"/>
      <c r="D12" s="753"/>
      <c r="E12" s="754"/>
      <c r="F12" s="754"/>
      <c r="G12" s="754"/>
      <c r="H12" s="754"/>
      <c r="I12" s="754"/>
      <c r="J12" s="754"/>
      <c r="K12" s="754"/>
      <c r="L12" s="754"/>
      <c r="M12" s="755">
        <f t="shared" si="0"/>
        <v>0</v>
      </c>
      <c r="O12" s="746"/>
      <c r="P12" s="747"/>
      <c r="S12" s="686"/>
      <c r="T12" s="686"/>
    </row>
    <row r="13" spans="1:20" ht="21" customHeight="1" x14ac:dyDescent="0.15">
      <c r="A13" s="751" t="s">
        <v>652</v>
      </c>
      <c r="B13" s="752">
        <v>8</v>
      </c>
      <c r="C13" s="753"/>
      <c r="D13" s="753"/>
      <c r="E13" s="754"/>
      <c r="F13" s="754"/>
      <c r="G13" s="754"/>
      <c r="H13" s="754"/>
      <c r="I13" s="754"/>
      <c r="J13" s="754"/>
      <c r="K13" s="754"/>
      <c r="L13" s="754"/>
      <c r="M13" s="755">
        <f t="shared" si="0"/>
        <v>0</v>
      </c>
      <c r="O13" s="746"/>
      <c r="P13" s="747"/>
      <c r="S13" s="686"/>
      <c r="T13" s="686"/>
    </row>
    <row r="14" spans="1:20" ht="21" customHeight="1" x14ac:dyDescent="0.15">
      <c r="A14" s="751" t="s">
        <v>652</v>
      </c>
      <c r="B14" s="752">
        <v>9</v>
      </c>
      <c r="C14" s="753"/>
      <c r="D14" s="753"/>
      <c r="E14" s="754"/>
      <c r="F14" s="754"/>
      <c r="G14" s="754"/>
      <c r="H14" s="754"/>
      <c r="I14" s="754"/>
      <c r="J14" s="754"/>
      <c r="K14" s="754"/>
      <c r="L14" s="754"/>
      <c r="M14" s="755">
        <f t="shared" si="0"/>
        <v>0</v>
      </c>
      <c r="O14" s="746"/>
      <c r="P14" s="747"/>
      <c r="S14" s="686"/>
      <c r="T14" s="686"/>
    </row>
    <row r="15" spans="1:20" s="696" customFormat="1" ht="21" customHeight="1" x14ac:dyDescent="0.15">
      <c r="A15" s="751" t="s">
        <v>652</v>
      </c>
      <c r="B15" s="752">
        <v>10</v>
      </c>
      <c r="C15" s="756"/>
      <c r="D15" s="756"/>
      <c r="E15" s="757"/>
      <c r="F15" s="757"/>
      <c r="G15" s="757"/>
      <c r="H15" s="757"/>
      <c r="I15" s="757"/>
      <c r="J15" s="757"/>
      <c r="K15" s="757"/>
      <c r="L15" s="757"/>
      <c r="M15" s="755">
        <f t="shared" si="0"/>
        <v>0</v>
      </c>
      <c r="O15" s="758" t="s">
        <v>653</v>
      </c>
      <c r="P15" s="759">
        <v>990</v>
      </c>
    </row>
    <row r="16" spans="1:20" s="696" customFormat="1" ht="24.75" customHeight="1" x14ac:dyDescent="0.15">
      <c r="A16" s="1760" t="s">
        <v>654</v>
      </c>
      <c r="B16" s="1761"/>
      <c r="C16" s="1762"/>
      <c r="D16" s="760">
        <f>SUM(D6:D15)</f>
        <v>0</v>
      </c>
      <c r="E16" s="761">
        <f>SUM(E6:E15)</f>
        <v>0</v>
      </c>
      <c r="F16" s="761">
        <f>SUM(F6:F15)</f>
        <v>0</v>
      </c>
      <c r="G16" s="761">
        <f t="shared" ref="G16:L16" si="1">SUM(G6:G15)</f>
        <v>0</v>
      </c>
      <c r="H16" s="761">
        <f t="shared" si="1"/>
        <v>0</v>
      </c>
      <c r="I16" s="761">
        <f t="shared" si="1"/>
        <v>0</v>
      </c>
      <c r="J16" s="761">
        <f t="shared" si="1"/>
        <v>0</v>
      </c>
      <c r="K16" s="761">
        <f t="shared" si="1"/>
        <v>0</v>
      </c>
      <c r="L16" s="762">
        <f t="shared" si="1"/>
        <v>0</v>
      </c>
      <c r="M16" s="763">
        <f>SUM(M6:M15)</f>
        <v>0</v>
      </c>
      <c r="N16" s="688"/>
      <c r="O16" s="764" t="s">
        <v>655</v>
      </c>
      <c r="P16" s="759">
        <v>1050</v>
      </c>
      <c r="Q16" s="765"/>
    </row>
    <row r="17" spans="1:20" ht="18.75" customHeight="1" x14ac:dyDescent="0.15">
      <c r="A17" s="766"/>
      <c r="B17" s="662" t="s">
        <v>656</v>
      </c>
      <c r="C17" s="766"/>
      <c r="D17" s="766"/>
      <c r="E17" s="766"/>
      <c r="F17" s="766"/>
      <c r="G17" s="766"/>
      <c r="H17" s="766"/>
      <c r="I17" s="766"/>
      <c r="J17" s="766"/>
      <c r="K17" s="766"/>
      <c r="L17" s="766"/>
      <c r="M17" s="767" t="s">
        <v>612</v>
      </c>
      <c r="N17" s="741"/>
      <c r="O17" s="764" t="s">
        <v>657</v>
      </c>
      <c r="P17" s="759">
        <v>1110</v>
      </c>
      <c r="Q17" s="741"/>
      <c r="S17" s="686"/>
      <c r="T17" s="686"/>
    </row>
    <row r="18" spans="1:20" s="735" customFormat="1" ht="18.75" customHeight="1" x14ac:dyDescent="0.15">
      <c r="A18" s="1751" t="s">
        <v>630</v>
      </c>
      <c r="B18" s="1752"/>
      <c r="C18" s="1755" t="s">
        <v>658</v>
      </c>
      <c r="D18" s="1757" t="s">
        <v>659</v>
      </c>
      <c r="E18" s="1758"/>
      <c r="F18" s="1758"/>
      <c r="G18" s="1759"/>
      <c r="H18" s="1763" t="s">
        <v>660</v>
      </c>
      <c r="I18" s="1763" t="s">
        <v>661</v>
      </c>
      <c r="J18" s="1765" t="s">
        <v>662</v>
      </c>
      <c r="K18" s="1766"/>
      <c r="L18" s="1765" t="s">
        <v>663</v>
      </c>
      <c r="M18" s="1766"/>
      <c r="O18" s="764" t="s">
        <v>664</v>
      </c>
      <c r="P18" s="759">
        <v>1180</v>
      </c>
    </row>
    <row r="19" spans="1:20" ht="18.75" customHeight="1" x14ac:dyDescent="0.15">
      <c r="A19" s="1753"/>
      <c r="B19" s="1754"/>
      <c r="C19" s="1756"/>
      <c r="D19" s="1784" t="s">
        <v>665</v>
      </c>
      <c r="E19" s="1785"/>
      <c r="F19" s="1785"/>
      <c r="G19" s="1786"/>
      <c r="H19" s="1764"/>
      <c r="I19" s="1764"/>
      <c r="J19" s="1767"/>
      <c r="K19" s="1768"/>
      <c r="L19" s="1767"/>
      <c r="M19" s="1768"/>
      <c r="O19" s="764" t="s">
        <v>666</v>
      </c>
      <c r="P19" s="759">
        <v>1260</v>
      </c>
      <c r="S19" s="686"/>
      <c r="T19" s="686"/>
    </row>
    <row r="20" spans="1:20" ht="18.75" customHeight="1" x14ac:dyDescent="0.15">
      <c r="A20" s="1772" t="s">
        <v>652</v>
      </c>
      <c r="B20" s="1774">
        <v>1</v>
      </c>
      <c r="C20" s="1776" t="str">
        <f>IF(C6="","―",C6)</f>
        <v>―</v>
      </c>
      <c r="D20" s="1778"/>
      <c r="E20" s="1779"/>
      <c r="F20" s="1780"/>
      <c r="G20" s="1781"/>
      <c r="H20" s="1782"/>
      <c r="I20" s="1787">
        <f>IF(ISNUMBER(M6),M6,"")</f>
        <v>0</v>
      </c>
      <c r="J20" s="1788">
        <f>IF(ISNUMBER($I20),$H20*$I20,"")</f>
        <v>0</v>
      </c>
      <c r="K20" s="1789"/>
      <c r="L20" s="1788">
        <f>IF(ISNUMBER($I20),$H20*$I20,"")</f>
        <v>0</v>
      </c>
      <c r="M20" s="1792"/>
      <c r="N20" s="768"/>
      <c r="O20" s="764" t="s">
        <v>667</v>
      </c>
      <c r="P20" s="759">
        <v>1330</v>
      </c>
      <c r="S20" s="686"/>
      <c r="T20" s="686"/>
    </row>
    <row r="21" spans="1:20" ht="18.75" customHeight="1" x14ac:dyDescent="0.15">
      <c r="A21" s="1773"/>
      <c r="B21" s="1775"/>
      <c r="C21" s="1777"/>
      <c r="D21" s="1769"/>
      <c r="E21" s="1770"/>
      <c r="F21" s="1770"/>
      <c r="G21" s="1771"/>
      <c r="H21" s="1783"/>
      <c r="I21" s="1783"/>
      <c r="J21" s="1790"/>
      <c r="K21" s="1791"/>
      <c r="L21" s="1793"/>
      <c r="M21" s="1794"/>
      <c r="O21" s="764" t="s">
        <v>668</v>
      </c>
      <c r="P21" s="759">
        <v>1410</v>
      </c>
      <c r="S21" s="686"/>
      <c r="T21" s="686"/>
    </row>
    <row r="22" spans="1:20" ht="18.75" customHeight="1" x14ac:dyDescent="0.15">
      <c r="A22" s="1772" t="s">
        <v>652</v>
      </c>
      <c r="B22" s="1774">
        <v>2</v>
      </c>
      <c r="C22" s="1776" t="str">
        <f>IF(C7="","―",C7)</f>
        <v>―</v>
      </c>
      <c r="D22" s="1778"/>
      <c r="E22" s="1779"/>
      <c r="F22" s="1780"/>
      <c r="G22" s="1781"/>
      <c r="H22" s="1782"/>
      <c r="I22" s="1787">
        <f>IF(ISNUMBER(M7),M7,"")</f>
        <v>0</v>
      </c>
      <c r="J22" s="1788">
        <f>IF(ISNUMBER($I22),$H22*$I22,"")</f>
        <v>0</v>
      </c>
      <c r="K22" s="1789"/>
      <c r="L22" s="1788">
        <f>IF(ISNUMBER($I22),$H22*$I22,"")</f>
        <v>0</v>
      </c>
      <c r="M22" s="1792"/>
      <c r="O22" s="764" t="s">
        <v>669</v>
      </c>
      <c r="P22" s="759">
        <v>1490</v>
      </c>
      <c r="S22" s="686"/>
      <c r="T22" s="686"/>
    </row>
    <row r="23" spans="1:20" ht="18.75" customHeight="1" x14ac:dyDescent="0.15">
      <c r="A23" s="1773"/>
      <c r="B23" s="1775"/>
      <c r="C23" s="1777"/>
      <c r="D23" s="1769"/>
      <c r="E23" s="1770"/>
      <c r="F23" s="1770"/>
      <c r="G23" s="1771"/>
      <c r="H23" s="1783"/>
      <c r="I23" s="1783"/>
      <c r="J23" s="1790"/>
      <c r="K23" s="1791"/>
      <c r="L23" s="1793"/>
      <c r="M23" s="1794"/>
      <c r="O23" s="769" t="s">
        <v>670</v>
      </c>
      <c r="P23" s="770">
        <v>1570</v>
      </c>
      <c r="S23" s="686"/>
      <c r="T23" s="686"/>
    </row>
    <row r="24" spans="1:20" ht="18.75" customHeight="1" x14ac:dyDescent="0.15">
      <c r="A24" s="1772" t="s">
        <v>652</v>
      </c>
      <c r="B24" s="1774">
        <v>3</v>
      </c>
      <c r="C24" s="1776" t="str">
        <f>IF(C8="","―",C8)</f>
        <v>―</v>
      </c>
      <c r="D24" s="1778"/>
      <c r="E24" s="1779"/>
      <c r="F24" s="1780"/>
      <c r="G24" s="1781"/>
      <c r="H24" s="1782"/>
      <c r="I24" s="1787">
        <f>IF(ISNUMBER(M8),M8,"")</f>
        <v>0</v>
      </c>
      <c r="J24" s="1788">
        <f>IF(ISNUMBER($I24),$H24*$I24,"")</f>
        <v>0</v>
      </c>
      <c r="K24" s="1789"/>
      <c r="L24" s="1788">
        <f>IF(ISNUMBER($I24),$H24*$I24,"")</f>
        <v>0</v>
      </c>
      <c r="M24" s="1792"/>
      <c r="O24" s="771" t="s">
        <v>671</v>
      </c>
      <c r="P24" s="772">
        <v>1730</v>
      </c>
      <c r="S24" s="686"/>
      <c r="T24" s="686"/>
    </row>
    <row r="25" spans="1:20" ht="18.75" customHeight="1" x14ac:dyDescent="0.15">
      <c r="A25" s="1773"/>
      <c r="B25" s="1775"/>
      <c r="C25" s="1777"/>
      <c r="D25" s="1769"/>
      <c r="E25" s="1770"/>
      <c r="F25" s="1770"/>
      <c r="G25" s="1771"/>
      <c r="H25" s="1783"/>
      <c r="I25" s="1783"/>
      <c r="J25" s="1790"/>
      <c r="K25" s="1791"/>
      <c r="L25" s="1793"/>
      <c r="M25" s="1794"/>
      <c r="O25" s="764" t="s">
        <v>672</v>
      </c>
      <c r="P25" s="759">
        <v>1890</v>
      </c>
      <c r="S25" s="686"/>
      <c r="T25" s="686"/>
    </row>
    <row r="26" spans="1:20" ht="18.75" customHeight="1" x14ac:dyDescent="0.15">
      <c r="A26" s="1772" t="s">
        <v>652</v>
      </c>
      <c r="B26" s="1774">
        <v>4</v>
      </c>
      <c r="C26" s="1776" t="str">
        <f>IF(C9="","―",C9)</f>
        <v>―</v>
      </c>
      <c r="D26" s="1798"/>
      <c r="E26" s="1799"/>
      <c r="F26" s="1800"/>
      <c r="G26" s="1801"/>
      <c r="H26" s="1782"/>
      <c r="I26" s="1787">
        <f>IF(ISNUMBER(M9),M9,"")</f>
        <v>0</v>
      </c>
      <c r="J26" s="1788">
        <f>IF(ISNUMBER($I26),$H26*$I26,"")</f>
        <v>0</v>
      </c>
      <c r="K26" s="1789"/>
      <c r="L26" s="1788">
        <f>IF(ISNUMBER($I26),$H26*$I26,"")</f>
        <v>0</v>
      </c>
      <c r="M26" s="1792"/>
      <c r="O26" s="773" t="s">
        <v>673</v>
      </c>
      <c r="P26" s="774">
        <v>2040</v>
      </c>
      <c r="S26" s="686"/>
      <c r="T26" s="686"/>
    </row>
    <row r="27" spans="1:20" ht="18.75" customHeight="1" x14ac:dyDescent="0.15">
      <c r="A27" s="1773"/>
      <c r="B27" s="1775"/>
      <c r="C27" s="1777"/>
      <c r="D27" s="1795"/>
      <c r="E27" s="1796"/>
      <c r="F27" s="1796"/>
      <c r="G27" s="1797"/>
      <c r="H27" s="1783"/>
      <c r="I27" s="1783"/>
      <c r="J27" s="1790"/>
      <c r="K27" s="1791"/>
      <c r="L27" s="1793"/>
      <c r="M27" s="1794"/>
      <c r="O27" s="764" t="s">
        <v>674</v>
      </c>
      <c r="P27" s="759">
        <v>2200</v>
      </c>
      <c r="S27" s="686"/>
      <c r="T27" s="686"/>
    </row>
    <row r="28" spans="1:20" ht="18.75" customHeight="1" x14ac:dyDescent="0.15">
      <c r="A28" s="1772" t="s">
        <v>652</v>
      </c>
      <c r="B28" s="1774">
        <v>5</v>
      </c>
      <c r="C28" s="1776" t="str">
        <f>IF(C10="","―",C10)</f>
        <v>―</v>
      </c>
      <c r="D28" s="1778"/>
      <c r="E28" s="1779"/>
      <c r="F28" s="1780"/>
      <c r="G28" s="1781"/>
      <c r="H28" s="1782"/>
      <c r="I28" s="1787">
        <f>IF(ISNUMBER(M10),M10,"")</f>
        <v>0</v>
      </c>
      <c r="J28" s="1788">
        <f>IF(ISNUMBER($I28),$H28*$I28,"")</f>
        <v>0</v>
      </c>
      <c r="K28" s="1789"/>
      <c r="L28" s="1788">
        <f>IF(ISNUMBER($I28),$H28*$I28,"")</f>
        <v>0</v>
      </c>
      <c r="M28" s="1792"/>
      <c r="O28" s="764" t="s">
        <v>675</v>
      </c>
      <c r="P28" s="759">
        <v>2360</v>
      </c>
      <c r="S28" s="686"/>
      <c r="T28" s="686"/>
    </row>
    <row r="29" spans="1:20" ht="18.75" customHeight="1" x14ac:dyDescent="0.15">
      <c r="A29" s="1773"/>
      <c r="B29" s="1775"/>
      <c r="C29" s="1777"/>
      <c r="D29" s="1769"/>
      <c r="E29" s="1770"/>
      <c r="F29" s="1770"/>
      <c r="G29" s="1771"/>
      <c r="H29" s="1783"/>
      <c r="I29" s="1783"/>
      <c r="J29" s="1790"/>
      <c r="K29" s="1791"/>
      <c r="L29" s="1793"/>
      <c r="M29" s="1794"/>
      <c r="O29" s="764" t="s">
        <v>676</v>
      </c>
      <c r="P29" s="759">
        <v>2520</v>
      </c>
      <c r="S29" s="686"/>
      <c r="T29" s="686"/>
    </row>
    <row r="30" spans="1:20" ht="18.75" customHeight="1" x14ac:dyDescent="0.15">
      <c r="A30" s="1772" t="s">
        <v>652</v>
      </c>
      <c r="B30" s="1774">
        <v>6</v>
      </c>
      <c r="C30" s="1776" t="str">
        <f>IF(C11="","―",C11)</f>
        <v>―</v>
      </c>
      <c r="D30" s="1778"/>
      <c r="E30" s="1779"/>
      <c r="F30" s="1780"/>
      <c r="G30" s="1781"/>
      <c r="H30" s="1782"/>
      <c r="I30" s="1787">
        <f>IF(ISNUMBER(M11),M11,"")</f>
        <v>0</v>
      </c>
      <c r="J30" s="1788">
        <f>IF(ISNUMBER($I30),$H30*$I30,"")</f>
        <v>0</v>
      </c>
      <c r="K30" s="1789"/>
      <c r="L30" s="1788">
        <f>IF(ISNUMBER($I30),$H30*$I30,"")</f>
        <v>0</v>
      </c>
      <c r="M30" s="1792"/>
      <c r="O30" s="764" t="s">
        <v>677</v>
      </c>
      <c r="P30" s="759">
        <v>2670</v>
      </c>
      <c r="S30" s="686"/>
      <c r="T30" s="686"/>
    </row>
    <row r="31" spans="1:20" ht="18.75" customHeight="1" x14ac:dyDescent="0.15">
      <c r="A31" s="1773"/>
      <c r="B31" s="1775"/>
      <c r="C31" s="1777"/>
      <c r="D31" s="1769"/>
      <c r="E31" s="1770"/>
      <c r="F31" s="1770"/>
      <c r="G31" s="1771"/>
      <c r="H31" s="1783"/>
      <c r="I31" s="1783"/>
      <c r="J31" s="1790"/>
      <c r="K31" s="1791"/>
      <c r="L31" s="1793"/>
      <c r="M31" s="1794"/>
      <c r="O31" s="764" t="s">
        <v>678</v>
      </c>
      <c r="P31" s="759">
        <v>2830</v>
      </c>
      <c r="S31" s="686"/>
      <c r="T31" s="686"/>
    </row>
    <row r="32" spans="1:20" ht="18.75" customHeight="1" x14ac:dyDescent="0.15">
      <c r="A32" s="1772" t="s">
        <v>652</v>
      </c>
      <c r="B32" s="1774">
        <v>7</v>
      </c>
      <c r="C32" s="1776" t="str">
        <f>IF(C12="","―",C12)</f>
        <v>―</v>
      </c>
      <c r="D32" s="1778"/>
      <c r="E32" s="1779"/>
      <c r="F32" s="1780"/>
      <c r="G32" s="1781"/>
      <c r="H32" s="1782"/>
      <c r="I32" s="1787">
        <f>IF(ISNUMBER(M12),M12,"")</f>
        <v>0</v>
      </c>
      <c r="J32" s="1788">
        <f>IF(ISNUMBER($I32),$H32*$I32,"")</f>
        <v>0</v>
      </c>
      <c r="K32" s="1789"/>
      <c r="L32" s="1788">
        <f>IF(ISNUMBER($I32),$H32*$I32,"")</f>
        <v>0</v>
      </c>
      <c r="M32" s="1792"/>
      <c r="O32" s="764" t="s">
        <v>679</v>
      </c>
      <c r="P32" s="759">
        <v>2990</v>
      </c>
      <c r="S32" s="686"/>
      <c r="T32" s="686"/>
    </row>
    <row r="33" spans="1:20" ht="18.75" customHeight="1" x14ac:dyDescent="0.15">
      <c r="A33" s="1773"/>
      <c r="B33" s="1775"/>
      <c r="C33" s="1777"/>
      <c r="D33" s="1769"/>
      <c r="E33" s="1770"/>
      <c r="F33" s="1770"/>
      <c r="G33" s="1771"/>
      <c r="H33" s="1783"/>
      <c r="I33" s="1783"/>
      <c r="J33" s="1790"/>
      <c r="K33" s="1791"/>
      <c r="L33" s="1793"/>
      <c r="M33" s="1794"/>
      <c r="O33" s="764" t="s">
        <v>680</v>
      </c>
      <c r="P33" s="759">
        <v>3230</v>
      </c>
      <c r="Q33" s="775"/>
      <c r="R33" s="776"/>
      <c r="S33" s="686"/>
      <c r="T33" s="686"/>
    </row>
    <row r="34" spans="1:20" ht="18.75" customHeight="1" x14ac:dyDescent="0.15">
      <c r="A34" s="1772" t="s">
        <v>652</v>
      </c>
      <c r="B34" s="1774">
        <v>8</v>
      </c>
      <c r="C34" s="1776" t="str">
        <f>IF(C13="","―",C13)</f>
        <v>―</v>
      </c>
      <c r="D34" s="1778"/>
      <c r="E34" s="1779"/>
      <c r="F34" s="1780"/>
      <c r="G34" s="1781"/>
      <c r="H34" s="1782"/>
      <c r="I34" s="1787">
        <f>IF(ISNUMBER(M13),M13,"")</f>
        <v>0</v>
      </c>
      <c r="J34" s="1788">
        <f>IF(ISNUMBER($I34),$H34*$I34,"")</f>
        <v>0</v>
      </c>
      <c r="K34" s="1789"/>
      <c r="L34" s="1788">
        <f>IF(ISNUMBER($I34),$H34*$I34,"")</f>
        <v>0</v>
      </c>
      <c r="M34" s="1792"/>
      <c r="O34" s="764" t="s">
        <v>681</v>
      </c>
      <c r="P34" s="759">
        <v>3460</v>
      </c>
      <c r="Q34" s="777"/>
      <c r="S34" s="686"/>
      <c r="T34" s="686"/>
    </row>
    <row r="35" spans="1:20" ht="18.75" customHeight="1" x14ac:dyDescent="0.15">
      <c r="A35" s="1773"/>
      <c r="B35" s="1775"/>
      <c r="C35" s="1777"/>
      <c r="D35" s="1769"/>
      <c r="E35" s="1770"/>
      <c r="F35" s="1770"/>
      <c r="G35" s="1771"/>
      <c r="H35" s="1783"/>
      <c r="I35" s="1783"/>
      <c r="J35" s="1790"/>
      <c r="K35" s="1791"/>
      <c r="L35" s="1793"/>
      <c r="M35" s="1794"/>
      <c r="O35" s="764" t="s">
        <v>682</v>
      </c>
      <c r="P35" s="759">
        <v>3700</v>
      </c>
      <c r="Q35" s="777"/>
      <c r="S35" s="686"/>
      <c r="T35" s="686"/>
    </row>
    <row r="36" spans="1:20" ht="18.75" customHeight="1" x14ac:dyDescent="0.15">
      <c r="A36" s="1772" t="s">
        <v>652</v>
      </c>
      <c r="B36" s="1774">
        <v>9</v>
      </c>
      <c r="C36" s="1776" t="str">
        <f>IF(C14="","―",C14)</f>
        <v>―</v>
      </c>
      <c r="D36" s="1778"/>
      <c r="E36" s="1779"/>
      <c r="F36" s="1780"/>
      <c r="G36" s="1781"/>
      <c r="H36" s="1782"/>
      <c r="I36" s="1787">
        <f>IF(ISNUMBER(M14),M14,"")</f>
        <v>0</v>
      </c>
      <c r="J36" s="1788">
        <f>IF(ISNUMBER($I36),$H36*$I36,"")</f>
        <v>0</v>
      </c>
      <c r="K36" s="1789"/>
      <c r="L36" s="1788">
        <f>IF(ISNUMBER($I36),$H36*$I36,"")</f>
        <v>0</v>
      </c>
      <c r="M36" s="1792"/>
      <c r="O36" s="764" t="s">
        <v>683</v>
      </c>
      <c r="P36" s="759">
        <v>3930</v>
      </c>
      <c r="Q36" s="777"/>
      <c r="S36" s="686"/>
      <c r="T36" s="686"/>
    </row>
    <row r="37" spans="1:20" ht="18.75" customHeight="1" x14ac:dyDescent="0.15">
      <c r="A37" s="1773"/>
      <c r="B37" s="1775"/>
      <c r="C37" s="1777"/>
      <c r="D37" s="1769"/>
      <c r="E37" s="1770"/>
      <c r="F37" s="1770"/>
      <c r="G37" s="1771"/>
      <c r="H37" s="1783"/>
      <c r="I37" s="1783"/>
      <c r="J37" s="1790"/>
      <c r="K37" s="1791"/>
      <c r="L37" s="1793"/>
      <c r="M37" s="1794"/>
      <c r="O37" s="764" t="s">
        <v>684</v>
      </c>
      <c r="P37" s="759">
        <v>4170</v>
      </c>
      <c r="Q37" s="775"/>
      <c r="S37" s="686"/>
      <c r="T37" s="686"/>
    </row>
    <row r="38" spans="1:20" ht="18.75" customHeight="1" x14ac:dyDescent="0.15">
      <c r="A38" s="1772" t="s">
        <v>652</v>
      </c>
      <c r="B38" s="1774">
        <v>10</v>
      </c>
      <c r="C38" s="1776" t="str">
        <f>IF(C15="","―",C15)</f>
        <v>―</v>
      </c>
      <c r="D38" s="1778"/>
      <c r="E38" s="1779"/>
      <c r="F38" s="1780"/>
      <c r="G38" s="1781"/>
      <c r="H38" s="1782"/>
      <c r="I38" s="1787">
        <f>IF(ISNUMBER(M15),M15,"")</f>
        <v>0</v>
      </c>
      <c r="J38" s="1788">
        <f>IF(ISNUMBER($I38),$H38*$I38,"")</f>
        <v>0</v>
      </c>
      <c r="K38" s="1789"/>
      <c r="L38" s="1788">
        <f>IF(ISNUMBER($I38),$H38*$I38,"")</f>
        <v>0</v>
      </c>
      <c r="M38" s="1792"/>
      <c r="O38" s="764" t="s">
        <v>685</v>
      </c>
      <c r="P38" s="778">
        <v>4410</v>
      </c>
      <c r="Q38" s="775"/>
      <c r="S38" s="686"/>
      <c r="T38" s="686"/>
    </row>
    <row r="39" spans="1:20" ht="18.75" customHeight="1" x14ac:dyDescent="0.15">
      <c r="A39" s="1773"/>
      <c r="B39" s="1775"/>
      <c r="C39" s="1777"/>
      <c r="D39" s="1769"/>
      <c r="E39" s="1770"/>
      <c r="F39" s="1770"/>
      <c r="G39" s="1771"/>
      <c r="H39" s="1783"/>
      <c r="I39" s="1783"/>
      <c r="J39" s="1790"/>
      <c r="K39" s="1791"/>
      <c r="L39" s="1793"/>
      <c r="M39" s="1794"/>
      <c r="O39" s="764" t="s">
        <v>686</v>
      </c>
      <c r="P39" s="759">
        <v>4640</v>
      </c>
      <c r="Q39" s="775"/>
      <c r="S39" s="686"/>
      <c r="T39" s="686"/>
    </row>
    <row r="40" spans="1:20" ht="29.25" customHeight="1" x14ac:dyDescent="0.15">
      <c r="A40" s="1760" t="s">
        <v>654</v>
      </c>
      <c r="B40" s="1761"/>
      <c r="C40" s="1761"/>
      <c r="D40" s="1761"/>
      <c r="E40" s="1761"/>
      <c r="F40" s="1761"/>
      <c r="G40" s="1761"/>
      <c r="H40" s="1762"/>
      <c r="I40" s="779">
        <f>SUM(I20:I38)</f>
        <v>0</v>
      </c>
      <c r="J40" s="1802">
        <f>SUM(J20:J38)</f>
        <v>0</v>
      </c>
      <c r="K40" s="1802"/>
      <c r="L40" s="1802">
        <f>SUM(L20:L38)</f>
        <v>0</v>
      </c>
      <c r="M40" s="1802"/>
      <c r="O40" s="764" t="s">
        <v>687</v>
      </c>
      <c r="P40" s="759">
        <v>4880</v>
      </c>
      <c r="S40" s="780"/>
    </row>
    <row r="41" spans="1:20" x14ac:dyDescent="0.15">
      <c r="P41" s="781"/>
      <c r="S41" s="780"/>
    </row>
    <row r="42" spans="1:20" x14ac:dyDescent="0.15">
      <c r="P42" s="781"/>
      <c r="S42" s="780"/>
    </row>
    <row r="43" spans="1:20" x14ac:dyDescent="0.15">
      <c r="P43" s="781"/>
      <c r="S43" s="780"/>
    </row>
    <row r="44" spans="1:20" x14ac:dyDescent="0.15">
      <c r="P44" s="781"/>
      <c r="S44" s="780"/>
    </row>
    <row r="45" spans="1:20" x14ac:dyDescent="0.15">
      <c r="P45" s="780"/>
      <c r="S45" s="780"/>
    </row>
    <row r="46" spans="1:20" x14ac:dyDescent="0.15">
      <c r="P46" s="780"/>
      <c r="S46" s="780"/>
    </row>
    <row r="47" spans="1:20" x14ac:dyDescent="0.15">
      <c r="P47" s="780"/>
      <c r="S47" s="780"/>
    </row>
    <row r="48" spans="1:20" x14ac:dyDescent="0.15">
      <c r="S48" s="780"/>
    </row>
    <row r="49" spans="19:19" x14ac:dyDescent="0.15">
      <c r="S49" s="780"/>
    </row>
    <row r="50" spans="19:19" x14ac:dyDescent="0.15">
      <c r="S50" s="780"/>
    </row>
    <row r="51" spans="19:19" x14ac:dyDescent="0.15">
      <c r="S51" s="780"/>
    </row>
    <row r="52" spans="19:19" x14ac:dyDescent="0.15">
      <c r="S52" s="780"/>
    </row>
    <row r="53" spans="19:19" x14ac:dyDescent="0.15">
      <c r="S53" s="780"/>
    </row>
    <row r="54" spans="19:19" x14ac:dyDescent="0.15">
      <c r="S54" s="780"/>
    </row>
    <row r="55" spans="19:19" x14ac:dyDescent="0.15">
      <c r="S55" s="780"/>
    </row>
    <row r="56" spans="19:19" x14ac:dyDescent="0.15">
      <c r="S56" s="780"/>
    </row>
    <row r="57" spans="19:19" x14ac:dyDescent="0.15">
      <c r="S57" s="780"/>
    </row>
    <row r="58" spans="19:19" x14ac:dyDescent="0.15">
      <c r="S58" s="780"/>
    </row>
  </sheetData>
  <sheetProtection formatCells="0" formatColumns="0" formatRows="0" insertColumns="0" insertRows="0" deleteColumns="0" deleteRows="0" selectLockedCells="1"/>
  <dataConsolidate/>
  <mergeCells count="105">
    <mergeCell ref="A40:H40"/>
    <mergeCell ref="J40:K40"/>
    <mergeCell ref="L40:M40"/>
    <mergeCell ref="D37:G37"/>
    <mergeCell ref="A38:A39"/>
    <mergeCell ref="B38:B39"/>
    <mergeCell ref="C38:C39"/>
    <mergeCell ref="D38:G38"/>
    <mergeCell ref="H38:H39"/>
    <mergeCell ref="A36:A37"/>
    <mergeCell ref="B36:B37"/>
    <mergeCell ref="C36:C37"/>
    <mergeCell ref="D36:G36"/>
    <mergeCell ref="H36:H37"/>
    <mergeCell ref="I36:I37"/>
    <mergeCell ref="J36:K37"/>
    <mergeCell ref="L36:M37"/>
    <mergeCell ref="I38:I39"/>
    <mergeCell ref="J38:K39"/>
    <mergeCell ref="L38:M39"/>
    <mergeCell ref="D39:G39"/>
    <mergeCell ref="A34:A35"/>
    <mergeCell ref="B34:B35"/>
    <mergeCell ref="C34:C35"/>
    <mergeCell ref="D34:G34"/>
    <mergeCell ref="H34:H35"/>
    <mergeCell ref="I34:I35"/>
    <mergeCell ref="J34:K35"/>
    <mergeCell ref="L34:M35"/>
    <mergeCell ref="D35:G35"/>
    <mergeCell ref="L30:M31"/>
    <mergeCell ref="D31:G31"/>
    <mergeCell ref="A32:A33"/>
    <mergeCell ref="B32:B33"/>
    <mergeCell ref="C32:C33"/>
    <mergeCell ref="D32:G32"/>
    <mergeCell ref="H32:H33"/>
    <mergeCell ref="I32:I33"/>
    <mergeCell ref="J32:K33"/>
    <mergeCell ref="L32:M33"/>
    <mergeCell ref="D33:G33"/>
    <mergeCell ref="A30:A31"/>
    <mergeCell ref="B30:B31"/>
    <mergeCell ref="C30:C31"/>
    <mergeCell ref="D30:G30"/>
    <mergeCell ref="H30:H31"/>
    <mergeCell ref="I30:I31"/>
    <mergeCell ref="J30:K31"/>
    <mergeCell ref="L26:M27"/>
    <mergeCell ref="D27:G27"/>
    <mergeCell ref="A28:A29"/>
    <mergeCell ref="B28:B29"/>
    <mergeCell ref="C28:C29"/>
    <mergeCell ref="D28:G28"/>
    <mergeCell ref="H28:H29"/>
    <mergeCell ref="I28:I29"/>
    <mergeCell ref="J28:K29"/>
    <mergeCell ref="L28:M29"/>
    <mergeCell ref="A26:A27"/>
    <mergeCell ref="B26:B27"/>
    <mergeCell ref="C26:C27"/>
    <mergeCell ref="D26:G26"/>
    <mergeCell ref="H26:H27"/>
    <mergeCell ref="I26:I27"/>
    <mergeCell ref="J26:K27"/>
    <mergeCell ref="D29:G29"/>
    <mergeCell ref="A24:A25"/>
    <mergeCell ref="B24:B25"/>
    <mergeCell ref="C24:C25"/>
    <mergeCell ref="D24:G24"/>
    <mergeCell ref="H24:H25"/>
    <mergeCell ref="I24:I25"/>
    <mergeCell ref="J24:K25"/>
    <mergeCell ref="L24:M25"/>
    <mergeCell ref="D25:G25"/>
    <mergeCell ref="D21:G21"/>
    <mergeCell ref="A22:A23"/>
    <mergeCell ref="B22:B23"/>
    <mergeCell ref="C22:C23"/>
    <mergeCell ref="D22:G22"/>
    <mergeCell ref="H22:H23"/>
    <mergeCell ref="L18:M19"/>
    <mergeCell ref="D19:G19"/>
    <mergeCell ref="A20:A21"/>
    <mergeCell ref="B20:B21"/>
    <mergeCell ref="C20:C21"/>
    <mergeCell ref="D20:G20"/>
    <mergeCell ref="H20:H21"/>
    <mergeCell ref="I20:I21"/>
    <mergeCell ref="J20:K21"/>
    <mergeCell ref="L20:M21"/>
    <mergeCell ref="I22:I23"/>
    <mergeCell ref="J22:K23"/>
    <mergeCell ref="L22:M23"/>
    <mergeCell ref="D23:G23"/>
    <mergeCell ref="A4:B5"/>
    <mergeCell ref="C4:C5"/>
    <mergeCell ref="D4:M4"/>
    <mergeCell ref="A16:C16"/>
    <mergeCell ref="A18:B19"/>
    <mergeCell ref="C18:C19"/>
    <mergeCell ref="D18:G18"/>
    <mergeCell ref="H18:H19"/>
    <mergeCell ref="I18:I19"/>
    <mergeCell ref="J18:K19"/>
  </mergeCells>
  <phoneticPr fontId="2"/>
  <dataValidations count="5">
    <dataValidation type="list" allowBlank="1" showInputMessage="1" showErrorMessage="1" errorTitle="手入力不可" error="プルダウンで選択してください" promptTitle="時間単価" prompt="募集要項記載の人件費単価一覧表に従って、単価を選択してください_x000a_" sqref="H20:H39">
      <formula1>$P$15:$P$40</formula1>
    </dataValidation>
    <dataValidation allowBlank="1" showInputMessage="1" showErrorMessage="1" promptTitle="自動表示されます" prompt="計算式がはいっています。" sqref="L36 L20 J20 J22 L22 J24 L24 J26 L26 J28 L28 J30 L30 J32 L32 J34 L34 J36 L38 J38"/>
    <dataValidation allowBlank="1" showInputMessage="1" showErrorMessage="1" promptTitle="自動表示されます" prompt="上記従事時間見積表から転記されます。" sqref="C20 C22 C24 C38 C36 C26 C32 C28 C34 C30"/>
    <dataValidation allowBlank="1" showInputMessage="1" showErrorMessage="1" promptTitle="自動表示されます" prompt="従事時間見積表から転記されます。" sqref="I20 I22 I26 I24 I38 I28 I30 I32 I36 I34"/>
    <dataValidation allowBlank="1" showInputMessage="1" showErrorMessage="1" promptTitle="自動表示です" prompt="計算式が入っています。" sqref="M6:M15"/>
  </dataValidations>
  <pageMargins left="0.70866141732283472" right="0.70866141732283472" top="0.74803149606299213" bottom="0.74803149606299213" header="0.31496062992125984" footer="0.31496062992125984"/>
  <pageSetup paperSize="9" orientation="portrait" r:id="rId1"/>
  <headerFooter>
    <oddFooter>&amp;R３－６</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3"/>
  </sheetPr>
  <dimension ref="A1:AU39"/>
  <sheetViews>
    <sheetView view="pageLayout" topLeftCell="A13" zoomScaleNormal="100" zoomScaleSheetLayoutView="100" workbookViewId="0"/>
  </sheetViews>
  <sheetFormatPr defaultColWidth="2.125" defaultRowHeight="13.5" x14ac:dyDescent="0.15"/>
  <cols>
    <col min="1" max="1" width="2.125" style="783" customWidth="1"/>
    <col min="2" max="2" width="5.625" style="783" customWidth="1"/>
    <col min="3" max="3" width="4.75" style="783" customWidth="1"/>
    <col min="4" max="4" width="34.875" style="783" customWidth="1"/>
    <col min="5" max="5" width="9.375" style="783" customWidth="1"/>
    <col min="6" max="6" width="4.75" style="783" customWidth="1"/>
    <col min="7" max="7" width="23.875" style="783" customWidth="1"/>
    <col min="8" max="8" width="10.125" style="783" customWidth="1"/>
    <col min="9" max="9" width="30" style="783" customWidth="1"/>
    <col min="10" max="10" width="2" style="783" customWidth="1"/>
    <col min="11" max="11" width="3" style="783" customWidth="1"/>
    <col min="12" max="25" width="2.125" style="783"/>
    <col min="26" max="26" width="2.125" style="783" customWidth="1"/>
    <col min="27" max="36" width="2.125" style="783"/>
    <col min="37" max="37" width="3.125" style="783" customWidth="1"/>
    <col min="38" max="16384" width="2.125" style="783"/>
  </cols>
  <sheetData>
    <row r="1" spans="1:47" x14ac:dyDescent="0.15">
      <c r="A1" s="782" t="s">
        <v>688</v>
      </c>
      <c r="B1" s="782"/>
      <c r="C1" s="782"/>
      <c r="D1" s="664"/>
      <c r="E1" s="664"/>
      <c r="F1" s="664"/>
      <c r="G1" s="657" t="s">
        <v>689</v>
      </c>
      <c r="H1" s="66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row>
    <row r="2" spans="1:47" x14ac:dyDescent="0.15">
      <c r="B2" s="782"/>
      <c r="C2" s="782"/>
      <c r="D2" s="664"/>
      <c r="E2" s="664"/>
      <c r="F2" s="664"/>
      <c r="G2" s="785" t="s">
        <v>690</v>
      </c>
      <c r="H2" s="664"/>
      <c r="K2" s="784"/>
      <c r="L2" s="784"/>
      <c r="M2" s="784"/>
      <c r="N2" s="784"/>
      <c r="O2" s="784"/>
      <c r="P2" s="786"/>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row>
    <row r="3" spans="1:47" x14ac:dyDescent="0.15">
      <c r="A3" s="782"/>
      <c r="B3" s="782" t="s">
        <v>691</v>
      </c>
      <c r="C3" s="782"/>
      <c r="D3" s="664"/>
      <c r="E3" s="664"/>
      <c r="F3" s="664"/>
      <c r="G3" s="664"/>
      <c r="H3" s="664"/>
      <c r="I3" s="664"/>
      <c r="J3" s="787"/>
      <c r="K3" s="784"/>
      <c r="L3" s="784"/>
      <c r="M3" s="784"/>
      <c r="N3" s="784"/>
      <c r="O3" s="784"/>
      <c r="P3" s="786"/>
      <c r="Q3" s="784"/>
      <c r="R3" s="784"/>
      <c r="S3" s="784"/>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row>
    <row r="4" spans="1:47" x14ac:dyDescent="0.15">
      <c r="A4" s="782"/>
      <c r="B4" s="664" t="s">
        <v>692</v>
      </c>
      <c r="C4" s="782"/>
      <c r="D4" s="664"/>
      <c r="E4" s="664"/>
      <c r="F4" s="664"/>
      <c r="G4" s="664"/>
      <c r="H4" s="664"/>
      <c r="I4" s="664"/>
      <c r="J4" s="787"/>
      <c r="K4" s="784"/>
      <c r="L4" s="784"/>
      <c r="M4" s="784"/>
      <c r="N4" s="786"/>
      <c r="O4" s="784"/>
      <c r="P4" s="786"/>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row>
    <row r="5" spans="1:47" x14ac:dyDescent="0.15">
      <c r="A5" s="782"/>
      <c r="B5" s="788"/>
      <c r="C5" s="788"/>
      <c r="D5" s="788"/>
      <c r="E5" s="788"/>
      <c r="F5" s="788"/>
      <c r="G5" s="788"/>
      <c r="H5" s="664"/>
      <c r="I5" s="664"/>
      <c r="J5" s="787"/>
      <c r="K5" s="784"/>
      <c r="L5" s="784"/>
      <c r="M5" s="784"/>
      <c r="N5" s="786"/>
      <c r="O5" s="784"/>
      <c r="P5" s="786"/>
      <c r="Q5" s="784"/>
      <c r="R5" s="784"/>
      <c r="S5" s="784"/>
      <c r="T5" s="784"/>
      <c r="U5" s="784"/>
      <c r="V5" s="784"/>
      <c r="W5" s="784"/>
      <c r="X5" s="784"/>
      <c r="Y5" s="784"/>
      <c r="Z5" s="784"/>
      <c r="AA5" s="784"/>
      <c r="AB5" s="784"/>
      <c r="AC5" s="784"/>
      <c r="AD5" s="784"/>
      <c r="AE5" s="784"/>
      <c r="AF5" s="784"/>
      <c r="AG5" s="784"/>
      <c r="AH5" s="784"/>
      <c r="AI5" s="784"/>
      <c r="AJ5" s="784"/>
      <c r="AK5" s="784"/>
      <c r="AL5" s="784"/>
      <c r="AM5" s="784"/>
      <c r="AN5" s="784"/>
      <c r="AO5" s="784"/>
      <c r="AP5" s="784"/>
      <c r="AQ5" s="784"/>
    </row>
    <row r="6" spans="1:47" x14ac:dyDescent="0.15">
      <c r="A6" s="782"/>
      <c r="B6" s="786"/>
      <c r="C6" s="789" t="s">
        <v>630</v>
      </c>
      <c r="D6" s="789" t="s">
        <v>693</v>
      </c>
      <c r="E6" s="789" t="s">
        <v>694</v>
      </c>
      <c r="F6" s="789" t="s">
        <v>439</v>
      </c>
      <c r="G6" s="789" t="s">
        <v>695</v>
      </c>
      <c r="H6" s="664"/>
      <c r="I6" s="664"/>
      <c r="J6" s="787"/>
      <c r="K6" s="784"/>
      <c r="L6" s="784"/>
      <c r="M6" s="784"/>
      <c r="N6" s="786"/>
      <c r="O6" s="784"/>
      <c r="P6" s="786"/>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4"/>
      <c r="AP6" s="784"/>
      <c r="AQ6" s="784"/>
    </row>
    <row r="7" spans="1:47" x14ac:dyDescent="0.15">
      <c r="A7" s="782"/>
      <c r="B7" s="790"/>
      <c r="C7" s="791"/>
      <c r="D7" s="791"/>
      <c r="E7" s="791"/>
      <c r="F7" s="791"/>
      <c r="G7" s="791" t="s">
        <v>696</v>
      </c>
      <c r="H7" s="664"/>
      <c r="I7" s="664"/>
      <c r="J7" s="787"/>
      <c r="K7" s="784"/>
      <c r="L7" s="784"/>
      <c r="M7" s="784"/>
      <c r="N7" s="786"/>
      <c r="O7" s="784"/>
      <c r="P7" s="786"/>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row>
    <row r="8" spans="1:47" x14ac:dyDescent="0.15">
      <c r="A8" s="782"/>
      <c r="B8" s="790"/>
      <c r="C8" s="791"/>
      <c r="D8" s="791"/>
      <c r="E8" s="791"/>
      <c r="F8" s="791"/>
      <c r="G8" s="791" t="s">
        <v>696</v>
      </c>
      <c r="H8" s="664"/>
      <c r="I8" s="664"/>
      <c r="J8" s="787"/>
      <c r="K8" s="784"/>
      <c r="L8" s="784"/>
      <c r="M8" s="784"/>
      <c r="N8" s="786"/>
      <c r="O8" s="784"/>
      <c r="P8" s="786"/>
      <c r="Q8" s="784"/>
      <c r="R8" s="784"/>
      <c r="S8" s="784"/>
      <c r="T8" s="784"/>
      <c r="U8" s="784"/>
      <c r="V8" s="784"/>
      <c r="W8" s="784"/>
      <c r="X8" s="784"/>
      <c r="Y8" s="784"/>
      <c r="Z8" s="784"/>
      <c r="AA8" s="784"/>
      <c r="AB8" s="784"/>
      <c r="AC8" s="784"/>
      <c r="AD8" s="784"/>
      <c r="AE8" s="784"/>
      <c r="AF8" s="784"/>
      <c r="AG8" s="784"/>
      <c r="AH8" s="784"/>
      <c r="AI8" s="784"/>
      <c r="AJ8" s="784"/>
      <c r="AK8" s="784"/>
      <c r="AL8" s="784"/>
      <c r="AM8" s="784"/>
      <c r="AN8" s="784"/>
      <c r="AO8" s="784"/>
      <c r="AP8" s="784"/>
      <c r="AQ8" s="784"/>
    </row>
    <row r="9" spans="1:47" x14ac:dyDescent="0.15">
      <c r="A9" s="782"/>
      <c r="B9" s="790"/>
      <c r="C9" s="791"/>
      <c r="D9" s="791"/>
      <c r="E9" s="791"/>
      <c r="F9" s="791"/>
      <c r="G9" s="791" t="s">
        <v>696</v>
      </c>
      <c r="H9" s="664"/>
      <c r="I9" s="664"/>
      <c r="J9" s="787"/>
      <c r="K9" s="784"/>
      <c r="L9" s="784"/>
      <c r="M9" s="784"/>
      <c r="N9" s="786"/>
      <c r="O9" s="784"/>
      <c r="P9" s="786"/>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84"/>
    </row>
    <row r="10" spans="1:47" x14ac:dyDescent="0.15">
      <c r="A10" s="782"/>
      <c r="B10" s="790"/>
      <c r="C10" s="791"/>
      <c r="D10" s="791"/>
      <c r="E10" s="791"/>
      <c r="F10" s="791"/>
      <c r="G10" s="791" t="s">
        <v>696</v>
      </c>
      <c r="H10" s="664"/>
      <c r="I10" s="664"/>
      <c r="J10" s="787"/>
      <c r="K10" s="784"/>
      <c r="L10" s="784"/>
      <c r="M10" s="784"/>
      <c r="N10" s="786"/>
      <c r="O10" s="784"/>
      <c r="P10" s="786"/>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row>
    <row r="11" spans="1:47" x14ac:dyDescent="0.15">
      <c r="A11" s="782"/>
      <c r="B11" s="790"/>
      <c r="C11" s="791"/>
      <c r="D11" s="791"/>
      <c r="E11" s="791"/>
      <c r="F11" s="791"/>
      <c r="G11" s="791" t="s">
        <v>696</v>
      </c>
      <c r="H11" s="664"/>
      <c r="I11" s="664"/>
      <c r="J11" s="787"/>
      <c r="K11" s="784"/>
      <c r="L11" s="784"/>
      <c r="M11" s="784"/>
      <c r="N11" s="786"/>
      <c r="O11" s="784"/>
      <c r="P11" s="786"/>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row>
    <row r="12" spans="1:47" x14ac:dyDescent="0.15">
      <c r="A12" s="782"/>
      <c r="B12" s="788"/>
      <c r="C12" s="788"/>
      <c r="D12" s="788"/>
      <c r="E12" s="788"/>
      <c r="F12" s="788"/>
      <c r="G12" s="788"/>
      <c r="H12" s="664"/>
      <c r="I12" s="664"/>
      <c r="J12" s="787"/>
      <c r="K12" s="784"/>
      <c r="L12" s="784"/>
      <c r="M12" s="784"/>
      <c r="N12" s="786"/>
      <c r="O12" s="784"/>
      <c r="P12" s="786"/>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row>
    <row r="13" spans="1:47" x14ac:dyDescent="0.15">
      <c r="A13" s="782"/>
      <c r="B13" s="788"/>
      <c r="C13" s="788"/>
      <c r="D13" s="788"/>
      <c r="E13" s="788"/>
      <c r="F13" s="788"/>
      <c r="G13" s="788"/>
      <c r="H13" s="664"/>
      <c r="I13" s="664"/>
      <c r="J13" s="787"/>
      <c r="K13" s="784"/>
      <c r="L13" s="784"/>
      <c r="M13" s="784"/>
      <c r="N13" s="786"/>
      <c r="O13" s="784"/>
      <c r="P13" s="786"/>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row>
    <row r="14" spans="1:47" ht="23.25" customHeight="1" x14ac:dyDescent="0.15">
      <c r="A14" s="792"/>
      <c r="B14" s="793" t="s">
        <v>630</v>
      </c>
      <c r="C14" s="794"/>
      <c r="D14" s="790"/>
      <c r="E14" s="790"/>
      <c r="F14" s="795"/>
      <c r="G14" s="795"/>
      <c r="H14" s="796"/>
      <c r="I14" s="796"/>
      <c r="J14" s="796"/>
      <c r="K14" s="786"/>
      <c r="L14" s="784"/>
      <c r="M14" s="784"/>
      <c r="N14" s="784"/>
      <c r="O14" s="784"/>
      <c r="P14" s="784"/>
      <c r="Q14" s="784"/>
      <c r="R14" s="784"/>
      <c r="S14" s="784"/>
      <c r="T14" s="784"/>
      <c r="U14" s="784"/>
      <c r="V14" s="784"/>
      <c r="W14" s="784"/>
      <c r="X14" s="786"/>
      <c r="Y14" s="784"/>
      <c r="Z14" s="784"/>
      <c r="AA14" s="784"/>
      <c r="AB14" s="784"/>
      <c r="AC14" s="784"/>
      <c r="AD14" s="784"/>
      <c r="AE14" s="786"/>
      <c r="AF14" s="784"/>
      <c r="AG14" s="784"/>
      <c r="AH14" s="784"/>
      <c r="AI14" s="784"/>
      <c r="AJ14" s="784"/>
      <c r="AK14" s="784"/>
      <c r="AL14" s="784"/>
      <c r="AM14" s="784"/>
      <c r="AN14" s="784"/>
      <c r="AO14" s="784"/>
      <c r="AP14" s="784"/>
      <c r="AQ14" s="784"/>
      <c r="AR14" s="784"/>
      <c r="AS14" s="784"/>
      <c r="AT14" s="786"/>
      <c r="AU14" s="786"/>
    </row>
    <row r="15" spans="1:47" ht="23.25" customHeight="1" x14ac:dyDescent="0.15">
      <c r="A15" s="792"/>
      <c r="B15" s="1807" t="s">
        <v>697</v>
      </c>
      <c r="C15" s="1808"/>
      <c r="D15" s="797"/>
      <c r="E15" s="798" t="s">
        <v>698</v>
      </c>
      <c r="F15" s="1502"/>
      <c r="G15" s="1504"/>
      <c r="H15" s="786"/>
      <c r="I15" s="786"/>
      <c r="J15" s="799"/>
      <c r="K15" s="800"/>
      <c r="L15" s="800"/>
      <c r="M15" s="800"/>
      <c r="N15" s="784"/>
      <c r="O15" s="784"/>
      <c r="P15" s="784"/>
      <c r="Q15" s="784"/>
      <c r="R15" s="784"/>
      <c r="S15" s="786"/>
      <c r="T15" s="714"/>
      <c r="U15" s="784"/>
      <c r="V15" s="784"/>
      <c r="W15" s="784"/>
      <c r="X15" s="786"/>
      <c r="Y15" s="784"/>
      <c r="Z15" s="784"/>
      <c r="AA15" s="784"/>
      <c r="AB15" s="784"/>
      <c r="AC15" s="784"/>
      <c r="AD15" s="784"/>
      <c r="AE15" s="786"/>
      <c r="AF15" s="784"/>
      <c r="AG15" s="784"/>
      <c r="AH15" s="784"/>
      <c r="AI15" s="784"/>
      <c r="AJ15" s="784"/>
      <c r="AK15" s="784"/>
      <c r="AL15" s="784"/>
      <c r="AM15" s="784"/>
      <c r="AN15" s="784"/>
      <c r="AO15" s="784"/>
      <c r="AP15" s="784"/>
      <c r="AQ15" s="784"/>
      <c r="AR15" s="784"/>
      <c r="AS15" s="784"/>
      <c r="AT15" s="786"/>
      <c r="AU15" s="786"/>
    </row>
    <row r="16" spans="1:47" ht="23.25" customHeight="1" x14ac:dyDescent="0.15">
      <c r="A16" s="792"/>
      <c r="B16" s="1807" t="s">
        <v>699</v>
      </c>
      <c r="C16" s="1808"/>
      <c r="D16" s="1809"/>
      <c r="E16" s="1810"/>
      <c r="F16" s="1810"/>
      <c r="G16" s="1811"/>
      <c r="H16" s="786"/>
      <c r="I16" s="786"/>
      <c r="J16" s="799"/>
      <c r="K16" s="784"/>
      <c r="L16" s="784"/>
      <c r="M16" s="784"/>
      <c r="N16" s="784"/>
      <c r="O16" s="784"/>
      <c r="P16" s="784"/>
      <c r="Q16" s="784"/>
      <c r="R16" s="784"/>
      <c r="S16" s="714"/>
      <c r="T16" s="714"/>
      <c r="U16" s="784"/>
      <c r="V16" s="784"/>
      <c r="W16" s="784"/>
      <c r="X16" s="786"/>
      <c r="Y16" s="784"/>
      <c r="Z16" s="784"/>
      <c r="AA16" s="784"/>
      <c r="AB16" s="784"/>
      <c r="AC16" s="784"/>
      <c r="AD16" s="784"/>
      <c r="AE16" s="786"/>
      <c r="AF16" s="784"/>
      <c r="AG16" s="784"/>
      <c r="AH16" s="784"/>
      <c r="AI16" s="784"/>
      <c r="AJ16" s="784"/>
      <c r="AK16" s="784"/>
      <c r="AL16" s="784"/>
      <c r="AM16" s="784"/>
      <c r="AN16" s="784"/>
      <c r="AO16" s="784"/>
      <c r="AP16" s="784"/>
      <c r="AQ16" s="784"/>
      <c r="AR16" s="784"/>
      <c r="AS16" s="784"/>
      <c r="AT16" s="786"/>
      <c r="AU16" s="786"/>
    </row>
    <row r="17" spans="1:47" ht="23.25" customHeight="1" x14ac:dyDescent="0.15">
      <c r="A17" s="792"/>
      <c r="B17" s="1812" t="s">
        <v>700</v>
      </c>
      <c r="C17" s="1813"/>
      <c r="D17" s="801"/>
      <c r="E17" s="802" t="s">
        <v>701</v>
      </c>
      <c r="F17" s="1805"/>
      <c r="G17" s="1806"/>
      <c r="H17" s="803"/>
      <c r="I17" s="786"/>
      <c r="J17" s="799"/>
      <c r="K17" s="784"/>
      <c r="L17" s="784"/>
      <c r="M17" s="784"/>
      <c r="N17" s="784"/>
      <c r="O17" s="784"/>
      <c r="P17" s="784"/>
      <c r="Q17" s="784"/>
      <c r="R17" s="784"/>
      <c r="S17" s="714"/>
      <c r="T17" s="714"/>
      <c r="U17" s="784"/>
      <c r="V17" s="784"/>
      <c r="W17" s="784"/>
      <c r="X17" s="786"/>
      <c r="Y17" s="784"/>
      <c r="Z17" s="784"/>
      <c r="AA17" s="784"/>
      <c r="AB17" s="784"/>
      <c r="AC17" s="784"/>
      <c r="AD17" s="784"/>
      <c r="AE17" s="786"/>
      <c r="AF17" s="784"/>
      <c r="AG17" s="784"/>
      <c r="AH17" s="784"/>
      <c r="AI17" s="784"/>
      <c r="AJ17" s="784"/>
      <c r="AK17" s="784"/>
      <c r="AL17" s="784"/>
      <c r="AM17" s="784"/>
      <c r="AN17" s="784"/>
      <c r="AO17" s="784"/>
      <c r="AP17" s="784"/>
      <c r="AQ17" s="784"/>
      <c r="AR17" s="784"/>
      <c r="AS17" s="784"/>
      <c r="AT17" s="786"/>
      <c r="AU17" s="786"/>
    </row>
    <row r="18" spans="1:47" ht="40.5" customHeight="1" x14ac:dyDescent="0.15">
      <c r="A18" s="792"/>
      <c r="B18" s="1814" t="s">
        <v>702</v>
      </c>
      <c r="C18" s="1815"/>
      <c r="D18" s="1816" t="s">
        <v>703</v>
      </c>
      <c r="E18" s="1817"/>
      <c r="F18" s="1818"/>
      <c r="G18" s="1819"/>
      <c r="H18" s="786"/>
      <c r="I18" s="786"/>
      <c r="J18" s="799"/>
      <c r="K18" s="784"/>
      <c r="L18" s="784"/>
      <c r="M18" s="784"/>
      <c r="N18" s="784"/>
      <c r="O18" s="784"/>
      <c r="P18" s="784"/>
      <c r="Q18" s="784"/>
      <c r="R18" s="784"/>
      <c r="S18" s="790"/>
      <c r="T18" s="786"/>
      <c r="U18" s="784"/>
      <c r="V18" s="784"/>
      <c r="W18" s="784"/>
      <c r="X18" s="786"/>
      <c r="Y18" s="784"/>
      <c r="Z18" s="784"/>
      <c r="AA18" s="784"/>
      <c r="AB18" s="784"/>
      <c r="AC18" s="784"/>
      <c r="AD18" s="784"/>
      <c r="AE18" s="786"/>
      <c r="AF18" s="784"/>
      <c r="AG18" s="784"/>
      <c r="AH18" s="784"/>
      <c r="AI18" s="784"/>
      <c r="AJ18" s="784"/>
      <c r="AK18" s="784"/>
      <c r="AL18" s="784"/>
      <c r="AM18" s="784"/>
      <c r="AN18" s="784"/>
      <c r="AO18" s="784"/>
      <c r="AP18" s="784"/>
      <c r="AQ18" s="784"/>
      <c r="AR18" s="784"/>
      <c r="AS18" s="784"/>
      <c r="AT18" s="786"/>
      <c r="AU18" s="786"/>
    </row>
    <row r="19" spans="1:47" ht="22.5" customHeight="1" x14ac:dyDescent="0.15">
      <c r="A19" s="792"/>
      <c r="B19" s="1820" t="s">
        <v>704</v>
      </c>
      <c r="C19" s="1821"/>
      <c r="D19" s="1824"/>
      <c r="E19" s="1825"/>
      <c r="F19" s="1825"/>
      <c r="G19" s="1826"/>
      <c r="H19" s="804"/>
      <c r="I19" s="804"/>
      <c r="J19" s="799"/>
      <c r="K19" s="786"/>
      <c r="L19" s="805"/>
      <c r="M19" s="805"/>
      <c r="N19" s="805"/>
      <c r="O19" s="805"/>
      <c r="P19" s="805"/>
      <c r="Q19" s="805"/>
      <c r="R19" s="805"/>
      <c r="S19" s="786"/>
      <c r="T19" s="680"/>
      <c r="U19" s="805"/>
      <c r="V19" s="805"/>
      <c r="W19" s="805"/>
      <c r="X19" s="786"/>
      <c r="Y19" s="786"/>
      <c r="Z19" s="786"/>
      <c r="AA19" s="786"/>
      <c r="AB19" s="786"/>
      <c r="AC19" s="786"/>
      <c r="AD19" s="786"/>
      <c r="AE19" s="806"/>
      <c r="AF19" s="806"/>
      <c r="AG19" s="806"/>
      <c r="AH19" s="806"/>
      <c r="AI19" s="806"/>
      <c r="AJ19" s="786"/>
      <c r="AK19" s="786"/>
      <c r="AL19" s="786"/>
      <c r="AM19" s="806"/>
      <c r="AN19" s="807"/>
      <c r="AO19" s="807"/>
      <c r="AP19" s="806"/>
      <c r="AQ19" s="784"/>
      <c r="AR19" s="784"/>
      <c r="AS19" s="784"/>
      <c r="AT19" s="786"/>
      <c r="AU19" s="786"/>
    </row>
    <row r="20" spans="1:47" ht="22.5" customHeight="1" x14ac:dyDescent="0.15">
      <c r="A20" s="792"/>
      <c r="B20" s="1822"/>
      <c r="C20" s="1823"/>
      <c r="D20" s="1827"/>
      <c r="E20" s="1828"/>
      <c r="F20" s="1828"/>
      <c r="G20" s="1829"/>
      <c r="H20" s="804"/>
      <c r="I20" s="804"/>
      <c r="J20" s="799"/>
      <c r="K20" s="786"/>
      <c r="L20" s="805"/>
      <c r="M20" s="805"/>
      <c r="N20" s="805"/>
      <c r="O20" s="805"/>
      <c r="P20" s="805"/>
      <c r="Q20" s="805"/>
      <c r="R20" s="805"/>
      <c r="S20" s="786"/>
      <c r="T20" s="680"/>
      <c r="U20" s="805"/>
      <c r="V20" s="805"/>
      <c r="W20" s="805"/>
      <c r="X20" s="786"/>
      <c r="Y20" s="786"/>
      <c r="Z20" s="786"/>
      <c r="AA20" s="786"/>
      <c r="AB20" s="786"/>
      <c r="AC20" s="786"/>
      <c r="AD20" s="786"/>
      <c r="AE20" s="806"/>
      <c r="AF20" s="806"/>
      <c r="AG20" s="806"/>
      <c r="AH20" s="806"/>
      <c r="AI20" s="806"/>
      <c r="AJ20" s="786"/>
      <c r="AK20" s="786"/>
      <c r="AL20" s="786"/>
      <c r="AM20" s="806"/>
      <c r="AN20" s="807"/>
      <c r="AO20" s="807"/>
      <c r="AP20" s="806"/>
      <c r="AQ20" s="784"/>
      <c r="AR20" s="784"/>
      <c r="AS20" s="784"/>
      <c r="AT20" s="786"/>
      <c r="AU20" s="786"/>
    </row>
    <row r="21" spans="1:47" ht="22.5" customHeight="1" x14ac:dyDescent="0.15">
      <c r="A21" s="792"/>
      <c r="B21" s="1822"/>
      <c r="C21" s="1823"/>
      <c r="D21" s="1827"/>
      <c r="E21" s="1828"/>
      <c r="F21" s="1828"/>
      <c r="G21" s="1829"/>
      <c r="H21" s="804"/>
      <c r="I21" s="804"/>
      <c r="J21" s="799"/>
      <c r="K21" s="786"/>
      <c r="L21" s="805"/>
      <c r="M21" s="805"/>
      <c r="N21" s="805"/>
      <c r="O21" s="805"/>
      <c r="P21" s="805"/>
      <c r="Q21" s="805"/>
      <c r="R21" s="805"/>
      <c r="S21" s="786"/>
      <c r="T21" s="680"/>
      <c r="U21" s="805"/>
      <c r="V21" s="805"/>
      <c r="W21" s="805"/>
      <c r="X21" s="786"/>
      <c r="Y21" s="786"/>
      <c r="Z21" s="786"/>
      <c r="AA21" s="786"/>
      <c r="AB21" s="786"/>
      <c r="AC21" s="786"/>
      <c r="AD21" s="786"/>
      <c r="AE21" s="806"/>
      <c r="AF21" s="806"/>
      <c r="AG21" s="806"/>
      <c r="AH21" s="806"/>
      <c r="AI21" s="806"/>
      <c r="AJ21" s="786"/>
      <c r="AK21" s="786"/>
      <c r="AL21" s="786"/>
      <c r="AM21" s="806"/>
      <c r="AN21" s="807"/>
      <c r="AO21" s="807"/>
      <c r="AP21" s="806"/>
      <c r="AQ21" s="784"/>
      <c r="AR21" s="784"/>
      <c r="AS21" s="784"/>
      <c r="AT21" s="786"/>
      <c r="AU21" s="786"/>
    </row>
    <row r="22" spans="1:47" ht="22.5" customHeight="1" x14ac:dyDescent="0.15">
      <c r="A22" s="792"/>
      <c r="B22" s="1803" t="s">
        <v>705</v>
      </c>
      <c r="C22" s="1804"/>
      <c r="D22" s="797"/>
      <c r="E22" s="789" t="s">
        <v>706</v>
      </c>
      <c r="F22" s="1805" t="s">
        <v>707</v>
      </c>
      <c r="G22" s="1806"/>
      <c r="H22" s="714"/>
      <c r="I22" s="714"/>
      <c r="J22" s="714"/>
      <c r="K22" s="786"/>
      <c r="L22" s="800"/>
      <c r="M22" s="805"/>
      <c r="N22" s="805"/>
      <c r="O22" s="805"/>
      <c r="P22" s="805"/>
      <c r="Q22" s="786"/>
      <c r="R22" s="786"/>
      <c r="S22" s="805"/>
      <c r="T22" s="805"/>
      <c r="U22" s="805"/>
      <c r="V22" s="805"/>
      <c r="W22" s="805"/>
      <c r="X22" s="786"/>
      <c r="Y22" s="786"/>
      <c r="Z22" s="786"/>
      <c r="AA22" s="786"/>
      <c r="AB22" s="786"/>
      <c r="AC22" s="786"/>
      <c r="AD22" s="786"/>
      <c r="AE22" s="806"/>
      <c r="AF22" s="806"/>
      <c r="AG22" s="806"/>
      <c r="AH22" s="806"/>
      <c r="AI22" s="806"/>
      <c r="AJ22" s="786"/>
      <c r="AK22" s="786"/>
      <c r="AL22" s="786"/>
      <c r="AM22" s="806"/>
      <c r="AN22" s="807"/>
      <c r="AO22" s="807"/>
      <c r="AP22" s="806"/>
      <c r="AQ22" s="784"/>
      <c r="AR22" s="784"/>
      <c r="AS22" s="784"/>
      <c r="AT22" s="786"/>
      <c r="AU22" s="786"/>
    </row>
    <row r="23" spans="1:47" ht="22.5" customHeight="1" x14ac:dyDescent="0.15">
      <c r="A23" s="792"/>
      <c r="B23" s="1830" t="s">
        <v>708</v>
      </c>
      <c r="C23" s="1831"/>
      <c r="D23" s="1836"/>
      <c r="E23" s="1837"/>
      <c r="F23" s="1837"/>
      <c r="G23" s="1838"/>
      <c r="H23" s="714"/>
      <c r="I23" s="714"/>
      <c r="J23" s="714"/>
      <c r="K23" s="786"/>
      <c r="L23" s="800"/>
      <c r="M23" s="805"/>
      <c r="N23" s="805"/>
      <c r="O23" s="805"/>
      <c r="P23" s="805"/>
      <c r="Q23" s="786"/>
      <c r="R23" s="786"/>
      <c r="S23" s="805"/>
      <c r="T23" s="805"/>
      <c r="U23" s="805"/>
      <c r="V23" s="805"/>
      <c r="W23" s="805"/>
      <c r="X23" s="786"/>
      <c r="Y23" s="786"/>
      <c r="Z23" s="786"/>
      <c r="AA23" s="786"/>
      <c r="AB23" s="786"/>
      <c r="AC23" s="786"/>
      <c r="AD23" s="786"/>
      <c r="AE23" s="806"/>
      <c r="AF23" s="806"/>
      <c r="AG23" s="806"/>
      <c r="AH23" s="806"/>
      <c r="AI23" s="806"/>
      <c r="AJ23" s="786"/>
      <c r="AK23" s="786"/>
      <c r="AL23" s="786"/>
      <c r="AM23" s="806"/>
      <c r="AN23" s="807"/>
      <c r="AO23" s="807"/>
      <c r="AP23" s="806"/>
      <c r="AQ23" s="784"/>
      <c r="AR23" s="784"/>
      <c r="AS23" s="784"/>
      <c r="AT23" s="786"/>
      <c r="AU23" s="786"/>
    </row>
    <row r="24" spans="1:47" ht="22.5" customHeight="1" x14ac:dyDescent="0.15">
      <c r="A24" s="792"/>
      <c r="B24" s="1832"/>
      <c r="C24" s="1833"/>
      <c r="D24" s="1839"/>
      <c r="E24" s="1840"/>
      <c r="F24" s="1840"/>
      <c r="G24" s="1841"/>
      <c r="H24" s="714"/>
      <c r="I24" s="714"/>
      <c r="J24" s="714"/>
      <c r="K24" s="786"/>
      <c r="L24" s="800"/>
      <c r="M24" s="805"/>
      <c r="N24" s="805"/>
      <c r="O24" s="805"/>
      <c r="P24" s="805"/>
      <c r="Q24" s="786"/>
      <c r="R24" s="786"/>
      <c r="S24" s="805"/>
      <c r="T24" s="805"/>
      <c r="U24" s="805"/>
      <c r="V24" s="805"/>
      <c r="W24" s="805"/>
      <c r="X24" s="786"/>
      <c r="Y24" s="786"/>
      <c r="Z24" s="786"/>
      <c r="AA24" s="786"/>
      <c r="AB24" s="786"/>
      <c r="AC24" s="786"/>
      <c r="AD24" s="786"/>
      <c r="AE24" s="806"/>
      <c r="AF24" s="806"/>
      <c r="AG24" s="806"/>
      <c r="AH24" s="806"/>
      <c r="AI24" s="806"/>
      <c r="AJ24" s="786"/>
      <c r="AK24" s="786"/>
      <c r="AL24" s="786"/>
      <c r="AM24" s="806"/>
      <c r="AN24" s="807"/>
      <c r="AO24" s="807"/>
      <c r="AP24" s="806"/>
      <c r="AQ24" s="784"/>
      <c r="AR24" s="784"/>
      <c r="AS24" s="784"/>
      <c r="AT24" s="786"/>
      <c r="AU24" s="786"/>
    </row>
    <row r="25" spans="1:47" ht="22.5" customHeight="1" x14ac:dyDescent="0.15">
      <c r="A25" s="792"/>
      <c r="B25" s="1834"/>
      <c r="C25" s="1835"/>
      <c r="D25" s="1842"/>
      <c r="E25" s="1843"/>
      <c r="F25" s="1843"/>
      <c r="G25" s="1844"/>
      <c r="H25" s="714"/>
      <c r="I25" s="714"/>
      <c r="J25" s="714"/>
      <c r="K25" s="786"/>
      <c r="L25" s="805"/>
      <c r="M25" s="805"/>
      <c r="N25" s="805"/>
      <c r="O25" s="805"/>
      <c r="P25" s="805"/>
      <c r="Q25" s="805"/>
      <c r="R25" s="805"/>
      <c r="S25" s="805"/>
      <c r="T25" s="805"/>
      <c r="U25" s="805"/>
      <c r="V25" s="805"/>
      <c r="W25" s="805"/>
      <c r="X25" s="786"/>
      <c r="Y25" s="786"/>
      <c r="Z25" s="786"/>
      <c r="AA25" s="786"/>
      <c r="AB25" s="786"/>
      <c r="AC25" s="786"/>
      <c r="AD25" s="786"/>
      <c r="AE25" s="806"/>
      <c r="AF25" s="806"/>
      <c r="AG25" s="806"/>
      <c r="AH25" s="806"/>
      <c r="AI25" s="806"/>
      <c r="AJ25" s="786"/>
      <c r="AK25" s="786"/>
      <c r="AL25" s="786"/>
      <c r="AM25" s="806"/>
      <c r="AN25" s="807"/>
      <c r="AO25" s="807"/>
      <c r="AP25" s="806"/>
      <c r="AQ25" s="784"/>
      <c r="AR25" s="784"/>
      <c r="AS25" s="784"/>
      <c r="AT25" s="786"/>
      <c r="AU25" s="786"/>
    </row>
    <row r="26" spans="1:47" ht="15" customHeight="1" x14ac:dyDescent="0.15">
      <c r="A26" s="792"/>
      <c r="B26" s="687"/>
      <c r="C26" s="687"/>
      <c r="D26" s="790"/>
      <c r="E26" s="790"/>
      <c r="F26" s="790"/>
      <c r="G26" s="790"/>
      <c r="H26" s="790"/>
      <c r="I26" s="790"/>
      <c r="J26" s="714"/>
      <c r="K26" s="786"/>
      <c r="L26" s="805"/>
      <c r="M26" s="805"/>
      <c r="N26" s="805"/>
      <c r="O26" s="805"/>
      <c r="P26" s="805"/>
      <c r="Q26" s="805"/>
      <c r="R26" s="805"/>
      <c r="S26" s="805"/>
      <c r="T26" s="805"/>
      <c r="U26" s="805"/>
      <c r="V26" s="805"/>
      <c r="W26" s="805"/>
      <c r="X26" s="786"/>
      <c r="Y26" s="786"/>
      <c r="Z26" s="786"/>
      <c r="AA26" s="786"/>
      <c r="AB26" s="786"/>
      <c r="AC26" s="786"/>
      <c r="AD26" s="786"/>
      <c r="AE26" s="806"/>
      <c r="AF26" s="806"/>
      <c r="AG26" s="806"/>
      <c r="AH26" s="806"/>
      <c r="AI26" s="806"/>
      <c r="AJ26" s="786"/>
      <c r="AK26" s="786"/>
      <c r="AL26" s="786"/>
      <c r="AM26" s="806"/>
      <c r="AN26" s="807"/>
      <c r="AO26" s="807"/>
      <c r="AP26" s="806"/>
      <c r="AQ26" s="784"/>
      <c r="AR26" s="784"/>
      <c r="AS26" s="784"/>
      <c r="AT26" s="786"/>
      <c r="AU26" s="786"/>
    </row>
    <row r="27" spans="1:47" ht="15" customHeight="1" x14ac:dyDescent="0.15">
      <c r="A27" s="792"/>
      <c r="B27" s="687"/>
      <c r="C27" s="687"/>
      <c r="D27" s="790"/>
      <c r="E27" s="790"/>
      <c r="F27" s="790"/>
      <c r="G27" s="790"/>
      <c r="H27" s="790"/>
      <c r="I27" s="790"/>
      <c r="J27" s="714"/>
      <c r="K27" s="786"/>
      <c r="L27" s="805"/>
      <c r="M27" s="805"/>
      <c r="N27" s="805"/>
      <c r="O27" s="805"/>
      <c r="P27" s="805"/>
      <c r="Q27" s="805"/>
      <c r="R27" s="805"/>
      <c r="S27" s="805"/>
      <c r="T27" s="805"/>
      <c r="U27" s="805"/>
      <c r="V27" s="805"/>
      <c r="W27" s="805"/>
      <c r="X27" s="786"/>
      <c r="Y27" s="786"/>
      <c r="Z27" s="786"/>
      <c r="AA27" s="786"/>
      <c r="AB27" s="786"/>
      <c r="AC27" s="786"/>
      <c r="AD27" s="786"/>
      <c r="AE27" s="806"/>
      <c r="AF27" s="806"/>
      <c r="AG27" s="806"/>
      <c r="AH27" s="806"/>
      <c r="AI27" s="806"/>
      <c r="AJ27" s="786"/>
      <c r="AK27" s="786"/>
      <c r="AL27" s="786"/>
      <c r="AM27" s="806"/>
      <c r="AN27" s="807"/>
      <c r="AO27" s="807"/>
      <c r="AP27" s="806"/>
      <c r="AQ27" s="784"/>
      <c r="AR27" s="784"/>
      <c r="AS27" s="784"/>
      <c r="AT27" s="786"/>
      <c r="AU27" s="786"/>
    </row>
    <row r="28" spans="1:47" ht="23.25" customHeight="1" x14ac:dyDescent="0.15">
      <c r="B28" s="793" t="s">
        <v>630</v>
      </c>
      <c r="C28" s="794"/>
      <c r="D28" s="790"/>
      <c r="E28" s="790"/>
      <c r="F28" s="795"/>
      <c r="G28" s="795"/>
    </row>
    <row r="29" spans="1:47" ht="23.25" customHeight="1" x14ac:dyDescent="0.15">
      <c r="B29" s="1807" t="s">
        <v>697</v>
      </c>
      <c r="C29" s="1808"/>
      <c r="D29" s="797"/>
      <c r="E29" s="798" t="s">
        <v>698</v>
      </c>
      <c r="F29" s="1502"/>
      <c r="G29" s="1504"/>
    </row>
    <row r="30" spans="1:47" ht="23.25" customHeight="1" x14ac:dyDescent="0.15">
      <c r="B30" s="1807" t="s">
        <v>699</v>
      </c>
      <c r="C30" s="1808"/>
      <c r="D30" s="1809"/>
      <c r="E30" s="1810"/>
      <c r="F30" s="1810"/>
      <c r="G30" s="1811"/>
    </row>
    <row r="31" spans="1:47" ht="23.25" customHeight="1" x14ac:dyDescent="0.15">
      <c r="B31" s="1812" t="s">
        <v>700</v>
      </c>
      <c r="C31" s="1813"/>
      <c r="D31" s="801"/>
      <c r="E31" s="802" t="s">
        <v>701</v>
      </c>
      <c r="F31" s="1805"/>
      <c r="G31" s="1806"/>
    </row>
    <row r="32" spans="1:47" ht="40.5" customHeight="1" x14ac:dyDescent="0.15">
      <c r="B32" s="1814" t="s">
        <v>702</v>
      </c>
      <c r="C32" s="1815"/>
      <c r="D32" s="1816" t="s">
        <v>703</v>
      </c>
      <c r="E32" s="1817"/>
      <c r="F32" s="1818"/>
      <c r="G32" s="1819"/>
    </row>
    <row r="33" spans="2:7" ht="22.5" customHeight="1" x14ac:dyDescent="0.15">
      <c r="B33" s="1820" t="s">
        <v>704</v>
      </c>
      <c r="C33" s="1821"/>
      <c r="D33" s="1824"/>
      <c r="E33" s="1825"/>
      <c r="F33" s="1825"/>
      <c r="G33" s="1826"/>
    </row>
    <row r="34" spans="2:7" ht="22.5" customHeight="1" x14ac:dyDescent="0.15">
      <c r="B34" s="1822"/>
      <c r="C34" s="1823"/>
      <c r="D34" s="1827"/>
      <c r="E34" s="1828"/>
      <c r="F34" s="1828"/>
      <c r="G34" s="1829"/>
    </row>
    <row r="35" spans="2:7" ht="22.5" customHeight="1" x14ac:dyDescent="0.15">
      <c r="B35" s="1822"/>
      <c r="C35" s="1823"/>
      <c r="D35" s="1827"/>
      <c r="E35" s="1828"/>
      <c r="F35" s="1828"/>
      <c r="G35" s="1829"/>
    </row>
    <row r="36" spans="2:7" ht="22.5" customHeight="1" x14ac:dyDescent="0.15">
      <c r="B36" s="1803" t="s">
        <v>705</v>
      </c>
      <c r="C36" s="1804"/>
      <c r="D36" s="797"/>
      <c r="E36" s="789" t="s">
        <v>706</v>
      </c>
      <c r="F36" s="1805" t="s">
        <v>707</v>
      </c>
      <c r="G36" s="1806"/>
    </row>
    <row r="37" spans="2:7" ht="22.5" customHeight="1" x14ac:dyDescent="0.15">
      <c r="B37" s="1830" t="s">
        <v>708</v>
      </c>
      <c r="C37" s="1831"/>
      <c r="D37" s="1836"/>
      <c r="E37" s="1837"/>
      <c r="F37" s="1837"/>
      <c r="G37" s="1838"/>
    </row>
    <row r="38" spans="2:7" ht="22.5" customHeight="1" x14ac:dyDescent="0.15">
      <c r="B38" s="1832"/>
      <c r="C38" s="1833"/>
      <c r="D38" s="1839"/>
      <c r="E38" s="1840"/>
      <c r="F38" s="1840"/>
      <c r="G38" s="1841"/>
    </row>
    <row r="39" spans="2:7" ht="22.5" customHeight="1" x14ac:dyDescent="0.15">
      <c r="B39" s="1834"/>
      <c r="C39" s="1835"/>
      <c r="D39" s="1842"/>
      <c r="E39" s="1843"/>
      <c r="F39" s="1843"/>
      <c r="G39" s="1844"/>
    </row>
  </sheetData>
  <sheetProtection formatCells="0" formatColumns="0" formatRows="0" insertColumns="0" insertRows="0" deleteColumns="0" deleteRows="0" selectLockedCells="1"/>
  <mergeCells count="30">
    <mergeCell ref="B36:C36"/>
    <mergeCell ref="F36:G36"/>
    <mergeCell ref="B37:C39"/>
    <mergeCell ref="D37:G39"/>
    <mergeCell ref="B31:C31"/>
    <mergeCell ref="F31:G31"/>
    <mergeCell ref="B32:C32"/>
    <mergeCell ref="D32:E32"/>
    <mergeCell ref="F32:G32"/>
    <mergeCell ref="B33:C35"/>
    <mergeCell ref="D33:G35"/>
    <mergeCell ref="B23:C25"/>
    <mergeCell ref="D23:G25"/>
    <mergeCell ref="B29:C29"/>
    <mergeCell ref="F29:G29"/>
    <mergeCell ref="B30:C30"/>
    <mergeCell ref="D30:G30"/>
    <mergeCell ref="B22:C22"/>
    <mergeCell ref="F22:G22"/>
    <mergeCell ref="B15:C15"/>
    <mergeCell ref="F15:G15"/>
    <mergeCell ref="B16:C16"/>
    <mergeCell ref="D16:G16"/>
    <mergeCell ref="B17:C17"/>
    <mergeCell ref="F17:G17"/>
    <mergeCell ref="B18:C18"/>
    <mergeCell ref="D18:E18"/>
    <mergeCell ref="F18:G18"/>
    <mergeCell ref="B19:C21"/>
    <mergeCell ref="D19:G21"/>
  </mergeCells>
  <phoneticPr fontId="2"/>
  <pageMargins left="0.70866141732283472" right="0.70866141732283472" top="0.74803149606299213" bottom="0.74803149606299213" header="0.31496062992125984" footer="0.31496062992125984"/>
  <pageSetup paperSize="9" orientation="portrait" r:id="rId1"/>
  <headerFooter>
    <oddFooter>&amp;R３－７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114300</xdr:colOff>
                    <xdr:row>17</xdr:row>
                    <xdr:rowOff>57150</xdr:rowOff>
                  </from>
                  <to>
                    <xdr:col>6</xdr:col>
                    <xdr:colOff>895350</xdr:colOff>
                    <xdr:row>17</xdr:row>
                    <xdr:rowOff>304800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114300</xdr:colOff>
                    <xdr:row>17</xdr:row>
                    <xdr:rowOff>247650</xdr:rowOff>
                  </from>
                  <to>
                    <xdr:col>6</xdr:col>
                    <xdr:colOff>895350</xdr:colOff>
                    <xdr:row>17</xdr:row>
                    <xdr:rowOff>495300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114300</xdr:colOff>
                    <xdr:row>31</xdr:row>
                    <xdr:rowOff>57150</xdr:rowOff>
                  </from>
                  <to>
                    <xdr:col>6</xdr:col>
                    <xdr:colOff>895350</xdr:colOff>
                    <xdr:row>31</xdr:row>
                    <xdr:rowOff>304800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114300</xdr:colOff>
                    <xdr:row>31</xdr:row>
                    <xdr:rowOff>247650</xdr:rowOff>
                  </from>
                  <to>
                    <xdr:col>6</xdr:col>
                    <xdr:colOff>895350</xdr:colOff>
                    <xdr:row>31</xdr:row>
                    <xdr:rowOff>495300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sheetPr>
  <dimension ref="A1:J41"/>
  <sheetViews>
    <sheetView view="pageLayout" topLeftCell="A22" zoomScaleNormal="85" zoomScaleSheetLayoutView="100" workbookViewId="0">
      <pane xSplit="18360" topLeftCell="N1"/>
      <selection activeCell="E29" sqref="E29:G31"/>
      <selection pane="topRight" activeCell="E17" sqref="E17"/>
    </sheetView>
  </sheetViews>
  <sheetFormatPr defaultColWidth="2.125" defaultRowHeight="12" x14ac:dyDescent="0.15"/>
  <cols>
    <col min="1" max="1" width="2.625" style="679" customWidth="1"/>
    <col min="2" max="2" width="2.375" style="679" customWidth="1"/>
    <col min="3" max="3" width="20.125" style="659" customWidth="1"/>
    <col min="4" max="4" width="13.25" style="659" customWidth="1"/>
    <col min="5" max="5" width="5.5" style="659" customWidth="1"/>
    <col min="6" max="6" width="3.625" style="659" customWidth="1"/>
    <col min="7" max="7" width="9.375" style="659" customWidth="1"/>
    <col min="8" max="9" width="10.375" style="659" customWidth="1"/>
    <col min="10" max="10" width="10.875" style="659" customWidth="1"/>
    <col min="11" max="160" width="2.125" style="659" customWidth="1"/>
    <col min="161" max="16384" width="2.125" style="659"/>
  </cols>
  <sheetData>
    <row r="1" spans="1:10" ht="18.75" customHeight="1" x14ac:dyDescent="0.15">
      <c r="A1" s="741"/>
      <c r="B1" s="741" t="s">
        <v>709</v>
      </c>
      <c r="C1" s="742"/>
      <c r="D1" s="742"/>
      <c r="E1" s="742"/>
      <c r="F1" s="742"/>
      <c r="G1" s="741"/>
      <c r="I1" s="741"/>
      <c r="J1" s="657" t="s">
        <v>689</v>
      </c>
    </row>
    <row r="2" spans="1:10" ht="15" customHeight="1" x14ac:dyDescent="0.15">
      <c r="A2" s="741"/>
      <c r="B2" s="665"/>
      <c r="C2" s="742"/>
      <c r="D2" s="742"/>
      <c r="E2" s="742"/>
      <c r="F2" s="742"/>
      <c r="G2" s="741"/>
      <c r="I2" s="741"/>
      <c r="J2" s="689"/>
    </row>
    <row r="3" spans="1:10" ht="13.5" customHeight="1" x14ac:dyDescent="0.15">
      <c r="A3" s="741" t="s">
        <v>838</v>
      </c>
      <c r="C3" s="742"/>
      <c r="D3" s="742"/>
      <c r="E3" s="742"/>
      <c r="F3" s="742"/>
      <c r="G3" s="741"/>
      <c r="H3" s="741"/>
      <c r="I3" s="741"/>
      <c r="J3" s="808" t="s">
        <v>612</v>
      </c>
    </row>
    <row r="4" spans="1:10" s="809" customFormat="1" ht="14.25" customHeight="1" x14ac:dyDescent="0.15">
      <c r="A4" s="1863" t="s">
        <v>710</v>
      </c>
      <c r="B4" s="1864"/>
      <c r="C4" s="1869" t="s">
        <v>846</v>
      </c>
      <c r="D4" s="1870"/>
      <c r="E4" s="1695" t="s">
        <v>593</v>
      </c>
      <c r="F4" s="1871" t="s">
        <v>439</v>
      </c>
      <c r="G4" s="1853" t="s">
        <v>594</v>
      </c>
      <c r="H4" s="1853" t="s">
        <v>595</v>
      </c>
      <c r="I4" s="1853" t="s">
        <v>596</v>
      </c>
      <c r="J4" s="1853" t="s">
        <v>597</v>
      </c>
    </row>
    <row r="5" spans="1:10" s="810" customFormat="1" ht="14.25" customHeight="1" x14ac:dyDescent="0.15">
      <c r="A5" s="1865"/>
      <c r="B5" s="1866"/>
      <c r="C5" s="1856" t="s">
        <v>598</v>
      </c>
      <c r="D5" s="1857"/>
      <c r="E5" s="1696"/>
      <c r="F5" s="1872"/>
      <c r="G5" s="1854"/>
      <c r="H5" s="1854"/>
      <c r="I5" s="1854"/>
      <c r="J5" s="1854"/>
    </row>
    <row r="6" spans="1:10" s="810" customFormat="1" ht="14.25" customHeight="1" x14ac:dyDescent="0.15">
      <c r="A6" s="1867"/>
      <c r="B6" s="1868"/>
      <c r="C6" s="1858" t="s">
        <v>599</v>
      </c>
      <c r="D6" s="1859"/>
      <c r="E6" s="1697"/>
      <c r="F6" s="1873"/>
      <c r="G6" s="1855"/>
      <c r="H6" s="1855"/>
      <c r="I6" s="1855"/>
      <c r="J6" s="1855"/>
    </row>
    <row r="7" spans="1:10" ht="20.25" customHeight="1" x14ac:dyDescent="0.15">
      <c r="A7" s="1666" t="s">
        <v>600</v>
      </c>
      <c r="B7" s="1669" t="s">
        <v>711</v>
      </c>
      <c r="C7" s="1845"/>
      <c r="D7" s="1846"/>
      <c r="E7" s="1847"/>
      <c r="F7" s="1850"/>
      <c r="G7" s="1860"/>
      <c r="H7" s="1874">
        <f>ROUNDDOWN($I7*1.1,0)</f>
        <v>0</v>
      </c>
      <c r="I7" s="1877">
        <f>$E7*$G7</f>
        <v>0</v>
      </c>
      <c r="J7" s="1880"/>
    </row>
    <row r="8" spans="1:10" ht="20.25" customHeight="1" x14ac:dyDescent="0.15">
      <c r="A8" s="1667"/>
      <c r="B8" s="1670"/>
      <c r="C8" s="1883"/>
      <c r="D8" s="1884"/>
      <c r="E8" s="1848"/>
      <c r="F8" s="1851"/>
      <c r="G8" s="1861"/>
      <c r="H8" s="1875"/>
      <c r="I8" s="1878"/>
      <c r="J8" s="1881"/>
    </row>
    <row r="9" spans="1:10" ht="20.25" customHeight="1" x14ac:dyDescent="0.15">
      <c r="A9" s="1668"/>
      <c r="B9" s="1671"/>
      <c r="C9" s="1885"/>
      <c r="D9" s="1886"/>
      <c r="E9" s="1849"/>
      <c r="F9" s="1852"/>
      <c r="G9" s="1862"/>
      <c r="H9" s="1876"/>
      <c r="I9" s="1879"/>
      <c r="J9" s="1882"/>
    </row>
    <row r="10" spans="1:10" ht="20.25" customHeight="1" x14ac:dyDescent="0.15">
      <c r="A10" s="1666" t="s">
        <v>600</v>
      </c>
      <c r="B10" s="1669" t="s">
        <v>602</v>
      </c>
      <c r="C10" s="1845"/>
      <c r="D10" s="1846"/>
      <c r="E10" s="1847"/>
      <c r="F10" s="1850"/>
      <c r="G10" s="1860"/>
      <c r="H10" s="1874">
        <f>ROUNDDOWN($I10*1.1,0)</f>
        <v>0</v>
      </c>
      <c r="I10" s="1877">
        <f>$E10*$G10</f>
        <v>0</v>
      </c>
      <c r="J10" s="1880"/>
    </row>
    <row r="11" spans="1:10" ht="20.25" customHeight="1" x14ac:dyDescent="0.15">
      <c r="A11" s="1667"/>
      <c r="B11" s="1670"/>
      <c r="C11" s="1883"/>
      <c r="D11" s="1884"/>
      <c r="E11" s="1848"/>
      <c r="F11" s="1851"/>
      <c r="G11" s="1861"/>
      <c r="H11" s="1875"/>
      <c r="I11" s="1878"/>
      <c r="J11" s="1881"/>
    </row>
    <row r="12" spans="1:10" s="686" customFormat="1" ht="20.25" customHeight="1" x14ac:dyDescent="0.15">
      <c r="A12" s="1668"/>
      <c r="B12" s="1671"/>
      <c r="C12" s="1885"/>
      <c r="D12" s="1886"/>
      <c r="E12" s="1849"/>
      <c r="F12" s="1852"/>
      <c r="G12" s="1862"/>
      <c r="H12" s="1876"/>
      <c r="I12" s="1879"/>
      <c r="J12" s="1882"/>
    </row>
    <row r="13" spans="1:10" s="686" customFormat="1" ht="20.25" customHeight="1" x14ac:dyDescent="0.15">
      <c r="A13" s="1666" t="s">
        <v>600</v>
      </c>
      <c r="B13" s="1669" t="s">
        <v>603</v>
      </c>
      <c r="C13" s="1845"/>
      <c r="D13" s="1846"/>
      <c r="E13" s="1847"/>
      <c r="F13" s="1850"/>
      <c r="G13" s="1860"/>
      <c r="H13" s="1874">
        <f>ROUNDDOWN($I13*1.1,0)</f>
        <v>0</v>
      </c>
      <c r="I13" s="1877">
        <f>$E13*$G13</f>
        <v>0</v>
      </c>
      <c r="J13" s="1880"/>
    </row>
    <row r="14" spans="1:10" s="686" customFormat="1" ht="20.25" customHeight="1" x14ac:dyDescent="0.15">
      <c r="A14" s="1667"/>
      <c r="B14" s="1670"/>
      <c r="C14" s="1883"/>
      <c r="D14" s="1884"/>
      <c r="E14" s="1848"/>
      <c r="F14" s="1851"/>
      <c r="G14" s="1861"/>
      <c r="H14" s="1875"/>
      <c r="I14" s="1878"/>
      <c r="J14" s="1881"/>
    </row>
    <row r="15" spans="1:10" s="686" customFormat="1" ht="20.25" customHeight="1" x14ac:dyDescent="0.15">
      <c r="A15" s="1668"/>
      <c r="B15" s="1671"/>
      <c r="C15" s="1885"/>
      <c r="D15" s="1886"/>
      <c r="E15" s="1849"/>
      <c r="F15" s="1852"/>
      <c r="G15" s="1862"/>
      <c r="H15" s="1876"/>
      <c r="I15" s="1879"/>
      <c r="J15" s="1882"/>
    </row>
    <row r="16" spans="1:10" s="686" customFormat="1" ht="20.25" customHeight="1" x14ac:dyDescent="0.15">
      <c r="A16" s="1666" t="s">
        <v>600</v>
      </c>
      <c r="B16" s="1669" t="s">
        <v>604</v>
      </c>
      <c r="C16" s="1845"/>
      <c r="D16" s="1846"/>
      <c r="E16" s="1847"/>
      <c r="F16" s="1850"/>
      <c r="G16" s="1860"/>
      <c r="H16" s="1874">
        <f>ROUNDDOWN($I16*1.1,0)</f>
        <v>0</v>
      </c>
      <c r="I16" s="1877">
        <f>$E16*$G16</f>
        <v>0</v>
      </c>
      <c r="J16" s="1880"/>
    </row>
    <row r="17" spans="1:10" s="686" customFormat="1" ht="20.25" customHeight="1" x14ac:dyDescent="0.15">
      <c r="A17" s="1667"/>
      <c r="B17" s="1670"/>
      <c r="C17" s="1883"/>
      <c r="D17" s="1884"/>
      <c r="E17" s="1848"/>
      <c r="F17" s="1851"/>
      <c r="G17" s="1861"/>
      <c r="H17" s="1875"/>
      <c r="I17" s="1878"/>
      <c r="J17" s="1881"/>
    </row>
    <row r="18" spans="1:10" s="686" customFormat="1" ht="20.25" customHeight="1" x14ac:dyDescent="0.15">
      <c r="A18" s="1667"/>
      <c r="B18" s="1670"/>
      <c r="C18" s="1885"/>
      <c r="D18" s="1886"/>
      <c r="E18" s="1887"/>
      <c r="F18" s="1851"/>
      <c r="G18" s="1862"/>
      <c r="H18" s="1876"/>
      <c r="I18" s="1879"/>
      <c r="J18" s="1882"/>
    </row>
    <row r="19" spans="1:10" s="686" customFormat="1" ht="20.25" customHeight="1" x14ac:dyDescent="0.15">
      <c r="A19" s="1666" t="s">
        <v>600</v>
      </c>
      <c r="B19" s="1669" t="s">
        <v>605</v>
      </c>
      <c r="C19" s="1845"/>
      <c r="D19" s="1846"/>
      <c r="E19" s="1847"/>
      <c r="F19" s="1850"/>
      <c r="G19" s="1860"/>
      <c r="H19" s="1874">
        <f>ROUNDDOWN($I19*1.1,0)</f>
        <v>0</v>
      </c>
      <c r="I19" s="1877">
        <f>$E19*$G19</f>
        <v>0</v>
      </c>
      <c r="J19" s="1880"/>
    </row>
    <row r="20" spans="1:10" s="686" customFormat="1" ht="20.25" customHeight="1" x14ac:dyDescent="0.15">
      <c r="A20" s="1667"/>
      <c r="B20" s="1670"/>
      <c r="C20" s="1883"/>
      <c r="D20" s="1884"/>
      <c r="E20" s="1848"/>
      <c r="F20" s="1851"/>
      <c r="G20" s="1861"/>
      <c r="H20" s="1875"/>
      <c r="I20" s="1878"/>
      <c r="J20" s="1881"/>
    </row>
    <row r="21" spans="1:10" s="686" customFormat="1" ht="20.25" customHeight="1" x14ac:dyDescent="0.15">
      <c r="A21" s="1667"/>
      <c r="B21" s="1671"/>
      <c r="C21" s="1885"/>
      <c r="D21" s="1886"/>
      <c r="E21" s="1887"/>
      <c r="F21" s="1851"/>
      <c r="G21" s="1862"/>
      <c r="H21" s="1876"/>
      <c r="I21" s="1879"/>
      <c r="J21" s="1882"/>
    </row>
    <row r="22" spans="1:10" ht="20.25" customHeight="1" x14ac:dyDescent="0.15">
      <c r="A22" s="1701" t="s">
        <v>609</v>
      </c>
      <c r="B22" s="1702"/>
      <c r="C22" s="1702"/>
      <c r="D22" s="1702"/>
      <c r="E22" s="1702"/>
      <c r="F22" s="1702"/>
      <c r="G22" s="1888"/>
      <c r="H22" s="811">
        <f>SUM(H7:H18)</f>
        <v>0</v>
      </c>
      <c r="I22" s="812">
        <f>SUM(I7:I18)</f>
        <v>0</v>
      </c>
      <c r="J22" s="677"/>
    </row>
    <row r="24" spans="1:10" ht="17.25" customHeight="1" x14ac:dyDescent="0.15">
      <c r="A24" s="741" t="s">
        <v>839</v>
      </c>
    </row>
    <row r="25" spans="1:10" ht="17.25" customHeight="1" x14ac:dyDescent="0.15">
      <c r="A25" s="813"/>
      <c r="B25" s="795" t="s">
        <v>712</v>
      </c>
      <c r="J25" s="808" t="s">
        <v>612</v>
      </c>
    </row>
    <row r="26" spans="1:10" s="810" customFormat="1" ht="14.25" customHeight="1" x14ac:dyDescent="0.15">
      <c r="A26" s="1863" t="s">
        <v>613</v>
      </c>
      <c r="B26" s="1864"/>
      <c r="C26" s="814" t="s">
        <v>847</v>
      </c>
      <c r="D26" s="667" t="s">
        <v>713</v>
      </c>
      <c r="E26" s="1889" t="s">
        <v>593</v>
      </c>
      <c r="F26" s="1871" t="s">
        <v>439</v>
      </c>
      <c r="G26" s="1853" t="s">
        <v>616</v>
      </c>
      <c r="H26" s="1853" t="s">
        <v>617</v>
      </c>
      <c r="I26" s="1853" t="s">
        <v>618</v>
      </c>
      <c r="J26" s="1853" t="s">
        <v>597</v>
      </c>
    </row>
    <row r="27" spans="1:10" s="810" customFormat="1" ht="14.25" customHeight="1" x14ac:dyDescent="0.15">
      <c r="A27" s="1865"/>
      <c r="B27" s="1866"/>
      <c r="C27" s="671" t="s">
        <v>619</v>
      </c>
      <c r="D27" s="671" t="s">
        <v>620</v>
      </c>
      <c r="E27" s="1890"/>
      <c r="F27" s="1872"/>
      <c r="G27" s="1854"/>
      <c r="H27" s="1854"/>
      <c r="I27" s="1854"/>
      <c r="J27" s="1854"/>
    </row>
    <row r="28" spans="1:10" s="810" customFormat="1" ht="14.25" customHeight="1" x14ac:dyDescent="0.15">
      <c r="A28" s="1867"/>
      <c r="B28" s="1868"/>
      <c r="C28" s="815" t="s">
        <v>621</v>
      </c>
      <c r="D28" s="672" t="s">
        <v>622</v>
      </c>
      <c r="E28" s="1891"/>
      <c r="F28" s="1873"/>
      <c r="G28" s="1855"/>
      <c r="H28" s="1855"/>
      <c r="I28" s="1855"/>
      <c r="J28" s="1855"/>
    </row>
    <row r="29" spans="1:10" ht="22.5" customHeight="1" x14ac:dyDescent="0.15">
      <c r="A29" s="1707" t="s">
        <v>623</v>
      </c>
      <c r="B29" s="1709" t="s">
        <v>624</v>
      </c>
      <c r="C29" s="816"/>
      <c r="D29" s="817"/>
      <c r="E29" s="1711"/>
      <c r="F29" s="1714"/>
      <c r="G29" s="1717"/>
      <c r="H29" s="1720">
        <f>ROUNDDOWN($I29*1.1,0)</f>
        <v>0</v>
      </c>
      <c r="I29" s="1720">
        <f>$E29*$G29</f>
        <v>0</v>
      </c>
      <c r="J29" s="1723"/>
    </row>
    <row r="30" spans="1:10" ht="22.5" customHeight="1" x14ac:dyDescent="0.15">
      <c r="A30" s="1707"/>
      <c r="B30" s="1709"/>
      <c r="C30" s="818"/>
      <c r="D30" s="819"/>
      <c r="E30" s="1712"/>
      <c r="F30" s="1715"/>
      <c r="G30" s="1718"/>
      <c r="H30" s="1721"/>
      <c r="I30" s="1721"/>
      <c r="J30" s="1724"/>
    </row>
    <row r="31" spans="1:10" ht="22.5" customHeight="1" x14ac:dyDescent="0.15">
      <c r="A31" s="1708"/>
      <c r="B31" s="1710"/>
      <c r="C31" s="820"/>
      <c r="D31" s="821" t="s">
        <v>625</v>
      </c>
      <c r="E31" s="1713"/>
      <c r="F31" s="1716"/>
      <c r="G31" s="1719"/>
      <c r="H31" s="1722"/>
      <c r="I31" s="1722"/>
      <c r="J31" s="1725"/>
    </row>
    <row r="32" spans="1:10" ht="22.5" customHeight="1" x14ac:dyDescent="0.15">
      <c r="A32" s="1707" t="s">
        <v>623</v>
      </c>
      <c r="B32" s="1709" t="s">
        <v>602</v>
      </c>
      <c r="C32" s="816"/>
      <c r="D32" s="817"/>
      <c r="E32" s="1711"/>
      <c r="F32" s="1714"/>
      <c r="G32" s="1717"/>
      <c r="H32" s="1720">
        <f>ROUNDDOWN($I32*1.1,0)</f>
        <v>0</v>
      </c>
      <c r="I32" s="1720">
        <f>$E32*$G32</f>
        <v>0</v>
      </c>
      <c r="J32" s="1723"/>
    </row>
    <row r="33" spans="1:10" ht="22.5" customHeight="1" x14ac:dyDescent="0.15">
      <c r="A33" s="1707"/>
      <c r="B33" s="1709"/>
      <c r="C33" s="818"/>
      <c r="D33" s="819"/>
      <c r="E33" s="1712"/>
      <c r="F33" s="1715"/>
      <c r="G33" s="1718"/>
      <c r="H33" s="1721"/>
      <c r="I33" s="1721"/>
      <c r="J33" s="1724"/>
    </row>
    <row r="34" spans="1:10" ht="22.5" customHeight="1" x14ac:dyDescent="0.15">
      <c r="A34" s="1708"/>
      <c r="B34" s="1710"/>
      <c r="C34" s="820"/>
      <c r="D34" s="821" t="s">
        <v>625</v>
      </c>
      <c r="E34" s="1713"/>
      <c r="F34" s="1716"/>
      <c r="G34" s="1719"/>
      <c r="H34" s="1722"/>
      <c r="I34" s="1722"/>
      <c r="J34" s="1725"/>
    </row>
    <row r="35" spans="1:10" ht="22.5" customHeight="1" x14ac:dyDescent="0.15">
      <c r="A35" s="1707" t="s">
        <v>623</v>
      </c>
      <c r="B35" s="1709" t="s">
        <v>603</v>
      </c>
      <c r="C35" s="816"/>
      <c r="D35" s="817"/>
      <c r="E35" s="1711"/>
      <c r="F35" s="1714"/>
      <c r="G35" s="1717"/>
      <c r="H35" s="1720">
        <f>ROUNDDOWN($I35*1.1,0)</f>
        <v>0</v>
      </c>
      <c r="I35" s="1720">
        <f>$E35*$G35</f>
        <v>0</v>
      </c>
      <c r="J35" s="1723"/>
    </row>
    <row r="36" spans="1:10" ht="22.5" customHeight="1" x14ac:dyDescent="0.15">
      <c r="A36" s="1707"/>
      <c r="B36" s="1709"/>
      <c r="C36" s="818"/>
      <c r="D36" s="819"/>
      <c r="E36" s="1712"/>
      <c r="F36" s="1715"/>
      <c r="G36" s="1718"/>
      <c r="H36" s="1721"/>
      <c r="I36" s="1721"/>
      <c r="J36" s="1724"/>
    </row>
    <row r="37" spans="1:10" ht="22.5" customHeight="1" x14ac:dyDescent="0.15">
      <c r="A37" s="1708"/>
      <c r="B37" s="1710"/>
      <c r="C37" s="820"/>
      <c r="D37" s="821" t="s">
        <v>625</v>
      </c>
      <c r="E37" s="1713"/>
      <c r="F37" s="1716"/>
      <c r="G37" s="1719"/>
      <c r="H37" s="1722"/>
      <c r="I37" s="1722"/>
      <c r="J37" s="1725"/>
    </row>
    <row r="38" spans="1:10" ht="22.5" customHeight="1" x14ac:dyDescent="0.15">
      <c r="A38" s="1707" t="s">
        <v>623</v>
      </c>
      <c r="B38" s="1709" t="s">
        <v>604</v>
      </c>
      <c r="C38" s="816"/>
      <c r="D38" s="817"/>
      <c r="E38" s="1711"/>
      <c r="F38" s="1714"/>
      <c r="G38" s="1717"/>
      <c r="H38" s="1720">
        <f>ROUNDDOWN($I38*1.1,0)</f>
        <v>0</v>
      </c>
      <c r="I38" s="1720">
        <f>$E38*$G38</f>
        <v>0</v>
      </c>
      <c r="J38" s="1723"/>
    </row>
    <row r="39" spans="1:10" ht="22.5" customHeight="1" x14ac:dyDescent="0.15">
      <c r="A39" s="1707"/>
      <c r="B39" s="1709"/>
      <c r="C39" s="818"/>
      <c r="D39" s="819"/>
      <c r="E39" s="1712"/>
      <c r="F39" s="1715"/>
      <c r="G39" s="1718"/>
      <c r="H39" s="1721"/>
      <c r="I39" s="1721"/>
      <c r="J39" s="1724"/>
    </row>
    <row r="40" spans="1:10" ht="22.5" customHeight="1" x14ac:dyDescent="0.15">
      <c r="A40" s="1708"/>
      <c r="B40" s="1710"/>
      <c r="C40" s="820"/>
      <c r="D40" s="821" t="s">
        <v>625</v>
      </c>
      <c r="E40" s="1713"/>
      <c r="F40" s="1716"/>
      <c r="G40" s="1719"/>
      <c r="H40" s="1722"/>
      <c r="I40" s="1722"/>
      <c r="J40" s="1725"/>
    </row>
    <row r="41" spans="1:10" ht="20.25" customHeight="1" x14ac:dyDescent="0.15">
      <c r="A41" s="706" t="s">
        <v>626</v>
      </c>
      <c r="B41" s="707"/>
      <c r="C41" s="708"/>
      <c r="D41" s="708"/>
      <c r="E41" s="708"/>
      <c r="F41" s="708"/>
      <c r="G41" s="708"/>
      <c r="H41" s="709">
        <f>SUM(H29:H40)</f>
        <v>0</v>
      </c>
      <c r="I41" s="709">
        <f>SUM(I29:I40)</f>
        <v>0</v>
      </c>
      <c r="J41" s="710" t="s">
        <v>714</v>
      </c>
    </row>
  </sheetData>
  <sheetProtection formatCells="0" formatColumns="0" formatRows="0" insertColumns="0" insertRows="0" deleteColumns="0" deleteRows="0"/>
  <mergeCells count="105">
    <mergeCell ref="I38:I40"/>
    <mergeCell ref="J38:J40"/>
    <mergeCell ref="A38:A40"/>
    <mergeCell ref="B38:B40"/>
    <mergeCell ref="E38:E40"/>
    <mergeCell ref="F38:F40"/>
    <mergeCell ref="G38:G40"/>
    <mergeCell ref="H38:H40"/>
    <mergeCell ref="I32:I34"/>
    <mergeCell ref="J32:J34"/>
    <mergeCell ref="A35:A37"/>
    <mergeCell ref="B35:B37"/>
    <mergeCell ref="E35:E37"/>
    <mergeCell ref="F35:F37"/>
    <mergeCell ref="G35:G37"/>
    <mergeCell ref="H35:H37"/>
    <mergeCell ref="I35:I37"/>
    <mergeCell ref="J35:J37"/>
    <mergeCell ref="A32:A34"/>
    <mergeCell ref="B32:B34"/>
    <mergeCell ref="E32:E34"/>
    <mergeCell ref="F32:F34"/>
    <mergeCell ref="G32:G34"/>
    <mergeCell ref="H32:H34"/>
    <mergeCell ref="A22:G22"/>
    <mergeCell ref="A19:A21"/>
    <mergeCell ref="B19:B21"/>
    <mergeCell ref="C19:D19"/>
    <mergeCell ref="E19:E21"/>
    <mergeCell ref="F19:F21"/>
    <mergeCell ref="G19:G21"/>
    <mergeCell ref="J26:J28"/>
    <mergeCell ref="A29:A31"/>
    <mergeCell ref="B29:B31"/>
    <mergeCell ref="E29:E31"/>
    <mergeCell ref="F29:F31"/>
    <mergeCell ref="G29:G31"/>
    <mergeCell ref="H29:H31"/>
    <mergeCell ref="I29:I31"/>
    <mergeCell ref="J29:J31"/>
    <mergeCell ref="A26:B28"/>
    <mergeCell ref="E26:E28"/>
    <mergeCell ref="F26:F28"/>
    <mergeCell ref="G26:G28"/>
    <mergeCell ref="H26:H28"/>
    <mergeCell ref="I26:I28"/>
    <mergeCell ref="H13:H15"/>
    <mergeCell ref="I13:I15"/>
    <mergeCell ref="J13:J15"/>
    <mergeCell ref="C14:D14"/>
    <mergeCell ref="C15:D15"/>
    <mergeCell ref="G13:G15"/>
    <mergeCell ref="H19:H21"/>
    <mergeCell ref="I19:I21"/>
    <mergeCell ref="J19:J21"/>
    <mergeCell ref="C20:D20"/>
    <mergeCell ref="C21:D21"/>
    <mergeCell ref="J10:J12"/>
    <mergeCell ref="C11:D11"/>
    <mergeCell ref="C12:D12"/>
    <mergeCell ref="H7:H9"/>
    <mergeCell ref="I7:I9"/>
    <mergeCell ref="J7:J9"/>
    <mergeCell ref="C8:D8"/>
    <mergeCell ref="C9:D9"/>
    <mergeCell ref="A16:A18"/>
    <mergeCell ref="B16:B18"/>
    <mergeCell ref="C16:D16"/>
    <mergeCell ref="E16:E18"/>
    <mergeCell ref="F16:F18"/>
    <mergeCell ref="A13:A15"/>
    <mergeCell ref="B13:B15"/>
    <mergeCell ref="C13:D13"/>
    <mergeCell ref="E13:E15"/>
    <mergeCell ref="F13:F15"/>
    <mergeCell ref="G16:G18"/>
    <mergeCell ref="H16:H18"/>
    <mergeCell ref="I16:I18"/>
    <mergeCell ref="J16:J18"/>
    <mergeCell ref="C17:D17"/>
    <mergeCell ref="C18:D18"/>
    <mergeCell ref="A10:A12"/>
    <mergeCell ref="B10:B12"/>
    <mergeCell ref="C10:D10"/>
    <mergeCell ref="E10:E12"/>
    <mergeCell ref="F10:F12"/>
    <mergeCell ref="I4:I6"/>
    <mergeCell ref="J4:J6"/>
    <mergeCell ref="C5:D5"/>
    <mergeCell ref="C6:D6"/>
    <mergeCell ref="A7:A9"/>
    <mergeCell ref="B7:B9"/>
    <mergeCell ref="C7:D7"/>
    <mergeCell ref="E7:E9"/>
    <mergeCell ref="F7:F9"/>
    <mergeCell ref="G7:G9"/>
    <mergeCell ref="A4:B6"/>
    <mergeCell ref="C4:D4"/>
    <mergeCell ref="E4:E6"/>
    <mergeCell ref="F4:F6"/>
    <mergeCell ref="G4:G6"/>
    <mergeCell ref="H4:H6"/>
    <mergeCell ref="G10:G12"/>
    <mergeCell ref="H10:H12"/>
    <mergeCell ref="I10:I12"/>
  </mergeCells>
  <phoneticPr fontId="2"/>
  <dataValidations count="3">
    <dataValidation allowBlank="1" showInputMessage="1" showErrorMessage="1" promptTitle="自動表示されます" prompt="計算式がはいっています" sqref="H41:I41"/>
    <dataValidation allowBlank="1" showInputMessage="1" showErrorMessage="1" promptTitle="借入期間" prompt="リース・レンタルの場合は、必ず記入してください" sqref="D29:D40"/>
    <dataValidation allowBlank="1" showInputMessage="1" showErrorMessage="1" promptTitle="自動表示されます" prompt="計算式が入っています" sqref="H22:I22 H29:I29 H32:I32 H35:I35 H38:I38 H7:I7 H10:I10 H13:I13 H16:I16 H19:I19"/>
  </dataValidations>
  <pageMargins left="0.7" right="0.7" top="0.75" bottom="0.75" header="0.3" footer="0.3"/>
  <pageSetup paperSize="9" orientation="portrait" r:id="rId1"/>
  <headerFooter>
    <oddFooter>&amp;R３－８</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3"/>
  </sheetPr>
  <dimension ref="A1:M30"/>
  <sheetViews>
    <sheetView showZeros="0" view="pageLayout" zoomScaleNormal="100" zoomScaleSheetLayoutView="100" workbookViewId="0">
      <selection activeCell="D6" sqref="D6:F6"/>
    </sheetView>
  </sheetViews>
  <sheetFormatPr defaultColWidth="1.875" defaultRowHeight="12" x14ac:dyDescent="0.15"/>
  <cols>
    <col min="1" max="2" width="2.75" style="659" customWidth="1"/>
    <col min="3" max="3" width="27.25" style="659" customWidth="1"/>
    <col min="4" max="4" width="6.875" style="659" customWidth="1"/>
    <col min="5" max="5" width="4.125" style="833" customWidth="1"/>
    <col min="6" max="8" width="10.25" style="659" customWidth="1"/>
    <col min="9" max="9" width="13.625" style="659" customWidth="1"/>
    <col min="10" max="10" width="1.125" style="659" customWidth="1"/>
    <col min="11" max="211" width="2.5" style="659" customWidth="1"/>
    <col min="212" max="16384" width="1.875" style="659"/>
  </cols>
  <sheetData>
    <row r="1" spans="1:13" ht="13.5" x14ac:dyDescent="0.15">
      <c r="A1" s="740" t="s">
        <v>691</v>
      </c>
      <c r="B1" s="662"/>
      <c r="C1" s="662"/>
      <c r="D1" s="662"/>
      <c r="E1" s="822"/>
      <c r="F1" s="662"/>
      <c r="G1" s="662"/>
      <c r="H1" s="662"/>
      <c r="I1" s="657" t="s">
        <v>689</v>
      </c>
    </row>
    <row r="2" spans="1:13" ht="13.5" customHeight="1" x14ac:dyDescent="0.15">
      <c r="A2" s="712"/>
      <c r="B2" s="712"/>
      <c r="C2" s="662"/>
      <c r="D2" s="662"/>
      <c r="E2" s="822"/>
      <c r="F2" s="662"/>
      <c r="G2" s="662"/>
      <c r="H2" s="662"/>
      <c r="I2" s="689"/>
    </row>
    <row r="3" spans="1:13" ht="13.5" customHeight="1" x14ac:dyDescent="0.15">
      <c r="A3" s="711" t="s">
        <v>802</v>
      </c>
      <c r="B3" s="711"/>
      <c r="C3" s="662"/>
      <c r="D3" s="662"/>
      <c r="E3" s="822"/>
      <c r="F3" s="662"/>
      <c r="G3" s="662"/>
      <c r="H3" s="662"/>
      <c r="I3" s="823"/>
    </row>
    <row r="4" spans="1:13" ht="15" customHeight="1" x14ac:dyDescent="0.15">
      <c r="A4" s="712"/>
      <c r="B4" s="714" t="s">
        <v>629</v>
      </c>
      <c r="C4" s="662"/>
      <c r="D4" s="662"/>
      <c r="E4" s="713"/>
      <c r="F4" s="662"/>
      <c r="G4" s="662"/>
      <c r="H4" s="662"/>
      <c r="I4" s="715" t="s">
        <v>612</v>
      </c>
      <c r="J4" s="824"/>
    </row>
    <row r="5" spans="1:13" s="735" customFormat="1" ht="41.25" customHeight="1" x14ac:dyDescent="0.15">
      <c r="A5" s="1732" t="s">
        <v>630</v>
      </c>
      <c r="B5" s="1733"/>
      <c r="C5" s="716" t="s">
        <v>631</v>
      </c>
      <c r="D5" s="717" t="s">
        <v>632</v>
      </c>
      <c r="E5" s="718" t="s">
        <v>439</v>
      </c>
      <c r="F5" s="716" t="s">
        <v>641</v>
      </c>
      <c r="G5" s="716" t="s">
        <v>634</v>
      </c>
      <c r="H5" s="716" t="s">
        <v>635</v>
      </c>
      <c r="I5" s="719" t="s">
        <v>636</v>
      </c>
      <c r="M5" s="659"/>
    </row>
    <row r="6" spans="1:13" ht="39.75" customHeight="1" x14ac:dyDescent="0.15">
      <c r="A6" s="720" t="s">
        <v>637</v>
      </c>
      <c r="B6" s="721">
        <v>1</v>
      </c>
      <c r="C6" s="722"/>
      <c r="D6" s="825"/>
      <c r="E6" s="826"/>
      <c r="F6" s="827"/>
      <c r="G6" s="827">
        <f>ROUNDDOWN(H6*1.1,0)</f>
        <v>0</v>
      </c>
      <c r="H6" s="827">
        <f>D6*F6</f>
        <v>0</v>
      </c>
      <c r="I6" s="727"/>
    </row>
    <row r="7" spans="1:13" ht="39.75" customHeight="1" x14ac:dyDescent="0.15">
      <c r="A7" s="720" t="s">
        <v>637</v>
      </c>
      <c r="B7" s="721">
        <v>2</v>
      </c>
      <c r="C7" s="722"/>
      <c r="D7" s="825"/>
      <c r="E7" s="826"/>
      <c r="F7" s="827"/>
      <c r="G7" s="827">
        <f t="shared" ref="G7:G15" si="0">ROUNDDOWN(H7*1.1,0)</f>
        <v>0</v>
      </c>
      <c r="H7" s="827">
        <f t="shared" ref="H7:H15" si="1">D7*F7</f>
        <v>0</v>
      </c>
      <c r="I7" s="727"/>
    </row>
    <row r="8" spans="1:13" ht="39.75" customHeight="1" x14ac:dyDescent="0.15">
      <c r="A8" s="720" t="s">
        <v>637</v>
      </c>
      <c r="B8" s="721">
        <v>3</v>
      </c>
      <c r="C8" s="722"/>
      <c r="D8" s="825"/>
      <c r="E8" s="826"/>
      <c r="F8" s="827"/>
      <c r="G8" s="827">
        <f t="shared" si="0"/>
        <v>0</v>
      </c>
      <c r="H8" s="827">
        <f t="shared" si="1"/>
        <v>0</v>
      </c>
      <c r="I8" s="727"/>
    </row>
    <row r="9" spans="1:13" ht="39.75" customHeight="1" x14ac:dyDescent="0.15">
      <c r="A9" s="720" t="s">
        <v>637</v>
      </c>
      <c r="B9" s="721">
        <v>4</v>
      </c>
      <c r="C9" s="722"/>
      <c r="D9" s="825"/>
      <c r="E9" s="826"/>
      <c r="F9" s="827"/>
      <c r="G9" s="827">
        <f t="shared" si="0"/>
        <v>0</v>
      </c>
      <c r="H9" s="827">
        <f t="shared" si="1"/>
        <v>0</v>
      </c>
      <c r="I9" s="727"/>
    </row>
    <row r="10" spans="1:13" ht="39.75" customHeight="1" x14ac:dyDescent="0.15">
      <c r="A10" s="720" t="s">
        <v>637</v>
      </c>
      <c r="B10" s="721">
        <v>5</v>
      </c>
      <c r="C10" s="722"/>
      <c r="D10" s="825"/>
      <c r="E10" s="826"/>
      <c r="F10" s="728"/>
      <c r="G10" s="827">
        <f t="shared" si="0"/>
        <v>0</v>
      </c>
      <c r="H10" s="827">
        <f t="shared" si="1"/>
        <v>0</v>
      </c>
      <c r="I10" s="729"/>
    </row>
    <row r="11" spans="1:13" ht="39.75" customHeight="1" x14ac:dyDescent="0.15">
      <c r="A11" s="720" t="s">
        <v>637</v>
      </c>
      <c r="B11" s="721">
        <v>6</v>
      </c>
      <c r="C11" s="722"/>
      <c r="D11" s="825"/>
      <c r="E11" s="826"/>
      <c r="F11" s="728"/>
      <c r="G11" s="827">
        <f t="shared" si="0"/>
        <v>0</v>
      </c>
      <c r="H11" s="827">
        <f t="shared" si="1"/>
        <v>0</v>
      </c>
      <c r="I11" s="729"/>
    </row>
    <row r="12" spans="1:13" ht="39.75" customHeight="1" x14ac:dyDescent="0.15">
      <c r="A12" s="720" t="s">
        <v>637</v>
      </c>
      <c r="B12" s="721">
        <v>7</v>
      </c>
      <c r="C12" s="722"/>
      <c r="D12" s="825"/>
      <c r="E12" s="826"/>
      <c r="F12" s="728"/>
      <c r="G12" s="827">
        <f t="shared" si="0"/>
        <v>0</v>
      </c>
      <c r="H12" s="827">
        <f t="shared" si="1"/>
        <v>0</v>
      </c>
      <c r="I12" s="729"/>
    </row>
    <row r="13" spans="1:13" ht="39.75" customHeight="1" x14ac:dyDescent="0.15">
      <c r="A13" s="720" t="s">
        <v>637</v>
      </c>
      <c r="B13" s="721">
        <v>8</v>
      </c>
      <c r="C13" s="722"/>
      <c r="D13" s="825"/>
      <c r="E13" s="826"/>
      <c r="F13" s="728"/>
      <c r="G13" s="827">
        <f t="shared" si="0"/>
        <v>0</v>
      </c>
      <c r="H13" s="827">
        <f t="shared" si="1"/>
        <v>0</v>
      </c>
      <c r="I13" s="729"/>
    </row>
    <row r="14" spans="1:13" ht="39.75" customHeight="1" x14ac:dyDescent="0.15">
      <c r="A14" s="720" t="s">
        <v>637</v>
      </c>
      <c r="B14" s="721">
        <v>9</v>
      </c>
      <c r="C14" s="722"/>
      <c r="D14" s="825"/>
      <c r="E14" s="826"/>
      <c r="F14" s="728"/>
      <c r="G14" s="827">
        <f t="shared" si="0"/>
        <v>0</v>
      </c>
      <c r="H14" s="827">
        <f t="shared" si="1"/>
        <v>0</v>
      </c>
      <c r="I14" s="729"/>
    </row>
    <row r="15" spans="1:13" ht="39.75" customHeight="1" x14ac:dyDescent="0.15">
      <c r="A15" s="720" t="s">
        <v>637</v>
      </c>
      <c r="B15" s="721">
        <v>10</v>
      </c>
      <c r="C15" s="722"/>
      <c r="D15" s="825"/>
      <c r="E15" s="826"/>
      <c r="F15" s="728"/>
      <c r="G15" s="827">
        <f t="shared" si="0"/>
        <v>0</v>
      </c>
      <c r="H15" s="827">
        <f t="shared" si="1"/>
        <v>0</v>
      </c>
      <c r="I15" s="828"/>
    </row>
    <row r="16" spans="1:13" ht="24" customHeight="1" x14ac:dyDescent="0.15">
      <c r="A16" s="1734" t="s">
        <v>638</v>
      </c>
      <c r="B16" s="1735"/>
      <c r="C16" s="1735"/>
      <c r="D16" s="1735"/>
      <c r="E16" s="1735"/>
      <c r="F16" s="1736"/>
      <c r="G16" s="730">
        <f>SUM(G6:G15)</f>
        <v>0</v>
      </c>
      <c r="H16" s="730">
        <f>SUM(H6:H15)</f>
        <v>0</v>
      </c>
      <c r="I16" s="731"/>
    </row>
    <row r="17" spans="1:10" x14ac:dyDescent="0.15">
      <c r="A17" s="662"/>
      <c r="B17" s="662"/>
      <c r="C17" s="662"/>
      <c r="D17" s="662"/>
      <c r="E17" s="822"/>
      <c r="F17" s="662"/>
      <c r="G17" s="662"/>
      <c r="H17" s="823"/>
      <c r="I17" s="823"/>
    </row>
    <row r="18" spans="1:10" ht="12" customHeight="1" x14ac:dyDescent="0.15">
      <c r="A18" s="662"/>
      <c r="B18" s="662"/>
      <c r="C18" s="662"/>
      <c r="D18" s="662"/>
      <c r="E18" s="822"/>
      <c r="F18" s="662"/>
      <c r="G18" s="661"/>
      <c r="H18" s="661"/>
    </row>
    <row r="19" spans="1:10" ht="13.5" x14ac:dyDescent="0.15">
      <c r="D19" s="680"/>
      <c r="E19" s="829"/>
      <c r="F19" s="680"/>
      <c r="J19" s="739"/>
    </row>
    <row r="20" spans="1:10" x14ac:dyDescent="0.15">
      <c r="D20" s="680"/>
      <c r="E20" s="830"/>
      <c r="F20" s="680"/>
      <c r="J20" s="739"/>
    </row>
    <row r="21" spans="1:10" x14ac:dyDescent="0.15">
      <c r="D21" s="680"/>
      <c r="E21" s="830"/>
      <c r="F21" s="680"/>
      <c r="J21" s="739"/>
    </row>
    <row r="22" spans="1:10" x14ac:dyDescent="0.15">
      <c r="D22" s="680"/>
      <c r="E22" s="830"/>
      <c r="F22" s="680"/>
      <c r="J22" s="739"/>
    </row>
    <row r="23" spans="1:10" x14ac:dyDescent="0.15">
      <c r="D23" s="680"/>
      <c r="E23" s="830"/>
      <c r="F23" s="680"/>
      <c r="J23" s="739"/>
    </row>
    <row r="24" spans="1:10" x14ac:dyDescent="0.15">
      <c r="D24" s="680"/>
      <c r="E24" s="830"/>
      <c r="F24" s="680"/>
      <c r="J24" s="739"/>
    </row>
    <row r="25" spans="1:10" x14ac:dyDescent="0.15">
      <c r="D25" s="680"/>
      <c r="E25" s="680"/>
      <c r="F25" s="680"/>
      <c r="J25" s="739"/>
    </row>
    <row r="26" spans="1:10" x14ac:dyDescent="0.15">
      <c r="D26" s="680"/>
      <c r="E26" s="831"/>
      <c r="F26" s="680"/>
      <c r="J26" s="739"/>
    </row>
    <row r="27" spans="1:10" x14ac:dyDescent="0.15">
      <c r="E27" s="832"/>
      <c r="J27" s="739"/>
    </row>
    <row r="28" spans="1:10" x14ac:dyDescent="0.15">
      <c r="J28" s="739"/>
    </row>
    <row r="29" spans="1:10" x14ac:dyDescent="0.15">
      <c r="J29" s="739"/>
    </row>
    <row r="30" spans="1:10" x14ac:dyDescent="0.15">
      <c r="J30" s="739"/>
    </row>
  </sheetData>
  <sheetProtection formatCells="0" formatColumns="0" formatRows="0" insertColumns="0" insertRows="0" deleteColumns="0" deleteRows="0"/>
  <mergeCells count="2">
    <mergeCell ref="A5:B5"/>
    <mergeCell ref="A16:F16"/>
  </mergeCells>
  <phoneticPr fontId="2"/>
  <dataValidations count="1">
    <dataValidation allowBlank="1" showInputMessage="1" showErrorMessage="1" promptTitle="自動表示です" prompt="計算式がはいっています" sqref="G16:H16"/>
  </dataValidations>
  <pageMargins left="0.70866141732283472" right="0.70866141732283472" top="0.74803149606299213" bottom="0.74803149606299213" header="0.31496062992125984" footer="0.31496062992125984"/>
  <pageSetup paperSize="9" orientation="portrait" r:id="rId1"/>
  <headerFooter>
    <oddFooter>&amp;R３－９</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sheetPr>
  <dimension ref="A1:T54"/>
  <sheetViews>
    <sheetView showZeros="0" view="pageBreakPreview" topLeftCell="A16" zoomScaleNormal="100" zoomScaleSheetLayoutView="100" workbookViewId="0">
      <selection activeCell="C6" sqref="C6"/>
    </sheetView>
  </sheetViews>
  <sheetFormatPr defaultColWidth="1.875" defaultRowHeight="12" x14ac:dyDescent="0.15"/>
  <cols>
    <col min="1" max="2" width="2.25" style="686" customWidth="1"/>
    <col min="3" max="3" width="17" style="686" customWidth="1"/>
    <col min="4" max="13" width="6.5" style="686" customWidth="1"/>
    <col min="14" max="14" width="5.125" style="686" customWidth="1"/>
    <col min="15" max="15" width="18.5" style="686" customWidth="1"/>
    <col min="16" max="16" width="9" style="775" customWidth="1"/>
    <col min="17" max="17" width="5.125" style="686" customWidth="1"/>
    <col min="18" max="18" width="2.625" style="686" customWidth="1"/>
    <col min="19" max="19" width="16.375" style="781" customWidth="1"/>
    <col min="20" max="20" width="8.875" style="775" customWidth="1"/>
    <col min="21" max="216" width="2.5" style="686" customWidth="1"/>
    <col min="217" max="16384" width="1.875" style="686"/>
  </cols>
  <sheetData>
    <row r="1" spans="1:20" ht="15" customHeight="1" x14ac:dyDescent="0.15">
      <c r="A1" s="741" t="s">
        <v>691</v>
      </c>
      <c r="B1" s="741"/>
      <c r="C1" s="741"/>
      <c r="D1" s="741"/>
      <c r="E1" s="741"/>
      <c r="F1" s="741"/>
      <c r="G1" s="741"/>
      <c r="H1" s="741"/>
      <c r="I1" s="741"/>
      <c r="J1" s="741"/>
      <c r="K1" s="741"/>
      <c r="L1" s="742"/>
      <c r="M1" s="657" t="s">
        <v>689</v>
      </c>
      <c r="O1" s="746"/>
      <c r="P1" s="747"/>
      <c r="Q1" s="746"/>
      <c r="S1" s="686"/>
      <c r="T1" s="686"/>
    </row>
    <row r="2" spans="1:20" ht="21" customHeight="1" x14ac:dyDescent="0.15">
      <c r="A2" s="741" t="s">
        <v>715</v>
      </c>
      <c r="B2" s="741"/>
      <c r="C2" s="741"/>
      <c r="D2" s="741"/>
      <c r="E2" s="741"/>
      <c r="F2" s="741"/>
      <c r="G2" s="741"/>
      <c r="H2" s="741"/>
      <c r="I2" s="741"/>
      <c r="J2" s="742"/>
      <c r="K2" s="742"/>
      <c r="L2" s="741"/>
      <c r="M2" s="741"/>
      <c r="N2" s="744"/>
      <c r="O2" s="746"/>
      <c r="P2" s="747"/>
      <c r="Q2" s="746"/>
      <c r="S2" s="686"/>
      <c r="T2" s="686"/>
    </row>
    <row r="3" spans="1:20" ht="21" customHeight="1" x14ac:dyDescent="0.15">
      <c r="A3" s="741"/>
      <c r="B3" s="748" t="s">
        <v>716</v>
      </c>
      <c r="C3" s="748"/>
      <c r="D3" s="748"/>
      <c r="E3" s="749"/>
      <c r="F3" s="744"/>
      <c r="G3" s="744"/>
      <c r="H3" s="744"/>
      <c r="I3" s="744"/>
      <c r="J3" s="744"/>
      <c r="K3" s="744"/>
      <c r="L3" s="744"/>
      <c r="M3" s="715" t="s">
        <v>649</v>
      </c>
      <c r="N3" s="744"/>
      <c r="O3" s="746"/>
      <c r="P3" s="747"/>
      <c r="Q3" s="746"/>
      <c r="S3" s="686"/>
      <c r="T3" s="686"/>
    </row>
    <row r="4" spans="1:20" ht="15" customHeight="1" x14ac:dyDescent="0.15">
      <c r="A4" s="1751" t="s">
        <v>630</v>
      </c>
      <c r="B4" s="1752"/>
      <c r="C4" s="1755" t="s">
        <v>717</v>
      </c>
      <c r="D4" s="1757" t="s">
        <v>718</v>
      </c>
      <c r="E4" s="1758"/>
      <c r="F4" s="1758"/>
      <c r="G4" s="1758"/>
      <c r="H4" s="1758"/>
      <c r="I4" s="1758"/>
      <c r="J4" s="1758"/>
      <c r="K4" s="1758"/>
      <c r="L4" s="1758"/>
      <c r="M4" s="1759"/>
      <c r="N4" s="744"/>
      <c r="O4" s="746"/>
      <c r="P4" s="747"/>
      <c r="Q4" s="746"/>
      <c r="S4" s="686"/>
      <c r="T4" s="686"/>
    </row>
    <row r="5" spans="1:20" ht="45.6" customHeight="1" x14ac:dyDescent="0.15">
      <c r="A5" s="1753"/>
      <c r="B5" s="1754"/>
      <c r="C5" s="1756"/>
      <c r="D5" s="890" t="s">
        <v>828</v>
      </c>
      <c r="E5" s="889" t="s">
        <v>829</v>
      </c>
      <c r="F5" s="889" t="s">
        <v>830</v>
      </c>
      <c r="G5" s="889" t="s">
        <v>831</v>
      </c>
      <c r="H5" s="889" t="s">
        <v>832</v>
      </c>
      <c r="I5" s="889" t="s">
        <v>833</v>
      </c>
      <c r="J5" s="889" t="s">
        <v>834</v>
      </c>
      <c r="K5" s="889" t="s">
        <v>835</v>
      </c>
      <c r="L5" s="889" t="s">
        <v>836</v>
      </c>
      <c r="M5" s="750" t="s">
        <v>837</v>
      </c>
      <c r="O5" s="746"/>
      <c r="P5" s="747"/>
      <c r="S5" s="686"/>
      <c r="T5" s="686"/>
    </row>
    <row r="6" spans="1:20" ht="20.85" customHeight="1" x14ac:dyDescent="0.15">
      <c r="A6" s="751" t="s">
        <v>652</v>
      </c>
      <c r="B6" s="752">
        <v>1</v>
      </c>
      <c r="C6" s="753"/>
      <c r="D6" s="753"/>
      <c r="E6" s="754"/>
      <c r="F6" s="754"/>
      <c r="G6" s="754"/>
      <c r="H6" s="754"/>
      <c r="I6" s="754"/>
      <c r="J6" s="754"/>
      <c r="K6" s="754"/>
      <c r="L6" s="754"/>
      <c r="M6" s="755">
        <f>SUM(D6:L6)</f>
        <v>0</v>
      </c>
      <c r="O6" s="746"/>
      <c r="P6" s="747"/>
      <c r="S6" s="686"/>
      <c r="T6" s="686"/>
    </row>
    <row r="7" spans="1:20" ht="20.85" customHeight="1" x14ac:dyDescent="0.15">
      <c r="A7" s="751" t="s">
        <v>652</v>
      </c>
      <c r="B7" s="752">
        <v>2</v>
      </c>
      <c r="C7" s="753"/>
      <c r="D7" s="753"/>
      <c r="E7" s="754"/>
      <c r="F7" s="754"/>
      <c r="G7" s="754"/>
      <c r="H7" s="754"/>
      <c r="I7" s="754"/>
      <c r="J7" s="754"/>
      <c r="K7" s="754"/>
      <c r="L7" s="754"/>
      <c r="M7" s="755">
        <f t="shared" ref="M7:M15" si="0">SUM(D7:L7)</f>
        <v>0</v>
      </c>
      <c r="O7" s="746"/>
      <c r="P7" s="747"/>
      <c r="S7" s="686"/>
      <c r="T7" s="686"/>
    </row>
    <row r="8" spans="1:20" ht="20.85" customHeight="1" x14ac:dyDescent="0.15">
      <c r="A8" s="751" t="s">
        <v>652</v>
      </c>
      <c r="B8" s="752">
        <v>3</v>
      </c>
      <c r="C8" s="753"/>
      <c r="D8" s="753"/>
      <c r="E8" s="754"/>
      <c r="F8" s="754"/>
      <c r="G8" s="754"/>
      <c r="H8" s="754"/>
      <c r="I8" s="754"/>
      <c r="J8" s="754"/>
      <c r="K8" s="754"/>
      <c r="L8" s="754"/>
      <c r="M8" s="755">
        <f t="shared" si="0"/>
        <v>0</v>
      </c>
      <c r="O8" s="746"/>
      <c r="P8" s="747"/>
      <c r="S8" s="686"/>
      <c r="T8" s="686"/>
    </row>
    <row r="9" spans="1:20" ht="20.85" customHeight="1" x14ac:dyDescent="0.15">
      <c r="A9" s="751" t="s">
        <v>652</v>
      </c>
      <c r="B9" s="752">
        <v>4</v>
      </c>
      <c r="C9" s="753"/>
      <c r="D9" s="753"/>
      <c r="E9" s="754"/>
      <c r="F9" s="754"/>
      <c r="G9" s="754"/>
      <c r="H9" s="754"/>
      <c r="I9" s="754"/>
      <c r="J9" s="754"/>
      <c r="K9" s="754"/>
      <c r="L9" s="754"/>
      <c r="M9" s="755">
        <f t="shared" si="0"/>
        <v>0</v>
      </c>
      <c r="O9" s="746"/>
      <c r="P9" s="747"/>
      <c r="S9" s="686"/>
      <c r="T9" s="686"/>
    </row>
    <row r="10" spans="1:20" ht="20.85" customHeight="1" x14ac:dyDescent="0.15">
      <c r="A10" s="751" t="s">
        <v>652</v>
      </c>
      <c r="B10" s="752">
        <v>5</v>
      </c>
      <c r="C10" s="753"/>
      <c r="D10" s="753"/>
      <c r="E10" s="754"/>
      <c r="F10" s="754"/>
      <c r="G10" s="754"/>
      <c r="H10" s="754"/>
      <c r="I10" s="754"/>
      <c r="J10" s="754"/>
      <c r="K10" s="754"/>
      <c r="L10" s="754"/>
      <c r="M10" s="755">
        <f t="shared" si="0"/>
        <v>0</v>
      </c>
      <c r="O10" s="746"/>
      <c r="P10" s="747"/>
      <c r="S10" s="686"/>
      <c r="T10" s="686"/>
    </row>
    <row r="11" spans="1:20" s="696" customFormat="1" ht="20.85" customHeight="1" x14ac:dyDescent="0.15">
      <c r="A11" s="751" t="s">
        <v>652</v>
      </c>
      <c r="B11" s="752">
        <v>6</v>
      </c>
      <c r="C11" s="753"/>
      <c r="D11" s="753"/>
      <c r="E11" s="754"/>
      <c r="F11" s="754"/>
      <c r="G11" s="754"/>
      <c r="H11" s="754"/>
      <c r="I11" s="754"/>
      <c r="J11" s="754"/>
      <c r="K11" s="754"/>
      <c r="L11" s="754"/>
      <c r="M11" s="755">
        <f t="shared" si="0"/>
        <v>0</v>
      </c>
      <c r="O11" s="758" t="s">
        <v>653</v>
      </c>
      <c r="P11" s="759">
        <v>990</v>
      </c>
    </row>
    <row r="12" spans="1:20" s="696" customFormat="1" ht="20.85" customHeight="1" x14ac:dyDescent="0.15">
      <c r="A12" s="751" t="s">
        <v>652</v>
      </c>
      <c r="B12" s="752">
        <v>7</v>
      </c>
      <c r="C12" s="753"/>
      <c r="D12" s="753"/>
      <c r="E12" s="754"/>
      <c r="F12" s="754"/>
      <c r="G12" s="754"/>
      <c r="H12" s="754"/>
      <c r="I12" s="754"/>
      <c r="J12" s="754"/>
      <c r="K12" s="754"/>
      <c r="L12" s="754"/>
      <c r="M12" s="755">
        <f t="shared" si="0"/>
        <v>0</v>
      </c>
      <c r="N12" s="688"/>
      <c r="O12" s="764" t="s">
        <v>719</v>
      </c>
      <c r="P12" s="759">
        <v>1050</v>
      </c>
      <c r="Q12" s="765"/>
    </row>
    <row r="13" spans="1:20" ht="20.85" customHeight="1" x14ac:dyDescent="0.15">
      <c r="A13" s="751" t="s">
        <v>652</v>
      </c>
      <c r="B13" s="752">
        <v>8</v>
      </c>
      <c r="C13" s="753"/>
      <c r="D13" s="753"/>
      <c r="E13" s="754"/>
      <c r="F13" s="754"/>
      <c r="G13" s="754"/>
      <c r="H13" s="754"/>
      <c r="I13" s="754"/>
      <c r="J13" s="754"/>
      <c r="K13" s="754"/>
      <c r="L13" s="754"/>
      <c r="M13" s="755">
        <f t="shared" si="0"/>
        <v>0</v>
      </c>
      <c r="N13" s="741"/>
      <c r="O13" s="764" t="s">
        <v>720</v>
      </c>
      <c r="P13" s="759">
        <v>1110</v>
      </c>
      <c r="Q13" s="741"/>
      <c r="S13" s="686"/>
      <c r="T13" s="686"/>
    </row>
    <row r="14" spans="1:20" s="735" customFormat="1" ht="20.85" customHeight="1" x14ac:dyDescent="0.15">
      <c r="A14" s="751" t="s">
        <v>652</v>
      </c>
      <c r="B14" s="752">
        <v>9</v>
      </c>
      <c r="C14" s="753"/>
      <c r="D14" s="753"/>
      <c r="E14" s="754"/>
      <c r="F14" s="754"/>
      <c r="G14" s="754"/>
      <c r="H14" s="754"/>
      <c r="I14" s="754"/>
      <c r="J14" s="754"/>
      <c r="K14" s="754"/>
      <c r="L14" s="754"/>
      <c r="M14" s="755">
        <f t="shared" si="0"/>
        <v>0</v>
      </c>
      <c r="O14" s="764" t="s">
        <v>721</v>
      </c>
      <c r="P14" s="759">
        <v>1180</v>
      </c>
    </row>
    <row r="15" spans="1:20" ht="20.85" customHeight="1" x14ac:dyDescent="0.15">
      <c r="A15" s="751" t="s">
        <v>652</v>
      </c>
      <c r="B15" s="752">
        <v>10</v>
      </c>
      <c r="C15" s="756"/>
      <c r="D15" s="756"/>
      <c r="E15" s="757"/>
      <c r="F15" s="757"/>
      <c r="G15" s="757"/>
      <c r="H15" s="757"/>
      <c r="I15" s="757"/>
      <c r="J15" s="757"/>
      <c r="K15" s="757"/>
      <c r="L15" s="757"/>
      <c r="M15" s="755">
        <f t="shared" si="0"/>
        <v>0</v>
      </c>
      <c r="O15" s="764" t="s">
        <v>722</v>
      </c>
      <c r="P15" s="759">
        <v>1260</v>
      </c>
      <c r="S15" s="686"/>
      <c r="T15" s="686"/>
    </row>
    <row r="16" spans="1:20" ht="18.75" customHeight="1" x14ac:dyDescent="0.15">
      <c r="A16" s="1760" t="s">
        <v>654</v>
      </c>
      <c r="B16" s="1761"/>
      <c r="C16" s="1762"/>
      <c r="D16" s="760">
        <f>SUM(D6:D15)</f>
        <v>0</v>
      </c>
      <c r="E16" s="761">
        <f>SUM(E6:E15)</f>
        <v>0</v>
      </c>
      <c r="F16" s="761">
        <f>SUM(F6:F15)</f>
        <v>0</v>
      </c>
      <c r="G16" s="761">
        <f t="shared" ref="G16:L16" si="1">SUM(G6:G15)</f>
        <v>0</v>
      </c>
      <c r="H16" s="761">
        <f t="shared" si="1"/>
        <v>0</v>
      </c>
      <c r="I16" s="761">
        <f t="shared" si="1"/>
        <v>0</v>
      </c>
      <c r="J16" s="761">
        <f t="shared" si="1"/>
        <v>0</v>
      </c>
      <c r="K16" s="761">
        <f t="shared" si="1"/>
        <v>0</v>
      </c>
      <c r="L16" s="762">
        <f t="shared" si="1"/>
        <v>0</v>
      </c>
      <c r="M16" s="763">
        <f>SUM(M6:M15)</f>
        <v>0</v>
      </c>
      <c r="N16" s="768"/>
      <c r="O16" s="764" t="s">
        <v>723</v>
      </c>
      <c r="P16" s="759">
        <v>1330</v>
      </c>
      <c r="S16" s="686"/>
      <c r="T16" s="686"/>
    </row>
    <row r="17" spans="1:20" ht="18.75" customHeight="1" x14ac:dyDescent="0.15">
      <c r="A17" s="766"/>
      <c r="B17" s="662" t="s">
        <v>656</v>
      </c>
      <c r="C17" s="766"/>
      <c r="D17" s="766"/>
      <c r="E17" s="766"/>
      <c r="F17" s="766"/>
      <c r="G17" s="766"/>
      <c r="H17" s="766"/>
      <c r="I17" s="766"/>
      <c r="J17" s="766"/>
      <c r="K17" s="766"/>
      <c r="L17" s="766"/>
      <c r="M17" s="767" t="s">
        <v>612</v>
      </c>
      <c r="O17" s="764" t="s">
        <v>724</v>
      </c>
      <c r="P17" s="759">
        <v>1410</v>
      </c>
      <c r="S17" s="686"/>
      <c r="T17" s="686"/>
    </row>
    <row r="18" spans="1:20" ht="18.75" customHeight="1" x14ac:dyDescent="0.15">
      <c r="A18" s="1751" t="s">
        <v>630</v>
      </c>
      <c r="B18" s="1752"/>
      <c r="C18" s="1755" t="s">
        <v>658</v>
      </c>
      <c r="D18" s="1757" t="s">
        <v>659</v>
      </c>
      <c r="E18" s="1758"/>
      <c r="F18" s="1758"/>
      <c r="G18" s="1759"/>
      <c r="H18" s="1763" t="s">
        <v>660</v>
      </c>
      <c r="I18" s="1763" t="s">
        <v>661</v>
      </c>
      <c r="J18" s="1765" t="s">
        <v>662</v>
      </c>
      <c r="K18" s="1766"/>
      <c r="L18" s="1765" t="s">
        <v>663</v>
      </c>
      <c r="M18" s="1766"/>
      <c r="O18" s="764" t="s">
        <v>725</v>
      </c>
      <c r="P18" s="759">
        <v>1490</v>
      </c>
      <c r="S18" s="686"/>
      <c r="T18" s="686"/>
    </row>
    <row r="19" spans="1:20" ht="18.75" customHeight="1" x14ac:dyDescent="0.15">
      <c r="A19" s="1753"/>
      <c r="B19" s="1754"/>
      <c r="C19" s="1756"/>
      <c r="D19" s="1784" t="s">
        <v>665</v>
      </c>
      <c r="E19" s="1785"/>
      <c r="F19" s="1785"/>
      <c r="G19" s="1786"/>
      <c r="H19" s="1764"/>
      <c r="I19" s="1764"/>
      <c r="J19" s="1767"/>
      <c r="K19" s="1768"/>
      <c r="L19" s="1767"/>
      <c r="M19" s="1768"/>
      <c r="O19" s="769" t="s">
        <v>726</v>
      </c>
      <c r="P19" s="770">
        <v>1570</v>
      </c>
      <c r="S19" s="686"/>
      <c r="T19" s="686"/>
    </row>
    <row r="20" spans="1:20" ht="18.75" customHeight="1" x14ac:dyDescent="0.15">
      <c r="A20" s="1772" t="s">
        <v>652</v>
      </c>
      <c r="B20" s="1774">
        <v>1</v>
      </c>
      <c r="C20" s="1776" t="str">
        <f>IF(C6="","―",C6)</f>
        <v>―</v>
      </c>
      <c r="D20" s="1778"/>
      <c r="E20" s="1779"/>
      <c r="F20" s="1780"/>
      <c r="G20" s="1781"/>
      <c r="H20" s="1782"/>
      <c r="I20" s="1787">
        <f>IF(ISNUMBER(M6),M6,"")</f>
        <v>0</v>
      </c>
      <c r="J20" s="1788">
        <f>IF(ISNUMBER($I20),$H20*$I20,"")</f>
        <v>0</v>
      </c>
      <c r="K20" s="1789"/>
      <c r="L20" s="1788">
        <f>IF(ISNUMBER($I20),$H20*$I20,"")</f>
        <v>0</v>
      </c>
      <c r="M20" s="1792"/>
      <c r="O20" s="771" t="s">
        <v>671</v>
      </c>
      <c r="P20" s="772">
        <v>1730</v>
      </c>
      <c r="S20" s="686"/>
      <c r="T20" s="686"/>
    </row>
    <row r="21" spans="1:20" ht="18.75" customHeight="1" x14ac:dyDescent="0.15">
      <c r="A21" s="1773"/>
      <c r="B21" s="1775"/>
      <c r="C21" s="1777"/>
      <c r="D21" s="1769"/>
      <c r="E21" s="1770"/>
      <c r="F21" s="1770"/>
      <c r="G21" s="1771"/>
      <c r="H21" s="1783"/>
      <c r="I21" s="1783"/>
      <c r="J21" s="1790"/>
      <c r="K21" s="1791"/>
      <c r="L21" s="1793"/>
      <c r="M21" s="1794"/>
      <c r="O21" s="764" t="s">
        <v>672</v>
      </c>
      <c r="P21" s="759">
        <v>1890</v>
      </c>
      <c r="S21" s="686"/>
      <c r="T21" s="686"/>
    </row>
    <row r="22" spans="1:20" ht="18.75" customHeight="1" x14ac:dyDescent="0.15">
      <c r="A22" s="1772" t="s">
        <v>652</v>
      </c>
      <c r="B22" s="1774">
        <v>2</v>
      </c>
      <c r="C22" s="1776" t="str">
        <f>IF(C7="","―",C7)</f>
        <v>―</v>
      </c>
      <c r="D22" s="1778"/>
      <c r="E22" s="1779"/>
      <c r="F22" s="1780"/>
      <c r="G22" s="1781"/>
      <c r="H22" s="1782"/>
      <c r="I22" s="1787">
        <f>IF(ISNUMBER(M7),M7,"")</f>
        <v>0</v>
      </c>
      <c r="J22" s="1788">
        <f>IF(ISNUMBER($I22),$H22*$I22,"")</f>
        <v>0</v>
      </c>
      <c r="K22" s="1789"/>
      <c r="L22" s="1788">
        <f>IF(ISNUMBER($I22),$H22*$I22,"")</f>
        <v>0</v>
      </c>
      <c r="M22" s="1792"/>
      <c r="O22" s="773" t="s">
        <v>673</v>
      </c>
      <c r="P22" s="774">
        <v>2040</v>
      </c>
      <c r="S22" s="686"/>
      <c r="T22" s="686"/>
    </row>
    <row r="23" spans="1:20" ht="18.75" customHeight="1" x14ac:dyDescent="0.15">
      <c r="A23" s="1773"/>
      <c r="B23" s="1775"/>
      <c r="C23" s="1777"/>
      <c r="D23" s="1769"/>
      <c r="E23" s="1770"/>
      <c r="F23" s="1770"/>
      <c r="G23" s="1771"/>
      <c r="H23" s="1783"/>
      <c r="I23" s="1783"/>
      <c r="J23" s="1790"/>
      <c r="K23" s="1791"/>
      <c r="L23" s="1793"/>
      <c r="M23" s="1794"/>
      <c r="O23" s="764" t="s">
        <v>674</v>
      </c>
      <c r="P23" s="759">
        <v>2200</v>
      </c>
      <c r="S23" s="686"/>
      <c r="T23" s="686"/>
    </row>
    <row r="24" spans="1:20" ht="18.75" customHeight="1" x14ac:dyDescent="0.15">
      <c r="A24" s="1772" t="s">
        <v>652</v>
      </c>
      <c r="B24" s="1774">
        <v>3</v>
      </c>
      <c r="C24" s="1776" t="str">
        <f>IF(C8="","―",C8)</f>
        <v>―</v>
      </c>
      <c r="D24" s="1778"/>
      <c r="E24" s="1779"/>
      <c r="F24" s="1780"/>
      <c r="G24" s="1781"/>
      <c r="H24" s="1782"/>
      <c r="I24" s="1787">
        <f>IF(ISNUMBER(M8),M8,"")</f>
        <v>0</v>
      </c>
      <c r="J24" s="1788">
        <f>IF(ISNUMBER($I24),$H24*$I24,"")</f>
        <v>0</v>
      </c>
      <c r="K24" s="1789"/>
      <c r="L24" s="1788">
        <f>IF(ISNUMBER($I24),$H24*$I24,"")</f>
        <v>0</v>
      </c>
      <c r="M24" s="1792"/>
      <c r="O24" s="764" t="s">
        <v>675</v>
      </c>
      <c r="P24" s="759">
        <v>2360</v>
      </c>
      <c r="S24" s="686"/>
      <c r="T24" s="686"/>
    </row>
    <row r="25" spans="1:20" ht="18.75" customHeight="1" x14ac:dyDescent="0.15">
      <c r="A25" s="1773"/>
      <c r="B25" s="1775"/>
      <c r="C25" s="1777"/>
      <c r="D25" s="1769"/>
      <c r="E25" s="1770"/>
      <c r="F25" s="1770"/>
      <c r="G25" s="1771"/>
      <c r="H25" s="1783"/>
      <c r="I25" s="1783"/>
      <c r="J25" s="1790"/>
      <c r="K25" s="1791"/>
      <c r="L25" s="1793"/>
      <c r="M25" s="1794"/>
      <c r="O25" s="764" t="s">
        <v>676</v>
      </c>
      <c r="P25" s="759">
        <v>2520</v>
      </c>
      <c r="S25" s="686"/>
      <c r="T25" s="686"/>
    </row>
    <row r="26" spans="1:20" ht="18.75" customHeight="1" x14ac:dyDescent="0.15">
      <c r="A26" s="1772" t="s">
        <v>652</v>
      </c>
      <c r="B26" s="1774">
        <v>4</v>
      </c>
      <c r="C26" s="1776" t="str">
        <f>IF(C9="","―",C9)</f>
        <v>―</v>
      </c>
      <c r="D26" s="1798"/>
      <c r="E26" s="1799"/>
      <c r="F26" s="1800"/>
      <c r="G26" s="1801"/>
      <c r="H26" s="1782"/>
      <c r="I26" s="1787">
        <f>IF(ISNUMBER(M9),M9,"")</f>
        <v>0</v>
      </c>
      <c r="J26" s="1788">
        <f>IF(ISNUMBER($I26),$H26*$I26,"")</f>
        <v>0</v>
      </c>
      <c r="K26" s="1789"/>
      <c r="L26" s="1788">
        <f>IF(ISNUMBER($I26),$H26*$I26,"")</f>
        <v>0</v>
      </c>
      <c r="M26" s="1792"/>
      <c r="O26" s="764" t="s">
        <v>677</v>
      </c>
      <c r="P26" s="759">
        <v>2670</v>
      </c>
      <c r="S26" s="686"/>
      <c r="T26" s="686"/>
    </row>
    <row r="27" spans="1:20" ht="18.75" customHeight="1" x14ac:dyDescent="0.15">
      <c r="A27" s="1773"/>
      <c r="B27" s="1775"/>
      <c r="C27" s="1777"/>
      <c r="D27" s="1795"/>
      <c r="E27" s="1796"/>
      <c r="F27" s="1796"/>
      <c r="G27" s="1797"/>
      <c r="H27" s="1783"/>
      <c r="I27" s="1783"/>
      <c r="J27" s="1790"/>
      <c r="K27" s="1791"/>
      <c r="L27" s="1793"/>
      <c r="M27" s="1794"/>
      <c r="O27" s="764" t="s">
        <v>678</v>
      </c>
      <c r="P27" s="759">
        <v>2830</v>
      </c>
      <c r="S27" s="686"/>
      <c r="T27" s="686"/>
    </row>
    <row r="28" spans="1:20" ht="18.75" customHeight="1" x14ac:dyDescent="0.15">
      <c r="A28" s="1772" t="s">
        <v>652</v>
      </c>
      <c r="B28" s="1774">
        <v>5</v>
      </c>
      <c r="C28" s="1776" t="str">
        <f>IF(C10="","―",C10)</f>
        <v>―</v>
      </c>
      <c r="D28" s="1778"/>
      <c r="E28" s="1779"/>
      <c r="F28" s="1780"/>
      <c r="G28" s="1781"/>
      <c r="H28" s="1782"/>
      <c r="I28" s="1787">
        <f>IF(ISNUMBER(M10),M10,"")</f>
        <v>0</v>
      </c>
      <c r="J28" s="1788">
        <f>IF(ISNUMBER($I28),$H28*$I28,"")</f>
        <v>0</v>
      </c>
      <c r="K28" s="1789"/>
      <c r="L28" s="1788">
        <f>IF(ISNUMBER($I28),$H28*$I28,"")</f>
        <v>0</v>
      </c>
      <c r="M28" s="1792"/>
      <c r="O28" s="764" t="s">
        <v>679</v>
      </c>
      <c r="P28" s="759">
        <v>2990</v>
      </c>
      <c r="S28" s="686"/>
      <c r="T28" s="686"/>
    </row>
    <row r="29" spans="1:20" ht="18.75" customHeight="1" x14ac:dyDescent="0.15">
      <c r="A29" s="1773"/>
      <c r="B29" s="1775"/>
      <c r="C29" s="1777"/>
      <c r="D29" s="1769"/>
      <c r="E29" s="1770"/>
      <c r="F29" s="1770"/>
      <c r="G29" s="1771"/>
      <c r="H29" s="1783"/>
      <c r="I29" s="1783"/>
      <c r="J29" s="1790"/>
      <c r="K29" s="1791"/>
      <c r="L29" s="1793"/>
      <c r="M29" s="1794"/>
      <c r="O29" s="764" t="s">
        <v>680</v>
      </c>
      <c r="P29" s="759">
        <v>3230</v>
      </c>
      <c r="Q29" s="775"/>
      <c r="R29" s="776"/>
      <c r="S29" s="686"/>
      <c r="T29" s="686"/>
    </row>
    <row r="30" spans="1:20" ht="18.75" customHeight="1" x14ac:dyDescent="0.15">
      <c r="A30" s="1772" t="s">
        <v>652</v>
      </c>
      <c r="B30" s="1774">
        <v>6</v>
      </c>
      <c r="C30" s="1776" t="str">
        <f>IF(C11="","―",C11)</f>
        <v>―</v>
      </c>
      <c r="D30" s="1778"/>
      <c r="E30" s="1779"/>
      <c r="F30" s="1780"/>
      <c r="G30" s="1781"/>
      <c r="H30" s="1782"/>
      <c r="I30" s="1787">
        <f>IF(ISNUMBER(M11),M11,"")</f>
        <v>0</v>
      </c>
      <c r="J30" s="1788">
        <f>IF(ISNUMBER($I30),$H30*$I30,"")</f>
        <v>0</v>
      </c>
      <c r="K30" s="1789"/>
      <c r="L30" s="1788">
        <f>IF(ISNUMBER($I30),$H30*$I30,"")</f>
        <v>0</v>
      </c>
      <c r="M30" s="1792"/>
      <c r="O30" s="764" t="s">
        <v>681</v>
      </c>
      <c r="P30" s="759">
        <v>3460</v>
      </c>
      <c r="Q30" s="777"/>
      <c r="S30" s="686"/>
      <c r="T30" s="686"/>
    </row>
    <row r="31" spans="1:20" ht="18.75" customHeight="1" x14ac:dyDescent="0.15">
      <c r="A31" s="1773"/>
      <c r="B31" s="1775"/>
      <c r="C31" s="1777"/>
      <c r="D31" s="1769"/>
      <c r="E31" s="1770"/>
      <c r="F31" s="1770"/>
      <c r="G31" s="1771"/>
      <c r="H31" s="1783"/>
      <c r="I31" s="1783"/>
      <c r="J31" s="1790"/>
      <c r="K31" s="1791"/>
      <c r="L31" s="1793"/>
      <c r="M31" s="1794"/>
      <c r="O31" s="764" t="s">
        <v>682</v>
      </c>
      <c r="P31" s="759">
        <v>3700</v>
      </c>
      <c r="Q31" s="777"/>
      <c r="S31" s="686"/>
      <c r="T31" s="686"/>
    </row>
    <row r="32" spans="1:20" ht="18.75" customHeight="1" x14ac:dyDescent="0.15">
      <c r="A32" s="1772" t="s">
        <v>652</v>
      </c>
      <c r="B32" s="1774">
        <v>7</v>
      </c>
      <c r="C32" s="1776" t="str">
        <f>IF(C12="","―",C12)</f>
        <v>―</v>
      </c>
      <c r="D32" s="1778"/>
      <c r="E32" s="1779"/>
      <c r="F32" s="1780"/>
      <c r="G32" s="1781"/>
      <c r="H32" s="1782"/>
      <c r="I32" s="1787">
        <f>IF(ISNUMBER(M12),M12,"")</f>
        <v>0</v>
      </c>
      <c r="J32" s="1788">
        <f>IF(ISNUMBER($I32),$H32*$I32,"")</f>
        <v>0</v>
      </c>
      <c r="K32" s="1789"/>
      <c r="L32" s="1788">
        <f>IF(ISNUMBER($I32),$H32*$I32,"")</f>
        <v>0</v>
      </c>
      <c r="M32" s="1792"/>
      <c r="O32" s="764" t="s">
        <v>683</v>
      </c>
      <c r="P32" s="759">
        <v>3930</v>
      </c>
      <c r="Q32" s="777"/>
      <c r="S32" s="686"/>
      <c r="T32" s="686"/>
    </row>
    <row r="33" spans="1:20" ht="18.75" customHeight="1" x14ac:dyDescent="0.15">
      <c r="A33" s="1773"/>
      <c r="B33" s="1775"/>
      <c r="C33" s="1777"/>
      <c r="D33" s="1769"/>
      <c r="E33" s="1770"/>
      <c r="F33" s="1770"/>
      <c r="G33" s="1771"/>
      <c r="H33" s="1783"/>
      <c r="I33" s="1783"/>
      <c r="J33" s="1790"/>
      <c r="K33" s="1791"/>
      <c r="L33" s="1793"/>
      <c r="M33" s="1794"/>
      <c r="O33" s="764" t="s">
        <v>684</v>
      </c>
      <c r="P33" s="759">
        <v>4170</v>
      </c>
      <c r="Q33" s="775"/>
      <c r="S33" s="686"/>
      <c r="T33" s="686"/>
    </row>
    <row r="34" spans="1:20" ht="18.75" customHeight="1" x14ac:dyDescent="0.15">
      <c r="A34" s="1772" t="s">
        <v>652</v>
      </c>
      <c r="B34" s="1774">
        <v>8</v>
      </c>
      <c r="C34" s="1776" t="str">
        <f>IF(C13="","―",C13)</f>
        <v>―</v>
      </c>
      <c r="D34" s="1778"/>
      <c r="E34" s="1779"/>
      <c r="F34" s="1780"/>
      <c r="G34" s="1781"/>
      <c r="H34" s="1782"/>
      <c r="I34" s="1787">
        <f>IF(ISNUMBER(M13),M13,"")</f>
        <v>0</v>
      </c>
      <c r="J34" s="1788">
        <f>IF(ISNUMBER($I34),$H34*$I34,"")</f>
        <v>0</v>
      </c>
      <c r="K34" s="1789"/>
      <c r="L34" s="1788">
        <f>IF(ISNUMBER($I34),$H34*$I34,"")</f>
        <v>0</v>
      </c>
      <c r="M34" s="1792"/>
      <c r="O34" s="764" t="s">
        <v>685</v>
      </c>
      <c r="P34" s="778">
        <v>4410</v>
      </c>
      <c r="Q34" s="775"/>
      <c r="S34" s="686"/>
      <c r="T34" s="686"/>
    </row>
    <row r="35" spans="1:20" ht="18.75" customHeight="1" x14ac:dyDescent="0.15">
      <c r="A35" s="1773"/>
      <c r="B35" s="1775"/>
      <c r="C35" s="1777"/>
      <c r="D35" s="1769"/>
      <c r="E35" s="1770"/>
      <c r="F35" s="1770"/>
      <c r="G35" s="1771"/>
      <c r="H35" s="1783"/>
      <c r="I35" s="1783"/>
      <c r="J35" s="1790"/>
      <c r="K35" s="1791"/>
      <c r="L35" s="1793"/>
      <c r="M35" s="1794"/>
      <c r="O35" s="764" t="s">
        <v>686</v>
      </c>
      <c r="P35" s="759">
        <v>4640</v>
      </c>
      <c r="Q35" s="775"/>
      <c r="S35" s="686"/>
      <c r="T35" s="686"/>
    </row>
    <row r="36" spans="1:20" ht="29.25" customHeight="1" x14ac:dyDescent="0.15">
      <c r="A36" s="1772" t="s">
        <v>652</v>
      </c>
      <c r="B36" s="1774">
        <v>9</v>
      </c>
      <c r="C36" s="1776" t="str">
        <f>IF(C14="","―",C14)</f>
        <v>―</v>
      </c>
      <c r="D36" s="1778"/>
      <c r="E36" s="1779"/>
      <c r="F36" s="1780"/>
      <c r="G36" s="1781"/>
      <c r="H36" s="1782"/>
      <c r="I36" s="1787">
        <f>IF(ISNUMBER(M14),M14,"")</f>
        <v>0</v>
      </c>
      <c r="J36" s="1788">
        <f>IF(ISNUMBER($I36),$H36*$I36,"")</f>
        <v>0</v>
      </c>
      <c r="K36" s="1789"/>
      <c r="L36" s="1788">
        <f>IF(ISNUMBER($I36),$H36*$I36,"")</f>
        <v>0</v>
      </c>
      <c r="M36" s="1792"/>
      <c r="O36" s="764" t="s">
        <v>727</v>
      </c>
      <c r="P36" s="759">
        <v>4880</v>
      </c>
      <c r="S36" s="780"/>
    </row>
    <row r="37" spans="1:20" ht="13.5" x14ac:dyDescent="0.15">
      <c r="A37" s="1773"/>
      <c r="B37" s="1775"/>
      <c r="C37" s="1777"/>
      <c r="D37" s="1769"/>
      <c r="E37" s="1770"/>
      <c r="F37" s="1770"/>
      <c r="G37" s="1771"/>
      <c r="H37" s="1783"/>
      <c r="I37" s="1783"/>
      <c r="J37" s="1790"/>
      <c r="K37" s="1791"/>
      <c r="L37" s="1793"/>
      <c r="M37" s="1794"/>
      <c r="P37" s="781"/>
      <c r="S37" s="780"/>
    </row>
    <row r="38" spans="1:20" ht="13.5" x14ac:dyDescent="0.15">
      <c r="A38" s="1772" t="s">
        <v>652</v>
      </c>
      <c r="B38" s="1774">
        <v>10</v>
      </c>
      <c r="C38" s="1776" t="str">
        <f>IF(C15="","―",C15)</f>
        <v>―</v>
      </c>
      <c r="D38" s="1778"/>
      <c r="E38" s="1779"/>
      <c r="F38" s="1780"/>
      <c r="G38" s="1781"/>
      <c r="H38" s="1782"/>
      <c r="I38" s="1787">
        <f>IF(ISNUMBER(M15),M15,"")</f>
        <v>0</v>
      </c>
      <c r="J38" s="1788">
        <f>IF(ISNUMBER($I38),$H38*$I38,"")</f>
        <v>0</v>
      </c>
      <c r="K38" s="1789"/>
      <c r="L38" s="1788">
        <f>IF(ISNUMBER($I38),$H38*$I38,"")</f>
        <v>0</v>
      </c>
      <c r="M38" s="1792"/>
      <c r="P38" s="781"/>
      <c r="S38" s="780"/>
    </row>
    <row r="39" spans="1:20" ht="13.5" x14ac:dyDescent="0.15">
      <c r="A39" s="1773"/>
      <c r="B39" s="1775"/>
      <c r="C39" s="1777"/>
      <c r="D39" s="1769"/>
      <c r="E39" s="1770"/>
      <c r="F39" s="1770"/>
      <c r="G39" s="1771"/>
      <c r="H39" s="1783"/>
      <c r="I39" s="1783"/>
      <c r="J39" s="1790"/>
      <c r="K39" s="1791"/>
      <c r="L39" s="1793"/>
      <c r="M39" s="1794"/>
      <c r="P39" s="781"/>
      <c r="S39" s="780"/>
    </row>
    <row r="40" spans="1:20" x14ac:dyDescent="0.15">
      <c r="A40" s="1760" t="s">
        <v>654</v>
      </c>
      <c r="B40" s="1761"/>
      <c r="C40" s="1761"/>
      <c r="D40" s="1761"/>
      <c r="E40" s="1761"/>
      <c r="F40" s="1761"/>
      <c r="G40" s="1761"/>
      <c r="H40" s="1762"/>
      <c r="I40" s="779">
        <f>SUM(I20:I38)</f>
        <v>0</v>
      </c>
      <c r="J40" s="1802">
        <f>SUM(J20:J38)</f>
        <v>0</v>
      </c>
      <c r="K40" s="1802"/>
      <c r="L40" s="1802">
        <f>SUM(L20:L38)</f>
        <v>0</v>
      </c>
      <c r="M40" s="1802"/>
      <c r="P40" s="781"/>
      <c r="S40" s="780"/>
    </row>
    <row r="41" spans="1:20" x14ac:dyDescent="0.15">
      <c r="P41" s="780"/>
      <c r="S41" s="780"/>
    </row>
    <row r="42" spans="1:20" x14ac:dyDescent="0.15">
      <c r="P42" s="780"/>
      <c r="S42" s="780"/>
    </row>
    <row r="43" spans="1:20" x14ac:dyDescent="0.15">
      <c r="P43" s="780"/>
      <c r="S43" s="780"/>
    </row>
    <row r="44" spans="1:20" x14ac:dyDescent="0.15">
      <c r="S44" s="780"/>
    </row>
    <row r="45" spans="1:20" s="775" customFormat="1" x14ac:dyDescent="0.15">
      <c r="A45" s="686"/>
      <c r="B45" s="686"/>
      <c r="C45" s="686"/>
      <c r="D45" s="686"/>
      <c r="E45" s="686"/>
      <c r="F45" s="686"/>
      <c r="G45" s="686"/>
      <c r="H45" s="686"/>
      <c r="I45" s="686"/>
      <c r="J45" s="686"/>
      <c r="K45" s="686"/>
      <c r="L45" s="686"/>
      <c r="M45" s="686"/>
      <c r="N45" s="686"/>
      <c r="O45" s="686"/>
      <c r="Q45" s="686"/>
      <c r="R45" s="686"/>
      <c r="S45" s="780"/>
    </row>
    <row r="46" spans="1:20" s="775" customFormat="1" x14ac:dyDescent="0.15">
      <c r="A46" s="686"/>
      <c r="B46" s="686"/>
      <c r="C46" s="686"/>
      <c r="D46" s="686"/>
      <c r="E46" s="686"/>
      <c r="F46" s="686"/>
      <c r="G46" s="686"/>
      <c r="H46" s="686"/>
      <c r="I46" s="686"/>
      <c r="J46" s="686"/>
      <c r="K46" s="686"/>
      <c r="L46" s="686"/>
      <c r="M46" s="686"/>
      <c r="N46" s="686"/>
      <c r="O46" s="686"/>
      <c r="Q46" s="686"/>
      <c r="R46" s="686"/>
      <c r="S46" s="780"/>
    </row>
    <row r="47" spans="1:20" s="775" customFormat="1" x14ac:dyDescent="0.15">
      <c r="A47" s="686"/>
      <c r="B47" s="686"/>
      <c r="C47" s="686"/>
      <c r="D47" s="686"/>
      <c r="E47" s="686"/>
      <c r="F47" s="686"/>
      <c r="G47" s="686"/>
      <c r="H47" s="686"/>
      <c r="I47" s="686"/>
      <c r="J47" s="686"/>
      <c r="K47" s="686"/>
      <c r="L47" s="686"/>
      <c r="M47" s="686"/>
      <c r="N47" s="686"/>
      <c r="O47" s="686"/>
      <c r="Q47" s="686"/>
      <c r="R47" s="686"/>
      <c r="S47" s="780"/>
    </row>
    <row r="48" spans="1:20" s="775" customFormat="1" x14ac:dyDescent="0.15">
      <c r="A48" s="686"/>
      <c r="B48" s="686"/>
      <c r="C48" s="686"/>
      <c r="D48" s="686"/>
      <c r="E48" s="686"/>
      <c r="F48" s="686"/>
      <c r="G48" s="686"/>
      <c r="H48" s="686"/>
      <c r="I48" s="686"/>
      <c r="J48" s="686"/>
      <c r="K48" s="686"/>
      <c r="L48" s="686"/>
      <c r="M48" s="686"/>
      <c r="N48" s="686"/>
      <c r="O48" s="686"/>
      <c r="Q48" s="686"/>
      <c r="R48" s="686"/>
      <c r="S48" s="780"/>
    </row>
    <row r="49" spans="1:19" s="775" customFormat="1" x14ac:dyDescent="0.15">
      <c r="A49" s="686"/>
      <c r="B49" s="686"/>
      <c r="C49" s="686"/>
      <c r="D49" s="686"/>
      <c r="E49" s="686"/>
      <c r="F49" s="686"/>
      <c r="G49" s="686"/>
      <c r="H49" s="686"/>
      <c r="I49" s="686"/>
      <c r="J49" s="686"/>
      <c r="K49" s="686"/>
      <c r="L49" s="686"/>
      <c r="M49" s="686"/>
      <c r="N49" s="686"/>
      <c r="O49" s="686"/>
      <c r="Q49" s="686"/>
      <c r="R49" s="686"/>
      <c r="S49" s="780"/>
    </row>
    <row r="50" spans="1:19" s="775" customFormat="1" x14ac:dyDescent="0.15">
      <c r="A50" s="686"/>
      <c r="B50" s="686"/>
      <c r="C50" s="686"/>
      <c r="D50" s="686"/>
      <c r="E50" s="686"/>
      <c r="F50" s="686"/>
      <c r="G50" s="686"/>
      <c r="H50" s="686"/>
      <c r="I50" s="686"/>
      <c r="J50" s="686"/>
      <c r="K50" s="686"/>
      <c r="L50" s="686"/>
      <c r="M50" s="686"/>
      <c r="N50" s="686"/>
      <c r="O50" s="686"/>
      <c r="Q50" s="686"/>
      <c r="R50" s="686"/>
      <c r="S50" s="780"/>
    </row>
    <row r="51" spans="1:19" s="775" customFormat="1" x14ac:dyDescent="0.15">
      <c r="A51" s="686"/>
      <c r="B51" s="686"/>
      <c r="C51" s="686"/>
      <c r="D51" s="686"/>
      <c r="E51" s="686"/>
      <c r="F51" s="686"/>
      <c r="G51" s="686"/>
      <c r="H51" s="686"/>
      <c r="I51" s="686"/>
      <c r="J51" s="686"/>
      <c r="K51" s="686"/>
      <c r="L51" s="686"/>
      <c r="M51" s="686"/>
      <c r="N51" s="686"/>
      <c r="O51" s="686"/>
      <c r="Q51" s="686"/>
      <c r="R51" s="686"/>
      <c r="S51" s="780"/>
    </row>
    <row r="52" spans="1:19" s="775" customFormat="1" x14ac:dyDescent="0.15">
      <c r="A52" s="686"/>
      <c r="B52" s="686"/>
      <c r="C52" s="686"/>
      <c r="D52" s="686"/>
      <c r="E52" s="686"/>
      <c r="F52" s="686"/>
      <c r="G52" s="686"/>
      <c r="H52" s="686"/>
      <c r="I52" s="686"/>
      <c r="J52" s="686"/>
      <c r="K52" s="686"/>
      <c r="L52" s="686"/>
      <c r="M52" s="686"/>
      <c r="N52" s="686"/>
      <c r="O52" s="686"/>
      <c r="Q52" s="686"/>
      <c r="R52" s="686"/>
      <c r="S52" s="780"/>
    </row>
    <row r="53" spans="1:19" s="775" customFormat="1" x14ac:dyDescent="0.15">
      <c r="A53" s="686"/>
      <c r="B53" s="686"/>
      <c r="C53" s="686"/>
      <c r="D53" s="686"/>
      <c r="E53" s="686"/>
      <c r="F53" s="686"/>
      <c r="G53" s="686"/>
      <c r="H53" s="686"/>
      <c r="I53" s="686"/>
      <c r="J53" s="686"/>
      <c r="K53" s="686"/>
      <c r="L53" s="686"/>
      <c r="M53" s="686"/>
      <c r="N53" s="686"/>
      <c r="O53" s="686"/>
      <c r="Q53" s="686"/>
      <c r="R53" s="686"/>
      <c r="S53" s="780"/>
    </row>
    <row r="54" spans="1:19" s="775" customFormat="1" x14ac:dyDescent="0.15">
      <c r="A54" s="686"/>
      <c r="B54" s="686"/>
      <c r="C54" s="686"/>
      <c r="D54" s="686"/>
      <c r="E54" s="686"/>
      <c r="F54" s="686"/>
      <c r="G54" s="686"/>
      <c r="H54" s="686"/>
      <c r="I54" s="686"/>
      <c r="J54" s="686"/>
      <c r="K54" s="686"/>
      <c r="L54" s="686"/>
      <c r="M54" s="686"/>
      <c r="N54" s="686"/>
      <c r="O54" s="686"/>
      <c r="Q54" s="686"/>
      <c r="R54" s="686"/>
      <c r="S54" s="780"/>
    </row>
  </sheetData>
  <sheetProtection formatCells="0" formatColumns="0" formatRows="0" insertColumns="0" insertRows="0" deleteColumns="0" deleteRows="0" selectLockedCells="1"/>
  <dataConsolidate/>
  <mergeCells count="105">
    <mergeCell ref="A40:H40"/>
    <mergeCell ref="J40:K40"/>
    <mergeCell ref="L40:M40"/>
    <mergeCell ref="D37:G37"/>
    <mergeCell ref="A38:A39"/>
    <mergeCell ref="B38:B39"/>
    <mergeCell ref="C38:C39"/>
    <mergeCell ref="D38:G38"/>
    <mergeCell ref="H38:H39"/>
    <mergeCell ref="A36:A37"/>
    <mergeCell ref="B36:B37"/>
    <mergeCell ref="C36:C37"/>
    <mergeCell ref="D36:G36"/>
    <mergeCell ref="H36:H37"/>
    <mergeCell ref="I36:I37"/>
    <mergeCell ref="J36:K37"/>
    <mergeCell ref="L36:M37"/>
    <mergeCell ref="I38:I39"/>
    <mergeCell ref="J38:K39"/>
    <mergeCell ref="L38:M39"/>
    <mergeCell ref="D39:G39"/>
    <mergeCell ref="A34:A35"/>
    <mergeCell ref="B34:B35"/>
    <mergeCell ref="C34:C35"/>
    <mergeCell ref="D34:G34"/>
    <mergeCell ref="H34:H35"/>
    <mergeCell ref="I34:I35"/>
    <mergeCell ref="J34:K35"/>
    <mergeCell ref="L34:M35"/>
    <mergeCell ref="D35:G35"/>
    <mergeCell ref="L30:M31"/>
    <mergeCell ref="D31:G31"/>
    <mergeCell ref="A32:A33"/>
    <mergeCell ref="B32:B33"/>
    <mergeCell ref="C32:C33"/>
    <mergeCell ref="D32:G32"/>
    <mergeCell ref="H32:H33"/>
    <mergeCell ref="I32:I33"/>
    <mergeCell ref="J32:K33"/>
    <mergeCell ref="L32:M33"/>
    <mergeCell ref="D33:G33"/>
    <mergeCell ref="A30:A31"/>
    <mergeCell ref="B30:B31"/>
    <mergeCell ref="C30:C31"/>
    <mergeCell ref="D30:G30"/>
    <mergeCell ref="H30:H31"/>
    <mergeCell ref="I30:I31"/>
    <mergeCell ref="J30:K31"/>
    <mergeCell ref="L26:M27"/>
    <mergeCell ref="D27:G27"/>
    <mergeCell ref="A28:A29"/>
    <mergeCell ref="B28:B29"/>
    <mergeCell ref="C28:C29"/>
    <mergeCell ref="D28:G28"/>
    <mergeCell ref="H28:H29"/>
    <mergeCell ref="I28:I29"/>
    <mergeCell ref="J28:K29"/>
    <mergeCell ref="L28:M29"/>
    <mergeCell ref="A26:A27"/>
    <mergeCell ref="B26:B27"/>
    <mergeCell ref="C26:C27"/>
    <mergeCell ref="D26:G26"/>
    <mergeCell ref="H26:H27"/>
    <mergeCell ref="I26:I27"/>
    <mergeCell ref="J26:K27"/>
    <mergeCell ref="D29:G29"/>
    <mergeCell ref="A24:A25"/>
    <mergeCell ref="B24:B25"/>
    <mergeCell ref="C24:C25"/>
    <mergeCell ref="D24:G24"/>
    <mergeCell ref="H24:H25"/>
    <mergeCell ref="I24:I25"/>
    <mergeCell ref="J24:K25"/>
    <mergeCell ref="L24:M25"/>
    <mergeCell ref="D25:G25"/>
    <mergeCell ref="D21:G21"/>
    <mergeCell ref="A22:A23"/>
    <mergeCell ref="B22:B23"/>
    <mergeCell ref="C22:C23"/>
    <mergeCell ref="D22:G22"/>
    <mergeCell ref="H22:H23"/>
    <mergeCell ref="L18:M19"/>
    <mergeCell ref="D19:G19"/>
    <mergeCell ref="A20:A21"/>
    <mergeCell ref="B20:B21"/>
    <mergeCell ref="C20:C21"/>
    <mergeCell ref="D20:G20"/>
    <mergeCell ref="H20:H21"/>
    <mergeCell ref="I20:I21"/>
    <mergeCell ref="J20:K21"/>
    <mergeCell ref="L20:M21"/>
    <mergeCell ref="I22:I23"/>
    <mergeCell ref="J22:K23"/>
    <mergeCell ref="L22:M23"/>
    <mergeCell ref="D23:G23"/>
    <mergeCell ref="A4:B5"/>
    <mergeCell ref="C4:C5"/>
    <mergeCell ref="D4:M4"/>
    <mergeCell ref="A16:C16"/>
    <mergeCell ref="A18:B19"/>
    <mergeCell ref="C18:C19"/>
    <mergeCell ref="D18:G18"/>
    <mergeCell ref="H18:H19"/>
    <mergeCell ref="I18:I19"/>
    <mergeCell ref="J18:K19"/>
  </mergeCells>
  <phoneticPr fontId="2"/>
  <dataValidations count="5">
    <dataValidation allowBlank="1" showInputMessage="1" showErrorMessage="1" promptTitle="自動表示です" prompt="計算式が入っています。" sqref="M6:M15"/>
    <dataValidation allowBlank="1" showInputMessage="1" showErrorMessage="1" promptTitle="自動表示されます" prompt="従事時間見積表から転記されます。" sqref="I20 I22 I26 I24 I38 I28 I30 I32 I36 I34"/>
    <dataValidation allowBlank="1" showInputMessage="1" showErrorMessage="1" promptTitle="自動表示されます" prompt="上記従事時間見積表から転記されます。" sqref="C20 C22 C24 C38 C36 C26 C32 C28 C34 C30"/>
    <dataValidation allowBlank="1" showInputMessage="1" showErrorMessage="1" promptTitle="自動表示されます" prompt="計算式がはいっています。" sqref="L36 L20 J20 J22 L22 J24 L24 J26 L26 J28 L28 J30 L30 J32 L32 J34 L34 J36 L38 J38"/>
    <dataValidation type="list" allowBlank="1" showInputMessage="1" showErrorMessage="1" errorTitle="手入力不可" error="プルダウンで選択してください" promptTitle="時間単価" prompt="募集要項記載の人件費単価一覧表に従って、単価を選択してください_x000a_" sqref="H20:H39">
      <formula1>$P$11:$P$36</formula1>
    </dataValidation>
  </dataValidations>
  <pageMargins left="0.70866141732283472" right="0.70866141732283472" top="0.74803149606299213" bottom="0.74803149606299213" header="0.31496062992125984" footer="0.31496062992125984"/>
  <pageSetup paperSize="9" orientation="portrait" r:id="rId1"/>
  <headerFooter>
    <oddFooter>&amp;R３－10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sheetPr>
  <dimension ref="A1:S45"/>
  <sheetViews>
    <sheetView showZeros="0" view="pageLayout" topLeftCell="A19" zoomScaleNormal="100" zoomScaleSheetLayoutView="100" workbookViewId="0">
      <selection activeCell="I32" sqref="I32"/>
    </sheetView>
  </sheetViews>
  <sheetFormatPr defaultRowHeight="22.5" customHeight="1" x14ac:dyDescent="0.15"/>
  <cols>
    <col min="1" max="2" width="2" style="834" customWidth="1"/>
    <col min="3" max="3" width="23.5" style="834" customWidth="1"/>
    <col min="4" max="4" width="13.5" style="834" customWidth="1"/>
    <col min="5" max="5" width="4.625" style="834" customWidth="1"/>
    <col min="6" max="6" width="3.375" style="835" customWidth="1"/>
    <col min="7" max="7" width="9.625" style="834" customWidth="1"/>
    <col min="8" max="8" width="10.125" style="834" customWidth="1"/>
    <col min="9" max="9" width="9.625" style="834" customWidth="1"/>
    <col min="10" max="10" width="9.875" style="834" customWidth="1"/>
    <col min="11" max="17" width="9" style="834"/>
    <col min="18" max="18" width="5" style="834" customWidth="1"/>
    <col min="19" max="258" width="9" style="834"/>
    <col min="259" max="259" width="27.125" style="834" customWidth="1"/>
    <col min="260" max="260" width="27.5" style="834" customWidth="1"/>
    <col min="261" max="261" width="8.125" style="834" customWidth="1"/>
    <col min="262" max="262" width="13" style="834" customWidth="1"/>
    <col min="263" max="263" width="17.75" style="834" customWidth="1"/>
    <col min="264" max="264" width="14.125" style="834" customWidth="1"/>
    <col min="265" max="265" width="13.625" style="834" customWidth="1"/>
    <col min="266" max="273" width="9" style="834"/>
    <col min="274" max="274" width="5" style="834" customWidth="1"/>
    <col min="275" max="514" width="9" style="834"/>
    <col min="515" max="515" width="27.125" style="834" customWidth="1"/>
    <col min="516" max="516" width="27.5" style="834" customWidth="1"/>
    <col min="517" max="517" width="8.125" style="834" customWidth="1"/>
    <col min="518" max="518" width="13" style="834" customWidth="1"/>
    <col min="519" max="519" width="17.75" style="834" customWidth="1"/>
    <col min="520" max="520" width="14.125" style="834" customWidth="1"/>
    <col min="521" max="521" width="13.625" style="834" customWidth="1"/>
    <col min="522" max="529" width="9" style="834"/>
    <col min="530" max="530" width="5" style="834" customWidth="1"/>
    <col min="531" max="770" width="9" style="834"/>
    <col min="771" max="771" width="27.125" style="834" customWidth="1"/>
    <col min="772" max="772" width="27.5" style="834" customWidth="1"/>
    <col min="773" max="773" width="8.125" style="834" customWidth="1"/>
    <col min="774" max="774" width="13" style="834" customWidth="1"/>
    <col min="775" max="775" width="17.75" style="834" customWidth="1"/>
    <col min="776" max="776" width="14.125" style="834" customWidth="1"/>
    <col min="777" max="777" width="13.625" style="834" customWidth="1"/>
    <col min="778" max="785" width="9" style="834"/>
    <col min="786" max="786" width="5" style="834" customWidth="1"/>
    <col min="787" max="1026" width="9" style="834"/>
    <col min="1027" max="1027" width="27.125" style="834" customWidth="1"/>
    <col min="1028" max="1028" width="27.5" style="834" customWidth="1"/>
    <col min="1029" max="1029" width="8.125" style="834" customWidth="1"/>
    <col min="1030" max="1030" width="13" style="834" customWidth="1"/>
    <col min="1031" max="1031" width="17.75" style="834" customWidth="1"/>
    <col min="1032" max="1032" width="14.125" style="834" customWidth="1"/>
    <col min="1033" max="1033" width="13.625" style="834" customWidth="1"/>
    <col min="1034" max="1041" width="9" style="834"/>
    <col min="1042" max="1042" width="5" style="834" customWidth="1"/>
    <col min="1043" max="1282" width="9" style="834"/>
    <col min="1283" max="1283" width="27.125" style="834" customWidth="1"/>
    <col min="1284" max="1284" width="27.5" style="834" customWidth="1"/>
    <col min="1285" max="1285" width="8.125" style="834" customWidth="1"/>
    <col min="1286" max="1286" width="13" style="834" customWidth="1"/>
    <col min="1287" max="1287" width="17.75" style="834" customWidth="1"/>
    <col min="1288" max="1288" width="14.125" style="834" customWidth="1"/>
    <col min="1289" max="1289" width="13.625" style="834" customWidth="1"/>
    <col min="1290" max="1297" width="9" style="834"/>
    <col min="1298" max="1298" width="5" style="834" customWidth="1"/>
    <col min="1299" max="1538" width="9" style="834"/>
    <col min="1539" max="1539" width="27.125" style="834" customWidth="1"/>
    <col min="1540" max="1540" width="27.5" style="834" customWidth="1"/>
    <col min="1541" max="1541" width="8.125" style="834" customWidth="1"/>
    <col min="1542" max="1542" width="13" style="834" customWidth="1"/>
    <col min="1543" max="1543" width="17.75" style="834" customWidth="1"/>
    <col min="1544" max="1544" width="14.125" style="834" customWidth="1"/>
    <col min="1545" max="1545" width="13.625" style="834" customWidth="1"/>
    <col min="1546" max="1553" width="9" style="834"/>
    <col min="1554" max="1554" width="5" style="834" customWidth="1"/>
    <col min="1555" max="1794" width="9" style="834"/>
    <col min="1795" max="1795" width="27.125" style="834" customWidth="1"/>
    <col min="1796" max="1796" width="27.5" style="834" customWidth="1"/>
    <col min="1797" max="1797" width="8.125" style="834" customWidth="1"/>
    <col min="1798" max="1798" width="13" style="834" customWidth="1"/>
    <col min="1799" max="1799" width="17.75" style="834" customWidth="1"/>
    <col min="1800" max="1800" width="14.125" style="834" customWidth="1"/>
    <col min="1801" max="1801" width="13.625" style="834" customWidth="1"/>
    <col min="1802" max="1809" width="9" style="834"/>
    <col min="1810" max="1810" width="5" style="834" customWidth="1"/>
    <col min="1811" max="2050" width="9" style="834"/>
    <col min="2051" max="2051" width="27.125" style="834" customWidth="1"/>
    <col min="2052" max="2052" width="27.5" style="834" customWidth="1"/>
    <col min="2053" max="2053" width="8.125" style="834" customWidth="1"/>
    <col min="2054" max="2054" width="13" style="834" customWidth="1"/>
    <col min="2055" max="2055" width="17.75" style="834" customWidth="1"/>
    <col min="2056" max="2056" width="14.125" style="834" customWidth="1"/>
    <col min="2057" max="2057" width="13.625" style="834" customWidth="1"/>
    <col min="2058" max="2065" width="9" style="834"/>
    <col min="2066" max="2066" width="5" style="834" customWidth="1"/>
    <col min="2067" max="2306" width="9" style="834"/>
    <col min="2307" max="2307" width="27.125" style="834" customWidth="1"/>
    <col min="2308" max="2308" width="27.5" style="834" customWidth="1"/>
    <col min="2309" max="2309" width="8.125" style="834" customWidth="1"/>
    <col min="2310" max="2310" width="13" style="834" customWidth="1"/>
    <col min="2311" max="2311" width="17.75" style="834" customWidth="1"/>
    <col min="2312" max="2312" width="14.125" style="834" customWidth="1"/>
    <col min="2313" max="2313" width="13.625" style="834" customWidth="1"/>
    <col min="2314" max="2321" width="9" style="834"/>
    <col min="2322" max="2322" width="5" style="834" customWidth="1"/>
    <col min="2323" max="2562" width="9" style="834"/>
    <col min="2563" max="2563" width="27.125" style="834" customWidth="1"/>
    <col min="2564" max="2564" width="27.5" style="834" customWidth="1"/>
    <col min="2565" max="2565" width="8.125" style="834" customWidth="1"/>
    <col min="2566" max="2566" width="13" style="834" customWidth="1"/>
    <col min="2567" max="2567" width="17.75" style="834" customWidth="1"/>
    <col min="2568" max="2568" width="14.125" style="834" customWidth="1"/>
    <col min="2569" max="2569" width="13.625" style="834" customWidth="1"/>
    <col min="2570" max="2577" width="9" style="834"/>
    <col min="2578" max="2578" width="5" style="834" customWidth="1"/>
    <col min="2579" max="2818" width="9" style="834"/>
    <col min="2819" max="2819" width="27.125" style="834" customWidth="1"/>
    <col min="2820" max="2820" width="27.5" style="834" customWidth="1"/>
    <col min="2821" max="2821" width="8.125" style="834" customWidth="1"/>
    <col min="2822" max="2822" width="13" style="834" customWidth="1"/>
    <col min="2823" max="2823" width="17.75" style="834" customWidth="1"/>
    <col min="2824" max="2824" width="14.125" style="834" customWidth="1"/>
    <col min="2825" max="2825" width="13.625" style="834" customWidth="1"/>
    <col min="2826" max="2833" width="9" style="834"/>
    <col min="2834" max="2834" width="5" style="834" customWidth="1"/>
    <col min="2835" max="3074" width="9" style="834"/>
    <col min="3075" max="3075" width="27.125" style="834" customWidth="1"/>
    <col min="3076" max="3076" width="27.5" style="834" customWidth="1"/>
    <col min="3077" max="3077" width="8.125" style="834" customWidth="1"/>
    <col min="3078" max="3078" width="13" style="834" customWidth="1"/>
    <col min="3079" max="3079" width="17.75" style="834" customWidth="1"/>
    <col min="3080" max="3080" width="14.125" style="834" customWidth="1"/>
    <col min="3081" max="3081" width="13.625" style="834" customWidth="1"/>
    <col min="3082" max="3089" width="9" style="834"/>
    <col min="3090" max="3090" width="5" style="834" customWidth="1"/>
    <col min="3091" max="3330" width="9" style="834"/>
    <col min="3331" max="3331" width="27.125" style="834" customWidth="1"/>
    <col min="3332" max="3332" width="27.5" style="834" customWidth="1"/>
    <col min="3333" max="3333" width="8.125" style="834" customWidth="1"/>
    <col min="3334" max="3334" width="13" style="834" customWidth="1"/>
    <col min="3335" max="3335" width="17.75" style="834" customWidth="1"/>
    <col min="3336" max="3336" width="14.125" style="834" customWidth="1"/>
    <col min="3337" max="3337" width="13.625" style="834" customWidth="1"/>
    <col min="3338" max="3345" width="9" style="834"/>
    <col min="3346" max="3346" width="5" style="834" customWidth="1"/>
    <col min="3347" max="3586" width="9" style="834"/>
    <col min="3587" max="3587" width="27.125" style="834" customWidth="1"/>
    <col min="3588" max="3588" width="27.5" style="834" customWidth="1"/>
    <col min="3589" max="3589" width="8.125" style="834" customWidth="1"/>
    <col min="3590" max="3590" width="13" style="834" customWidth="1"/>
    <col min="3591" max="3591" width="17.75" style="834" customWidth="1"/>
    <col min="3592" max="3592" width="14.125" style="834" customWidth="1"/>
    <col min="3593" max="3593" width="13.625" style="834" customWidth="1"/>
    <col min="3594" max="3601" width="9" style="834"/>
    <col min="3602" max="3602" width="5" style="834" customWidth="1"/>
    <col min="3603" max="3842" width="9" style="834"/>
    <col min="3843" max="3843" width="27.125" style="834" customWidth="1"/>
    <col min="3844" max="3844" width="27.5" style="834" customWidth="1"/>
    <col min="3845" max="3845" width="8.125" style="834" customWidth="1"/>
    <col min="3846" max="3846" width="13" style="834" customWidth="1"/>
    <col min="3847" max="3847" width="17.75" style="834" customWidth="1"/>
    <col min="3848" max="3848" width="14.125" style="834" customWidth="1"/>
    <col min="3849" max="3849" width="13.625" style="834" customWidth="1"/>
    <col min="3850" max="3857" width="9" style="834"/>
    <col min="3858" max="3858" width="5" style="834" customWidth="1"/>
    <col min="3859" max="4098" width="9" style="834"/>
    <col min="4099" max="4099" width="27.125" style="834" customWidth="1"/>
    <col min="4100" max="4100" width="27.5" style="834" customWidth="1"/>
    <col min="4101" max="4101" width="8.125" style="834" customWidth="1"/>
    <col min="4102" max="4102" width="13" style="834" customWidth="1"/>
    <col min="4103" max="4103" width="17.75" style="834" customWidth="1"/>
    <col min="4104" max="4104" width="14.125" style="834" customWidth="1"/>
    <col min="4105" max="4105" width="13.625" style="834" customWidth="1"/>
    <col min="4106" max="4113" width="9" style="834"/>
    <col min="4114" max="4114" width="5" style="834" customWidth="1"/>
    <col min="4115" max="4354" width="9" style="834"/>
    <col min="4355" max="4355" width="27.125" style="834" customWidth="1"/>
    <col min="4356" max="4356" width="27.5" style="834" customWidth="1"/>
    <col min="4357" max="4357" width="8.125" style="834" customWidth="1"/>
    <col min="4358" max="4358" width="13" style="834" customWidth="1"/>
    <col min="4359" max="4359" width="17.75" style="834" customWidth="1"/>
    <col min="4360" max="4360" width="14.125" style="834" customWidth="1"/>
    <col min="4361" max="4361" width="13.625" style="834" customWidth="1"/>
    <col min="4362" max="4369" width="9" style="834"/>
    <col min="4370" max="4370" width="5" style="834" customWidth="1"/>
    <col min="4371" max="4610" width="9" style="834"/>
    <col min="4611" max="4611" width="27.125" style="834" customWidth="1"/>
    <col min="4612" max="4612" width="27.5" style="834" customWidth="1"/>
    <col min="4613" max="4613" width="8.125" style="834" customWidth="1"/>
    <col min="4614" max="4614" width="13" style="834" customWidth="1"/>
    <col min="4615" max="4615" width="17.75" style="834" customWidth="1"/>
    <col min="4616" max="4616" width="14.125" style="834" customWidth="1"/>
    <col min="4617" max="4617" width="13.625" style="834" customWidth="1"/>
    <col min="4618" max="4625" width="9" style="834"/>
    <col min="4626" max="4626" width="5" style="834" customWidth="1"/>
    <col min="4627" max="4866" width="9" style="834"/>
    <col min="4867" max="4867" width="27.125" style="834" customWidth="1"/>
    <col min="4868" max="4868" width="27.5" style="834" customWidth="1"/>
    <col min="4869" max="4869" width="8.125" style="834" customWidth="1"/>
    <col min="4870" max="4870" width="13" style="834" customWidth="1"/>
    <col min="4871" max="4871" width="17.75" style="834" customWidth="1"/>
    <col min="4872" max="4872" width="14.125" style="834" customWidth="1"/>
    <col min="4873" max="4873" width="13.625" style="834" customWidth="1"/>
    <col min="4874" max="4881" width="9" style="834"/>
    <col min="4882" max="4882" width="5" style="834" customWidth="1"/>
    <col min="4883" max="5122" width="9" style="834"/>
    <col min="5123" max="5123" width="27.125" style="834" customWidth="1"/>
    <col min="5124" max="5124" width="27.5" style="834" customWidth="1"/>
    <col min="5125" max="5125" width="8.125" style="834" customWidth="1"/>
    <col min="5126" max="5126" width="13" style="834" customWidth="1"/>
    <col min="5127" max="5127" width="17.75" style="834" customWidth="1"/>
    <col min="5128" max="5128" width="14.125" style="834" customWidth="1"/>
    <col min="5129" max="5129" width="13.625" style="834" customWidth="1"/>
    <col min="5130" max="5137" width="9" style="834"/>
    <col min="5138" max="5138" width="5" style="834" customWidth="1"/>
    <col min="5139" max="5378" width="9" style="834"/>
    <col min="5379" max="5379" width="27.125" style="834" customWidth="1"/>
    <col min="5380" max="5380" width="27.5" style="834" customWidth="1"/>
    <col min="5381" max="5381" width="8.125" style="834" customWidth="1"/>
    <col min="5382" max="5382" width="13" style="834" customWidth="1"/>
    <col min="5383" max="5383" width="17.75" style="834" customWidth="1"/>
    <col min="5384" max="5384" width="14.125" style="834" customWidth="1"/>
    <col min="5385" max="5385" width="13.625" style="834" customWidth="1"/>
    <col min="5386" max="5393" width="9" style="834"/>
    <col min="5394" max="5394" width="5" style="834" customWidth="1"/>
    <col min="5395" max="5634" width="9" style="834"/>
    <col min="5635" max="5635" width="27.125" style="834" customWidth="1"/>
    <col min="5636" max="5636" width="27.5" style="834" customWidth="1"/>
    <col min="5637" max="5637" width="8.125" style="834" customWidth="1"/>
    <col min="5638" max="5638" width="13" style="834" customWidth="1"/>
    <col min="5639" max="5639" width="17.75" style="834" customWidth="1"/>
    <col min="5640" max="5640" width="14.125" style="834" customWidth="1"/>
    <col min="5641" max="5641" width="13.625" style="834" customWidth="1"/>
    <col min="5642" max="5649" width="9" style="834"/>
    <col min="5650" max="5650" width="5" style="834" customWidth="1"/>
    <col min="5651" max="5890" width="9" style="834"/>
    <col min="5891" max="5891" width="27.125" style="834" customWidth="1"/>
    <col min="5892" max="5892" width="27.5" style="834" customWidth="1"/>
    <col min="5893" max="5893" width="8.125" style="834" customWidth="1"/>
    <col min="5894" max="5894" width="13" style="834" customWidth="1"/>
    <col min="5895" max="5895" width="17.75" style="834" customWidth="1"/>
    <col min="5896" max="5896" width="14.125" style="834" customWidth="1"/>
    <col min="5897" max="5897" width="13.625" style="834" customWidth="1"/>
    <col min="5898" max="5905" width="9" style="834"/>
    <col min="5906" max="5906" width="5" style="834" customWidth="1"/>
    <col min="5907" max="6146" width="9" style="834"/>
    <col min="6147" max="6147" width="27.125" style="834" customWidth="1"/>
    <col min="6148" max="6148" width="27.5" style="834" customWidth="1"/>
    <col min="6149" max="6149" width="8.125" style="834" customWidth="1"/>
    <col min="6150" max="6150" width="13" style="834" customWidth="1"/>
    <col min="6151" max="6151" width="17.75" style="834" customWidth="1"/>
    <col min="6152" max="6152" width="14.125" style="834" customWidth="1"/>
    <col min="6153" max="6153" width="13.625" style="834" customWidth="1"/>
    <col min="6154" max="6161" width="9" style="834"/>
    <col min="6162" max="6162" width="5" style="834" customWidth="1"/>
    <col min="6163" max="6402" width="9" style="834"/>
    <col min="6403" max="6403" width="27.125" style="834" customWidth="1"/>
    <col min="6404" max="6404" width="27.5" style="834" customWidth="1"/>
    <col min="6405" max="6405" width="8.125" style="834" customWidth="1"/>
    <col min="6406" max="6406" width="13" style="834" customWidth="1"/>
    <col min="6407" max="6407" width="17.75" style="834" customWidth="1"/>
    <col min="6408" max="6408" width="14.125" style="834" customWidth="1"/>
    <col min="6409" max="6409" width="13.625" style="834" customWidth="1"/>
    <col min="6410" max="6417" width="9" style="834"/>
    <col min="6418" max="6418" width="5" style="834" customWidth="1"/>
    <col min="6419" max="6658" width="9" style="834"/>
    <col min="6659" max="6659" width="27.125" style="834" customWidth="1"/>
    <col min="6660" max="6660" width="27.5" style="834" customWidth="1"/>
    <col min="6661" max="6661" width="8.125" style="834" customWidth="1"/>
    <col min="6662" max="6662" width="13" style="834" customWidth="1"/>
    <col min="6663" max="6663" width="17.75" style="834" customWidth="1"/>
    <col min="6664" max="6664" width="14.125" style="834" customWidth="1"/>
    <col min="6665" max="6665" width="13.625" style="834" customWidth="1"/>
    <col min="6666" max="6673" width="9" style="834"/>
    <col min="6674" max="6674" width="5" style="834" customWidth="1"/>
    <col min="6675" max="6914" width="9" style="834"/>
    <col min="6915" max="6915" width="27.125" style="834" customWidth="1"/>
    <col min="6916" max="6916" width="27.5" style="834" customWidth="1"/>
    <col min="6917" max="6917" width="8.125" style="834" customWidth="1"/>
    <col min="6918" max="6918" width="13" style="834" customWidth="1"/>
    <col min="6919" max="6919" width="17.75" style="834" customWidth="1"/>
    <col min="6920" max="6920" width="14.125" style="834" customWidth="1"/>
    <col min="6921" max="6921" width="13.625" style="834" customWidth="1"/>
    <col min="6922" max="6929" width="9" style="834"/>
    <col min="6930" max="6930" width="5" style="834" customWidth="1"/>
    <col min="6931" max="7170" width="9" style="834"/>
    <col min="7171" max="7171" width="27.125" style="834" customWidth="1"/>
    <col min="7172" max="7172" width="27.5" style="834" customWidth="1"/>
    <col min="7173" max="7173" width="8.125" style="834" customWidth="1"/>
    <col min="7174" max="7174" width="13" style="834" customWidth="1"/>
    <col min="7175" max="7175" width="17.75" style="834" customWidth="1"/>
    <col min="7176" max="7176" width="14.125" style="834" customWidth="1"/>
    <col min="7177" max="7177" width="13.625" style="834" customWidth="1"/>
    <col min="7178" max="7185" width="9" style="834"/>
    <col min="7186" max="7186" width="5" style="834" customWidth="1"/>
    <col min="7187" max="7426" width="9" style="834"/>
    <col min="7427" max="7427" width="27.125" style="834" customWidth="1"/>
    <col min="7428" max="7428" width="27.5" style="834" customWidth="1"/>
    <col min="7429" max="7429" width="8.125" style="834" customWidth="1"/>
    <col min="7430" max="7430" width="13" style="834" customWidth="1"/>
    <col min="7431" max="7431" width="17.75" style="834" customWidth="1"/>
    <col min="7432" max="7432" width="14.125" style="834" customWidth="1"/>
    <col min="7433" max="7433" width="13.625" style="834" customWidth="1"/>
    <col min="7434" max="7441" width="9" style="834"/>
    <col min="7442" max="7442" width="5" style="834" customWidth="1"/>
    <col min="7443" max="7682" width="9" style="834"/>
    <col min="7683" max="7683" width="27.125" style="834" customWidth="1"/>
    <col min="7684" max="7684" width="27.5" style="834" customWidth="1"/>
    <col min="7685" max="7685" width="8.125" style="834" customWidth="1"/>
    <col min="7686" max="7686" width="13" style="834" customWidth="1"/>
    <col min="7687" max="7687" width="17.75" style="834" customWidth="1"/>
    <col min="7688" max="7688" width="14.125" style="834" customWidth="1"/>
    <col min="7689" max="7689" width="13.625" style="834" customWidth="1"/>
    <col min="7690" max="7697" width="9" style="834"/>
    <col min="7698" max="7698" width="5" style="834" customWidth="1"/>
    <col min="7699" max="7938" width="9" style="834"/>
    <col min="7939" max="7939" width="27.125" style="834" customWidth="1"/>
    <col min="7940" max="7940" width="27.5" style="834" customWidth="1"/>
    <col min="7941" max="7941" width="8.125" style="834" customWidth="1"/>
    <col min="7942" max="7942" width="13" style="834" customWidth="1"/>
    <col min="7943" max="7943" width="17.75" style="834" customWidth="1"/>
    <col min="7944" max="7944" width="14.125" style="834" customWidth="1"/>
    <col min="7945" max="7945" width="13.625" style="834" customWidth="1"/>
    <col min="7946" max="7953" width="9" style="834"/>
    <col min="7954" max="7954" width="5" style="834" customWidth="1"/>
    <col min="7955" max="8194" width="9" style="834"/>
    <col min="8195" max="8195" width="27.125" style="834" customWidth="1"/>
    <col min="8196" max="8196" width="27.5" style="834" customWidth="1"/>
    <col min="8197" max="8197" width="8.125" style="834" customWidth="1"/>
    <col min="8198" max="8198" width="13" style="834" customWidth="1"/>
    <col min="8199" max="8199" width="17.75" style="834" customWidth="1"/>
    <col min="8200" max="8200" width="14.125" style="834" customWidth="1"/>
    <col min="8201" max="8201" width="13.625" style="834" customWidth="1"/>
    <col min="8202" max="8209" width="9" style="834"/>
    <col min="8210" max="8210" width="5" style="834" customWidth="1"/>
    <col min="8211" max="8450" width="9" style="834"/>
    <col min="8451" max="8451" width="27.125" style="834" customWidth="1"/>
    <col min="8452" max="8452" width="27.5" style="834" customWidth="1"/>
    <col min="8453" max="8453" width="8.125" style="834" customWidth="1"/>
    <col min="8454" max="8454" width="13" style="834" customWidth="1"/>
    <col min="8455" max="8455" width="17.75" style="834" customWidth="1"/>
    <col min="8456" max="8456" width="14.125" style="834" customWidth="1"/>
    <col min="8457" max="8457" width="13.625" style="834" customWidth="1"/>
    <col min="8458" max="8465" width="9" style="834"/>
    <col min="8466" max="8466" width="5" style="834" customWidth="1"/>
    <col min="8467" max="8706" width="9" style="834"/>
    <col min="8707" max="8707" width="27.125" style="834" customWidth="1"/>
    <col min="8708" max="8708" width="27.5" style="834" customWidth="1"/>
    <col min="8709" max="8709" width="8.125" style="834" customWidth="1"/>
    <col min="8710" max="8710" width="13" style="834" customWidth="1"/>
    <col min="8711" max="8711" width="17.75" style="834" customWidth="1"/>
    <col min="8712" max="8712" width="14.125" style="834" customWidth="1"/>
    <col min="8713" max="8713" width="13.625" style="834" customWidth="1"/>
    <col min="8714" max="8721" width="9" style="834"/>
    <col min="8722" max="8722" width="5" style="834" customWidth="1"/>
    <col min="8723" max="8962" width="9" style="834"/>
    <col min="8963" max="8963" width="27.125" style="834" customWidth="1"/>
    <col min="8964" max="8964" width="27.5" style="834" customWidth="1"/>
    <col min="8965" max="8965" width="8.125" style="834" customWidth="1"/>
    <col min="8966" max="8966" width="13" style="834" customWidth="1"/>
    <col min="8967" max="8967" width="17.75" style="834" customWidth="1"/>
    <col min="8968" max="8968" width="14.125" style="834" customWidth="1"/>
    <col min="8969" max="8969" width="13.625" style="834" customWidth="1"/>
    <col min="8970" max="8977" width="9" style="834"/>
    <col min="8978" max="8978" width="5" style="834" customWidth="1"/>
    <col min="8979" max="9218" width="9" style="834"/>
    <col min="9219" max="9219" width="27.125" style="834" customWidth="1"/>
    <col min="9220" max="9220" width="27.5" style="834" customWidth="1"/>
    <col min="9221" max="9221" width="8.125" style="834" customWidth="1"/>
    <col min="9222" max="9222" width="13" style="834" customWidth="1"/>
    <col min="9223" max="9223" width="17.75" style="834" customWidth="1"/>
    <col min="9224" max="9224" width="14.125" style="834" customWidth="1"/>
    <col min="9225" max="9225" width="13.625" style="834" customWidth="1"/>
    <col min="9226" max="9233" width="9" style="834"/>
    <col min="9234" max="9234" width="5" style="834" customWidth="1"/>
    <col min="9235" max="9474" width="9" style="834"/>
    <col min="9475" max="9475" width="27.125" style="834" customWidth="1"/>
    <col min="9476" max="9476" width="27.5" style="834" customWidth="1"/>
    <col min="9477" max="9477" width="8.125" style="834" customWidth="1"/>
    <col min="9478" max="9478" width="13" style="834" customWidth="1"/>
    <col min="9479" max="9479" width="17.75" style="834" customWidth="1"/>
    <col min="9480" max="9480" width="14.125" style="834" customWidth="1"/>
    <col min="9481" max="9481" width="13.625" style="834" customWidth="1"/>
    <col min="9482" max="9489" width="9" style="834"/>
    <col min="9490" max="9490" width="5" style="834" customWidth="1"/>
    <col min="9491" max="9730" width="9" style="834"/>
    <col min="9731" max="9731" width="27.125" style="834" customWidth="1"/>
    <col min="9732" max="9732" width="27.5" style="834" customWidth="1"/>
    <col min="9733" max="9733" width="8.125" style="834" customWidth="1"/>
    <col min="9734" max="9734" width="13" style="834" customWidth="1"/>
    <col min="9735" max="9735" width="17.75" style="834" customWidth="1"/>
    <col min="9736" max="9736" width="14.125" style="834" customWidth="1"/>
    <col min="9737" max="9737" width="13.625" style="834" customWidth="1"/>
    <col min="9738" max="9745" width="9" style="834"/>
    <col min="9746" max="9746" width="5" style="834" customWidth="1"/>
    <col min="9747" max="9986" width="9" style="834"/>
    <col min="9987" max="9987" width="27.125" style="834" customWidth="1"/>
    <col min="9988" max="9988" width="27.5" style="834" customWidth="1"/>
    <col min="9989" max="9989" width="8.125" style="834" customWidth="1"/>
    <col min="9990" max="9990" width="13" style="834" customWidth="1"/>
    <col min="9991" max="9991" width="17.75" style="834" customWidth="1"/>
    <col min="9992" max="9992" width="14.125" style="834" customWidth="1"/>
    <col min="9993" max="9993" width="13.625" style="834" customWidth="1"/>
    <col min="9994" max="10001" width="9" style="834"/>
    <col min="10002" max="10002" width="5" style="834" customWidth="1"/>
    <col min="10003" max="10242" width="9" style="834"/>
    <col min="10243" max="10243" width="27.125" style="834" customWidth="1"/>
    <col min="10244" max="10244" width="27.5" style="834" customWidth="1"/>
    <col min="10245" max="10245" width="8.125" style="834" customWidth="1"/>
    <col min="10246" max="10246" width="13" style="834" customWidth="1"/>
    <col min="10247" max="10247" width="17.75" style="834" customWidth="1"/>
    <col min="10248" max="10248" width="14.125" style="834" customWidth="1"/>
    <col min="10249" max="10249" width="13.625" style="834" customWidth="1"/>
    <col min="10250" max="10257" width="9" style="834"/>
    <col min="10258" max="10258" width="5" style="834" customWidth="1"/>
    <col min="10259" max="10498" width="9" style="834"/>
    <col min="10499" max="10499" width="27.125" style="834" customWidth="1"/>
    <col min="10500" max="10500" width="27.5" style="834" customWidth="1"/>
    <col min="10501" max="10501" width="8.125" style="834" customWidth="1"/>
    <col min="10502" max="10502" width="13" style="834" customWidth="1"/>
    <col min="10503" max="10503" width="17.75" style="834" customWidth="1"/>
    <col min="10504" max="10504" width="14.125" style="834" customWidth="1"/>
    <col min="10505" max="10505" width="13.625" style="834" customWidth="1"/>
    <col min="10506" max="10513" width="9" style="834"/>
    <col min="10514" max="10514" width="5" style="834" customWidth="1"/>
    <col min="10515" max="10754" width="9" style="834"/>
    <col min="10755" max="10755" width="27.125" style="834" customWidth="1"/>
    <col min="10756" max="10756" width="27.5" style="834" customWidth="1"/>
    <col min="10757" max="10757" width="8.125" style="834" customWidth="1"/>
    <col min="10758" max="10758" width="13" style="834" customWidth="1"/>
    <col min="10759" max="10759" width="17.75" style="834" customWidth="1"/>
    <col min="10760" max="10760" width="14.125" style="834" customWidth="1"/>
    <col min="10761" max="10761" width="13.625" style="834" customWidth="1"/>
    <col min="10762" max="10769" width="9" style="834"/>
    <col min="10770" max="10770" width="5" style="834" customWidth="1"/>
    <col min="10771" max="11010" width="9" style="834"/>
    <col min="11011" max="11011" width="27.125" style="834" customWidth="1"/>
    <col min="11012" max="11012" width="27.5" style="834" customWidth="1"/>
    <col min="11013" max="11013" width="8.125" style="834" customWidth="1"/>
    <col min="11014" max="11014" width="13" style="834" customWidth="1"/>
    <col min="11015" max="11015" width="17.75" style="834" customWidth="1"/>
    <col min="11016" max="11016" width="14.125" style="834" customWidth="1"/>
    <col min="11017" max="11017" width="13.625" style="834" customWidth="1"/>
    <col min="11018" max="11025" width="9" style="834"/>
    <col min="11026" max="11026" width="5" style="834" customWidth="1"/>
    <col min="11027" max="11266" width="9" style="834"/>
    <col min="11267" max="11267" width="27.125" style="834" customWidth="1"/>
    <col min="11268" max="11268" width="27.5" style="834" customWidth="1"/>
    <col min="11269" max="11269" width="8.125" style="834" customWidth="1"/>
    <col min="11270" max="11270" width="13" style="834" customWidth="1"/>
    <col min="11271" max="11271" width="17.75" style="834" customWidth="1"/>
    <col min="11272" max="11272" width="14.125" style="834" customWidth="1"/>
    <col min="11273" max="11273" width="13.625" style="834" customWidth="1"/>
    <col min="11274" max="11281" width="9" style="834"/>
    <col min="11282" max="11282" width="5" style="834" customWidth="1"/>
    <col min="11283" max="11522" width="9" style="834"/>
    <col min="11523" max="11523" width="27.125" style="834" customWidth="1"/>
    <col min="11524" max="11524" width="27.5" style="834" customWidth="1"/>
    <col min="11525" max="11525" width="8.125" style="834" customWidth="1"/>
    <col min="11526" max="11526" width="13" style="834" customWidth="1"/>
    <col min="11527" max="11527" width="17.75" style="834" customWidth="1"/>
    <col min="11528" max="11528" width="14.125" style="834" customWidth="1"/>
    <col min="11529" max="11529" width="13.625" style="834" customWidth="1"/>
    <col min="11530" max="11537" width="9" style="834"/>
    <col min="11538" max="11538" width="5" style="834" customWidth="1"/>
    <col min="11539" max="11778" width="9" style="834"/>
    <col min="11779" max="11779" width="27.125" style="834" customWidth="1"/>
    <col min="11780" max="11780" width="27.5" style="834" customWidth="1"/>
    <col min="11781" max="11781" width="8.125" style="834" customWidth="1"/>
    <col min="11782" max="11782" width="13" style="834" customWidth="1"/>
    <col min="11783" max="11783" width="17.75" style="834" customWidth="1"/>
    <col min="11784" max="11784" width="14.125" style="834" customWidth="1"/>
    <col min="11785" max="11785" width="13.625" style="834" customWidth="1"/>
    <col min="11786" max="11793" width="9" style="834"/>
    <col min="11794" max="11794" width="5" style="834" customWidth="1"/>
    <col min="11795" max="12034" width="9" style="834"/>
    <col min="12035" max="12035" width="27.125" style="834" customWidth="1"/>
    <col min="12036" max="12036" width="27.5" style="834" customWidth="1"/>
    <col min="12037" max="12037" width="8.125" style="834" customWidth="1"/>
    <col min="12038" max="12038" width="13" style="834" customWidth="1"/>
    <col min="12039" max="12039" width="17.75" style="834" customWidth="1"/>
    <col min="12040" max="12040" width="14.125" style="834" customWidth="1"/>
    <col min="12041" max="12041" width="13.625" style="834" customWidth="1"/>
    <col min="12042" max="12049" width="9" style="834"/>
    <col min="12050" max="12050" width="5" style="834" customWidth="1"/>
    <col min="12051" max="12290" width="9" style="834"/>
    <col min="12291" max="12291" width="27.125" style="834" customWidth="1"/>
    <col min="12292" max="12292" width="27.5" style="834" customWidth="1"/>
    <col min="12293" max="12293" width="8.125" style="834" customWidth="1"/>
    <col min="12294" max="12294" width="13" style="834" customWidth="1"/>
    <col min="12295" max="12295" width="17.75" style="834" customWidth="1"/>
    <col min="12296" max="12296" width="14.125" style="834" customWidth="1"/>
    <col min="12297" max="12297" width="13.625" style="834" customWidth="1"/>
    <col min="12298" max="12305" width="9" style="834"/>
    <col min="12306" max="12306" width="5" style="834" customWidth="1"/>
    <col min="12307" max="12546" width="9" style="834"/>
    <col min="12547" max="12547" width="27.125" style="834" customWidth="1"/>
    <col min="12548" max="12548" width="27.5" style="834" customWidth="1"/>
    <col min="12549" max="12549" width="8.125" style="834" customWidth="1"/>
    <col min="12550" max="12550" width="13" style="834" customWidth="1"/>
    <col min="12551" max="12551" width="17.75" style="834" customWidth="1"/>
    <col min="12552" max="12552" width="14.125" style="834" customWidth="1"/>
    <col min="12553" max="12553" width="13.625" style="834" customWidth="1"/>
    <col min="12554" max="12561" width="9" style="834"/>
    <col min="12562" max="12562" width="5" style="834" customWidth="1"/>
    <col min="12563" max="12802" width="9" style="834"/>
    <col min="12803" max="12803" width="27.125" style="834" customWidth="1"/>
    <col min="12804" max="12804" width="27.5" style="834" customWidth="1"/>
    <col min="12805" max="12805" width="8.125" style="834" customWidth="1"/>
    <col min="12806" max="12806" width="13" style="834" customWidth="1"/>
    <col min="12807" max="12807" width="17.75" style="834" customWidth="1"/>
    <col min="12808" max="12808" width="14.125" style="834" customWidth="1"/>
    <col min="12809" max="12809" width="13.625" style="834" customWidth="1"/>
    <col min="12810" max="12817" width="9" style="834"/>
    <col min="12818" max="12818" width="5" style="834" customWidth="1"/>
    <col min="12819" max="13058" width="9" style="834"/>
    <col min="13059" max="13059" width="27.125" style="834" customWidth="1"/>
    <col min="13060" max="13060" width="27.5" style="834" customWidth="1"/>
    <col min="13061" max="13061" width="8.125" style="834" customWidth="1"/>
    <col min="13062" max="13062" width="13" style="834" customWidth="1"/>
    <col min="13063" max="13063" width="17.75" style="834" customWidth="1"/>
    <col min="13064" max="13064" width="14.125" style="834" customWidth="1"/>
    <col min="13065" max="13065" width="13.625" style="834" customWidth="1"/>
    <col min="13066" max="13073" width="9" style="834"/>
    <col min="13074" max="13074" width="5" style="834" customWidth="1"/>
    <col min="13075" max="13314" width="9" style="834"/>
    <col min="13315" max="13315" width="27.125" style="834" customWidth="1"/>
    <col min="13316" max="13316" width="27.5" style="834" customWidth="1"/>
    <col min="13317" max="13317" width="8.125" style="834" customWidth="1"/>
    <col min="13318" max="13318" width="13" style="834" customWidth="1"/>
    <col min="13319" max="13319" width="17.75" style="834" customWidth="1"/>
    <col min="13320" max="13320" width="14.125" style="834" customWidth="1"/>
    <col min="13321" max="13321" width="13.625" style="834" customWidth="1"/>
    <col min="13322" max="13329" width="9" style="834"/>
    <col min="13330" max="13330" width="5" style="834" customWidth="1"/>
    <col min="13331" max="13570" width="9" style="834"/>
    <col min="13571" max="13571" width="27.125" style="834" customWidth="1"/>
    <col min="13572" max="13572" width="27.5" style="834" customWidth="1"/>
    <col min="13573" max="13573" width="8.125" style="834" customWidth="1"/>
    <col min="13574" max="13574" width="13" style="834" customWidth="1"/>
    <col min="13575" max="13575" width="17.75" style="834" customWidth="1"/>
    <col min="13576" max="13576" width="14.125" style="834" customWidth="1"/>
    <col min="13577" max="13577" width="13.625" style="834" customWidth="1"/>
    <col min="13578" max="13585" width="9" style="834"/>
    <col min="13586" max="13586" width="5" style="834" customWidth="1"/>
    <col min="13587" max="13826" width="9" style="834"/>
    <col min="13827" max="13827" width="27.125" style="834" customWidth="1"/>
    <col min="13828" max="13828" width="27.5" style="834" customWidth="1"/>
    <col min="13829" max="13829" width="8.125" style="834" customWidth="1"/>
    <col min="13830" max="13830" width="13" style="834" customWidth="1"/>
    <col min="13831" max="13831" width="17.75" style="834" customWidth="1"/>
    <col min="13832" max="13832" width="14.125" style="834" customWidth="1"/>
    <col min="13833" max="13833" width="13.625" style="834" customWidth="1"/>
    <col min="13834" max="13841" width="9" style="834"/>
    <col min="13842" max="13842" width="5" style="834" customWidth="1"/>
    <col min="13843" max="14082" width="9" style="834"/>
    <col min="14083" max="14083" width="27.125" style="834" customWidth="1"/>
    <col min="14084" max="14084" width="27.5" style="834" customWidth="1"/>
    <col min="14085" max="14085" width="8.125" style="834" customWidth="1"/>
    <col min="14086" max="14086" width="13" style="834" customWidth="1"/>
    <col min="14087" max="14087" width="17.75" style="834" customWidth="1"/>
    <col min="14088" max="14088" width="14.125" style="834" customWidth="1"/>
    <col min="14089" max="14089" width="13.625" style="834" customWidth="1"/>
    <col min="14090" max="14097" width="9" style="834"/>
    <col min="14098" max="14098" width="5" style="834" customWidth="1"/>
    <col min="14099" max="14338" width="9" style="834"/>
    <col min="14339" max="14339" width="27.125" style="834" customWidth="1"/>
    <col min="14340" max="14340" width="27.5" style="834" customWidth="1"/>
    <col min="14341" max="14341" width="8.125" style="834" customWidth="1"/>
    <col min="14342" max="14342" width="13" style="834" customWidth="1"/>
    <col min="14343" max="14343" width="17.75" style="834" customWidth="1"/>
    <col min="14344" max="14344" width="14.125" style="834" customWidth="1"/>
    <col min="14345" max="14345" width="13.625" style="834" customWidth="1"/>
    <col min="14346" max="14353" width="9" style="834"/>
    <col min="14354" max="14354" width="5" style="834" customWidth="1"/>
    <col min="14355" max="14594" width="9" style="834"/>
    <col min="14595" max="14595" width="27.125" style="834" customWidth="1"/>
    <col min="14596" max="14596" width="27.5" style="834" customWidth="1"/>
    <col min="14597" max="14597" width="8.125" style="834" customWidth="1"/>
    <col min="14598" max="14598" width="13" style="834" customWidth="1"/>
    <col min="14599" max="14599" width="17.75" style="834" customWidth="1"/>
    <col min="14600" max="14600" width="14.125" style="834" customWidth="1"/>
    <col min="14601" max="14601" width="13.625" style="834" customWidth="1"/>
    <col min="14602" max="14609" width="9" style="834"/>
    <col min="14610" max="14610" width="5" style="834" customWidth="1"/>
    <col min="14611" max="14850" width="9" style="834"/>
    <col min="14851" max="14851" width="27.125" style="834" customWidth="1"/>
    <col min="14852" max="14852" width="27.5" style="834" customWidth="1"/>
    <col min="14853" max="14853" width="8.125" style="834" customWidth="1"/>
    <col min="14854" max="14854" width="13" style="834" customWidth="1"/>
    <col min="14855" max="14855" width="17.75" style="834" customWidth="1"/>
    <col min="14856" max="14856" width="14.125" style="834" customWidth="1"/>
    <col min="14857" max="14857" width="13.625" style="834" customWidth="1"/>
    <col min="14858" max="14865" width="9" style="834"/>
    <col min="14866" max="14866" width="5" style="834" customWidth="1"/>
    <col min="14867" max="15106" width="9" style="834"/>
    <col min="15107" max="15107" width="27.125" style="834" customWidth="1"/>
    <col min="15108" max="15108" width="27.5" style="834" customWidth="1"/>
    <col min="15109" max="15109" width="8.125" style="834" customWidth="1"/>
    <col min="15110" max="15110" width="13" style="834" customWidth="1"/>
    <col min="15111" max="15111" width="17.75" style="834" customWidth="1"/>
    <col min="15112" max="15112" width="14.125" style="834" customWidth="1"/>
    <col min="15113" max="15113" width="13.625" style="834" customWidth="1"/>
    <col min="15114" max="15121" width="9" style="834"/>
    <col min="15122" max="15122" width="5" style="834" customWidth="1"/>
    <col min="15123" max="15362" width="9" style="834"/>
    <col min="15363" max="15363" width="27.125" style="834" customWidth="1"/>
    <col min="15364" max="15364" width="27.5" style="834" customWidth="1"/>
    <col min="15365" max="15365" width="8.125" style="834" customWidth="1"/>
    <col min="15366" max="15366" width="13" style="834" customWidth="1"/>
    <col min="15367" max="15367" width="17.75" style="834" customWidth="1"/>
    <col min="15368" max="15368" width="14.125" style="834" customWidth="1"/>
    <col min="15369" max="15369" width="13.625" style="834" customWidth="1"/>
    <col min="15370" max="15377" width="9" style="834"/>
    <col min="15378" max="15378" width="5" style="834" customWidth="1"/>
    <col min="15379" max="15618" width="9" style="834"/>
    <col min="15619" max="15619" width="27.125" style="834" customWidth="1"/>
    <col min="15620" max="15620" width="27.5" style="834" customWidth="1"/>
    <col min="15621" max="15621" width="8.125" style="834" customWidth="1"/>
    <col min="15622" max="15622" width="13" style="834" customWidth="1"/>
    <col min="15623" max="15623" width="17.75" style="834" customWidth="1"/>
    <col min="15624" max="15624" width="14.125" style="834" customWidth="1"/>
    <col min="15625" max="15625" width="13.625" style="834" customWidth="1"/>
    <col min="15626" max="15633" width="9" style="834"/>
    <col min="15634" max="15634" width="5" style="834" customWidth="1"/>
    <col min="15635" max="15874" width="9" style="834"/>
    <col min="15875" max="15875" width="27.125" style="834" customWidth="1"/>
    <col min="15876" max="15876" width="27.5" style="834" customWidth="1"/>
    <col min="15877" max="15877" width="8.125" style="834" customWidth="1"/>
    <col min="15878" max="15878" width="13" style="834" customWidth="1"/>
    <col min="15879" max="15879" width="17.75" style="834" customWidth="1"/>
    <col min="15880" max="15880" width="14.125" style="834" customWidth="1"/>
    <col min="15881" max="15881" width="13.625" style="834" customWidth="1"/>
    <col min="15882" max="15889" width="9" style="834"/>
    <col min="15890" max="15890" width="5" style="834" customWidth="1"/>
    <col min="15891" max="16130" width="9" style="834"/>
    <col min="16131" max="16131" width="27.125" style="834" customWidth="1"/>
    <col min="16132" max="16132" width="27.5" style="834" customWidth="1"/>
    <col min="16133" max="16133" width="8.125" style="834" customWidth="1"/>
    <col min="16134" max="16134" width="13" style="834" customWidth="1"/>
    <col min="16135" max="16135" width="17.75" style="834" customWidth="1"/>
    <col min="16136" max="16136" width="14.125" style="834" customWidth="1"/>
    <col min="16137" max="16137" width="13.625" style="834" customWidth="1"/>
    <col min="16138" max="16145" width="9" style="834"/>
    <col min="16146" max="16146" width="5" style="834" customWidth="1"/>
    <col min="16147" max="16384" width="9" style="834"/>
  </cols>
  <sheetData>
    <row r="1" spans="1:19" ht="12" customHeight="1" x14ac:dyDescent="0.15">
      <c r="A1" s="834" t="s">
        <v>728</v>
      </c>
      <c r="G1" s="836"/>
      <c r="H1" s="836"/>
      <c r="I1" s="836"/>
      <c r="J1" s="657" t="s">
        <v>689</v>
      </c>
    </row>
    <row r="2" spans="1:19" ht="15" customHeight="1" x14ac:dyDescent="0.15">
      <c r="J2" s="689"/>
    </row>
    <row r="3" spans="1:19" ht="12" x14ac:dyDescent="0.15">
      <c r="A3" s="834" t="s">
        <v>729</v>
      </c>
    </row>
    <row r="4" spans="1:19" s="837" customFormat="1" ht="18" customHeight="1" x14ac:dyDescent="0.15">
      <c r="A4" s="1906" t="s">
        <v>730</v>
      </c>
      <c r="B4" s="1907"/>
      <c r="C4" s="695" t="s">
        <v>840</v>
      </c>
      <c r="D4" s="883" t="s">
        <v>841</v>
      </c>
      <c r="E4" s="1910" t="s">
        <v>731</v>
      </c>
      <c r="F4" s="1729" t="s">
        <v>439</v>
      </c>
      <c r="G4" s="1704" t="s">
        <v>842</v>
      </c>
      <c r="H4" s="1704" t="s">
        <v>843</v>
      </c>
      <c r="I4" s="1704" t="s">
        <v>844</v>
      </c>
      <c r="J4" s="1892" t="s">
        <v>733</v>
      </c>
      <c r="L4" s="834"/>
    </row>
    <row r="5" spans="1:19" s="837" customFormat="1" ht="18" customHeight="1" x14ac:dyDescent="0.15">
      <c r="A5" s="1908"/>
      <c r="B5" s="1909"/>
      <c r="C5" s="882" t="s">
        <v>845</v>
      </c>
      <c r="D5" s="699" t="s">
        <v>734</v>
      </c>
      <c r="E5" s="1911"/>
      <c r="F5" s="1731"/>
      <c r="G5" s="1706"/>
      <c r="H5" s="1706"/>
      <c r="I5" s="1706"/>
      <c r="J5" s="1893"/>
      <c r="L5" s="834"/>
    </row>
    <row r="6" spans="1:19" ht="20.25" customHeight="1" x14ac:dyDescent="0.15">
      <c r="A6" s="1894" t="s">
        <v>735</v>
      </c>
      <c r="B6" s="1743">
        <v>1</v>
      </c>
      <c r="C6" s="838"/>
      <c r="D6" s="839"/>
      <c r="E6" s="1896"/>
      <c r="F6" s="1898"/>
      <c r="G6" s="1900"/>
      <c r="H6" s="1902">
        <f>ROUNDDOWN(E6*G6*1.1,0)</f>
        <v>0</v>
      </c>
      <c r="I6" s="1902">
        <f>E6*G6</f>
        <v>0</v>
      </c>
      <c r="J6" s="1904"/>
    </row>
    <row r="7" spans="1:19" ht="20.25" customHeight="1" x14ac:dyDescent="0.15">
      <c r="A7" s="1895"/>
      <c r="B7" s="1744"/>
      <c r="C7" s="840"/>
      <c r="D7" s="841"/>
      <c r="E7" s="1897"/>
      <c r="F7" s="1899"/>
      <c r="G7" s="1901"/>
      <c r="H7" s="1903"/>
      <c r="I7" s="1903"/>
      <c r="J7" s="1905"/>
    </row>
    <row r="8" spans="1:19" ht="20.25" customHeight="1" x14ac:dyDescent="0.15">
      <c r="A8" s="1894" t="s">
        <v>735</v>
      </c>
      <c r="B8" s="1743">
        <v>2</v>
      </c>
      <c r="C8" s="838"/>
      <c r="D8" s="839"/>
      <c r="E8" s="1896"/>
      <c r="F8" s="1898"/>
      <c r="G8" s="1900"/>
      <c r="H8" s="1902">
        <f>ROUNDDOWN(E8*G8*1.1,0)</f>
        <v>0</v>
      </c>
      <c r="I8" s="1902">
        <f>E8*G8</f>
        <v>0</v>
      </c>
      <c r="J8" s="1904"/>
    </row>
    <row r="9" spans="1:19" ht="20.25" customHeight="1" x14ac:dyDescent="0.15">
      <c r="A9" s="1895"/>
      <c r="B9" s="1744"/>
      <c r="C9" s="840"/>
      <c r="D9" s="841"/>
      <c r="E9" s="1897"/>
      <c r="F9" s="1899"/>
      <c r="G9" s="1901"/>
      <c r="H9" s="1903"/>
      <c r="I9" s="1903"/>
      <c r="J9" s="1905"/>
    </row>
    <row r="10" spans="1:19" ht="20.25" customHeight="1" x14ac:dyDescent="0.15">
      <c r="A10" s="1894" t="s">
        <v>735</v>
      </c>
      <c r="B10" s="1743">
        <v>3</v>
      </c>
      <c r="C10" s="838"/>
      <c r="D10" s="839"/>
      <c r="E10" s="1896"/>
      <c r="F10" s="1898"/>
      <c r="G10" s="1900"/>
      <c r="H10" s="1902">
        <f>ROUNDDOWN(E10*G10*1.1,0)</f>
        <v>0</v>
      </c>
      <c r="I10" s="1902">
        <f>E10*G10</f>
        <v>0</v>
      </c>
      <c r="J10" s="1904"/>
    </row>
    <row r="11" spans="1:19" ht="20.25" customHeight="1" x14ac:dyDescent="0.15">
      <c r="A11" s="1895"/>
      <c r="B11" s="1744"/>
      <c r="C11" s="840"/>
      <c r="D11" s="841"/>
      <c r="E11" s="1897"/>
      <c r="F11" s="1899"/>
      <c r="G11" s="1901"/>
      <c r="H11" s="1903"/>
      <c r="I11" s="1903"/>
      <c r="J11" s="1905"/>
    </row>
    <row r="12" spans="1:19" ht="20.25" customHeight="1" x14ac:dyDescent="0.15">
      <c r="A12" s="1894" t="s">
        <v>735</v>
      </c>
      <c r="B12" s="1743">
        <v>4</v>
      </c>
      <c r="C12" s="838"/>
      <c r="D12" s="839"/>
      <c r="E12" s="1896"/>
      <c r="F12" s="1898"/>
      <c r="G12" s="1900"/>
      <c r="H12" s="1902">
        <f>ROUNDDOWN(E12*G12*1.1,0)</f>
        <v>0</v>
      </c>
      <c r="I12" s="1902">
        <f>E12*G12</f>
        <v>0</v>
      </c>
      <c r="J12" s="1904"/>
      <c r="K12" s="842"/>
      <c r="L12" s="842"/>
      <c r="M12" s="842"/>
      <c r="N12" s="842"/>
      <c r="O12" s="842"/>
      <c r="P12" s="842"/>
      <c r="Q12" s="842"/>
      <c r="R12" s="842"/>
      <c r="S12" s="842"/>
    </row>
    <row r="13" spans="1:19" ht="20.25" customHeight="1" x14ac:dyDescent="0.15">
      <c r="A13" s="1895"/>
      <c r="B13" s="1744"/>
      <c r="C13" s="840"/>
      <c r="D13" s="841"/>
      <c r="E13" s="1897"/>
      <c r="F13" s="1899"/>
      <c r="G13" s="1901"/>
      <c r="H13" s="1903"/>
      <c r="I13" s="1903"/>
      <c r="J13" s="1905"/>
      <c r="K13" s="842"/>
      <c r="L13" s="842"/>
      <c r="M13" s="842"/>
      <c r="N13" s="842"/>
      <c r="O13" s="842"/>
      <c r="P13" s="842"/>
      <c r="Q13" s="842"/>
      <c r="R13" s="842"/>
      <c r="S13" s="842"/>
    </row>
    <row r="14" spans="1:19" ht="20.25" customHeight="1" x14ac:dyDescent="0.15">
      <c r="A14" s="1915" t="s">
        <v>735</v>
      </c>
      <c r="B14" s="1917">
        <v>5</v>
      </c>
      <c r="C14" s="838"/>
      <c r="D14" s="839"/>
      <c r="E14" s="1896"/>
      <c r="F14" s="1898"/>
      <c r="G14" s="1900"/>
      <c r="H14" s="1902">
        <f>ROUNDDOWN(E14*G14*1.1,0)</f>
        <v>0</v>
      </c>
      <c r="I14" s="1902">
        <f>E14*G14</f>
        <v>0</v>
      </c>
      <c r="J14" s="1904"/>
    </row>
    <row r="15" spans="1:19" ht="20.25" customHeight="1" x14ac:dyDescent="0.15">
      <c r="A15" s="1916"/>
      <c r="B15" s="1918"/>
      <c r="C15" s="840"/>
      <c r="D15" s="841"/>
      <c r="E15" s="1897"/>
      <c r="F15" s="1899"/>
      <c r="G15" s="1901"/>
      <c r="H15" s="1903"/>
      <c r="I15" s="1903"/>
      <c r="J15" s="1905"/>
    </row>
    <row r="16" spans="1:19" ht="20.25" customHeight="1" x14ac:dyDescent="0.15">
      <c r="A16" s="1760" t="s">
        <v>626</v>
      </c>
      <c r="B16" s="1761"/>
      <c r="C16" s="1761"/>
      <c r="D16" s="1761"/>
      <c r="E16" s="1761"/>
      <c r="F16" s="1761"/>
      <c r="G16" s="1762"/>
      <c r="H16" s="843">
        <f>SUM(H6:H14)</f>
        <v>0</v>
      </c>
      <c r="I16" s="844">
        <f>SUM(I6:I14)</f>
        <v>0</v>
      </c>
      <c r="J16" s="845"/>
    </row>
    <row r="17" spans="1:10" ht="8.25" customHeight="1" x14ac:dyDescent="0.15">
      <c r="A17" s="741"/>
      <c r="B17" s="741"/>
      <c r="C17" s="741"/>
      <c r="D17" s="741"/>
      <c r="E17" s="741"/>
      <c r="F17" s="713"/>
      <c r="G17" s="741"/>
      <c r="H17" s="741"/>
      <c r="I17" s="741"/>
      <c r="J17" s="766"/>
    </row>
    <row r="18" spans="1:10" ht="12" x14ac:dyDescent="0.15">
      <c r="A18" s="741" t="s">
        <v>736</v>
      </c>
      <c r="B18" s="846"/>
      <c r="C18" s="741"/>
      <c r="D18" s="741"/>
      <c r="E18" s="741"/>
      <c r="F18" s="713"/>
      <c r="G18" s="741"/>
      <c r="H18" s="847"/>
      <c r="I18" s="741"/>
      <c r="J18" s="766" t="s">
        <v>737</v>
      </c>
    </row>
    <row r="19" spans="1:10" ht="17.25" customHeight="1" x14ac:dyDescent="0.15">
      <c r="A19" s="1906" t="s">
        <v>730</v>
      </c>
      <c r="B19" s="1907"/>
      <c r="C19" s="1912" t="s">
        <v>738</v>
      </c>
      <c r="D19" s="1912"/>
      <c r="E19" s="1910" t="s">
        <v>731</v>
      </c>
      <c r="F19" s="1913" t="s">
        <v>439</v>
      </c>
      <c r="G19" s="1704" t="s">
        <v>732</v>
      </c>
      <c r="H19" s="1704" t="s">
        <v>634</v>
      </c>
      <c r="I19" s="1704" t="s">
        <v>635</v>
      </c>
      <c r="J19" s="1919" t="s">
        <v>739</v>
      </c>
    </row>
    <row r="20" spans="1:10" ht="17.25" customHeight="1" x14ac:dyDescent="0.15">
      <c r="A20" s="1908"/>
      <c r="B20" s="1909"/>
      <c r="C20" s="1921" t="s">
        <v>740</v>
      </c>
      <c r="D20" s="1921"/>
      <c r="E20" s="1911"/>
      <c r="F20" s="1914"/>
      <c r="G20" s="1706"/>
      <c r="H20" s="1706"/>
      <c r="I20" s="1706"/>
      <c r="J20" s="1920"/>
    </row>
    <row r="21" spans="1:10" ht="18.75" customHeight="1" x14ac:dyDescent="0.15">
      <c r="A21" s="1741" t="s">
        <v>741</v>
      </c>
      <c r="B21" s="1743">
        <v>1</v>
      </c>
      <c r="C21" s="1922"/>
      <c r="D21" s="1923"/>
      <c r="E21" s="1711"/>
      <c r="F21" s="1924"/>
      <c r="G21" s="1926"/>
      <c r="H21" s="1787">
        <f>ROUNDDOWN(E21*G21*1.1,0)</f>
        <v>0</v>
      </c>
      <c r="I21" s="1787">
        <f>E21*G21</f>
        <v>0</v>
      </c>
      <c r="J21" s="1904"/>
    </row>
    <row r="22" spans="1:10" ht="18.75" customHeight="1" x14ac:dyDescent="0.15">
      <c r="A22" s="1742"/>
      <c r="B22" s="1744"/>
      <c r="C22" s="1929"/>
      <c r="D22" s="1930"/>
      <c r="E22" s="1713"/>
      <c r="F22" s="1925"/>
      <c r="G22" s="1927"/>
      <c r="H22" s="1928"/>
      <c r="I22" s="1928"/>
      <c r="J22" s="1905"/>
    </row>
    <row r="23" spans="1:10" ht="18.75" customHeight="1" x14ac:dyDescent="0.15">
      <c r="A23" s="1741" t="s">
        <v>741</v>
      </c>
      <c r="B23" s="1743">
        <v>2</v>
      </c>
      <c r="C23" s="1922"/>
      <c r="D23" s="1923"/>
      <c r="E23" s="1711"/>
      <c r="F23" s="1924"/>
      <c r="G23" s="1926"/>
      <c r="H23" s="1787">
        <f t="shared" ref="H23" si="0">ROUNDDOWN(E23*G23*1.1,0)</f>
        <v>0</v>
      </c>
      <c r="I23" s="1787">
        <f t="shared" ref="I23" si="1">E23*G23</f>
        <v>0</v>
      </c>
      <c r="J23" s="1904"/>
    </row>
    <row r="24" spans="1:10" ht="18.75" customHeight="1" x14ac:dyDescent="0.15">
      <c r="A24" s="1742"/>
      <c r="B24" s="1744"/>
      <c r="C24" s="1929"/>
      <c r="D24" s="1930"/>
      <c r="E24" s="1713"/>
      <c r="F24" s="1925"/>
      <c r="G24" s="1927"/>
      <c r="H24" s="1928"/>
      <c r="I24" s="1928"/>
      <c r="J24" s="1905"/>
    </row>
    <row r="25" spans="1:10" ht="18.75" customHeight="1" x14ac:dyDescent="0.15">
      <c r="A25" s="1931" t="s">
        <v>741</v>
      </c>
      <c r="B25" s="1917">
        <v>3</v>
      </c>
      <c r="C25" s="1922"/>
      <c r="D25" s="1923"/>
      <c r="E25" s="1711"/>
      <c r="F25" s="1924"/>
      <c r="G25" s="1926"/>
      <c r="H25" s="1787">
        <f t="shared" ref="H25" si="2">ROUNDDOWN(E25*G25*1.1,0)</f>
        <v>0</v>
      </c>
      <c r="I25" s="1787">
        <f t="shared" ref="I25" si="3">E25*G25</f>
        <v>0</v>
      </c>
      <c r="J25" s="1904"/>
    </row>
    <row r="26" spans="1:10" ht="18.75" customHeight="1" x14ac:dyDescent="0.15">
      <c r="A26" s="1932"/>
      <c r="B26" s="1918"/>
      <c r="C26" s="1929"/>
      <c r="D26" s="1930"/>
      <c r="E26" s="1713"/>
      <c r="F26" s="1925"/>
      <c r="G26" s="1927"/>
      <c r="H26" s="1928"/>
      <c r="I26" s="1928"/>
      <c r="J26" s="1905"/>
    </row>
    <row r="27" spans="1:10" ht="18.75" customHeight="1" x14ac:dyDescent="0.15">
      <c r="A27" s="1931" t="s">
        <v>741</v>
      </c>
      <c r="B27" s="1917">
        <v>4</v>
      </c>
      <c r="C27" s="1922"/>
      <c r="D27" s="1923"/>
      <c r="E27" s="1711"/>
      <c r="F27" s="1924"/>
      <c r="G27" s="1926"/>
      <c r="H27" s="1787">
        <f t="shared" ref="H27" si="4">ROUNDDOWN(E27*G27*1.1,0)</f>
        <v>0</v>
      </c>
      <c r="I27" s="1787">
        <f t="shared" ref="I27" si="5">E27*G27</f>
        <v>0</v>
      </c>
      <c r="J27" s="1904"/>
    </row>
    <row r="28" spans="1:10" ht="18.75" customHeight="1" x14ac:dyDescent="0.15">
      <c r="A28" s="1932"/>
      <c r="B28" s="1918"/>
      <c r="C28" s="1929"/>
      <c r="D28" s="1930"/>
      <c r="E28" s="1713"/>
      <c r="F28" s="1925"/>
      <c r="G28" s="1927"/>
      <c r="H28" s="1928"/>
      <c r="I28" s="1928"/>
      <c r="J28" s="1905"/>
    </row>
    <row r="29" spans="1:10" ht="18.75" customHeight="1" x14ac:dyDescent="0.15">
      <c r="A29" s="1931" t="s">
        <v>741</v>
      </c>
      <c r="B29" s="1917">
        <v>5</v>
      </c>
      <c r="C29" s="1922"/>
      <c r="D29" s="1923"/>
      <c r="E29" s="1711"/>
      <c r="F29" s="1924"/>
      <c r="G29" s="1926"/>
      <c r="H29" s="1787">
        <f t="shared" ref="H29" si="6">ROUNDDOWN(E29*G29*1.1,0)</f>
        <v>0</v>
      </c>
      <c r="I29" s="1787">
        <f t="shared" ref="I29" si="7">E29*G29</f>
        <v>0</v>
      </c>
      <c r="J29" s="1904"/>
    </row>
    <row r="30" spans="1:10" ht="18.75" customHeight="1" x14ac:dyDescent="0.15">
      <c r="A30" s="1932"/>
      <c r="B30" s="1918"/>
      <c r="C30" s="1929"/>
      <c r="D30" s="1930"/>
      <c r="E30" s="1713"/>
      <c r="F30" s="1925"/>
      <c r="G30" s="1927"/>
      <c r="H30" s="1928"/>
      <c r="I30" s="1928"/>
      <c r="J30" s="1905"/>
    </row>
    <row r="31" spans="1:10" ht="20.25" customHeight="1" x14ac:dyDescent="0.15">
      <c r="A31" s="1760" t="s">
        <v>626</v>
      </c>
      <c r="B31" s="1761"/>
      <c r="C31" s="1761"/>
      <c r="D31" s="1761"/>
      <c r="E31" s="1761"/>
      <c r="F31" s="1761"/>
      <c r="G31" s="1762"/>
      <c r="H31" s="848">
        <f>SUM(H21:H30)</f>
        <v>0</v>
      </c>
      <c r="I31" s="848">
        <f>SUM(I21:I30)</f>
        <v>0</v>
      </c>
      <c r="J31" s="849"/>
    </row>
    <row r="32" spans="1:10" ht="8.25" customHeight="1" x14ac:dyDescent="0.15">
      <c r="A32" s="741"/>
      <c r="B32" s="741"/>
      <c r="C32" s="741"/>
      <c r="D32" s="741"/>
      <c r="E32" s="741"/>
      <c r="F32" s="713"/>
      <c r="G32" s="741"/>
      <c r="H32" s="741"/>
      <c r="I32" s="741"/>
      <c r="J32" s="766"/>
    </row>
    <row r="33" spans="1:10" s="850" customFormat="1" ht="13.5" x14ac:dyDescent="0.15">
      <c r="A33" s="287" t="s">
        <v>803</v>
      </c>
      <c r="F33" s="851"/>
      <c r="J33" s="852"/>
    </row>
    <row r="34" spans="1:10" s="850" customFormat="1" ht="12" x14ac:dyDescent="0.15">
      <c r="A34" s="853"/>
      <c r="B34" s="854"/>
      <c r="F34" s="851"/>
      <c r="J34" s="855" t="s">
        <v>612</v>
      </c>
    </row>
    <row r="35" spans="1:10" ht="17.25" customHeight="1" x14ac:dyDescent="0.15">
      <c r="A35" s="1933" t="s">
        <v>730</v>
      </c>
      <c r="B35" s="1934"/>
      <c r="C35" s="1937" t="s">
        <v>742</v>
      </c>
      <c r="D35" s="1937"/>
      <c r="E35" s="1938" t="s">
        <v>743</v>
      </c>
      <c r="F35" s="1940" t="s">
        <v>439</v>
      </c>
      <c r="G35" s="1919" t="s">
        <v>744</v>
      </c>
      <c r="H35" s="1689" t="s">
        <v>634</v>
      </c>
      <c r="I35" s="1690"/>
      <c r="J35" s="1919" t="s">
        <v>745</v>
      </c>
    </row>
    <row r="36" spans="1:10" ht="17.25" customHeight="1" x14ac:dyDescent="0.15">
      <c r="A36" s="1935"/>
      <c r="B36" s="1936"/>
      <c r="C36" s="1942" t="s">
        <v>746</v>
      </c>
      <c r="D36" s="1942"/>
      <c r="E36" s="1939"/>
      <c r="F36" s="1941"/>
      <c r="G36" s="1920"/>
      <c r="H36" s="1693"/>
      <c r="I36" s="1694"/>
      <c r="J36" s="1920"/>
    </row>
    <row r="37" spans="1:10" ht="18.75" customHeight="1" x14ac:dyDescent="0.15">
      <c r="A37" s="1741" t="s">
        <v>747</v>
      </c>
      <c r="B37" s="1743">
        <v>1</v>
      </c>
      <c r="C37" s="1922"/>
      <c r="D37" s="1923"/>
      <c r="E37" s="1896"/>
      <c r="F37" s="1714"/>
      <c r="G37" s="1900"/>
      <c r="H37" s="1945">
        <f>E37*G37</f>
        <v>0</v>
      </c>
      <c r="I37" s="1946"/>
      <c r="J37" s="1943"/>
    </row>
    <row r="38" spans="1:10" ht="18.75" customHeight="1" x14ac:dyDescent="0.15">
      <c r="A38" s="1742"/>
      <c r="B38" s="1744"/>
      <c r="C38" s="1929"/>
      <c r="D38" s="1930"/>
      <c r="E38" s="1897"/>
      <c r="F38" s="1716"/>
      <c r="G38" s="1901"/>
      <c r="H38" s="1947"/>
      <c r="I38" s="1948"/>
      <c r="J38" s="1944"/>
    </row>
    <row r="39" spans="1:10" ht="18.75" customHeight="1" x14ac:dyDescent="0.15">
      <c r="A39" s="1741" t="s">
        <v>747</v>
      </c>
      <c r="B39" s="1743">
        <v>2</v>
      </c>
      <c r="C39" s="1922"/>
      <c r="D39" s="1923"/>
      <c r="E39" s="1896"/>
      <c r="F39" s="1714"/>
      <c r="G39" s="1900"/>
      <c r="H39" s="1945">
        <f>E39*G39</f>
        <v>0</v>
      </c>
      <c r="I39" s="1946"/>
      <c r="J39" s="1943"/>
    </row>
    <row r="40" spans="1:10" ht="18.75" customHeight="1" x14ac:dyDescent="0.15">
      <c r="A40" s="1742"/>
      <c r="B40" s="1744"/>
      <c r="C40" s="1929"/>
      <c r="D40" s="1930"/>
      <c r="E40" s="1897"/>
      <c r="F40" s="1716"/>
      <c r="G40" s="1901"/>
      <c r="H40" s="1947"/>
      <c r="I40" s="1948"/>
      <c r="J40" s="1944"/>
    </row>
    <row r="41" spans="1:10" ht="18.75" customHeight="1" x14ac:dyDescent="0.15">
      <c r="A41" s="1741" t="s">
        <v>747</v>
      </c>
      <c r="B41" s="1743">
        <v>3</v>
      </c>
      <c r="C41" s="1922"/>
      <c r="D41" s="1923"/>
      <c r="E41" s="1896"/>
      <c r="F41" s="1714"/>
      <c r="G41" s="1900"/>
      <c r="H41" s="1945">
        <f>E41*G41</f>
        <v>0</v>
      </c>
      <c r="I41" s="1946"/>
      <c r="J41" s="1943"/>
    </row>
    <row r="42" spans="1:10" ht="18.75" customHeight="1" x14ac:dyDescent="0.15">
      <c r="A42" s="1742"/>
      <c r="B42" s="1744"/>
      <c r="C42" s="1929"/>
      <c r="D42" s="1930"/>
      <c r="E42" s="1897"/>
      <c r="F42" s="1716"/>
      <c r="G42" s="1901"/>
      <c r="H42" s="1947"/>
      <c r="I42" s="1948"/>
      <c r="J42" s="1944"/>
    </row>
    <row r="43" spans="1:10" ht="18.75" customHeight="1" x14ac:dyDescent="0.15">
      <c r="A43" s="1741" t="s">
        <v>747</v>
      </c>
      <c r="B43" s="1743">
        <v>4</v>
      </c>
      <c r="C43" s="1922"/>
      <c r="D43" s="1923"/>
      <c r="E43" s="1896"/>
      <c r="F43" s="1714"/>
      <c r="G43" s="1900"/>
      <c r="H43" s="1945">
        <f>E43*G43</f>
        <v>0</v>
      </c>
      <c r="I43" s="1946"/>
      <c r="J43" s="1943"/>
    </row>
    <row r="44" spans="1:10" ht="18.75" customHeight="1" x14ac:dyDescent="0.15">
      <c r="A44" s="1742"/>
      <c r="B44" s="1744"/>
      <c r="C44" s="1929"/>
      <c r="D44" s="1930"/>
      <c r="E44" s="1897"/>
      <c r="F44" s="1716"/>
      <c r="G44" s="1901"/>
      <c r="H44" s="1947"/>
      <c r="I44" s="1948"/>
      <c r="J44" s="1944"/>
    </row>
    <row r="45" spans="1:10" ht="20.25" customHeight="1" x14ac:dyDescent="0.15">
      <c r="A45" s="1760" t="s">
        <v>626</v>
      </c>
      <c r="B45" s="1761"/>
      <c r="C45" s="1761"/>
      <c r="D45" s="1761"/>
      <c r="E45" s="1761"/>
      <c r="F45" s="1761"/>
      <c r="G45" s="1762"/>
      <c r="H45" s="1949">
        <f>SUM(H37:I44)</f>
        <v>0</v>
      </c>
      <c r="I45" s="1950"/>
      <c r="J45" s="849"/>
    </row>
  </sheetData>
  <sheetProtection formatCells="0" formatColumns="0" formatRows="0" insertColumns="0" insertRows="0" deleteColumns="0" deleteRows="0" selectLockedCells="1"/>
  <mergeCells count="154">
    <mergeCell ref="H43:I44"/>
    <mergeCell ref="J43:J44"/>
    <mergeCell ref="C44:D44"/>
    <mergeCell ref="A45:G45"/>
    <mergeCell ref="H45:I45"/>
    <mergeCell ref="G41:G42"/>
    <mergeCell ref="H41:I42"/>
    <mergeCell ref="J41:J42"/>
    <mergeCell ref="C42:D42"/>
    <mergeCell ref="A43:A44"/>
    <mergeCell ref="B43:B44"/>
    <mergeCell ref="C43:D43"/>
    <mergeCell ref="E43:E44"/>
    <mergeCell ref="F43:F44"/>
    <mergeCell ref="G43:G44"/>
    <mergeCell ref="A41:A42"/>
    <mergeCell ref="B41:B42"/>
    <mergeCell ref="C41:D41"/>
    <mergeCell ref="E41:E42"/>
    <mergeCell ref="F41:F42"/>
    <mergeCell ref="J37:J38"/>
    <mergeCell ref="C38:D38"/>
    <mergeCell ref="A39:A40"/>
    <mergeCell ref="B39:B40"/>
    <mergeCell ref="C39:D39"/>
    <mergeCell ref="E39:E40"/>
    <mergeCell ref="F39:F40"/>
    <mergeCell ref="G39:G40"/>
    <mergeCell ref="H39:I40"/>
    <mergeCell ref="J39:J40"/>
    <mergeCell ref="A37:A38"/>
    <mergeCell ref="B37:B38"/>
    <mergeCell ref="C37:D37"/>
    <mergeCell ref="E37:E38"/>
    <mergeCell ref="F37:F38"/>
    <mergeCell ref="G37:G38"/>
    <mergeCell ref="H37:I38"/>
    <mergeCell ref="C40:D40"/>
    <mergeCell ref="A31:G31"/>
    <mergeCell ref="A35:B36"/>
    <mergeCell ref="C35:D35"/>
    <mergeCell ref="E35:E36"/>
    <mergeCell ref="F35:F36"/>
    <mergeCell ref="G35:G36"/>
    <mergeCell ref="H35:I36"/>
    <mergeCell ref="J35:J36"/>
    <mergeCell ref="C36:D36"/>
    <mergeCell ref="A29:A30"/>
    <mergeCell ref="B29:B30"/>
    <mergeCell ref="C29:D29"/>
    <mergeCell ref="E29:E30"/>
    <mergeCell ref="F29:F30"/>
    <mergeCell ref="G29:G30"/>
    <mergeCell ref="H29:H30"/>
    <mergeCell ref="I29:I30"/>
    <mergeCell ref="J29:J30"/>
    <mergeCell ref="C30:D30"/>
    <mergeCell ref="A27:A28"/>
    <mergeCell ref="B27:B28"/>
    <mergeCell ref="C27:D27"/>
    <mergeCell ref="E27:E28"/>
    <mergeCell ref="F27:F28"/>
    <mergeCell ref="G27:G28"/>
    <mergeCell ref="H27:H28"/>
    <mergeCell ref="I27:I28"/>
    <mergeCell ref="J27:J28"/>
    <mergeCell ref="C28:D28"/>
    <mergeCell ref="A25:A26"/>
    <mergeCell ref="B25:B26"/>
    <mergeCell ref="C25:D25"/>
    <mergeCell ref="E25:E26"/>
    <mergeCell ref="F25:F26"/>
    <mergeCell ref="G25:G26"/>
    <mergeCell ref="H25:H26"/>
    <mergeCell ref="I25:I26"/>
    <mergeCell ref="J25:J26"/>
    <mergeCell ref="C26:D26"/>
    <mergeCell ref="A23:A24"/>
    <mergeCell ref="B23:B24"/>
    <mergeCell ref="C23:D23"/>
    <mergeCell ref="E23:E24"/>
    <mergeCell ref="F23:F24"/>
    <mergeCell ref="G23:G24"/>
    <mergeCell ref="H23:H24"/>
    <mergeCell ref="I23:I24"/>
    <mergeCell ref="J23:J24"/>
    <mergeCell ref="C24:D24"/>
    <mergeCell ref="J19:J20"/>
    <mergeCell ref="C20:D20"/>
    <mergeCell ref="A21:A22"/>
    <mergeCell ref="B21:B22"/>
    <mergeCell ref="C21:D21"/>
    <mergeCell ref="E21:E22"/>
    <mergeCell ref="F21:F22"/>
    <mergeCell ref="G21:G22"/>
    <mergeCell ref="H21:H22"/>
    <mergeCell ref="I21:I22"/>
    <mergeCell ref="J21:J22"/>
    <mergeCell ref="C22:D22"/>
    <mergeCell ref="A16:G16"/>
    <mergeCell ref="A19:B20"/>
    <mergeCell ref="C19:D19"/>
    <mergeCell ref="E19:E20"/>
    <mergeCell ref="F19:F20"/>
    <mergeCell ref="G19:G20"/>
    <mergeCell ref="I12:I13"/>
    <mergeCell ref="J12:J13"/>
    <mergeCell ref="A14:A15"/>
    <mergeCell ref="B14:B15"/>
    <mergeCell ref="E14:E15"/>
    <mergeCell ref="F14:F15"/>
    <mergeCell ref="G14:G15"/>
    <mergeCell ref="H14:H15"/>
    <mergeCell ref="I14:I15"/>
    <mergeCell ref="J14:J15"/>
    <mergeCell ref="A12:A13"/>
    <mergeCell ref="B12:B13"/>
    <mergeCell ref="E12:E13"/>
    <mergeCell ref="F12:F13"/>
    <mergeCell ref="G12:G13"/>
    <mergeCell ref="H12:H13"/>
    <mergeCell ref="H19:H20"/>
    <mergeCell ref="I19:I20"/>
    <mergeCell ref="I8:I9"/>
    <mergeCell ref="J8:J9"/>
    <mergeCell ref="A10:A11"/>
    <mergeCell ref="B10:B11"/>
    <mergeCell ref="E10:E11"/>
    <mergeCell ref="F10:F11"/>
    <mergeCell ref="G10:G11"/>
    <mergeCell ref="H10:H11"/>
    <mergeCell ref="I10:I11"/>
    <mergeCell ref="J10:J11"/>
    <mergeCell ref="A8:A9"/>
    <mergeCell ref="B8:B9"/>
    <mergeCell ref="E8:E9"/>
    <mergeCell ref="F8:F9"/>
    <mergeCell ref="G8:G9"/>
    <mergeCell ref="H8:H9"/>
    <mergeCell ref="J4:J5"/>
    <mergeCell ref="A6:A7"/>
    <mergeCell ref="B6:B7"/>
    <mergeCell ref="E6:E7"/>
    <mergeCell ref="F6:F7"/>
    <mergeCell ref="G6:G7"/>
    <mergeCell ref="H6:H7"/>
    <mergeCell ref="I6:I7"/>
    <mergeCell ref="J6:J7"/>
    <mergeCell ref="A4:B5"/>
    <mergeCell ref="E4:E5"/>
    <mergeCell ref="F4:F5"/>
    <mergeCell ref="G4:G5"/>
    <mergeCell ref="H4:H5"/>
    <mergeCell ref="I4:I5"/>
  </mergeCells>
  <phoneticPr fontId="2"/>
  <dataValidations count="1">
    <dataValidation allowBlank="1" showInputMessage="1" showErrorMessage="1" promptTitle="自動表示されます" prompt="計算式が入っています" sqref="H14:I14 H6:I6 H8:I8 H10:I10 H12:I12 H16:I16 H21:I21 H31:I31 H23:I23 H25:I25 H27:I27 H29:I29"/>
  </dataValidations>
  <pageMargins left="0.70866141732283472" right="0.70866141732283472" top="0.74803149606299213" bottom="0.74803149606299213" header="0.31496062992125984" footer="0.31496062992125984"/>
  <pageSetup paperSize="9" orientation="portrait" r:id="rId1"/>
  <headerFooter>
    <oddFooter>&amp;R３－１１</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2" tint="-0.499984740745262"/>
  </sheetPr>
  <dimension ref="B1:L37"/>
  <sheetViews>
    <sheetView view="pageLayout" zoomScaleNormal="85" zoomScaleSheetLayoutView="90" workbookViewId="0">
      <selection activeCell="D7" sqref="D7:I7"/>
    </sheetView>
  </sheetViews>
  <sheetFormatPr defaultColWidth="2.125" defaultRowHeight="12" x14ac:dyDescent="0.15"/>
  <cols>
    <col min="1" max="1" width="0.75" style="795" customWidth="1"/>
    <col min="2" max="2" width="8.25" style="795" customWidth="1"/>
    <col min="3" max="3" width="10" style="795" customWidth="1"/>
    <col min="4" max="4" width="5.875" style="795" customWidth="1"/>
    <col min="5" max="6" width="3" style="795" customWidth="1"/>
    <col min="7" max="7" width="14.875" style="795" customWidth="1"/>
    <col min="8" max="8" width="9.875" style="795" customWidth="1"/>
    <col min="9" max="9" width="30.5" style="679" customWidth="1"/>
    <col min="10" max="10" width="5.25" style="795" customWidth="1"/>
    <col min="11" max="11" width="1.75" style="795" customWidth="1"/>
    <col min="12" max="12" width="8.125" style="795" hidden="1" customWidth="1"/>
    <col min="13" max="220" width="2.125" style="795" customWidth="1"/>
    <col min="221" max="16384" width="2.125" style="795"/>
  </cols>
  <sheetData>
    <row r="1" spans="2:9" s="796" customFormat="1" ht="22.5" customHeight="1" x14ac:dyDescent="0.15">
      <c r="B1" s="856" t="s">
        <v>748</v>
      </c>
      <c r="C1" s="856"/>
      <c r="D1" s="856"/>
      <c r="E1" s="856"/>
      <c r="F1" s="856"/>
      <c r="G1" s="856"/>
      <c r="H1" s="856"/>
      <c r="I1" s="856"/>
    </row>
    <row r="2" spans="2:9" s="796" customFormat="1" ht="22.5" customHeight="1" x14ac:dyDescent="0.15">
      <c r="B2" s="857" t="s">
        <v>749</v>
      </c>
      <c r="C2" s="858"/>
      <c r="D2" s="858"/>
      <c r="E2" s="858"/>
      <c r="F2" s="858"/>
      <c r="G2" s="858"/>
      <c r="H2" s="858"/>
      <c r="I2" s="657" t="s">
        <v>750</v>
      </c>
    </row>
    <row r="3" spans="2:9" s="796" customFormat="1" ht="13.5" customHeight="1" x14ac:dyDescent="0.15">
      <c r="B3" s="796" t="s">
        <v>751</v>
      </c>
      <c r="C3" s="858"/>
      <c r="D3" s="858"/>
      <c r="E3" s="858"/>
      <c r="F3" s="858"/>
      <c r="G3" s="858"/>
      <c r="H3" s="858"/>
      <c r="I3" s="859"/>
    </row>
    <row r="4" spans="2:9" s="796" customFormat="1" ht="13.5" customHeight="1" x14ac:dyDescent="0.15">
      <c r="C4" s="858"/>
      <c r="D4" s="858"/>
      <c r="E4" s="858"/>
      <c r="F4" s="858"/>
      <c r="G4" s="858"/>
      <c r="H4" s="858"/>
      <c r="I4" s="859"/>
    </row>
    <row r="5" spans="2:9" s="679" customFormat="1" ht="19.5" customHeight="1" x14ac:dyDescent="0.15">
      <c r="B5" s="860" t="s">
        <v>523</v>
      </c>
      <c r="C5" s="789"/>
      <c r="D5" s="793" t="s">
        <v>590</v>
      </c>
      <c r="E5" s="793" t="s">
        <v>623</v>
      </c>
      <c r="F5" s="861"/>
      <c r="G5" s="790" t="s">
        <v>753</v>
      </c>
      <c r="H5" s="790"/>
      <c r="I5" s="687"/>
    </row>
    <row r="6" spans="2:9" ht="19.5" customHeight="1" x14ac:dyDescent="0.15">
      <c r="B6" s="1951" t="s">
        <v>754</v>
      </c>
      <c r="C6" s="1951"/>
      <c r="D6" s="1952"/>
      <c r="E6" s="1952"/>
      <c r="F6" s="1952"/>
      <c r="G6" s="1952"/>
      <c r="H6" s="1952"/>
      <c r="I6" s="1952"/>
    </row>
    <row r="7" spans="2:9" ht="19.5" customHeight="1" x14ac:dyDescent="0.15">
      <c r="B7" s="1953" t="s">
        <v>755</v>
      </c>
      <c r="C7" s="1953"/>
      <c r="D7" s="1954"/>
      <c r="E7" s="1574"/>
      <c r="F7" s="1574"/>
      <c r="G7" s="1574"/>
      <c r="H7" s="1574"/>
      <c r="I7" s="1574"/>
    </row>
    <row r="8" spans="2:9" ht="19.5" customHeight="1" x14ac:dyDescent="0.15">
      <c r="B8" s="1951" t="s">
        <v>620</v>
      </c>
      <c r="C8" s="1951"/>
      <c r="D8" s="1953"/>
      <c r="E8" s="1955"/>
      <c r="F8" s="1955"/>
      <c r="G8" s="1955"/>
      <c r="H8" s="1955"/>
      <c r="I8" s="1955"/>
    </row>
    <row r="9" spans="2:9" ht="19.5" customHeight="1" x14ac:dyDescent="0.15">
      <c r="B9" s="1951" t="s">
        <v>756</v>
      </c>
      <c r="C9" s="1951"/>
      <c r="D9" s="1956" t="s">
        <v>757</v>
      </c>
      <c r="E9" s="1957"/>
      <c r="F9" s="1957"/>
      <c r="G9" s="1957"/>
      <c r="H9" s="1957"/>
      <c r="I9" s="1958"/>
    </row>
    <row r="10" spans="2:9" ht="19.5" customHeight="1" x14ac:dyDescent="0.15">
      <c r="B10" s="1951" t="s">
        <v>758</v>
      </c>
      <c r="C10" s="1951"/>
      <c r="D10" s="1959" t="s">
        <v>759</v>
      </c>
      <c r="E10" s="1503"/>
      <c r="F10" s="1503"/>
      <c r="G10" s="1503"/>
      <c r="H10" s="1503"/>
      <c r="I10" s="1504"/>
    </row>
    <row r="11" spans="2:9" ht="19.5" customHeight="1" x14ac:dyDescent="0.15">
      <c r="B11" s="1951" t="s">
        <v>760</v>
      </c>
      <c r="C11" s="1951"/>
      <c r="D11" s="1952"/>
      <c r="E11" s="1574"/>
      <c r="F11" s="1574"/>
      <c r="G11" s="1574"/>
      <c r="H11" s="1574"/>
      <c r="I11" s="1574"/>
    </row>
    <row r="12" spans="2:9" ht="19.5" customHeight="1" x14ac:dyDescent="0.15">
      <c r="B12" s="1960" t="s">
        <v>761</v>
      </c>
      <c r="C12" s="1960"/>
      <c r="D12" s="1952"/>
      <c r="E12" s="1574"/>
      <c r="F12" s="1574"/>
      <c r="G12" s="1574"/>
      <c r="H12" s="1574"/>
      <c r="I12" s="1574"/>
    </row>
    <row r="13" spans="2:9" ht="19.5" customHeight="1" x14ac:dyDescent="0.15">
      <c r="B13" s="1960" t="s">
        <v>698</v>
      </c>
      <c r="C13" s="1960"/>
      <c r="D13" s="1952"/>
      <c r="E13" s="1574"/>
      <c r="F13" s="1574"/>
      <c r="G13" s="1574"/>
      <c r="H13" s="1574"/>
      <c r="I13" s="1574"/>
    </row>
    <row r="14" spans="2:9" ht="19.5" customHeight="1" x14ac:dyDescent="0.15">
      <c r="B14" s="1960" t="s">
        <v>762</v>
      </c>
      <c r="C14" s="1960"/>
      <c r="D14" s="1952"/>
      <c r="E14" s="1574"/>
      <c r="F14" s="1574"/>
      <c r="G14" s="1574"/>
      <c r="H14" s="1574"/>
      <c r="I14" s="1574"/>
    </row>
    <row r="15" spans="2:9" ht="19.5" customHeight="1" x14ac:dyDescent="0.15">
      <c r="B15" s="1951" t="s">
        <v>763</v>
      </c>
      <c r="C15" s="1951"/>
      <c r="D15" s="1961"/>
      <c r="E15" s="1962"/>
      <c r="F15" s="1962"/>
      <c r="G15" s="1963"/>
      <c r="H15" s="862" t="s">
        <v>764</v>
      </c>
      <c r="I15" s="863"/>
    </row>
    <row r="16" spans="2:9" ht="19.5" customHeight="1" x14ac:dyDescent="0.15">
      <c r="B16" s="1951" t="s">
        <v>765</v>
      </c>
      <c r="C16" s="1951"/>
      <c r="D16" s="1961"/>
      <c r="E16" s="1962"/>
      <c r="F16" s="1962"/>
      <c r="G16" s="1963"/>
      <c r="H16" s="802" t="s">
        <v>766</v>
      </c>
      <c r="I16" s="864"/>
    </row>
    <row r="17" spans="2:9" ht="15.75" customHeight="1" x14ac:dyDescent="0.15">
      <c r="B17" s="1964" t="s">
        <v>702</v>
      </c>
      <c r="C17" s="1965"/>
      <c r="D17" s="1964" t="s">
        <v>768</v>
      </c>
      <c r="E17" s="1968"/>
      <c r="F17" s="1968"/>
      <c r="G17" s="1968"/>
      <c r="H17" s="1969"/>
      <c r="I17" s="865" t="s">
        <v>770</v>
      </c>
    </row>
    <row r="18" spans="2:9" ht="15.75" customHeight="1" x14ac:dyDescent="0.15">
      <c r="B18" s="1966"/>
      <c r="C18" s="1967"/>
      <c r="D18" s="1966"/>
      <c r="E18" s="1970"/>
      <c r="F18" s="1970"/>
      <c r="G18" s="1970"/>
      <c r="H18" s="1971"/>
      <c r="I18" s="866" t="s">
        <v>772</v>
      </c>
    </row>
    <row r="19" spans="2:9" ht="27" customHeight="1" x14ac:dyDescent="0.15">
      <c r="B19" s="1816" t="s">
        <v>773</v>
      </c>
      <c r="C19" s="1818"/>
      <c r="D19" s="1818"/>
      <c r="E19" s="1818"/>
      <c r="F19" s="1818"/>
      <c r="G19" s="1818"/>
      <c r="H19" s="1818"/>
      <c r="I19" s="1819"/>
    </row>
    <row r="20" spans="2:9" ht="68.25" customHeight="1" x14ac:dyDescent="0.15">
      <c r="B20" s="1972"/>
      <c r="C20" s="1973"/>
      <c r="D20" s="1973"/>
      <c r="E20" s="1973"/>
      <c r="F20" s="1973"/>
      <c r="G20" s="1973"/>
      <c r="H20" s="1973"/>
      <c r="I20" s="1974"/>
    </row>
    <row r="21" spans="2:9" ht="14.25" customHeight="1" x14ac:dyDescent="0.15">
      <c r="B21" s="867"/>
      <c r="C21" s="867"/>
      <c r="D21" s="867"/>
      <c r="E21" s="867"/>
      <c r="F21" s="867"/>
      <c r="G21" s="867"/>
      <c r="H21" s="867"/>
      <c r="I21" s="867"/>
    </row>
    <row r="22" spans="2:9" s="679" customFormat="1" ht="19.5" customHeight="1" x14ac:dyDescent="0.15">
      <c r="B22" s="860" t="s">
        <v>774</v>
      </c>
      <c r="C22" s="789"/>
      <c r="D22" s="793" t="s">
        <v>775</v>
      </c>
      <c r="E22" s="793" t="s">
        <v>623</v>
      </c>
      <c r="F22" s="861"/>
      <c r="G22" s="790" t="s">
        <v>752</v>
      </c>
      <c r="H22" s="790"/>
      <c r="I22" s="687"/>
    </row>
    <row r="23" spans="2:9" ht="19.5" customHeight="1" x14ac:dyDescent="0.15">
      <c r="B23" s="1951" t="s">
        <v>754</v>
      </c>
      <c r="C23" s="1951"/>
      <c r="D23" s="1952"/>
      <c r="E23" s="1952"/>
      <c r="F23" s="1952"/>
      <c r="G23" s="1952"/>
      <c r="H23" s="1952"/>
      <c r="I23" s="1952"/>
    </row>
    <row r="24" spans="2:9" ht="19.5" customHeight="1" x14ac:dyDescent="0.15">
      <c r="B24" s="1953" t="s">
        <v>776</v>
      </c>
      <c r="C24" s="1953"/>
      <c r="D24" s="1954"/>
      <c r="E24" s="1574"/>
      <c r="F24" s="1574"/>
      <c r="G24" s="1574"/>
      <c r="H24" s="1574"/>
      <c r="I24" s="1574"/>
    </row>
    <row r="25" spans="2:9" ht="19.5" customHeight="1" x14ac:dyDescent="0.15">
      <c r="B25" s="1951" t="s">
        <v>620</v>
      </c>
      <c r="C25" s="1951"/>
      <c r="D25" s="1953"/>
      <c r="E25" s="1955"/>
      <c r="F25" s="1955"/>
      <c r="G25" s="1955"/>
      <c r="H25" s="1955"/>
      <c r="I25" s="1955"/>
    </row>
    <row r="26" spans="2:9" ht="19.5" customHeight="1" x14ac:dyDescent="0.15">
      <c r="B26" s="1951" t="s">
        <v>777</v>
      </c>
      <c r="C26" s="1951"/>
      <c r="D26" s="1956" t="s">
        <v>757</v>
      </c>
      <c r="E26" s="1957"/>
      <c r="F26" s="1957"/>
      <c r="G26" s="1957"/>
      <c r="H26" s="1957"/>
      <c r="I26" s="1958"/>
    </row>
    <row r="27" spans="2:9" ht="19.5" customHeight="1" x14ac:dyDescent="0.15">
      <c r="B27" s="1951" t="s">
        <v>758</v>
      </c>
      <c r="C27" s="1951"/>
      <c r="D27" s="1959" t="s">
        <v>759</v>
      </c>
      <c r="E27" s="1503"/>
      <c r="F27" s="1503"/>
      <c r="G27" s="1503"/>
      <c r="H27" s="1503"/>
      <c r="I27" s="1504"/>
    </row>
    <row r="28" spans="2:9" ht="19.5" customHeight="1" x14ac:dyDescent="0.15">
      <c r="B28" s="1951" t="s">
        <v>760</v>
      </c>
      <c r="C28" s="1951"/>
      <c r="D28" s="1952"/>
      <c r="E28" s="1574"/>
      <c r="F28" s="1574"/>
      <c r="G28" s="1574"/>
      <c r="H28" s="1574"/>
      <c r="I28" s="1574"/>
    </row>
    <row r="29" spans="2:9" ht="19.5" customHeight="1" x14ac:dyDescent="0.15">
      <c r="B29" s="1960" t="s">
        <v>761</v>
      </c>
      <c r="C29" s="1960"/>
      <c r="D29" s="1952"/>
      <c r="E29" s="1574"/>
      <c r="F29" s="1574"/>
      <c r="G29" s="1574"/>
      <c r="H29" s="1574"/>
      <c r="I29" s="1574"/>
    </row>
    <row r="30" spans="2:9" ht="19.5" customHeight="1" x14ac:dyDescent="0.15">
      <c r="B30" s="1960" t="s">
        <v>698</v>
      </c>
      <c r="C30" s="1960"/>
      <c r="D30" s="1952"/>
      <c r="E30" s="1574"/>
      <c r="F30" s="1574"/>
      <c r="G30" s="1574"/>
      <c r="H30" s="1574"/>
      <c r="I30" s="1574"/>
    </row>
    <row r="31" spans="2:9" ht="19.5" customHeight="1" x14ac:dyDescent="0.15">
      <c r="B31" s="1960" t="s">
        <v>762</v>
      </c>
      <c r="C31" s="1960"/>
      <c r="D31" s="1952"/>
      <c r="E31" s="1574"/>
      <c r="F31" s="1574"/>
      <c r="G31" s="1574"/>
      <c r="H31" s="1574"/>
      <c r="I31" s="1574"/>
    </row>
    <row r="32" spans="2:9" ht="19.5" customHeight="1" x14ac:dyDescent="0.15">
      <c r="B32" s="1951" t="s">
        <v>763</v>
      </c>
      <c r="C32" s="1951"/>
      <c r="D32" s="1961"/>
      <c r="E32" s="1962"/>
      <c r="F32" s="1962"/>
      <c r="G32" s="1963"/>
      <c r="H32" s="862" t="s">
        <v>764</v>
      </c>
      <c r="I32" s="863"/>
    </row>
    <row r="33" spans="2:9" ht="19.5" customHeight="1" x14ac:dyDescent="0.15">
      <c r="B33" s="1951" t="s">
        <v>778</v>
      </c>
      <c r="C33" s="1951"/>
      <c r="D33" s="1961"/>
      <c r="E33" s="1962"/>
      <c r="F33" s="1962"/>
      <c r="G33" s="1963"/>
      <c r="H33" s="802" t="s">
        <v>779</v>
      </c>
      <c r="I33" s="864"/>
    </row>
    <row r="34" spans="2:9" ht="15.75" customHeight="1" x14ac:dyDescent="0.15">
      <c r="B34" s="1964" t="s">
        <v>702</v>
      </c>
      <c r="C34" s="1965"/>
      <c r="D34" s="1964" t="s">
        <v>767</v>
      </c>
      <c r="E34" s="1968"/>
      <c r="F34" s="1968"/>
      <c r="G34" s="1968"/>
      <c r="H34" s="1969"/>
      <c r="I34" s="865" t="s">
        <v>769</v>
      </c>
    </row>
    <row r="35" spans="2:9" ht="15.75" customHeight="1" x14ac:dyDescent="0.15">
      <c r="B35" s="1966"/>
      <c r="C35" s="1967"/>
      <c r="D35" s="1966"/>
      <c r="E35" s="1970"/>
      <c r="F35" s="1970"/>
      <c r="G35" s="1970"/>
      <c r="H35" s="1971"/>
      <c r="I35" s="866" t="s">
        <v>771</v>
      </c>
    </row>
    <row r="36" spans="2:9" ht="27" customHeight="1" x14ac:dyDescent="0.15">
      <c r="B36" s="1816" t="s">
        <v>773</v>
      </c>
      <c r="C36" s="1818"/>
      <c r="D36" s="1818"/>
      <c r="E36" s="1818"/>
      <c r="F36" s="1818"/>
      <c r="G36" s="1818"/>
      <c r="H36" s="1818"/>
      <c r="I36" s="1819"/>
    </row>
    <row r="37" spans="2:9" ht="68.25" customHeight="1" x14ac:dyDescent="0.15">
      <c r="B37" s="1972"/>
      <c r="C37" s="1973"/>
      <c r="D37" s="1973"/>
      <c r="E37" s="1973"/>
      <c r="F37" s="1973"/>
      <c r="G37" s="1973"/>
      <c r="H37" s="1973"/>
      <c r="I37" s="1974"/>
    </row>
  </sheetData>
  <sheetProtection formatCells="0" formatColumns="0" formatRows="0" selectLockedCells="1"/>
  <mergeCells count="52">
    <mergeCell ref="B34:C35"/>
    <mergeCell ref="D34:H35"/>
    <mergeCell ref="B36:I36"/>
    <mergeCell ref="B37:I37"/>
    <mergeCell ref="B31:C31"/>
    <mergeCell ref="D31:I31"/>
    <mergeCell ref="B32:C32"/>
    <mergeCell ref="D32:G32"/>
    <mergeCell ref="B33:C33"/>
    <mergeCell ref="D33:G33"/>
    <mergeCell ref="B28:C28"/>
    <mergeCell ref="D28:I28"/>
    <mergeCell ref="B29:C29"/>
    <mergeCell ref="D29:I29"/>
    <mergeCell ref="B30:C30"/>
    <mergeCell ref="D30:I30"/>
    <mergeCell ref="B25:C25"/>
    <mergeCell ref="D25:I25"/>
    <mergeCell ref="B26:C26"/>
    <mergeCell ref="D26:I26"/>
    <mergeCell ref="B27:C27"/>
    <mergeCell ref="D27:I27"/>
    <mergeCell ref="B19:I19"/>
    <mergeCell ref="B20:I20"/>
    <mergeCell ref="B23:C23"/>
    <mergeCell ref="D23:I23"/>
    <mergeCell ref="B24:C24"/>
    <mergeCell ref="D24:I24"/>
    <mergeCell ref="B15:C15"/>
    <mergeCell ref="D15:G15"/>
    <mergeCell ref="B16:C16"/>
    <mergeCell ref="D16:G16"/>
    <mergeCell ref="B17:C18"/>
    <mergeCell ref="D17:H18"/>
    <mergeCell ref="B12:C12"/>
    <mergeCell ref="D12:I12"/>
    <mergeCell ref="B13:C13"/>
    <mergeCell ref="D13:I13"/>
    <mergeCell ref="B14:C14"/>
    <mergeCell ref="D14:I14"/>
    <mergeCell ref="B9:C9"/>
    <mergeCell ref="D9:I9"/>
    <mergeCell ref="B10:C10"/>
    <mergeCell ref="D10:I10"/>
    <mergeCell ref="B11:C11"/>
    <mergeCell ref="D11:I11"/>
    <mergeCell ref="B6:C6"/>
    <mergeCell ref="D6:I6"/>
    <mergeCell ref="B7:C7"/>
    <mergeCell ref="D7:I7"/>
    <mergeCell ref="B8:C8"/>
    <mergeCell ref="D8:I8"/>
  </mergeCells>
  <phoneticPr fontId="2"/>
  <dataValidations count="1">
    <dataValidation type="list" allowBlank="1" showInputMessage="1" showErrorMessage="1" sqref="C5 C22">
      <formula1>"改良・実用化,普及促進"</formula1>
    </dataValidation>
  </dataValidations>
  <pageMargins left="0.70866141732283472" right="0.70866141732283472" top="0.74803149606299213" bottom="0.74803149606299213" header="0.31496062992125984" footer="0.31496062992125984"/>
  <pageSetup paperSize="9" orientation="portrait" r:id="rId1"/>
  <headerFooter>
    <oddFooter>&amp;R３-計画書・機械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38100</xdr:colOff>
                    <xdr:row>15</xdr:row>
                    <xdr:rowOff>219075</xdr:rowOff>
                  </from>
                  <to>
                    <xdr:col>8</xdr:col>
                    <xdr:colOff>209550</xdr:colOff>
                    <xdr:row>17</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38100</xdr:colOff>
                    <xdr:row>16</xdr:row>
                    <xdr:rowOff>171450</xdr:rowOff>
                  </from>
                  <to>
                    <xdr:col>8</xdr:col>
                    <xdr:colOff>209550</xdr:colOff>
                    <xdr:row>18</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200025</xdr:colOff>
                    <xdr:row>7</xdr:row>
                    <xdr:rowOff>0</xdr:rowOff>
                  </from>
                  <to>
                    <xdr:col>6</xdr:col>
                    <xdr:colOff>161925</xdr:colOff>
                    <xdr:row>8</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409575</xdr:colOff>
                    <xdr:row>7</xdr:row>
                    <xdr:rowOff>0</xdr:rowOff>
                  </from>
                  <to>
                    <xdr:col>7</xdr:col>
                    <xdr:colOff>161925</xdr:colOff>
                    <xdr:row>8</xdr:row>
                    <xdr:rowOff>9525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285750</xdr:colOff>
                    <xdr:row>7</xdr:row>
                    <xdr:rowOff>0</xdr:rowOff>
                  </from>
                  <to>
                    <xdr:col>8</xdr:col>
                    <xdr:colOff>381000</xdr:colOff>
                    <xdr:row>8</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38100</xdr:colOff>
                    <xdr:row>32</xdr:row>
                    <xdr:rowOff>209550</xdr:rowOff>
                  </from>
                  <to>
                    <xdr:col>8</xdr:col>
                    <xdr:colOff>209550</xdr:colOff>
                    <xdr:row>34</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8</xdr:col>
                    <xdr:colOff>38100</xdr:colOff>
                    <xdr:row>33</xdr:row>
                    <xdr:rowOff>161925</xdr:rowOff>
                  </from>
                  <to>
                    <xdr:col>8</xdr:col>
                    <xdr:colOff>209550</xdr:colOff>
                    <xdr:row>35</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xdr:col>
                    <xdr:colOff>200025</xdr:colOff>
                    <xdr:row>24</xdr:row>
                    <xdr:rowOff>0</xdr:rowOff>
                  </from>
                  <to>
                    <xdr:col>6</xdr:col>
                    <xdr:colOff>161925</xdr:colOff>
                    <xdr:row>25</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409575</xdr:colOff>
                    <xdr:row>24</xdr:row>
                    <xdr:rowOff>0</xdr:rowOff>
                  </from>
                  <to>
                    <xdr:col>7</xdr:col>
                    <xdr:colOff>161925</xdr:colOff>
                    <xdr:row>25</xdr:row>
                    <xdr:rowOff>9525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285750</xdr:colOff>
                    <xdr:row>24</xdr:row>
                    <xdr:rowOff>0</xdr:rowOff>
                  </from>
                  <to>
                    <xdr:col>8</xdr:col>
                    <xdr:colOff>381000</xdr:colOff>
                    <xdr:row>25</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2" tint="-0.499984740745262"/>
  </sheetPr>
  <dimension ref="B1:AI40"/>
  <sheetViews>
    <sheetView view="pageLayout" zoomScaleNormal="85" zoomScaleSheetLayoutView="90" workbookViewId="0">
      <selection activeCell="C4" sqref="C4"/>
    </sheetView>
  </sheetViews>
  <sheetFormatPr defaultColWidth="2.125" defaultRowHeight="12" x14ac:dyDescent="0.15"/>
  <cols>
    <col min="1" max="1" width="0.75" style="795" customWidth="1"/>
    <col min="2" max="2" width="7.75" style="795" customWidth="1"/>
    <col min="3" max="3" width="6.625" style="795" customWidth="1"/>
    <col min="4" max="4" width="4.875" style="795" customWidth="1"/>
    <col min="5" max="6" width="3.625" style="795" customWidth="1"/>
    <col min="7" max="7" width="20.5" style="795" customWidth="1"/>
    <col min="8" max="8" width="9.625" style="795" customWidth="1"/>
    <col min="9" max="9" width="5.625" style="795" customWidth="1"/>
    <col min="10" max="10" width="25.5" style="795" customWidth="1"/>
    <col min="11" max="24" width="2.75" style="795" customWidth="1"/>
    <col min="25" max="26" width="2.125" style="795" customWidth="1"/>
    <col min="27" max="27" width="2.5" style="795" customWidth="1"/>
    <col min="28" max="28" width="2.125" style="795" customWidth="1"/>
    <col min="29" max="29" width="0.875" style="795" customWidth="1"/>
    <col min="30" max="30" width="3.75" style="795" customWidth="1"/>
    <col min="31" max="31" width="2.5" style="795" customWidth="1"/>
    <col min="32" max="32" width="2" style="795" customWidth="1"/>
    <col min="33" max="33" width="5.25" style="795" customWidth="1"/>
    <col min="34" max="34" width="1.75" style="795" customWidth="1"/>
    <col min="35" max="35" width="8.125" style="795" hidden="1" customWidth="1"/>
    <col min="36" max="243" width="2.125" style="795" customWidth="1"/>
    <col min="244" max="16384" width="2.125" style="795"/>
  </cols>
  <sheetData>
    <row r="1" spans="2:25" s="796" customFormat="1" ht="22.5" customHeight="1" x14ac:dyDescent="0.15">
      <c r="B1" s="1978" t="s">
        <v>748</v>
      </c>
      <c r="C1" s="1978"/>
      <c r="D1" s="1978"/>
      <c r="E1" s="1978"/>
      <c r="F1" s="1978"/>
      <c r="G1" s="1978"/>
      <c r="H1" s="1978"/>
      <c r="I1" s="1978"/>
      <c r="J1" s="1978"/>
      <c r="K1" s="868"/>
      <c r="L1" s="868"/>
      <c r="M1" s="868"/>
      <c r="N1" s="868"/>
      <c r="O1" s="868"/>
      <c r="P1" s="869"/>
      <c r="Q1" s="784"/>
      <c r="R1" s="784"/>
      <c r="S1" s="784"/>
      <c r="T1" s="784"/>
      <c r="U1" s="784"/>
      <c r="V1" s="784"/>
      <c r="W1" s="784"/>
      <c r="X1" s="784"/>
      <c r="Y1" s="784"/>
    </row>
    <row r="2" spans="2:25" s="796" customFormat="1" ht="22.5" customHeight="1" x14ac:dyDescent="0.15">
      <c r="B2" s="846" t="s">
        <v>780</v>
      </c>
      <c r="C2" s="741"/>
      <c r="E2" s="741"/>
      <c r="F2" s="858"/>
      <c r="H2" s="858"/>
      <c r="I2" s="784"/>
      <c r="J2" s="657" t="s">
        <v>750</v>
      </c>
      <c r="K2" s="784"/>
      <c r="L2" s="784"/>
      <c r="M2" s="784"/>
      <c r="N2" s="784"/>
      <c r="P2" s="784"/>
      <c r="Q2" s="784"/>
      <c r="R2" s="784"/>
      <c r="S2" s="784"/>
      <c r="T2" s="784"/>
      <c r="V2" s="784"/>
      <c r="W2" s="784"/>
      <c r="X2" s="784"/>
      <c r="Y2" s="784"/>
    </row>
    <row r="3" spans="2:25" ht="18.75" customHeight="1" x14ac:dyDescent="0.15">
      <c r="B3" s="741" t="s">
        <v>781</v>
      </c>
      <c r="C3" s="788"/>
      <c r="D3" s="784"/>
      <c r="E3" s="784"/>
      <c r="F3" s="784"/>
      <c r="G3" s="784"/>
      <c r="H3" s="792"/>
      <c r="I3" s="870"/>
      <c r="K3" s="784"/>
      <c r="L3" s="784"/>
      <c r="M3" s="784"/>
      <c r="N3" s="784"/>
      <c r="O3" s="788"/>
      <c r="P3" s="788"/>
      <c r="Q3" s="788"/>
      <c r="R3" s="788"/>
      <c r="S3" s="788"/>
      <c r="T3" s="788"/>
      <c r="U3" s="788"/>
      <c r="V3" s="788"/>
      <c r="W3" s="788"/>
      <c r="X3" s="788"/>
      <c r="Y3" s="788"/>
    </row>
    <row r="4" spans="2:25" s="679" customFormat="1" ht="27" customHeight="1" x14ac:dyDescent="0.15">
      <c r="B4" s="793" t="s">
        <v>523</v>
      </c>
      <c r="C4" s="871"/>
      <c r="D4" s="872" t="s">
        <v>590</v>
      </c>
      <c r="E4" s="872" t="s">
        <v>637</v>
      </c>
      <c r="F4" s="873"/>
      <c r="G4" s="784" t="s">
        <v>782</v>
      </c>
      <c r="H4" s="874"/>
      <c r="I4" s="874"/>
      <c r="J4" s="874"/>
    </row>
    <row r="5" spans="2:25" ht="22.5" customHeight="1" x14ac:dyDescent="0.15">
      <c r="B5" s="1812" t="s">
        <v>783</v>
      </c>
      <c r="C5" s="1813"/>
      <c r="D5" s="1961"/>
      <c r="E5" s="1962"/>
      <c r="F5" s="1962"/>
      <c r="G5" s="1962"/>
      <c r="H5" s="1962"/>
      <c r="I5" s="1962"/>
      <c r="J5" s="1963"/>
    </row>
    <row r="6" spans="2:25" ht="18" customHeight="1" x14ac:dyDescent="0.15">
      <c r="B6" s="1533" t="s">
        <v>784</v>
      </c>
      <c r="C6" s="1979"/>
      <c r="D6" s="1982"/>
      <c r="E6" s="1983"/>
      <c r="F6" s="1983"/>
      <c r="G6" s="1983"/>
      <c r="H6" s="1983"/>
      <c r="I6" s="1983"/>
      <c r="J6" s="1984"/>
      <c r="K6" s="796"/>
      <c r="L6" s="796"/>
      <c r="M6" s="796"/>
      <c r="N6" s="796"/>
      <c r="P6" s="796"/>
      <c r="Q6" s="796"/>
      <c r="R6" s="796"/>
      <c r="S6" s="796"/>
    </row>
    <row r="7" spans="2:25" ht="18" customHeight="1" x14ac:dyDescent="0.15">
      <c r="B7" s="1980"/>
      <c r="C7" s="1981"/>
      <c r="D7" s="1985"/>
      <c r="E7" s="1986"/>
      <c r="F7" s="1986"/>
      <c r="G7" s="1986"/>
      <c r="H7" s="1986"/>
      <c r="I7" s="1986"/>
      <c r="J7" s="1987"/>
      <c r="K7" s="875"/>
      <c r="L7" s="875"/>
      <c r="M7" s="875"/>
      <c r="N7" s="875"/>
      <c r="O7" s="875"/>
      <c r="P7" s="875"/>
      <c r="Q7" s="875"/>
      <c r="R7" s="875"/>
      <c r="S7" s="875"/>
    </row>
    <row r="8" spans="2:25" ht="22.5" customHeight="1" x14ac:dyDescent="0.15">
      <c r="B8" s="1975" t="s">
        <v>785</v>
      </c>
      <c r="C8" s="1976"/>
      <c r="D8" s="1977" t="s">
        <v>757</v>
      </c>
      <c r="E8" s="1977"/>
      <c r="F8" s="1977"/>
      <c r="G8" s="1977"/>
      <c r="H8" s="1977"/>
      <c r="I8" s="1977"/>
      <c r="J8" s="1977"/>
      <c r="K8" s="796"/>
      <c r="L8" s="796"/>
      <c r="M8" s="796"/>
      <c r="N8" s="796"/>
      <c r="O8" s="796"/>
      <c r="P8" s="796"/>
      <c r="Q8" s="796"/>
      <c r="R8" s="796"/>
      <c r="S8" s="796"/>
    </row>
    <row r="9" spans="2:25" ht="22.5" customHeight="1" x14ac:dyDescent="0.15">
      <c r="B9" s="1975" t="s">
        <v>786</v>
      </c>
      <c r="C9" s="1976"/>
      <c r="D9" s="1953" t="s">
        <v>787</v>
      </c>
      <c r="E9" s="1953"/>
      <c r="F9" s="1953"/>
      <c r="G9" s="1953"/>
      <c r="H9" s="1953"/>
      <c r="I9" s="1953"/>
      <c r="J9" s="1953"/>
      <c r="M9" s="796"/>
      <c r="N9" s="796"/>
      <c r="O9" s="796"/>
      <c r="P9" s="796"/>
      <c r="Q9" s="796"/>
      <c r="R9" s="796"/>
      <c r="S9" s="796"/>
    </row>
    <row r="10" spans="2:25" ht="22.5" customHeight="1" x14ac:dyDescent="0.15">
      <c r="B10" s="1990" t="s">
        <v>788</v>
      </c>
      <c r="C10" s="1991"/>
      <c r="D10" s="1954"/>
      <c r="E10" s="1954"/>
      <c r="F10" s="1954"/>
      <c r="G10" s="1954"/>
      <c r="H10" s="1954"/>
      <c r="I10" s="1954"/>
      <c r="J10" s="1954"/>
      <c r="M10" s="796"/>
      <c r="N10" s="796"/>
      <c r="O10" s="796"/>
      <c r="P10" s="796"/>
      <c r="Q10" s="796"/>
      <c r="R10" s="796"/>
      <c r="S10" s="796"/>
    </row>
    <row r="11" spans="2:25" ht="22.5" customHeight="1" x14ac:dyDescent="0.15">
      <c r="B11" s="1975" t="s">
        <v>789</v>
      </c>
      <c r="C11" s="1976"/>
      <c r="D11" s="1954"/>
      <c r="E11" s="1954"/>
      <c r="F11" s="1954"/>
      <c r="G11" s="1954"/>
      <c r="H11" s="1954"/>
      <c r="I11" s="1954"/>
      <c r="J11" s="1954"/>
      <c r="M11" s="796"/>
      <c r="N11" s="796"/>
      <c r="O11" s="796"/>
      <c r="P11" s="796"/>
      <c r="Q11" s="796"/>
      <c r="R11" s="796"/>
      <c r="S11" s="796"/>
    </row>
    <row r="12" spans="2:25" ht="22.5" customHeight="1" x14ac:dyDescent="0.15">
      <c r="B12" s="1975" t="s">
        <v>790</v>
      </c>
      <c r="C12" s="1976"/>
      <c r="D12" s="1954"/>
      <c r="E12" s="1954"/>
      <c r="F12" s="1954"/>
      <c r="G12" s="1954"/>
      <c r="H12" s="1954"/>
      <c r="I12" s="1954"/>
      <c r="J12" s="1954"/>
      <c r="M12" s="796"/>
      <c r="N12" s="796"/>
      <c r="O12" s="796"/>
      <c r="P12" s="796"/>
      <c r="Q12" s="796"/>
      <c r="R12" s="796"/>
      <c r="S12" s="796"/>
    </row>
    <row r="13" spans="2:25" ht="22.5" customHeight="1" x14ac:dyDescent="0.15">
      <c r="B13" s="1953" t="s">
        <v>791</v>
      </c>
      <c r="C13" s="1953"/>
      <c r="D13" s="1954"/>
      <c r="E13" s="1954"/>
      <c r="F13" s="1954"/>
      <c r="G13" s="1954"/>
      <c r="H13" s="876" t="s">
        <v>792</v>
      </c>
      <c r="I13" s="1989"/>
      <c r="J13" s="1989"/>
      <c r="M13" s="796"/>
      <c r="N13" s="796"/>
      <c r="O13" s="796"/>
      <c r="P13" s="796"/>
      <c r="Q13" s="796"/>
      <c r="R13" s="796"/>
      <c r="S13" s="796"/>
    </row>
    <row r="14" spans="2:25" ht="22.5" customHeight="1" x14ac:dyDescent="0.15">
      <c r="B14" s="1951" t="s">
        <v>793</v>
      </c>
      <c r="C14" s="1951"/>
      <c r="D14" s="1988"/>
      <c r="E14" s="1988"/>
      <c r="F14" s="1988"/>
      <c r="G14" s="1988"/>
      <c r="H14" s="877" t="s">
        <v>794</v>
      </c>
      <c r="I14" s="1989"/>
      <c r="J14" s="1989"/>
      <c r="M14" s="796"/>
      <c r="N14" s="796"/>
      <c r="O14" s="796"/>
      <c r="P14" s="796"/>
      <c r="Q14" s="796"/>
      <c r="R14" s="796"/>
      <c r="S14" s="796"/>
    </row>
    <row r="15" spans="2:25" ht="15" customHeight="1" x14ac:dyDescent="0.15">
      <c r="B15" s="1992" t="s">
        <v>702</v>
      </c>
      <c r="C15" s="1993"/>
      <c r="D15" s="1996" t="s">
        <v>795</v>
      </c>
      <c r="E15" s="1997"/>
      <c r="F15" s="1997"/>
      <c r="G15" s="1997"/>
      <c r="H15" s="1998"/>
      <c r="I15" s="878"/>
      <c r="J15" s="879" t="s">
        <v>796</v>
      </c>
      <c r="M15" s="796"/>
      <c r="N15" s="796"/>
      <c r="O15" s="796"/>
      <c r="P15" s="796"/>
      <c r="Q15" s="796"/>
      <c r="R15" s="796"/>
      <c r="S15" s="796"/>
    </row>
    <row r="16" spans="2:25" ht="15" customHeight="1" x14ac:dyDescent="0.15">
      <c r="B16" s="1994"/>
      <c r="C16" s="1995"/>
      <c r="D16" s="1999"/>
      <c r="E16" s="2000"/>
      <c r="F16" s="2000"/>
      <c r="G16" s="2000"/>
      <c r="H16" s="2001"/>
      <c r="I16" s="880"/>
      <c r="J16" s="866" t="s">
        <v>797</v>
      </c>
      <c r="M16" s="796"/>
      <c r="N16" s="796"/>
      <c r="O16" s="796"/>
      <c r="P16" s="796"/>
      <c r="Q16" s="796"/>
      <c r="R16" s="796"/>
      <c r="S16" s="796"/>
    </row>
    <row r="17" spans="2:19" s="796" customFormat="1" ht="15" customHeight="1" x14ac:dyDescent="0.15">
      <c r="B17" s="2002" t="s">
        <v>798</v>
      </c>
      <c r="C17" s="2003"/>
      <c r="D17" s="2006"/>
      <c r="E17" s="2007"/>
      <c r="F17" s="2007"/>
      <c r="G17" s="2007"/>
      <c r="H17" s="2007"/>
      <c r="I17" s="2007"/>
      <c r="J17" s="2008"/>
    </row>
    <row r="18" spans="2:19" s="796" customFormat="1" ht="15" customHeight="1" x14ac:dyDescent="0.15">
      <c r="B18" s="2004"/>
      <c r="C18" s="2005"/>
      <c r="D18" s="2009"/>
      <c r="E18" s="2010"/>
      <c r="F18" s="2010"/>
      <c r="G18" s="2010"/>
      <c r="H18" s="2010"/>
      <c r="I18" s="2010"/>
      <c r="J18" s="2011"/>
    </row>
    <row r="19" spans="2:19" s="796" customFormat="1" ht="15" customHeight="1" x14ac:dyDescent="0.15">
      <c r="B19" s="2012" t="s">
        <v>704</v>
      </c>
      <c r="C19" s="2013"/>
      <c r="D19" s="2006"/>
      <c r="E19" s="2007"/>
      <c r="F19" s="2007"/>
      <c r="G19" s="2007"/>
      <c r="H19" s="2007"/>
      <c r="I19" s="2007"/>
      <c r="J19" s="2008"/>
    </row>
    <row r="20" spans="2:19" s="796" customFormat="1" ht="15" customHeight="1" x14ac:dyDescent="0.15">
      <c r="B20" s="2014"/>
      <c r="C20" s="2015"/>
      <c r="D20" s="2009"/>
      <c r="E20" s="2010"/>
      <c r="F20" s="2010"/>
      <c r="G20" s="2010"/>
      <c r="H20" s="2010"/>
      <c r="I20" s="2010"/>
      <c r="J20" s="2011"/>
    </row>
    <row r="21" spans="2:19" s="796" customFormat="1" ht="30.75" customHeight="1" x14ac:dyDescent="0.15">
      <c r="B21" s="2014" t="s">
        <v>799</v>
      </c>
      <c r="C21" s="2015"/>
      <c r="D21" s="2016"/>
      <c r="E21" s="2017"/>
      <c r="F21" s="2017"/>
      <c r="G21" s="2017"/>
      <c r="H21" s="2017"/>
      <c r="I21" s="2017"/>
      <c r="J21" s="2018"/>
    </row>
    <row r="22" spans="2:19" ht="11.25" customHeight="1" x14ac:dyDescent="0.15">
      <c r="B22" s="788"/>
      <c r="C22" s="788"/>
      <c r="D22" s="784"/>
      <c r="E22" s="784"/>
      <c r="F22" s="784"/>
      <c r="G22" s="784"/>
      <c r="H22" s="792"/>
      <c r="I22" s="870"/>
      <c r="J22" s="666"/>
    </row>
    <row r="23" spans="2:19" s="679" customFormat="1" ht="27" customHeight="1" x14ac:dyDescent="0.15">
      <c r="B23" s="793" t="s">
        <v>800</v>
      </c>
      <c r="C23" s="871"/>
      <c r="D23" s="872" t="s">
        <v>639</v>
      </c>
      <c r="E23" s="872" t="s">
        <v>637</v>
      </c>
      <c r="F23" s="873"/>
      <c r="G23" s="784" t="s">
        <v>782</v>
      </c>
      <c r="H23" s="874"/>
      <c r="I23" s="874"/>
      <c r="J23" s="874"/>
    </row>
    <row r="24" spans="2:19" ht="22.5" customHeight="1" x14ac:dyDescent="0.15">
      <c r="B24" s="1812" t="s">
        <v>783</v>
      </c>
      <c r="C24" s="1813"/>
      <c r="D24" s="1961"/>
      <c r="E24" s="1962"/>
      <c r="F24" s="1962"/>
      <c r="G24" s="1962"/>
      <c r="H24" s="1962"/>
      <c r="I24" s="1962"/>
      <c r="J24" s="1963"/>
    </row>
    <row r="25" spans="2:19" ht="18" customHeight="1" x14ac:dyDescent="0.15">
      <c r="B25" s="1533" t="s">
        <v>784</v>
      </c>
      <c r="C25" s="1979"/>
      <c r="D25" s="1982"/>
      <c r="E25" s="1983"/>
      <c r="F25" s="1983"/>
      <c r="G25" s="1983"/>
      <c r="H25" s="1983"/>
      <c r="I25" s="1983"/>
      <c r="J25" s="1984"/>
      <c r="K25" s="796"/>
      <c r="L25" s="796"/>
      <c r="M25" s="796"/>
      <c r="N25" s="796"/>
      <c r="P25" s="796"/>
      <c r="Q25" s="796"/>
      <c r="R25" s="796"/>
      <c r="S25" s="796"/>
    </row>
    <row r="26" spans="2:19" ht="18" customHeight="1" x14ac:dyDescent="0.15">
      <c r="B26" s="1980"/>
      <c r="C26" s="1981"/>
      <c r="D26" s="1985"/>
      <c r="E26" s="1986"/>
      <c r="F26" s="1986"/>
      <c r="G26" s="1986"/>
      <c r="H26" s="1986"/>
      <c r="I26" s="1986"/>
      <c r="J26" s="1987"/>
      <c r="K26" s="875"/>
      <c r="L26" s="875"/>
      <c r="M26" s="875"/>
      <c r="N26" s="875"/>
      <c r="O26" s="875"/>
      <c r="P26" s="875"/>
      <c r="Q26" s="875"/>
      <c r="R26" s="875"/>
      <c r="S26" s="875"/>
    </row>
    <row r="27" spans="2:19" ht="22.5" customHeight="1" x14ac:dyDescent="0.15">
      <c r="B27" s="1975" t="s">
        <v>785</v>
      </c>
      <c r="C27" s="1976"/>
      <c r="D27" s="1977" t="s">
        <v>757</v>
      </c>
      <c r="E27" s="1977"/>
      <c r="F27" s="1977"/>
      <c r="G27" s="1977"/>
      <c r="H27" s="1977"/>
      <c r="I27" s="1977"/>
      <c r="J27" s="1977"/>
      <c r="K27" s="796"/>
      <c r="L27" s="796"/>
      <c r="M27" s="796"/>
      <c r="N27" s="796"/>
      <c r="O27" s="796"/>
      <c r="P27" s="796"/>
      <c r="Q27" s="796"/>
      <c r="R27" s="796"/>
      <c r="S27" s="796"/>
    </row>
    <row r="28" spans="2:19" ht="22.5" customHeight="1" x14ac:dyDescent="0.15">
      <c r="B28" s="1975" t="s">
        <v>786</v>
      </c>
      <c r="C28" s="1976"/>
      <c r="D28" s="1953" t="s">
        <v>801</v>
      </c>
      <c r="E28" s="1953"/>
      <c r="F28" s="1953"/>
      <c r="G28" s="1953"/>
      <c r="H28" s="1953"/>
      <c r="I28" s="1953"/>
      <c r="J28" s="1953"/>
      <c r="M28" s="796"/>
      <c r="N28" s="796"/>
      <c r="O28" s="796"/>
      <c r="P28" s="796"/>
      <c r="Q28" s="796"/>
      <c r="R28" s="796"/>
      <c r="S28" s="796"/>
    </row>
    <row r="29" spans="2:19" ht="22.5" customHeight="1" x14ac:dyDescent="0.15">
      <c r="B29" s="1990" t="s">
        <v>788</v>
      </c>
      <c r="C29" s="1991"/>
      <c r="D29" s="1954"/>
      <c r="E29" s="1954"/>
      <c r="F29" s="1954"/>
      <c r="G29" s="1954"/>
      <c r="H29" s="1954"/>
      <c r="I29" s="1954"/>
      <c r="J29" s="1954"/>
      <c r="M29" s="796"/>
      <c r="N29" s="796"/>
      <c r="O29" s="796"/>
      <c r="P29" s="796"/>
      <c r="Q29" s="796"/>
      <c r="R29" s="796"/>
      <c r="S29" s="796"/>
    </row>
    <row r="30" spans="2:19" ht="22.5" customHeight="1" x14ac:dyDescent="0.15">
      <c r="B30" s="1975" t="s">
        <v>789</v>
      </c>
      <c r="C30" s="1976"/>
      <c r="D30" s="1954"/>
      <c r="E30" s="1954"/>
      <c r="F30" s="1954"/>
      <c r="G30" s="1954"/>
      <c r="H30" s="1954"/>
      <c r="I30" s="1954"/>
      <c r="J30" s="1954"/>
      <c r="M30" s="796"/>
      <c r="N30" s="796"/>
      <c r="O30" s="796"/>
      <c r="P30" s="796"/>
      <c r="Q30" s="796"/>
      <c r="R30" s="796"/>
      <c r="S30" s="796"/>
    </row>
    <row r="31" spans="2:19" ht="22.5" customHeight="1" x14ac:dyDescent="0.15">
      <c r="B31" s="1975" t="s">
        <v>790</v>
      </c>
      <c r="C31" s="1976"/>
      <c r="D31" s="1954"/>
      <c r="E31" s="1954"/>
      <c r="F31" s="1954"/>
      <c r="G31" s="1954"/>
      <c r="H31" s="1954"/>
      <c r="I31" s="1954"/>
      <c r="J31" s="1954"/>
      <c r="M31" s="796"/>
      <c r="N31" s="796"/>
      <c r="O31" s="796"/>
      <c r="P31" s="796"/>
      <c r="Q31" s="796"/>
      <c r="R31" s="796"/>
      <c r="S31" s="796"/>
    </row>
    <row r="32" spans="2:19" ht="22.5" customHeight="1" x14ac:dyDescent="0.15">
      <c r="B32" s="1953" t="s">
        <v>791</v>
      </c>
      <c r="C32" s="1953"/>
      <c r="D32" s="1954"/>
      <c r="E32" s="1954"/>
      <c r="F32" s="1954"/>
      <c r="G32" s="1954"/>
      <c r="H32" s="876" t="s">
        <v>792</v>
      </c>
      <c r="I32" s="1989"/>
      <c r="J32" s="1989"/>
      <c r="M32" s="796"/>
      <c r="N32" s="796"/>
      <c r="O32" s="796"/>
      <c r="P32" s="796"/>
      <c r="Q32" s="796"/>
      <c r="R32" s="796"/>
      <c r="S32" s="796"/>
    </row>
    <row r="33" spans="2:19" ht="22.5" customHeight="1" x14ac:dyDescent="0.15">
      <c r="B33" s="1951" t="s">
        <v>793</v>
      </c>
      <c r="C33" s="1951"/>
      <c r="D33" s="1988"/>
      <c r="E33" s="1988"/>
      <c r="F33" s="1988"/>
      <c r="G33" s="1988"/>
      <c r="H33" s="877" t="s">
        <v>794</v>
      </c>
      <c r="I33" s="1989"/>
      <c r="J33" s="1989"/>
      <c r="M33" s="796"/>
      <c r="N33" s="796"/>
      <c r="O33" s="796"/>
      <c r="P33" s="796"/>
      <c r="Q33" s="796"/>
      <c r="R33" s="796"/>
      <c r="S33" s="796"/>
    </row>
    <row r="34" spans="2:19" ht="15" customHeight="1" x14ac:dyDescent="0.15">
      <c r="B34" s="1992" t="s">
        <v>702</v>
      </c>
      <c r="C34" s="1993"/>
      <c r="D34" s="1996" t="s">
        <v>795</v>
      </c>
      <c r="E34" s="1997"/>
      <c r="F34" s="1997"/>
      <c r="G34" s="1997"/>
      <c r="H34" s="1998"/>
      <c r="I34" s="878"/>
      <c r="J34" s="879" t="s">
        <v>796</v>
      </c>
      <c r="M34" s="796"/>
      <c r="N34" s="796"/>
      <c r="O34" s="796"/>
      <c r="P34" s="796"/>
      <c r="Q34" s="796"/>
      <c r="R34" s="796"/>
      <c r="S34" s="796"/>
    </row>
    <row r="35" spans="2:19" ht="15" customHeight="1" x14ac:dyDescent="0.15">
      <c r="B35" s="1994"/>
      <c r="C35" s="1995"/>
      <c r="D35" s="1999"/>
      <c r="E35" s="2000"/>
      <c r="F35" s="2000"/>
      <c r="G35" s="2000"/>
      <c r="H35" s="2001"/>
      <c r="I35" s="880"/>
      <c r="J35" s="866" t="s">
        <v>797</v>
      </c>
      <c r="M35" s="796"/>
      <c r="N35" s="796"/>
      <c r="O35" s="796"/>
      <c r="P35" s="796"/>
      <c r="Q35" s="796"/>
      <c r="R35" s="796"/>
      <c r="S35" s="796"/>
    </row>
    <row r="36" spans="2:19" s="796" customFormat="1" ht="15" customHeight="1" x14ac:dyDescent="0.15">
      <c r="B36" s="2002" t="s">
        <v>798</v>
      </c>
      <c r="C36" s="2003"/>
      <c r="D36" s="2006"/>
      <c r="E36" s="2007"/>
      <c r="F36" s="2007"/>
      <c r="G36" s="2007"/>
      <c r="H36" s="2007"/>
      <c r="I36" s="2007"/>
      <c r="J36" s="2008"/>
    </row>
    <row r="37" spans="2:19" s="796" customFormat="1" ht="15" customHeight="1" x14ac:dyDescent="0.15">
      <c r="B37" s="2004"/>
      <c r="C37" s="2005"/>
      <c r="D37" s="2009"/>
      <c r="E37" s="2010"/>
      <c r="F37" s="2010"/>
      <c r="G37" s="2010"/>
      <c r="H37" s="2010"/>
      <c r="I37" s="2010"/>
      <c r="J37" s="2011"/>
    </row>
    <row r="38" spans="2:19" s="796" customFormat="1" ht="15" customHeight="1" x14ac:dyDescent="0.15">
      <c r="B38" s="2012" t="s">
        <v>704</v>
      </c>
      <c r="C38" s="2013"/>
      <c r="D38" s="2006"/>
      <c r="E38" s="2007"/>
      <c r="F38" s="2007"/>
      <c r="G38" s="2007"/>
      <c r="H38" s="2007"/>
      <c r="I38" s="2007"/>
      <c r="J38" s="2008"/>
    </row>
    <row r="39" spans="2:19" s="796" customFormat="1" ht="15" customHeight="1" x14ac:dyDescent="0.15">
      <c r="B39" s="2014"/>
      <c r="C39" s="2015"/>
      <c r="D39" s="2009"/>
      <c r="E39" s="2010"/>
      <c r="F39" s="2010"/>
      <c r="G39" s="2010"/>
      <c r="H39" s="2010"/>
      <c r="I39" s="2010"/>
      <c r="J39" s="2011"/>
    </row>
    <row r="40" spans="2:19" s="796" customFormat="1" ht="30.75" customHeight="1" x14ac:dyDescent="0.15">
      <c r="B40" s="2014" t="s">
        <v>799</v>
      </c>
      <c r="C40" s="2015"/>
      <c r="D40" s="2016"/>
      <c r="E40" s="2017"/>
      <c r="F40" s="2017"/>
      <c r="G40" s="2017"/>
      <c r="H40" s="2017"/>
      <c r="I40" s="2017"/>
      <c r="J40" s="2018"/>
    </row>
  </sheetData>
  <sheetProtection formatCells="0" formatColumns="0" formatRows="0" selectLockedCells="1"/>
  <mergeCells count="57">
    <mergeCell ref="B38:C39"/>
    <mergeCell ref="D38:J39"/>
    <mergeCell ref="B40:C40"/>
    <mergeCell ref="D40:J40"/>
    <mergeCell ref="B33:C33"/>
    <mergeCell ref="D33:G33"/>
    <mergeCell ref="I33:J33"/>
    <mergeCell ref="B34:C35"/>
    <mergeCell ref="D34:H35"/>
    <mergeCell ref="B36:C37"/>
    <mergeCell ref="D36:J37"/>
    <mergeCell ref="B30:C30"/>
    <mergeCell ref="D30:J30"/>
    <mergeCell ref="B31:C31"/>
    <mergeCell ref="D31:J31"/>
    <mergeCell ref="B32:C32"/>
    <mergeCell ref="D32:G32"/>
    <mergeCell ref="I32:J32"/>
    <mergeCell ref="B27:C27"/>
    <mergeCell ref="D27:J27"/>
    <mergeCell ref="B28:C28"/>
    <mergeCell ref="D28:J28"/>
    <mergeCell ref="B29:C29"/>
    <mergeCell ref="D29:J29"/>
    <mergeCell ref="B21:C21"/>
    <mergeCell ref="D21:J21"/>
    <mergeCell ref="B24:C24"/>
    <mergeCell ref="D24:J24"/>
    <mergeCell ref="B25:C26"/>
    <mergeCell ref="D25:J26"/>
    <mergeCell ref="B15:C16"/>
    <mergeCell ref="D15:H16"/>
    <mergeCell ref="B17:C18"/>
    <mergeCell ref="D17:J18"/>
    <mergeCell ref="B19:C20"/>
    <mergeCell ref="D19:J20"/>
    <mergeCell ref="B14:C14"/>
    <mergeCell ref="D14:G14"/>
    <mergeCell ref="I14:J14"/>
    <mergeCell ref="B9:C9"/>
    <mergeCell ref="D9:J9"/>
    <mergeCell ref="B10:C10"/>
    <mergeCell ref="D10:J10"/>
    <mergeCell ref="B11:C11"/>
    <mergeCell ref="D11:J11"/>
    <mergeCell ref="B12:C12"/>
    <mergeCell ref="D12:J12"/>
    <mergeCell ref="B13:C13"/>
    <mergeCell ref="D13:G13"/>
    <mergeCell ref="I13:J13"/>
    <mergeCell ref="B8:C8"/>
    <mergeCell ref="D8:J8"/>
    <mergeCell ref="B1:J1"/>
    <mergeCell ref="B5:C5"/>
    <mergeCell ref="D5:J5"/>
    <mergeCell ref="B6:C7"/>
    <mergeCell ref="D6:J7"/>
  </mergeCells>
  <phoneticPr fontId="2"/>
  <dataValidations count="1">
    <dataValidation type="list" allowBlank="1" showInputMessage="1" showErrorMessage="1" sqref="C4 C23">
      <formula1>"改良・実用化,普及促進"</formula1>
    </dataValidation>
  </dataValidations>
  <pageMargins left="0.70866141732283472" right="0.70866141732283472" top="0.74803149606299213" bottom="0.74803149606299213" header="0.31496062992125984" footer="0.31496062992125984"/>
  <pageSetup paperSize="9" orientation="portrait" r:id="rId1"/>
  <headerFooter>
    <oddFooter>&amp;R3-計画書・委託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8</xdr:col>
                    <xdr:colOff>85725</xdr:colOff>
                    <xdr:row>13</xdr:row>
                    <xdr:rowOff>257175</xdr:rowOff>
                  </from>
                  <to>
                    <xdr:col>8</xdr:col>
                    <xdr:colOff>333375</xdr:colOff>
                    <xdr:row>15</xdr:row>
                    <xdr:rowOff>57150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8</xdr:col>
                    <xdr:colOff>85725</xdr:colOff>
                    <xdr:row>14</xdr:row>
                    <xdr:rowOff>161925</xdr:rowOff>
                  </from>
                  <to>
                    <xdr:col>8</xdr:col>
                    <xdr:colOff>333375</xdr:colOff>
                    <xdr:row>16</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8</xdr:col>
                    <xdr:colOff>57150</xdr:colOff>
                    <xdr:row>32</xdr:row>
                    <xdr:rowOff>266700</xdr:rowOff>
                  </from>
                  <to>
                    <xdr:col>8</xdr:col>
                    <xdr:colOff>304800</xdr:colOff>
                    <xdr:row>34</xdr:row>
                    <xdr:rowOff>66675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57150</xdr:colOff>
                    <xdr:row>33</xdr:row>
                    <xdr:rowOff>171450</xdr:rowOff>
                  </from>
                  <to>
                    <xdr:col>8</xdr:col>
                    <xdr:colOff>304800</xdr:colOff>
                    <xdr:row>35</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tint="0.14999847407452621"/>
    <pageSetUpPr fitToPage="1"/>
  </sheetPr>
  <dimension ref="A1:J147"/>
  <sheetViews>
    <sheetView view="pageBreakPreview" topLeftCell="A119" zoomScaleNormal="85" zoomScaleSheetLayoutView="100" workbookViewId="0">
      <selection activeCell="D145" sqref="D145"/>
    </sheetView>
  </sheetViews>
  <sheetFormatPr defaultRowHeight="14.25" x14ac:dyDescent="0.15"/>
  <cols>
    <col min="1" max="1" width="4.125" style="185" customWidth="1"/>
    <col min="2" max="2" width="12.25" style="1" customWidth="1"/>
    <col min="3" max="3" width="9.5" style="1" customWidth="1"/>
    <col min="4" max="4" width="8.25" style="2" customWidth="1"/>
    <col min="5" max="5" width="8.125" style="3" customWidth="1"/>
    <col min="6" max="7" width="9" style="1"/>
    <col min="8" max="8" width="22.75" style="1" customWidth="1"/>
    <col min="9" max="9" width="9" style="4"/>
    <col min="10" max="16384" width="9" style="1"/>
  </cols>
  <sheetData>
    <row r="1" spans="1:9" ht="23.25" customHeight="1" thickBot="1" x14ac:dyDescent="0.2"/>
    <row r="2" spans="1:9" ht="16.5" customHeight="1" thickBot="1" x14ac:dyDescent="0.2">
      <c r="A2" s="2028" t="s">
        <v>33</v>
      </c>
      <c r="B2" s="2029"/>
      <c r="C2" s="2030"/>
      <c r="D2" s="2031" t="s">
        <v>34</v>
      </c>
      <c r="E2" s="2029"/>
      <c r="F2" s="2029"/>
      <c r="G2" s="2029"/>
      <c r="H2" s="2032"/>
    </row>
    <row r="3" spans="1:9" ht="20.100000000000001" customHeight="1" thickTop="1" x14ac:dyDescent="0.15">
      <c r="A3" s="2033" t="s">
        <v>35</v>
      </c>
      <c r="B3" s="2034" t="s">
        <v>36</v>
      </c>
      <c r="C3" s="2035"/>
      <c r="D3" s="5" t="s">
        <v>37</v>
      </c>
      <c r="E3" s="6" t="s">
        <v>38</v>
      </c>
      <c r="F3" s="6"/>
      <c r="G3" s="7"/>
      <c r="H3" s="8"/>
      <c r="I3" s="9" t="s">
        <v>39</v>
      </c>
    </row>
    <row r="4" spans="1:9" ht="20.100000000000001" customHeight="1" x14ac:dyDescent="0.15">
      <c r="A4" s="2021"/>
      <c r="B4" s="2036"/>
      <c r="C4" s="2037"/>
      <c r="D4" s="10" t="s">
        <v>40</v>
      </c>
      <c r="E4" s="11" t="s">
        <v>41</v>
      </c>
      <c r="F4" s="11"/>
      <c r="G4" s="12"/>
      <c r="H4" s="13"/>
      <c r="I4" s="9" t="s">
        <v>39</v>
      </c>
    </row>
    <row r="5" spans="1:9" ht="20.100000000000001" customHeight="1" x14ac:dyDescent="0.15">
      <c r="A5" s="2019" t="s">
        <v>42</v>
      </c>
      <c r="B5" s="2038" t="s">
        <v>43</v>
      </c>
      <c r="C5" s="2039"/>
      <c r="D5" s="14" t="s">
        <v>44</v>
      </c>
      <c r="E5" s="15" t="s">
        <v>43</v>
      </c>
      <c r="F5" s="15"/>
      <c r="G5" s="16"/>
      <c r="H5" s="17"/>
      <c r="I5" s="9" t="s">
        <v>39</v>
      </c>
    </row>
    <row r="6" spans="1:9" ht="20.100000000000001" customHeight="1" x14ac:dyDescent="0.15">
      <c r="A6" s="2021"/>
      <c r="B6" s="2040"/>
      <c r="C6" s="2041"/>
      <c r="D6" s="10" t="s">
        <v>45</v>
      </c>
      <c r="E6" s="11" t="s">
        <v>46</v>
      </c>
      <c r="F6" s="11"/>
      <c r="G6" s="12"/>
      <c r="H6" s="13"/>
      <c r="I6" s="9" t="s">
        <v>39</v>
      </c>
    </row>
    <row r="7" spans="1:9" ht="34.5" customHeight="1" x14ac:dyDescent="0.15">
      <c r="A7" s="18" t="s">
        <v>47</v>
      </c>
      <c r="B7" s="2042" t="s">
        <v>48</v>
      </c>
      <c r="C7" s="2043"/>
      <c r="D7" s="19" t="s">
        <v>49</v>
      </c>
      <c r="E7" s="20" t="s">
        <v>48</v>
      </c>
      <c r="F7" s="21"/>
      <c r="G7" s="22"/>
      <c r="H7" s="23"/>
      <c r="I7" s="9" t="s">
        <v>39</v>
      </c>
    </row>
    <row r="8" spans="1:9" ht="20.100000000000001" customHeight="1" x14ac:dyDescent="0.15">
      <c r="A8" s="2019" t="s">
        <v>50</v>
      </c>
      <c r="B8" s="2038" t="s">
        <v>51</v>
      </c>
      <c r="C8" s="2039"/>
      <c r="D8" s="24" t="s">
        <v>52</v>
      </c>
      <c r="E8" s="25" t="s">
        <v>53</v>
      </c>
      <c r="F8" s="25"/>
      <c r="G8" s="26"/>
      <c r="H8" s="27"/>
      <c r="I8" s="9" t="s">
        <v>39</v>
      </c>
    </row>
    <row r="9" spans="1:9" ht="20.100000000000001" customHeight="1" x14ac:dyDescent="0.15">
      <c r="A9" s="2020"/>
      <c r="B9" s="2044"/>
      <c r="C9" s="2045"/>
      <c r="D9" s="28" t="s">
        <v>54</v>
      </c>
      <c r="E9" s="29" t="s">
        <v>55</v>
      </c>
      <c r="F9" s="29"/>
      <c r="G9" s="30"/>
      <c r="H9" s="31"/>
      <c r="I9" s="9" t="s">
        <v>39</v>
      </c>
    </row>
    <row r="10" spans="1:9" ht="20.100000000000001" customHeight="1" x14ac:dyDescent="0.15">
      <c r="A10" s="2021"/>
      <c r="B10" s="2040"/>
      <c r="C10" s="2041"/>
      <c r="D10" s="10" t="s">
        <v>56</v>
      </c>
      <c r="E10" s="11" t="s">
        <v>57</v>
      </c>
      <c r="F10" s="11"/>
      <c r="G10" s="12"/>
      <c r="H10" s="13"/>
      <c r="I10" s="9" t="s">
        <v>39</v>
      </c>
    </row>
    <row r="11" spans="1:9" ht="20.100000000000001" customHeight="1" x14ac:dyDescent="0.15">
      <c r="A11" s="2019" t="s">
        <v>58</v>
      </c>
      <c r="B11" s="2038" t="s">
        <v>59</v>
      </c>
      <c r="C11" s="2039"/>
      <c r="D11" s="24" t="s">
        <v>60</v>
      </c>
      <c r="E11" s="25" t="s">
        <v>61</v>
      </c>
      <c r="F11" s="25"/>
      <c r="G11" s="26"/>
      <c r="H11" s="27"/>
      <c r="I11" s="9" t="s">
        <v>39</v>
      </c>
    </row>
    <row r="12" spans="1:9" ht="20.100000000000001" customHeight="1" x14ac:dyDescent="0.15">
      <c r="A12" s="2020"/>
      <c r="B12" s="2044"/>
      <c r="C12" s="2045"/>
      <c r="D12" s="28" t="s">
        <v>62</v>
      </c>
      <c r="E12" s="29" t="s">
        <v>63</v>
      </c>
      <c r="F12" s="29"/>
      <c r="G12" s="30"/>
      <c r="H12" s="31"/>
      <c r="I12" s="9" t="s">
        <v>39</v>
      </c>
    </row>
    <row r="13" spans="1:9" ht="20.100000000000001" customHeight="1" x14ac:dyDescent="0.15">
      <c r="A13" s="2020"/>
      <c r="B13" s="2044"/>
      <c r="C13" s="2045"/>
      <c r="D13" s="28" t="s">
        <v>64</v>
      </c>
      <c r="E13" s="29" t="s">
        <v>65</v>
      </c>
      <c r="F13" s="29"/>
      <c r="G13" s="30"/>
      <c r="H13" s="31"/>
      <c r="I13" s="9" t="s">
        <v>39</v>
      </c>
    </row>
    <row r="14" spans="1:9" ht="20.100000000000001" customHeight="1" x14ac:dyDescent="0.15">
      <c r="A14" s="2020"/>
      <c r="B14" s="2044"/>
      <c r="C14" s="2045"/>
      <c r="D14" s="28" t="s">
        <v>66</v>
      </c>
      <c r="E14" s="29" t="s">
        <v>67</v>
      </c>
      <c r="F14" s="29"/>
      <c r="G14" s="30"/>
      <c r="H14" s="31"/>
      <c r="I14" s="9" t="s">
        <v>39</v>
      </c>
    </row>
    <row r="15" spans="1:9" ht="20.100000000000001" customHeight="1" x14ac:dyDescent="0.15">
      <c r="A15" s="2020"/>
      <c r="B15" s="2044"/>
      <c r="C15" s="2045"/>
      <c r="D15" s="28" t="s">
        <v>68</v>
      </c>
      <c r="E15" s="29" t="s">
        <v>69</v>
      </c>
      <c r="F15" s="29"/>
      <c r="G15" s="30"/>
      <c r="H15" s="31"/>
      <c r="I15" s="9" t="s">
        <v>39</v>
      </c>
    </row>
    <row r="16" spans="1:9" ht="20.100000000000001" customHeight="1" x14ac:dyDescent="0.15">
      <c r="A16" s="2020"/>
      <c r="B16" s="2044"/>
      <c r="C16" s="2045"/>
      <c r="D16" s="28" t="s">
        <v>70</v>
      </c>
      <c r="E16" s="29" t="s">
        <v>71</v>
      </c>
      <c r="F16" s="29"/>
      <c r="G16" s="30"/>
      <c r="H16" s="31"/>
      <c r="I16" s="9" t="s">
        <v>39</v>
      </c>
    </row>
    <row r="17" spans="1:9" ht="20.100000000000001" customHeight="1" x14ac:dyDescent="0.15">
      <c r="A17" s="2020"/>
      <c r="B17" s="2044"/>
      <c r="C17" s="2045"/>
      <c r="D17" s="28" t="s">
        <v>72</v>
      </c>
      <c r="E17" s="29" t="s">
        <v>73</v>
      </c>
      <c r="F17" s="29"/>
      <c r="G17" s="30"/>
      <c r="H17" s="31"/>
      <c r="I17" s="9" t="s">
        <v>39</v>
      </c>
    </row>
    <row r="18" spans="1:9" ht="20.100000000000001" customHeight="1" x14ac:dyDescent="0.15">
      <c r="A18" s="2020"/>
      <c r="B18" s="2044"/>
      <c r="C18" s="2045"/>
      <c r="D18" s="28" t="s">
        <v>74</v>
      </c>
      <c r="E18" s="29" t="s">
        <v>75</v>
      </c>
      <c r="F18" s="29"/>
      <c r="G18" s="30"/>
      <c r="H18" s="31"/>
      <c r="I18" s="9" t="s">
        <v>39</v>
      </c>
    </row>
    <row r="19" spans="1:9" ht="20.100000000000001" customHeight="1" x14ac:dyDescent="0.15">
      <c r="A19" s="2020"/>
      <c r="B19" s="2044"/>
      <c r="C19" s="2045"/>
      <c r="D19" s="28" t="s">
        <v>76</v>
      </c>
      <c r="E19" s="29" t="s">
        <v>77</v>
      </c>
      <c r="F19" s="29"/>
      <c r="G19" s="30"/>
      <c r="H19" s="31"/>
      <c r="I19" s="9" t="s">
        <v>39</v>
      </c>
    </row>
    <row r="20" spans="1:9" ht="20.100000000000001" customHeight="1" x14ac:dyDescent="0.15">
      <c r="A20" s="2020"/>
      <c r="B20" s="2044"/>
      <c r="C20" s="2045"/>
      <c r="D20" s="28" t="s">
        <v>78</v>
      </c>
      <c r="E20" s="29" t="s">
        <v>79</v>
      </c>
      <c r="F20" s="29"/>
      <c r="G20" s="30"/>
      <c r="H20" s="31"/>
      <c r="I20" s="9" t="s">
        <v>39</v>
      </c>
    </row>
    <row r="21" spans="1:9" ht="20.100000000000001" customHeight="1" x14ac:dyDescent="0.15">
      <c r="A21" s="2020"/>
      <c r="B21" s="2044"/>
      <c r="C21" s="2045"/>
      <c r="D21" s="28" t="s">
        <v>80</v>
      </c>
      <c r="E21" s="29" t="s">
        <v>81</v>
      </c>
      <c r="F21" s="29"/>
      <c r="G21" s="30"/>
      <c r="H21" s="31"/>
      <c r="I21" s="9" t="s">
        <v>39</v>
      </c>
    </row>
    <row r="22" spans="1:9" ht="20.100000000000001" customHeight="1" x14ac:dyDescent="0.15">
      <c r="A22" s="2020"/>
      <c r="B22" s="2044"/>
      <c r="C22" s="2045"/>
      <c r="D22" s="28" t="s">
        <v>82</v>
      </c>
      <c r="E22" s="29" t="s">
        <v>83</v>
      </c>
      <c r="F22" s="29"/>
      <c r="G22" s="30"/>
      <c r="H22" s="31"/>
      <c r="I22" s="9" t="s">
        <v>39</v>
      </c>
    </row>
    <row r="23" spans="1:9" ht="20.100000000000001" customHeight="1" x14ac:dyDescent="0.15">
      <c r="A23" s="2020"/>
      <c r="B23" s="2044"/>
      <c r="C23" s="2045"/>
      <c r="D23" s="28" t="s">
        <v>84</v>
      </c>
      <c r="E23" s="29" t="s">
        <v>85</v>
      </c>
      <c r="F23" s="29"/>
      <c r="G23" s="30"/>
      <c r="H23" s="31"/>
      <c r="I23" s="9" t="s">
        <v>39</v>
      </c>
    </row>
    <row r="24" spans="1:9" ht="20.100000000000001" customHeight="1" x14ac:dyDescent="0.15">
      <c r="A24" s="2020"/>
      <c r="B24" s="2044"/>
      <c r="C24" s="2045"/>
      <c r="D24" s="28" t="s">
        <v>86</v>
      </c>
      <c r="E24" s="29" t="s">
        <v>87</v>
      </c>
      <c r="F24" s="29"/>
      <c r="G24" s="30"/>
      <c r="H24" s="31"/>
      <c r="I24" s="9" t="s">
        <v>39</v>
      </c>
    </row>
    <row r="25" spans="1:9" ht="20.100000000000001" customHeight="1" x14ac:dyDescent="0.15">
      <c r="A25" s="2020"/>
      <c r="B25" s="2044"/>
      <c r="C25" s="2045"/>
      <c r="D25" s="28" t="s">
        <v>88</v>
      </c>
      <c r="E25" s="29" t="s">
        <v>89</v>
      </c>
      <c r="F25" s="29"/>
      <c r="G25" s="30"/>
      <c r="H25" s="31"/>
      <c r="I25" s="9" t="s">
        <v>39</v>
      </c>
    </row>
    <row r="26" spans="1:9" ht="20.100000000000001" customHeight="1" x14ac:dyDescent="0.15">
      <c r="A26" s="2020"/>
      <c r="B26" s="2044"/>
      <c r="C26" s="2045"/>
      <c r="D26" s="28" t="s">
        <v>90</v>
      </c>
      <c r="E26" s="29" t="s">
        <v>91</v>
      </c>
      <c r="F26" s="29"/>
      <c r="G26" s="30"/>
      <c r="H26" s="31"/>
      <c r="I26" s="9" t="s">
        <v>39</v>
      </c>
    </row>
    <row r="27" spans="1:9" ht="20.100000000000001" customHeight="1" x14ac:dyDescent="0.15">
      <c r="A27" s="2020"/>
      <c r="B27" s="2044"/>
      <c r="C27" s="2045"/>
      <c r="D27" s="28" t="s">
        <v>92</v>
      </c>
      <c r="E27" s="29" t="s">
        <v>93</v>
      </c>
      <c r="F27" s="29"/>
      <c r="G27" s="30"/>
      <c r="H27" s="31"/>
      <c r="I27" s="9" t="s">
        <v>39</v>
      </c>
    </row>
    <row r="28" spans="1:9" ht="20.100000000000001" customHeight="1" x14ac:dyDescent="0.15">
      <c r="A28" s="2020"/>
      <c r="B28" s="2044"/>
      <c r="C28" s="2045"/>
      <c r="D28" s="28" t="s">
        <v>94</v>
      </c>
      <c r="E28" s="29" t="s">
        <v>95</v>
      </c>
      <c r="F28" s="29"/>
      <c r="G28" s="30"/>
      <c r="H28" s="31"/>
      <c r="I28" s="9" t="s">
        <v>39</v>
      </c>
    </row>
    <row r="29" spans="1:9" ht="20.100000000000001" customHeight="1" x14ac:dyDescent="0.15">
      <c r="A29" s="2020"/>
      <c r="B29" s="2044"/>
      <c r="C29" s="2045"/>
      <c r="D29" s="28" t="s">
        <v>96</v>
      </c>
      <c r="E29" s="29" t="s">
        <v>97</v>
      </c>
      <c r="F29" s="29"/>
      <c r="G29" s="30"/>
      <c r="H29" s="31"/>
      <c r="I29" s="9" t="s">
        <v>39</v>
      </c>
    </row>
    <row r="30" spans="1:9" ht="20.100000000000001" customHeight="1" x14ac:dyDescent="0.15">
      <c r="A30" s="2020"/>
      <c r="B30" s="2044"/>
      <c r="C30" s="2045"/>
      <c r="D30" s="28" t="s">
        <v>98</v>
      </c>
      <c r="E30" s="29" t="s">
        <v>99</v>
      </c>
      <c r="F30" s="29"/>
      <c r="G30" s="30"/>
      <c r="H30" s="31"/>
      <c r="I30" s="9" t="s">
        <v>39</v>
      </c>
    </row>
    <row r="31" spans="1:9" ht="20.100000000000001" customHeight="1" x14ac:dyDescent="0.15">
      <c r="A31" s="2020"/>
      <c r="B31" s="2044"/>
      <c r="C31" s="2045"/>
      <c r="D31" s="28" t="s">
        <v>100</v>
      </c>
      <c r="E31" s="29" t="s">
        <v>101</v>
      </c>
      <c r="F31" s="29"/>
      <c r="G31" s="30"/>
      <c r="H31" s="31"/>
      <c r="I31" s="9" t="s">
        <v>39</v>
      </c>
    </row>
    <row r="32" spans="1:9" ht="20.100000000000001" customHeight="1" x14ac:dyDescent="0.15">
      <c r="A32" s="2020"/>
      <c r="B32" s="2044"/>
      <c r="C32" s="2045"/>
      <c r="D32" s="28" t="s">
        <v>102</v>
      </c>
      <c r="E32" s="29" t="s">
        <v>103</v>
      </c>
      <c r="F32" s="29"/>
      <c r="G32" s="30"/>
      <c r="H32" s="31"/>
      <c r="I32" s="9" t="s">
        <v>39</v>
      </c>
    </row>
    <row r="33" spans="1:9" ht="20.100000000000001" customHeight="1" x14ac:dyDescent="0.15">
      <c r="A33" s="2020"/>
      <c r="B33" s="2044"/>
      <c r="C33" s="2045"/>
      <c r="D33" s="28" t="s">
        <v>104</v>
      </c>
      <c r="E33" s="29" t="s">
        <v>105</v>
      </c>
      <c r="F33" s="29"/>
      <c r="G33" s="30"/>
      <c r="H33" s="31"/>
      <c r="I33" s="9" t="s">
        <v>39</v>
      </c>
    </row>
    <row r="34" spans="1:9" ht="20.100000000000001" customHeight="1" x14ac:dyDescent="0.15">
      <c r="A34" s="2021"/>
      <c r="B34" s="2040"/>
      <c r="C34" s="2041"/>
      <c r="D34" s="10" t="s">
        <v>106</v>
      </c>
      <c r="E34" s="11" t="s">
        <v>107</v>
      </c>
      <c r="F34" s="11"/>
      <c r="G34" s="12"/>
      <c r="H34" s="13"/>
      <c r="I34" s="9" t="s">
        <v>39</v>
      </c>
    </row>
    <row r="35" spans="1:9" ht="20.100000000000001" customHeight="1" x14ac:dyDescent="0.15">
      <c r="A35" s="2019" t="s">
        <v>108</v>
      </c>
      <c r="B35" s="2022" t="s">
        <v>109</v>
      </c>
      <c r="C35" s="2023"/>
      <c r="D35" s="24" t="s">
        <v>110</v>
      </c>
      <c r="E35" s="25" t="s">
        <v>111</v>
      </c>
      <c r="F35" s="25"/>
      <c r="G35" s="26"/>
      <c r="H35" s="27"/>
      <c r="I35" s="9" t="s">
        <v>39</v>
      </c>
    </row>
    <row r="36" spans="1:9" ht="20.100000000000001" customHeight="1" x14ac:dyDescent="0.15">
      <c r="A36" s="2020"/>
      <c r="B36" s="2024"/>
      <c r="C36" s="2025"/>
      <c r="D36" s="28" t="s">
        <v>112</v>
      </c>
      <c r="E36" s="29" t="s">
        <v>113</v>
      </c>
      <c r="F36" s="29"/>
      <c r="G36" s="30"/>
      <c r="H36" s="31"/>
      <c r="I36" s="9" t="s">
        <v>39</v>
      </c>
    </row>
    <row r="37" spans="1:9" ht="20.100000000000001" customHeight="1" x14ac:dyDescent="0.15">
      <c r="A37" s="2020"/>
      <c r="B37" s="2024"/>
      <c r="C37" s="2025"/>
      <c r="D37" s="28" t="s">
        <v>114</v>
      </c>
      <c r="E37" s="29" t="s">
        <v>115</v>
      </c>
      <c r="F37" s="29"/>
      <c r="G37" s="30"/>
      <c r="H37" s="31"/>
      <c r="I37" s="9" t="s">
        <v>39</v>
      </c>
    </row>
    <row r="38" spans="1:9" ht="20.100000000000001" customHeight="1" x14ac:dyDescent="0.15">
      <c r="A38" s="2021"/>
      <c r="B38" s="2026"/>
      <c r="C38" s="2027"/>
      <c r="D38" s="10" t="s">
        <v>116</v>
      </c>
      <c r="E38" s="11" t="s">
        <v>117</v>
      </c>
      <c r="F38" s="11"/>
      <c r="G38" s="12"/>
      <c r="H38" s="13"/>
      <c r="I38" s="9" t="s">
        <v>39</v>
      </c>
    </row>
    <row r="39" spans="1:9" ht="20.100000000000001" customHeight="1" x14ac:dyDescent="0.15">
      <c r="A39" s="2019" t="s">
        <v>118</v>
      </c>
      <c r="B39" s="2038" t="s">
        <v>119</v>
      </c>
      <c r="C39" s="2039"/>
      <c r="D39" s="24" t="s">
        <v>120</v>
      </c>
      <c r="E39" s="25" t="s">
        <v>121</v>
      </c>
      <c r="F39" s="25"/>
      <c r="G39" s="26"/>
      <c r="H39" s="27"/>
      <c r="I39" s="9" t="s">
        <v>39</v>
      </c>
    </row>
    <row r="40" spans="1:9" ht="20.100000000000001" customHeight="1" x14ac:dyDescent="0.15">
      <c r="A40" s="2020"/>
      <c r="B40" s="2044"/>
      <c r="C40" s="2045"/>
      <c r="D40" s="32" t="s">
        <v>122</v>
      </c>
      <c r="E40" s="33" t="s">
        <v>123</v>
      </c>
      <c r="F40" s="33"/>
      <c r="G40" s="34"/>
      <c r="H40" s="35"/>
      <c r="I40" s="4" t="s">
        <v>8</v>
      </c>
    </row>
    <row r="41" spans="1:9" ht="20.100000000000001" customHeight="1" x14ac:dyDescent="0.15">
      <c r="A41" s="2020"/>
      <c r="B41" s="2044"/>
      <c r="C41" s="2045"/>
      <c r="D41" s="32" t="s">
        <v>32</v>
      </c>
      <c r="E41" s="33" t="s">
        <v>124</v>
      </c>
      <c r="F41" s="33"/>
      <c r="G41" s="34"/>
      <c r="H41" s="36" t="s">
        <v>125</v>
      </c>
      <c r="I41" s="4" t="s">
        <v>8</v>
      </c>
    </row>
    <row r="42" spans="1:9" ht="20.100000000000001" customHeight="1" x14ac:dyDescent="0.15">
      <c r="A42" s="2020"/>
      <c r="B42" s="2044"/>
      <c r="C42" s="2045"/>
      <c r="D42" s="37" t="s">
        <v>126</v>
      </c>
      <c r="E42" s="38" t="s">
        <v>128</v>
      </c>
      <c r="F42" s="38"/>
      <c r="G42" s="39"/>
      <c r="H42" s="40"/>
      <c r="I42" s="9" t="s">
        <v>39</v>
      </c>
    </row>
    <row r="43" spans="1:9" ht="20.100000000000001" customHeight="1" x14ac:dyDescent="0.15">
      <c r="A43" s="2020"/>
      <c r="B43" s="2044"/>
      <c r="C43" s="2045"/>
      <c r="D43" s="41" t="s">
        <v>356</v>
      </c>
      <c r="E43" s="38" t="s">
        <v>265</v>
      </c>
      <c r="F43" s="38"/>
      <c r="G43" s="39"/>
      <c r="H43" s="40"/>
      <c r="I43" s="9" t="s">
        <v>39</v>
      </c>
    </row>
    <row r="44" spans="1:9" ht="20.100000000000001" customHeight="1" x14ac:dyDescent="0.15">
      <c r="A44" s="2020"/>
      <c r="B44" s="2044"/>
      <c r="C44" s="2045"/>
      <c r="D44" s="41" t="s">
        <v>357</v>
      </c>
      <c r="E44" s="38" t="s">
        <v>360</v>
      </c>
      <c r="F44" s="38"/>
      <c r="G44" s="39"/>
      <c r="H44" s="40"/>
      <c r="I44" s="9" t="s">
        <v>8</v>
      </c>
    </row>
    <row r="45" spans="1:9" ht="20.100000000000001" customHeight="1" x14ac:dyDescent="0.15">
      <c r="A45" s="2020"/>
      <c r="B45" s="2044"/>
      <c r="C45" s="2045"/>
      <c r="D45" s="41" t="s">
        <v>358</v>
      </c>
      <c r="E45" s="38" t="s">
        <v>361</v>
      </c>
      <c r="F45" s="38"/>
      <c r="G45" s="39"/>
      <c r="H45" s="40"/>
      <c r="I45" s="9" t="s">
        <v>8</v>
      </c>
    </row>
    <row r="46" spans="1:9" ht="20.100000000000001" customHeight="1" x14ac:dyDescent="0.15">
      <c r="A46" s="2020"/>
      <c r="B46" s="2044"/>
      <c r="C46" s="2045"/>
      <c r="D46" s="41" t="s">
        <v>359</v>
      </c>
      <c r="E46" s="38" t="s">
        <v>362</v>
      </c>
      <c r="F46" s="38"/>
      <c r="G46" s="39"/>
      <c r="H46" s="40"/>
      <c r="I46" s="9" t="s">
        <v>8</v>
      </c>
    </row>
    <row r="47" spans="1:9" ht="20.100000000000001" customHeight="1" x14ac:dyDescent="0.15">
      <c r="A47" s="2020"/>
      <c r="B47" s="2044"/>
      <c r="C47" s="2045"/>
      <c r="D47" s="28" t="s">
        <v>129</v>
      </c>
      <c r="E47" s="29" t="s">
        <v>130</v>
      </c>
      <c r="F47" s="29"/>
      <c r="G47" s="30"/>
      <c r="H47" s="31"/>
      <c r="I47" s="9" t="s">
        <v>39</v>
      </c>
    </row>
    <row r="48" spans="1:9" ht="20.100000000000001" customHeight="1" x14ac:dyDescent="0.15">
      <c r="A48" s="2020"/>
      <c r="B48" s="2044"/>
      <c r="C48" s="2045"/>
      <c r="D48" s="42" t="s">
        <v>131</v>
      </c>
      <c r="E48" s="43" t="s">
        <v>132</v>
      </c>
      <c r="F48" s="43"/>
      <c r="G48" s="44"/>
      <c r="H48" s="45"/>
      <c r="I48" s="9" t="s">
        <v>39</v>
      </c>
    </row>
    <row r="49" spans="1:9" ht="20.100000000000001" customHeight="1" x14ac:dyDescent="0.15">
      <c r="A49" s="2020"/>
      <c r="B49" s="2044"/>
      <c r="C49" s="2045"/>
      <c r="D49" s="46">
        <v>410</v>
      </c>
      <c r="E49" s="47" t="s">
        <v>133</v>
      </c>
      <c r="F49" s="48"/>
      <c r="G49" s="49"/>
      <c r="H49" s="50"/>
      <c r="I49" s="9" t="s">
        <v>39</v>
      </c>
    </row>
    <row r="50" spans="1:9" ht="20.100000000000001" customHeight="1" x14ac:dyDescent="0.15">
      <c r="A50" s="2020"/>
      <c r="B50" s="2044"/>
      <c r="C50" s="2045"/>
      <c r="D50" s="51">
        <v>411</v>
      </c>
      <c r="E50" s="52" t="s">
        <v>134</v>
      </c>
      <c r="F50" s="53"/>
      <c r="G50" s="54" t="s">
        <v>346</v>
      </c>
      <c r="H50" s="35"/>
      <c r="I50" s="4" t="s">
        <v>8</v>
      </c>
    </row>
    <row r="51" spans="1:9" ht="20.100000000000001" customHeight="1" x14ac:dyDescent="0.15">
      <c r="A51" s="2020"/>
      <c r="B51" s="2044"/>
      <c r="C51" s="2045"/>
      <c r="D51" s="51">
        <v>412</v>
      </c>
      <c r="E51" s="52" t="s">
        <v>135</v>
      </c>
      <c r="F51" s="53"/>
      <c r="G51" s="54"/>
      <c r="H51" s="35"/>
      <c r="I51" s="4" t="s">
        <v>8</v>
      </c>
    </row>
    <row r="52" spans="1:9" ht="20.100000000000001" customHeight="1" x14ac:dyDescent="0.15">
      <c r="A52" s="2020"/>
      <c r="B52" s="2044"/>
      <c r="C52" s="2045"/>
      <c r="D52" s="55">
        <v>413</v>
      </c>
      <c r="E52" s="56" t="s">
        <v>136</v>
      </c>
      <c r="F52" s="56"/>
      <c r="G52" s="57"/>
      <c r="H52" s="31"/>
      <c r="I52" s="9" t="s">
        <v>39</v>
      </c>
    </row>
    <row r="53" spans="1:9" ht="20.100000000000001" customHeight="1" x14ac:dyDescent="0.15">
      <c r="A53" s="2020"/>
      <c r="B53" s="2044"/>
      <c r="C53" s="2045"/>
      <c r="D53" s="55">
        <v>414</v>
      </c>
      <c r="E53" s="56" t="s">
        <v>137</v>
      </c>
      <c r="F53" s="56"/>
      <c r="G53" s="57"/>
      <c r="H53" s="31"/>
      <c r="I53" s="9" t="s">
        <v>39</v>
      </c>
    </row>
    <row r="54" spans="1:9" ht="20.100000000000001" customHeight="1" x14ac:dyDescent="0.15">
      <c r="A54" s="2020"/>
      <c r="B54" s="2044"/>
      <c r="C54" s="2045"/>
      <c r="D54" s="51">
        <v>415</v>
      </c>
      <c r="E54" s="52" t="s">
        <v>138</v>
      </c>
      <c r="F54" s="53"/>
      <c r="G54" s="54"/>
      <c r="H54" s="35"/>
      <c r="I54" s="4" t="s">
        <v>8</v>
      </c>
    </row>
    <row r="55" spans="1:9" ht="20.100000000000001" customHeight="1" x14ac:dyDescent="0.15">
      <c r="A55" s="2021"/>
      <c r="B55" s="2040"/>
      <c r="C55" s="2041"/>
      <c r="D55" s="58">
        <v>416</v>
      </c>
      <c r="E55" s="59" t="s">
        <v>139</v>
      </c>
      <c r="F55" s="60"/>
      <c r="G55" s="61"/>
      <c r="H55" s="62"/>
      <c r="I55" s="4" t="s">
        <v>8</v>
      </c>
    </row>
    <row r="56" spans="1:9" ht="20.100000000000001" customHeight="1" x14ac:dyDescent="0.15">
      <c r="A56" s="2019" t="s">
        <v>140</v>
      </c>
      <c r="B56" s="2038" t="s">
        <v>141</v>
      </c>
      <c r="C56" s="2039"/>
      <c r="D56" s="24" t="s">
        <v>142</v>
      </c>
      <c r="E56" s="25" t="s">
        <v>143</v>
      </c>
      <c r="F56" s="25"/>
      <c r="G56" s="63"/>
      <c r="H56" s="27"/>
      <c r="I56" s="9" t="s">
        <v>39</v>
      </c>
    </row>
    <row r="57" spans="1:9" ht="20.100000000000001" customHeight="1" x14ac:dyDescent="0.15">
      <c r="A57" s="2020"/>
      <c r="B57" s="2044"/>
      <c r="C57" s="2045"/>
      <c r="D57" s="28" t="s">
        <v>144</v>
      </c>
      <c r="E57" s="29" t="s">
        <v>145</v>
      </c>
      <c r="F57" s="29"/>
      <c r="G57" s="57"/>
      <c r="H57" s="31"/>
      <c r="I57" s="9" t="s">
        <v>39</v>
      </c>
    </row>
    <row r="58" spans="1:9" ht="20.100000000000001" customHeight="1" x14ac:dyDescent="0.15">
      <c r="A58" s="2020"/>
      <c r="B58" s="2044"/>
      <c r="C58" s="2045"/>
      <c r="D58" s="28" t="s">
        <v>146</v>
      </c>
      <c r="E58" s="29" t="s">
        <v>147</v>
      </c>
      <c r="F58" s="29"/>
      <c r="G58" s="57"/>
      <c r="H58" s="31"/>
      <c r="I58" s="9" t="s">
        <v>39</v>
      </c>
    </row>
    <row r="59" spans="1:9" ht="20.100000000000001" customHeight="1" x14ac:dyDescent="0.15">
      <c r="A59" s="2020"/>
      <c r="B59" s="2044"/>
      <c r="C59" s="2045"/>
      <c r="D59" s="28" t="s">
        <v>148</v>
      </c>
      <c r="E59" s="29" t="s">
        <v>149</v>
      </c>
      <c r="F59" s="29"/>
      <c r="G59" s="57"/>
      <c r="H59" s="31"/>
      <c r="I59" s="9" t="s">
        <v>39</v>
      </c>
    </row>
    <row r="60" spans="1:9" ht="20.100000000000001" customHeight="1" x14ac:dyDescent="0.15">
      <c r="A60" s="2020"/>
      <c r="B60" s="2044"/>
      <c r="C60" s="2045"/>
      <c r="D60" s="28" t="s">
        <v>150</v>
      </c>
      <c r="E60" s="29" t="s">
        <v>151</v>
      </c>
      <c r="F60" s="29"/>
      <c r="G60" s="57"/>
      <c r="H60" s="31"/>
      <c r="I60" s="9" t="s">
        <v>39</v>
      </c>
    </row>
    <row r="61" spans="1:9" ht="20.100000000000001" customHeight="1" x14ac:dyDescent="0.15">
      <c r="A61" s="2020"/>
      <c r="B61" s="2044"/>
      <c r="C61" s="2045"/>
      <c r="D61" s="28" t="s">
        <v>152</v>
      </c>
      <c r="E61" s="29" t="s">
        <v>153</v>
      </c>
      <c r="F61" s="29"/>
      <c r="G61" s="57"/>
      <c r="H61" s="31"/>
      <c r="I61" s="9" t="s">
        <v>39</v>
      </c>
    </row>
    <row r="62" spans="1:9" ht="20.100000000000001" customHeight="1" x14ac:dyDescent="0.15">
      <c r="A62" s="2020"/>
      <c r="B62" s="2044"/>
      <c r="C62" s="2045"/>
      <c r="D62" s="28" t="s">
        <v>154</v>
      </c>
      <c r="E62" s="29" t="s">
        <v>155</v>
      </c>
      <c r="F62" s="29"/>
      <c r="G62" s="57"/>
      <c r="H62" s="31"/>
      <c r="I62" s="9" t="s">
        <v>39</v>
      </c>
    </row>
    <row r="63" spans="1:9" ht="20.100000000000001" customHeight="1" x14ac:dyDescent="0.15">
      <c r="A63" s="2021"/>
      <c r="B63" s="2040"/>
      <c r="C63" s="2041"/>
      <c r="D63" s="10" t="s">
        <v>156</v>
      </c>
      <c r="E63" s="11" t="s">
        <v>157</v>
      </c>
      <c r="F63" s="11"/>
      <c r="G63" s="64"/>
      <c r="H63" s="13"/>
      <c r="I63" s="9" t="s">
        <v>39</v>
      </c>
    </row>
    <row r="64" spans="1:9" ht="20.100000000000001" customHeight="1" x14ac:dyDescent="0.15">
      <c r="A64" s="2019" t="s">
        <v>158</v>
      </c>
      <c r="B64" s="2038" t="s">
        <v>159</v>
      </c>
      <c r="C64" s="2039"/>
      <c r="D64" s="65" t="s">
        <v>160</v>
      </c>
      <c r="E64" s="66" t="s">
        <v>161</v>
      </c>
      <c r="F64" s="66"/>
      <c r="G64" s="67"/>
      <c r="H64" s="68"/>
      <c r="I64" s="4" t="s">
        <v>162</v>
      </c>
    </row>
    <row r="65" spans="1:10" ht="20.100000000000001" customHeight="1" x14ac:dyDescent="0.15">
      <c r="A65" s="2020"/>
      <c r="B65" s="2044"/>
      <c r="C65" s="2045"/>
      <c r="D65" s="69" t="s">
        <v>163</v>
      </c>
      <c r="E65" s="70" t="s">
        <v>164</v>
      </c>
      <c r="F65" s="70"/>
      <c r="G65" s="71"/>
      <c r="H65" s="72"/>
      <c r="I65" s="4" t="s">
        <v>162</v>
      </c>
    </row>
    <row r="66" spans="1:10" ht="20.100000000000001" customHeight="1" x14ac:dyDescent="0.15">
      <c r="A66" s="2020"/>
      <c r="B66" s="2044"/>
      <c r="C66" s="2045"/>
      <c r="D66" s="69" t="s">
        <v>165</v>
      </c>
      <c r="E66" s="70" t="s">
        <v>166</v>
      </c>
      <c r="F66" s="70"/>
      <c r="G66" s="71"/>
      <c r="H66" s="72"/>
      <c r="I66" s="4" t="s">
        <v>162</v>
      </c>
    </row>
    <row r="67" spans="1:10" ht="20.100000000000001" customHeight="1" x14ac:dyDescent="0.15">
      <c r="A67" s="2020"/>
      <c r="B67" s="2044"/>
      <c r="C67" s="2045"/>
      <c r="D67" s="69" t="s">
        <v>167</v>
      </c>
      <c r="E67" s="70" t="s">
        <v>168</v>
      </c>
      <c r="F67" s="70"/>
      <c r="G67" s="71"/>
      <c r="H67" s="72"/>
      <c r="I67" s="4" t="s">
        <v>162</v>
      </c>
    </row>
    <row r="68" spans="1:10" ht="20.100000000000001" customHeight="1" x14ac:dyDescent="0.15">
      <c r="A68" s="2020"/>
      <c r="B68" s="2044"/>
      <c r="C68" s="2045"/>
      <c r="D68" s="69" t="s">
        <v>169</v>
      </c>
      <c r="E68" s="70" t="s">
        <v>170</v>
      </c>
      <c r="F68" s="70"/>
      <c r="G68" s="71"/>
      <c r="H68" s="72"/>
      <c r="I68" s="4" t="s">
        <v>162</v>
      </c>
    </row>
    <row r="69" spans="1:10" ht="20.100000000000001" customHeight="1" x14ac:dyDescent="0.15">
      <c r="A69" s="2020"/>
      <c r="B69" s="2044"/>
      <c r="C69" s="2045"/>
      <c r="D69" s="69" t="s">
        <v>171</v>
      </c>
      <c r="E69" s="70" t="s">
        <v>172</v>
      </c>
      <c r="F69" s="70"/>
      <c r="G69" s="71"/>
      <c r="H69" s="72"/>
      <c r="I69" s="4" t="s">
        <v>162</v>
      </c>
    </row>
    <row r="70" spans="1:10" ht="20.100000000000001" customHeight="1" x14ac:dyDescent="0.15">
      <c r="A70" s="2020"/>
      <c r="B70" s="2044"/>
      <c r="C70" s="2045"/>
      <c r="D70" s="73" t="s">
        <v>173</v>
      </c>
      <c r="E70" s="74" t="s">
        <v>174</v>
      </c>
      <c r="F70" s="74"/>
      <c r="G70" s="75"/>
      <c r="H70" s="76"/>
      <c r="I70" s="4" t="s">
        <v>175</v>
      </c>
    </row>
    <row r="71" spans="1:10" ht="20.100000000000001" customHeight="1" x14ac:dyDescent="0.15">
      <c r="A71" s="2020"/>
      <c r="B71" s="2044"/>
      <c r="C71" s="2045"/>
      <c r="D71" s="73" t="s">
        <v>176</v>
      </c>
      <c r="E71" s="74" t="s">
        <v>177</v>
      </c>
      <c r="F71" s="74"/>
      <c r="G71" s="75"/>
      <c r="H71" s="76"/>
      <c r="I71" s="4" t="s">
        <v>175</v>
      </c>
    </row>
    <row r="72" spans="1:10" ht="20.100000000000001" customHeight="1" x14ac:dyDescent="0.15">
      <c r="A72" s="2020"/>
      <c r="B72" s="2044"/>
      <c r="C72" s="2045"/>
      <c r="D72" s="73" t="s">
        <v>178</v>
      </c>
      <c r="E72" s="74" t="s">
        <v>179</v>
      </c>
      <c r="F72" s="74"/>
      <c r="G72" s="75"/>
      <c r="H72" s="76"/>
      <c r="I72" s="4" t="s">
        <v>175</v>
      </c>
      <c r="J72" s="77"/>
    </row>
    <row r="73" spans="1:10" ht="20.100000000000001" customHeight="1" x14ac:dyDescent="0.15">
      <c r="A73" s="2020"/>
      <c r="B73" s="2044"/>
      <c r="C73" s="2045"/>
      <c r="D73" s="73" t="s">
        <v>180</v>
      </c>
      <c r="E73" s="74" t="s">
        <v>181</v>
      </c>
      <c r="F73" s="74"/>
      <c r="G73" s="75"/>
      <c r="H73" s="76"/>
      <c r="I73" s="4" t="s">
        <v>175</v>
      </c>
      <c r="J73" s="77"/>
    </row>
    <row r="74" spans="1:10" ht="20.100000000000001" customHeight="1" x14ac:dyDescent="0.15">
      <c r="A74" s="2020"/>
      <c r="B74" s="2044"/>
      <c r="C74" s="2045"/>
      <c r="D74" s="73" t="s">
        <v>182</v>
      </c>
      <c r="E74" s="74" t="s">
        <v>183</v>
      </c>
      <c r="F74" s="74"/>
      <c r="G74" s="75"/>
      <c r="H74" s="76"/>
      <c r="I74" s="4" t="s">
        <v>175</v>
      </c>
      <c r="J74" s="77"/>
    </row>
    <row r="75" spans="1:10" ht="20.100000000000001" customHeight="1" x14ac:dyDescent="0.15">
      <c r="A75" s="2021"/>
      <c r="B75" s="2040"/>
      <c r="C75" s="2041"/>
      <c r="D75" s="78" t="s">
        <v>184</v>
      </c>
      <c r="E75" s="79" t="s">
        <v>185</v>
      </c>
      <c r="F75" s="79"/>
      <c r="G75" s="80"/>
      <c r="H75" s="81"/>
      <c r="I75" s="4" t="s">
        <v>175</v>
      </c>
      <c r="J75" s="77"/>
    </row>
    <row r="76" spans="1:10" ht="20.100000000000001" customHeight="1" x14ac:dyDescent="0.15">
      <c r="A76" s="2020" t="s">
        <v>186</v>
      </c>
      <c r="B76" s="2046" t="s">
        <v>187</v>
      </c>
      <c r="C76" s="2047"/>
      <c r="D76" s="82">
        <v>62</v>
      </c>
      <c r="E76" s="83" t="s">
        <v>188</v>
      </c>
      <c r="F76" s="84"/>
      <c r="G76" s="84"/>
      <c r="H76" s="85"/>
      <c r="I76" s="9" t="s">
        <v>39</v>
      </c>
      <c r="J76" s="77"/>
    </row>
    <row r="77" spans="1:10" ht="20.100000000000001" customHeight="1" x14ac:dyDescent="0.15">
      <c r="A77" s="2020"/>
      <c r="B77" s="2046"/>
      <c r="C77" s="2047"/>
      <c r="D77" s="86">
        <v>63</v>
      </c>
      <c r="E77" s="56" t="s">
        <v>189</v>
      </c>
      <c r="F77" s="87"/>
      <c r="G77" s="87"/>
      <c r="H77" s="88"/>
      <c r="I77" s="9" t="s">
        <v>39</v>
      </c>
      <c r="J77" s="77"/>
    </row>
    <row r="78" spans="1:10" ht="20.100000000000001" customHeight="1" x14ac:dyDescent="0.15">
      <c r="A78" s="2020"/>
      <c r="B78" s="2046"/>
      <c r="C78" s="2047"/>
      <c r="D78" s="86">
        <v>64</v>
      </c>
      <c r="E78" s="2048" t="s">
        <v>190</v>
      </c>
      <c r="F78" s="2049"/>
      <c r="G78" s="2049"/>
      <c r="H78" s="2050"/>
      <c r="I78" s="9" t="s">
        <v>39</v>
      </c>
      <c r="J78" s="77"/>
    </row>
    <row r="79" spans="1:10" ht="20.100000000000001" customHeight="1" x14ac:dyDescent="0.15">
      <c r="A79" s="2020"/>
      <c r="B79" s="2046"/>
      <c r="C79" s="2047"/>
      <c r="D79" s="86">
        <v>65</v>
      </c>
      <c r="E79" s="56" t="s">
        <v>191</v>
      </c>
      <c r="F79" s="87"/>
      <c r="G79" s="87"/>
      <c r="H79" s="88"/>
      <c r="I79" s="9" t="s">
        <v>39</v>
      </c>
      <c r="J79" s="77"/>
    </row>
    <row r="80" spans="1:10" ht="20.100000000000001" customHeight="1" x14ac:dyDescent="0.15">
      <c r="A80" s="2020"/>
      <c r="B80" s="2046"/>
      <c r="C80" s="2047"/>
      <c r="D80" s="86">
        <v>66</v>
      </c>
      <c r="E80" s="56" t="s">
        <v>192</v>
      </c>
      <c r="F80" s="87"/>
      <c r="G80" s="87"/>
      <c r="H80" s="88"/>
      <c r="I80" s="9" t="s">
        <v>39</v>
      </c>
      <c r="J80" s="77"/>
    </row>
    <row r="81" spans="1:10" ht="20.100000000000001" customHeight="1" x14ac:dyDescent="0.15">
      <c r="A81" s="2021"/>
      <c r="B81" s="2036"/>
      <c r="C81" s="2037"/>
      <c r="D81" s="89">
        <v>67</v>
      </c>
      <c r="E81" s="2051" t="s">
        <v>193</v>
      </c>
      <c r="F81" s="2052"/>
      <c r="G81" s="2052"/>
      <c r="H81" s="2053"/>
      <c r="I81" s="9" t="s">
        <v>39</v>
      </c>
      <c r="J81" s="77"/>
    </row>
    <row r="82" spans="1:10" ht="20.100000000000001" customHeight="1" x14ac:dyDescent="0.15">
      <c r="A82" s="2019" t="s">
        <v>194</v>
      </c>
      <c r="B82" s="2038" t="s">
        <v>195</v>
      </c>
      <c r="C82" s="2039"/>
      <c r="D82" s="90">
        <v>68</v>
      </c>
      <c r="E82" s="91" t="s">
        <v>196</v>
      </c>
      <c r="F82" s="92"/>
      <c r="G82" s="92"/>
      <c r="H82" s="93"/>
      <c r="I82" s="9" t="s">
        <v>39</v>
      </c>
      <c r="J82" s="77"/>
    </row>
    <row r="83" spans="1:10" ht="20.100000000000001" customHeight="1" x14ac:dyDescent="0.15">
      <c r="A83" s="2020"/>
      <c r="B83" s="2044"/>
      <c r="C83" s="2045"/>
      <c r="D83" s="94">
        <v>69</v>
      </c>
      <c r="E83" s="95" t="s">
        <v>197</v>
      </c>
      <c r="F83" s="96"/>
      <c r="G83" s="96"/>
      <c r="H83" s="97"/>
      <c r="I83" s="9" t="s">
        <v>39</v>
      </c>
      <c r="J83" s="77"/>
    </row>
    <row r="84" spans="1:10" ht="20.100000000000001" customHeight="1" x14ac:dyDescent="0.15">
      <c r="A84" s="2020"/>
      <c r="B84" s="2044"/>
      <c r="C84" s="2045"/>
      <c r="D84" s="98">
        <v>690</v>
      </c>
      <c r="E84" s="99" t="s">
        <v>198</v>
      </c>
      <c r="F84" s="100"/>
      <c r="G84" s="100"/>
      <c r="H84" s="101"/>
      <c r="I84" s="9" t="s">
        <v>39</v>
      </c>
      <c r="J84" s="77"/>
    </row>
    <row r="85" spans="1:10" ht="20.100000000000001" customHeight="1" x14ac:dyDescent="0.15">
      <c r="A85" s="2020"/>
      <c r="B85" s="2044"/>
      <c r="C85" s="2045"/>
      <c r="D85" s="102">
        <v>691</v>
      </c>
      <c r="E85" s="83" t="s">
        <v>199</v>
      </c>
      <c r="F85" s="103"/>
      <c r="G85" s="103"/>
      <c r="H85" s="104"/>
      <c r="I85" s="9" t="s">
        <v>39</v>
      </c>
    </row>
    <row r="86" spans="1:10" ht="20.100000000000001" customHeight="1" x14ac:dyDescent="0.15">
      <c r="A86" s="2020"/>
      <c r="B86" s="2044"/>
      <c r="C86" s="2045"/>
      <c r="D86" s="102">
        <v>692</v>
      </c>
      <c r="E86" s="83" t="s">
        <v>200</v>
      </c>
      <c r="F86" s="103"/>
      <c r="G86" s="103"/>
      <c r="H86" s="104"/>
      <c r="I86" s="9" t="s">
        <v>39</v>
      </c>
    </row>
    <row r="87" spans="1:10" ht="20.100000000000001" customHeight="1" x14ac:dyDescent="0.15">
      <c r="A87" s="2020"/>
      <c r="B87" s="2044"/>
      <c r="C87" s="2045"/>
      <c r="D87" s="105">
        <v>693</v>
      </c>
      <c r="E87" s="106" t="s">
        <v>201</v>
      </c>
      <c r="F87" s="107"/>
      <c r="G87" s="107"/>
      <c r="H87" s="108"/>
      <c r="I87" s="4" t="s">
        <v>8</v>
      </c>
    </row>
    <row r="88" spans="1:10" ht="20.100000000000001" customHeight="1" x14ac:dyDescent="0.15">
      <c r="A88" s="2020"/>
      <c r="B88" s="2044"/>
      <c r="C88" s="2045"/>
      <c r="D88" s="109">
        <v>694</v>
      </c>
      <c r="E88" s="110" t="s">
        <v>202</v>
      </c>
      <c r="F88" s="111"/>
      <c r="G88" s="111"/>
      <c r="H88" s="112"/>
      <c r="I88" s="9" t="s">
        <v>39</v>
      </c>
    </row>
    <row r="89" spans="1:10" ht="20.100000000000001" customHeight="1" x14ac:dyDescent="0.15">
      <c r="A89" s="2021"/>
      <c r="B89" s="2040"/>
      <c r="C89" s="2041"/>
      <c r="D89" s="113">
        <v>70</v>
      </c>
      <c r="E89" s="114" t="s">
        <v>203</v>
      </c>
      <c r="F89" s="115"/>
      <c r="G89" s="115"/>
      <c r="H89" s="116"/>
      <c r="I89" s="4" t="s">
        <v>8</v>
      </c>
    </row>
    <row r="90" spans="1:10" ht="20.100000000000001" customHeight="1" x14ac:dyDescent="0.15">
      <c r="A90" s="2019" t="s">
        <v>204</v>
      </c>
      <c r="B90" s="2022" t="s">
        <v>205</v>
      </c>
      <c r="C90" s="2023"/>
      <c r="D90" s="117">
        <v>71</v>
      </c>
      <c r="E90" s="118" t="s">
        <v>206</v>
      </c>
      <c r="F90" s="119"/>
      <c r="G90" s="119"/>
      <c r="H90" s="120"/>
      <c r="I90" s="4" t="s">
        <v>8</v>
      </c>
    </row>
    <row r="91" spans="1:10" ht="20.100000000000001" customHeight="1" x14ac:dyDescent="0.15">
      <c r="A91" s="2020"/>
      <c r="B91" s="2024"/>
      <c r="C91" s="2025"/>
      <c r="D91" s="121">
        <v>72</v>
      </c>
      <c r="E91" s="33" t="s">
        <v>207</v>
      </c>
      <c r="F91" s="34"/>
      <c r="G91" s="34"/>
      <c r="H91" s="122"/>
      <c r="I91" s="4" t="s">
        <v>8</v>
      </c>
    </row>
    <row r="92" spans="1:10" ht="20.100000000000001" customHeight="1" x14ac:dyDescent="0.15">
      <c r="A92" s="2020"/>
      <c r="B92" s="2024"/>
      <c r="C92" s="2025"/>
      <c r="D92" s="121">
        <v>73</v>
      </c>
      <c r="E92" s="33" t="s">
        <v>208</v>
      </c>
      <c r="F92" s="34"/>
      <c r="G92" s="34"/>
      <c r="H92" s="122"/>
      <c r="I92" s="4" t="s">
        <v>8</v>
      </c>
    </row>
    <row r="93" spans="1:10" ht="20.100000000000001" customHeight="1" x14ac:dyDescent="0.15">
      <c r="A93" s="2021"/>
      <c r="B93" s="2026"/>
      <c r="C93" s="2027"/>
      <c r="D93" s="113">
        <v>74</v>
      </c>
      <c r="E93" s="2054" t="s">
        <v>209</v>
      </c>
      <c r="F93" s="2055"/>
      <c r="G93" s="2055"/>
      <c r="H93" s="2056"/>
      <c r="I93" s="4" t="s">
        <v>8</v>
      </c>
    </row>
    <row r="94" spans="1:10" ht="20.100000000000001" customHeight="1" x14ac:dyDescent="0.15">
      <c r="A94" s="2019" t="s">
        <v>210</v>
      </c>
      <c r="B94" s="2022" t="s">
        <v>211</v>
      </c>
      <c r="C94" s="2023"/>
      <c r="D94" s="117">
        <v>75</v>
      </c>
      <c r="E94" s="118" t="s">
        <v>212</v>
      </c>
      <c r="F94" s="119"/>
      <c r="G94" s="119"/>
      <c r="H94" s="120"/>
      <c r="I94" s="4" t="s">
        <v>8</v>
      </c>
    </row>
    <row r="95" spans="1:10" ht="20.100000000000001" customHeight="1" x14ac:dyDescent="0.15">
      <c r="A95" s="2020"/>
      <c r="B95" s="2024"/>
      <c r="C95" s="2025"/>
      <c r="D95" s="123">
        <v>76</v>
      </c>
      <c r="E95" s="74" t="s">
        <v>213</v>
      </c>
      <c r="F95" s="124"/>
      <c r="G95" s="124"/>
      <c r="H95" s="125"/>
      <c r="I95" s="4" t="s">
        <v>175</v>
      </c>
    </row>
    <row r="96" spans="1:10" ht="20.100000000000001" customHeight="1" x14ac:dyDescent="0.15">
      <c r="A96" s="2021"/>
      <c r="B96" s="2026"/>
      <c r="C96" s="2027"/>
      <c r="D96" s="126">
        <v>77</v>
      </c>
      <c r="E96" s="79" t="s">
        <v>214</v>
      </c>
      <c r="F96" s="127"/>
      <c r="G96" s="127"/>
      <c r="H96" s="128"/>
      <c r="I96" s="4" t="s">
        <v>175</v>
      </c>
    </row>
    <row r="97" spans="1:9" ht="20.100000000000001" customHeight="1" x14ac:dyDescent="0.15">
      <c r="A97" s="2019" t="s">
        <v>215</v>
      </c>
      <c r="B97" s="2022" t="s">
        <v>216</v>
      </c>
      <c r="C97" s="2023"/>
      <c r="D97" s="117">
        <v>78</v>
      </c>
      <c r="E97" s="118" t="s">
        <v>217</v>
      </c>
      <c r="F97" s="119"/>
      <c r="G97" s="119"/>
      <c r="H97" s="120"/>
      <c r="I97" s="4" t="s">
        <v>8</v>
      </c>
    </row>
    <row r="98" spans="1:9" ht="20.100000000000001" customHeight="1" x14ac:dyDescent="0.15">
      <c r="A98" s="2020"/>
      <c r="B98" s="2024"/>
      <c r="C98" s="2025"/>
      <c r="D98" s="121">
        <v>79</v>
      </c>
      <c r="E98" s="33" t="s">
        <v>218</v>
      </c>
      <c r="F98" s="34"/>
      <c r="G98" s="34"/>
      <c r="H98" s="122"/>
      <c r="I98" s="4" t="s">
        <v>8</v>
      </c>
    </row>
    <row r="99" spans="1:9" ht="20.100000000000001" customHeight="1" x14ac:dyDescent="0.15">
      <c r="A99" s="2021"/>
      <c r="B99" s="2026"/>
      <c r="C99" s="2027"/>
      <c r="D99" s="113">
        <v>80</v>
      </c>
      <c r="E99" s="129" t="s">
        <v>219</v>
      </c>
      <c r="F99" s="115"/>
      <c r="G99" s="115"/>
      <c r="H99" s="116"/>
      <c r="I99" s="4" t="s">
        <v>8</v>
      </c>
    </row>
    <row r="100" spans="1:9" ht="20.100000000000001" customHeight="1" x14ac:dyDescent="0.15">
      <c r="A100" s="2019" t="s">
        <v>220</v>
      </c>
      <c r="B100" s="2038" t="s">
        <v>221</v>
      </c>
      <c r="C100" s="2039"/>
      <c r="D100" s="117">
        <v>81</v>
      </c>
      <c r="E100" s="118" t="s">
        <v>222</v>
      </c>
      <c r="F100" s="119"/>
      <c r="G100" s="119"/>
      <c r="H100" s="120"/>
      <c r="I100" s="4" t="s">
        <v>8</v>
      </c>
    </row>
    <row r="101" spans="1:9" ht="20.100000000000001" customHeight="1" x14ac:dyDescent="0.15">
      <c r="A101" s="2021"/>
      <c r="B101" s="2040"/>
      <c r="C101" s="2041"/>
      <c r="D101" s="113">
        <v>82</v>
      </c>
      <c r="E101" s="129" t="s">
        <v>223</v>
      </c>
      <c r="F101" s="115"/>
      <c r="G101" s="115"/>
      <c r="H101" s="116"/>
      <c r="I101" s="4" t="s">
        <v>8</v>
      </c>
    </row>
    <row r="102" spans="1:9" ht="20.100000000000001" customHeight="1" x14ac:dyDescent="0.15">
      <c r="A102" s="2019" t="s">
        <v>224</v>
      </c>
      <c r="B102" s="2038" t="s">
        <v>225</v>
      </c>
      <c r="C102" s="2039"/>
      <c r="D102" s="130">
        <v>83</v>
      </c>
      <c r="E102" s="131" t="s">
        <v>226</v>
      </c>
      <c r="F102" s="132"/>
      <c r="G102" s="132"/>
      <c r="H102" s="133"/>
      <c r="I102" s="4" t="s">
        <v>8</v>
      </c>
    </row>
    <row r="103" spans="1:9" ht="20.100000000000001" customHeight="1" x14ac:dyDescent="0.15">
      <c r="A103" s="2021"/>
      <c r="B103" s="2040"/>
      <c r="C103" s="2041"/>
      <c r="D103" s="113">
        <v>84</v>
      </c>
      <c r="E103" s="129" t="s">
        <v>227</v>
      </c>
      <c r="F103" s="115"/>
      <c r="G103" s="115"/>
      <c r="H103" s="116"/>
      <c r="I103" s="4" t="s">
        <v>8</v>
      </c>
    </row>
    <row r="104" spans="1:9" ht="20.100000000000001" customHeight="1" x14ac:dyDescent="0.15">
      <c r="A104" s="2019" t="s">
        <v>228</v>
      </c>
      <c r="B104" s="2038" t="s">
        <v>229</v>
      </c>
      <c r="C104" s="2039"/>
      <c r="D104" s="117">
        <v>85</v>
      </c>
      <c r="E104" s="118" t="s">
        <v>230</v>
      </c>
      <c r="F104" s="119"/>
      <c r="G104" s="119"/>
      <c r="H104" s="120"/>
      <c r="I104" s="4" t="s">
        <v>8</v>
      </c>
    </row>
    <row r="105" spans="1:9" ht="20.100000000000001" customHeight="1" x14ac:dyDescent="0.15">
      <c r="A105" s="2020"/>
      <c r="B105" s="2044"/>
      <c r="C105" s="2045"/>
      <c r="D105" s="121">
        <v>86</v>
      </c>
      <c r="E105" s="33" t="s">
        <v>231</v>
      </c>
      <c r="F105" s="34"/>
      <c r="G105" s="34"/>
      <c r="H105" s="122"/>
      <c r="I105" s="4" t="s">
        <v>8</v>
      </c>
    </row>
    <row r="106" spans="1:9" ht="20.100000000000001" customHeight="1" x14ac:dyDescent="0.15">
      <c r="A106" s="2021"/>
      <c r="B106" s="2040"/>
      <c r="C106" s="2041"/>
      <c r="D106" s="113">
        <v>87</v>
      </c>
      <c r="E106" s="129" t="s">
        <v>232</v>
      </c>
      <c r="F106" s="115"/>
      <c r="G106" s="115"/>
      <c r="H106" s="116"/>
      <c r="I106" s="4" t="s">
        <v>8</v>
      </c>
    </row>
    <row r="107" spans="1:9" ht="20.100000000000001" customHeight="1" x14ac:dyDescent="0.15">
      <c r="A107" s="2019" t="s">
        <v>233</v>
      </c>
      <c r="B107" s="2038" t="s">
        <v>8</v>
      </c>
      <c r="C107" s="2039"/>
      <c r="D107" s="117">
        <v>88</v>
      </c>
      <c r="E107" s="118" t="s">
        <v>234</v>
      </c>
      <c r="F107" s="119"/>
      <c r="G107" s="119"/>
      <c r="H107" s="120"/>
      <c r="I107" s="4" t="s">
        <v>8</v>
      </c>
    </row>
    <row r="108" spans="1:9" ht="20.100000000000001" customHeight="1" x14ac:dyDescent="0.15">
      <c r="A108" s="2020"/>
      <c r="B108" s="2044"/>
      <c r="C108" s="2045"/>
      <c r="D108" s="121">
        <v>89</v>
      </c>
      <c r="E108" s="33" t="s">
        <v>235</v>
      </c>
      <c r="F108" s="34"/>
      <c r="G108" s="34"/>
      <c r="H108" s="122"/>
      <c r="I108" s="4" t="s">
        <v>8</v>
      </c>
    </row>
    <row r="109" spans="1:9" ht="20.100000000000001" customHeight="1" x14ac:dyDescent="0.15">
      <c r="A109" s="2020"/>
      <c r="B109" s="2044"/>
      <c r="C109" s="2045"/>
      <c r="D109" s="121">
        <v>90</v>
      </c>
      <c r="E109" s="33" t="s">
        <v>236</v>
      </c>
      <c r="F109" s="34"/>
      <c r="G109" s="34"/>
      <c r="H109" s="122"/>
      <c r="I109" s="4" t="s">
        <v>8</v>
      </c>
    </row>
    <row r="110" spans="1:9" ht="20.100000000000001" customHeight="1" x14ac:dyDescent="0.15">
      <c r="A110" s="2020"/>
      <c r="B110" s="2044"/>
      <c r="C110" s="2045"/>
      <c r="D110" s="121">
        <v>91</v>
      </c>
      <c r="E110" s="33" t="s">
        <v>237</v>
      </c>
      <c r="F110" s="34"/>
      <c r="G110" s="34"/>
      <c r="H110" s="122"/>
      <c r="I110" s="4" t="s">
        <v>8</v>
      </c>
    </row>
    <row r="111" spans="1:9" ht="20.100000000000001" customHeight="1" x14ac:dyDescent="0.15">
      <c r="A111" s="2020"/>
      <c r="B111" s="2044"/>
      <c r="C111" s="2045"/>
      <c r="D111" s="121">
        <v>92</v>
      </c>
      <c r="E111" s="33" t="s">
        <v>238</v>
      </c>
      <c r="F111" s="34"/>
      <c r="G111" s="34"/>
      <c r="H111" s="122"/>
      <c r="I111" s="4" t="s">
        <v>8</v>
      </c>
    </row>
    <row r="112" spans="1:9" ht="20.100000000000001" customHeight="1" x14ac:dyDescent="0.15">
      <c r="A112" s="2020"/>
      <c r="B112" s="2044"/>
      <c r="C112" s="2045"/>
      <c r="D112" s="121">
        <v>93</v>
      </c>
      <c r="E112" s="33" t="s">
        <v>239</v>
      </c>
      <c r="F112" s="34"/>
      <c r="G112" s="34"/>
      <c r="H112" s="122"/>
      <c r="I112" s="4" t="s">
        <v>8</v>
      </c>
    </row>
    <row r="113" spans="1:9" ht="20.100000000000001" customHeight="1" x14ac:dyDescent="0.15">
      <c r="A113" s="2020"/>
      <c r="B113" s="2044"/>
      <c r="C113" s="2045"/>
      <c r="D113" s="121">
        <v>94</v>
      </c>
      <c r="E113" s="33" t="s">
        <v>240</v>
      </c>
      <c r="F113" s="34"/>
      <c r="G113" s="34"/>
      <c r="H113" s="122"/>
      <c r="I113" s="4" t="s">
        <v>8</v>
      </c>
    </row>
    <row r="114" spans="1:9" ht="20.100000000000001" customHeight="1" x14ac:dyDescent="0.15">
      <c r="A114" s="2020"/>
      <c r="B114" s="2044"/>
      <c r="C114" s="2045"/>
      <c r="D114" s="121">
        <v>95</v>
      </c>
      <c r="E114" s="33" t="s">
        <v>241</v>
      </c>
      <c r="F114" s="34"/>
      <c r="G114" s="34"/>
      <c r="H114" s="122"/>
      <c r="I114" s="4" t="s">
        <v>8</v>
      </c>
    </row>
    <row r="115" spans="1:9" ht="20.100000000000001" customHeight="1" x14ac:dyDescent="0.15">
      <c r="A115" s="2021"/>
      <c r="B115" s="2040"/>
      <c r="C115" s="2041"/>
      <c r="D115" s="113">
        <v>96</v>
      </c>
      <c r="E115" s="129" t="s">
        <v>242</v>
      </c>
      <c r="F115" s="115"/>
      <c r="G115" s="115"/>
      <c r="H115" s="116"/>
      <c r="I115" s="4" t="s">
        <v>8</v>
      </c>
    </row>
    <row r="116" spans="1:9" ht="20.100000000000001" customHeight="1" x14ac:dyDescent="0.15">
      <c r="A116" s="2019" t="s">
        <v>243</v>
      </c>
      <c r="B116" s="2022" t="s">
        <v>244</v>
      </c>
      <c r="C116" s="2023"/>
      <c r="D116" s="90">
        <v>97</v>
      </c>
      <c r="E116" s="15" t="s">
        <v>245</v>
      </c>
      <c r="F116" s="16"/>
      <c r="G116" s="16"/>
      <c r="H116" s="134"/>
      <c r="I116" s="4" t="s">
        <v>39</v>
      </c>
    </row>
    <row r="117" spans="1:9" ht="20.100000000000001" customHeight="1" x14ac:dyDescent="0.15">
      <c r="A117" s="2021"/>
      <c r="B117" s="2026"/>
      <c r="C117" s="2027"/>
      <c r="D117" s="89">
        <v>98</v>
      </c>
      <c r="E117" s="11" t="s">
        <v>246</v>
      </c>
      <c r="F117" s="12"/>
      <c r="G117" s="12"/>
      <c r="H117" s="135"/>
      <c r="I117" s="4" t="s">
        <v>39</v>
      </c>
    </row>
    <row r="118" spans="1:9" ht="34.5" customHeight="1" thickBot="1" x14ac:dyDescent="0.2">
      <c r="A118" s="136" t="s">
        <v>247</v>
      </c>
      <c r="B118" s="2057" t="s">
        <v>248</v>
      </c>
      <c r="C118" s="2058"/>
      <c r="D118" s="137">
        <v>99</v>
      </c>
      <c r="E118" s="138" t="s">
        <v>248</v>
      </c>
      <c r="F118" s="139"/>
      <c r="G118" s="139"/>
      <c r="H118" s="140"/>
      <c r="I118" s="4" t="s">
        <v>39</v>
      </c>
    </row>
    <row r="119" spans="1:9" x14ac:dyDescent="0.15">
      <c r="D119" s="141"/>
      <c r="E119" s="1"/>
    </row>
    <row r="120" spans="1:9" x14ac:dyDescent="0.15">
      <c r="A120" s="187"/>
      <c r="B120" s="142"/>
      <c r="D120" s="141"/>
      <c r="E120" s="1"/>
    </row>
    <row r="121" spans="1:9" x14ac:dyDescent="0.15">
      <c r="A121" s="187"/>
      <c r="D121" s="141"/>
      <c r="E121" s="1"/>
    </row>
    <row r="122" spans="1:9" x14ac:dyDescent="0.15">
      <c r="A122" s="187"/>
      <c r="D122" s="141"/>
      <c r="E122" s="1"/>
    </row>
    <row r="123" spans="1:9" x14ac:dyDescent="0.15">
      <c r="A123" s="187"/>
      <c r="D123" s="141"/>
      <c r="E123" s="1"/>
    </row>
    <row r="124" spans="1:9" x14ac:dyDescent="0.15">
      <c r="A124" s="187"/>
      <c r="D124" s="141"/>
      <c r="E124" s="1"/>
    </row>
    <row r="125" spans="1:9" x14ac:dyDescent="0.15">
      <c r="A125" s="187"/>
      <c r="B125" s="186"/>
      <c r="D125" s="141"/>
      <c r="E125" s="1"/>
    </row>
    <row r="126" spans="1:9" x14ac:dyDescent="0.15">
      <c r="D126" s="141"/>
      <c r="E126" s="1"/>
    </row>
    <row r="127" spans="1:9" x14ac:dyDescent="0.15">
      <c r="A127" s="187"/>
      <c r="B127" s="142"/>
      <c r="D127" s="141"/>
      <c r="E127" s="1"/>
    </row>
    <row r="128" spans="1:9" ht="15" thickBot="1" x14ac:dyDescent="0.2">
      <c r="A128" s="188"/>
      <c r="D128" s="141"/>
      <c r="E128" s="1"/>
    </row>
    <row r="129" spans="1:8" s="4" customFormat="1" ht="24.95" customHeight="1" thickBot="1" x14ac:dyDescent="0.2">
      <c r="A129" s="2062" t="s">
        <v>249</v>
      </c>
      <c r="B129" s="2063"/>
      <c r="C129" s="2063"/>
      <c r="D129" s="2063"/>
      <c r="E129" s="2064" t="s">
        <v>250</v>
      </c>
      <c r="F129" s="2065"/>
      <c r="G129" s="2065"/>
      <c r="H129" s="2066"/>
    </row>
    <row r="130" spans="1:8" s="4" customFormat="1" ht="31.5" customHeight="1" thickTop="1" x14ac:dyDescent="0.15">
      <c r="A130" s="2067" t="s">
        <v>251</v>
      </c>
      <c r="B130" s="2068"/>
      <c r="C130" s="2068"/>
      <c r="D130" s="2069"/>
      <c r="E130" s="2070" t="s">
        <v>252</v>
      </c>
      <c r="F130" s="2071"/>
      <c r="G130" s="2071"/>
      <c r="H130" s="2072"/>
    </row>
    <row r="131" spans="1:8" s="4" customFormat="1" ht="24.95" customHeight="1" x14ac:dyDescent="0.15">
      <c r="A131" s="2073" t="s">
        <v>253</v>
      </c>
      <c r="B131" s="2074"/>
      <c r="C131" s="2074"/>
      <c r="D131" s="2074"/>
      <c r="E131" s="143" t="s">
        <v>254</v>
      </c>
      <c r="F131" s="144"/>
      <c r="G131" s="144"/>
      <c r="H131" s="145"/>
    </row>
    <row r="132" spans="1:8" s="4" customFormat="1" ht="24.95" customHeight="1" x14ac:dyDescent="0.15">
      <c r="A132" s="2075" t="s">
        <v>255</v>
      </c>
      <c r="B132" s="2076"/>
      <c r="C132" s="2076"/>
      <c r="D132" s="2076"/>
      <c r="E132" s="146" t="s">
        <v>256</v>
      </c>
      <c r="F132" s="147"/>
      <c r="G132" s="147"/>
      <c r="H132" s="148"/>
    </row>
    <row r="133" spans="1:8" s="4" customFormat="1" ht="24.95" customHeight="1" thickBot="1" x14ac:dyDescent="0.2">
      <c r="A133" s="2059" t="s">
        <v>257</v>
      </c>
      <c r="B133" s="2060"/>
      <c r="C133" s="2060"/>
      <c r="D133" s="2060"/>
      <c r="E133" s="149" t="s">
        <v>258</v>
      </c>
      <c r="F133" s="150"/>
      <c r="G133" s="150"/>
      <c r="H133" s="151"/>
    </row>
    <row r="134" spans="1:8" x14ac:dyDescent="0.15">
      <c r="A134" s="152"/>
      <c r="B134" s="142"/>
      <c r="C134" s="153"/>
      <c r="D134" s="154"/>
      <c r="E134" s="1"/>
    </row>
    <row r="135" spans="1:8" x14ac:dyDescent="0.15">
      <c r="A135" s="152" t="s">
        <v>125</v>
      </c>
      <c r="B135" s="155" t="s">
        <v>259</v>
      </c>
      <c r="C135" s="155"/>
      <c r="D135" s="156"/>
      <c r="E135" s="157"/>
      <c r="F135" s="157"/>
      <c r="G135" s="157"/>
      <c r="H135" s="157"/>
    </row>
    <row r="136" spans="1:8" ht="13.5" x14ac:dyDescent="0.15">
      <c r="A136" s="152"/>
      <c r="B136" s="2061" t="s">
        <v>260</v>
      </c>
      <c r="C136" s="2061"/>
      <c r="D136" s="2061"/>
      <c r="E136" s="2061"/>
      <c r="F136" s="2061"/>
      <c r="G136" s="2061"/>
      <c r="H136" s="2061"/>
    </row>
    <row r="137" spans="1:8" x14ac:dyDescent="0.15">
      <c r="A137" s="158"/>
      <c r="B137" s="159"/>
      <c r="C137" s="159"/>
      <c r="D137" s="160"/>
      <c r="E137" s="159"/>
      <c r="F137" s="159"/>
      <c r="G137" s="159"/>
      <c r="H137" s="159"/>
    </row>
    <row r="138" spans="1:8" x14ac:dyDescent="0.15">
      <c r="A138" s="158"/>
      <c r="B138" s="161">
        <v>391</v>
      </c>
      <c r="C138" s="162" t="s">
        <v>128</v>
      </c>
      <c r="D138" s="163"/>
      <c r="E138" s="164"/>
      <c r="F138" s="165"/>
      <c r="G138" s="165"/>
      <c r="H138" s="166"/>
    </row>
    <row r="139" spans="1:8" x14ac:dyDescent="0.15">
      <c r="A139" s="158"/>
      <c r="B139" s="167"/>
      <c r="C139" s="168">
        <v>3911</v>
      </c>
      <c r="D139" s="169" t="s">
        <v>261</v>
      </c>
      <c r="E139" s="170"/>
      <c r="F139" s="171"/>
      <c r="G139" s="171"/>
      <c r="H139" s="172"/>
    </row>
    <row r="140" spans="1:8" x14ac:dyDescent="0.15">
      <c r="B140" s="167"/>
      <c r="C140" s="173">
        <v>3912</v>
      </c>
      <c r="D140" s="174" t="s">
        <v>262</v>
      </c>
      <c r="E140" s="175"/>
      <c r="F140" s="39"/>
      <c r="G140" s="39"/>
      <c r="H140" s="176"/>
    </row>
    <row r="141" spans="1:8" x14ac:dyDescent="0.15">
      <c r="B141" s="167"/>
      <c r="C141" s="173">
        <v>3913</v>
      </c>
      <c r="D141" s="174" t="s">
        <v>263</v>
      </c>
      <c r="E141" s="175"/>
      <c r="F141" s="39"/>
      <c r="G141" s="39"/>
      <c r="H141" s="176"/>
    </row>
    <row r="142" spans="1:8" x14ac:dyDescent="0.15">
      <c r="B142" s="177"/>
      <c r="C142" s="178">
        <v>3914</v>
      </c>
      <c r="D142" s="179" t="s">
        <v>264</v>
      </c>
      <c r="E142" s="180"/>
      <c r="F142" s="181"/>
      <c r="G142" s="181"/>
      <c r="H142" s="182"/>
    </row>
    <row r="143" spans="1:8" x14ac:dyDescent="0.15">
      <c r="B143" s="161">
        <v>392</v>
      </c>
      <c r="C143" s="183" t="s">
        <v>127</v>
      </c>
      <c r="D143" s="163"/>
      <c r="E143" s="164"/>
      <c r="F143" s="165"/>
      <c r="G143" s="165"/>
      <c r="H143" s="166"/>
    </row>
    <row r="144" spans="1:8" x14ac:dyDescent="0.15">
      <c r="B144" s="167"/>
      <c r="C144" s="168">
        <v>3921</v>
      </c>
      <c r="D144" s="169" t="s">
        <v>265</v>
      </c>
      <c r="E144" s="170"/>
      <c r="F144" s="171"/>
      <c r="G144" s="171"/>
      <c r="H144" s="172"/>
    </row>
    <row r="145" spans="2:8" x14ac:dyDescent="0.15">
      <c r="B145" s="167"/>
      <c r="C145" s="173">
        <v>3922</v>
      </c>
      <c r="D145" s="174" t="s">
        <v>266</v>
      </c>
      <c r="E145" s="184"/>
      <c r="F145" s="39"/>
      <c r="G145" s="39"/>
      <c r="H145" s="176"/>
    </row>
    <row r="146" spans="2:8" x14ac:dyDescent="0.15">
      <c r="B146" s="167"/>
      <c r="C146" s="173">
        <v>3923</v>
      </c>
      <c r="D146" s="174" t="s">
        <v>267</v>
      </c>
      <c r="E146" s="175"/>
      <c r="F146" s="39"/>
      <c r="G146" s="39"/>
      <c r="H146" s="176"/>
    </row>
    <row r="147" spans="2:8" x14ac:dyDescent="0.15">
      <c r="B147" s="177"/>
      <c r="C147" s="178">
        <v>3929</v>
      </c>
      <c r="D147" s="179" t="s">
        <v>268</v>
      </c>
      <c r="E147" s="180"/>
      <c r="F147" s="181"/>
      <c r="G147" s="181"/>
      <c r="H147" s="182"/>
    </row>
  </sheetData>
  <sheetProtection algorithmName="SHA-512" hashValue="E573PyB5VPDeryv7reUnMVOVayONHzVW1641RroqQKDxlNpRIZuKLUSwceUZBDTSg2dDd82p6khNsYSbmt0RtQ==" saltValue="zNadQrTJ7aJGLKRw5ESL2g==" spinCount="100000" sheet="1" objects="1" scenarios="1"/>
  <mergeCells count="51">
    <mergeCell ref="A133:D133"/>
    <mergeCell ref="B136:H136"/>
    <mergeCell ref="A129:D129"/>
    <mergeCell ref="E129:H129"/>
    <mergeCell ref="A130:D130"/>
    <mergeCell ref="E130:H130"/>
    <mergeCell ref="A131:D131"/>
    <mergeCell ref="A132:D132"/>
    <mergeCell ref="A100:A101"/>
    <mergeCell ref="B100:C101"/>
    <mergeCell ref="A102:A103"/>
    <mergeCell ref="B102:C103"/>
    <mergeCell ref="A104:A106"/>
    <mergeCell ref="B104:C106"/>
    <mergeCell ref="A107:A115"/>
    <mergeCell ref="B107:C115"/>
    <mergeCell ref="A116:A117"/>
    <mergeCell ref="B116:C117"/>
    <mergeCell ref="B118:C118"/>
    <mergeCell ref="A97:A99"/>
    <mergeCell ref="B97:C99"/>
    <mergeCell ref="A76:A81"/>
    <mergeCell ref="B76:C81"/>
    <mergeCell ref="E78:H78"/>
    <mergeCell ref="E81:H81"/>
    <mergeCell ref="A82:A89"/>
    <mergeCell ref="B82:C89"/>
    <mergeCell ref="A90:A93"/>
    <mergeCell ref="B90:C93"/>
    <mergeCell ref="E93:H93"/>
    <mergeCell ref="A94:A96"/>
    <mergeCell ref="B94:C96"/>
    <mergeCell ref="A39:A55"/>
    <mergeCell ref="B39:C55"/>
    <mergeCell ref="A56:A63"/>
    <mergeCell ref="B56:C63"/>
    <mergeCell ref="A64:A75"/>
    <mergeCell ref="B64:C75"/>
    <mergeCell ref="A35:A38"/>
    <mergeCell ref="B35:C38"/>
    <mergeCell ref="A2:C2"/>
    <mergeCell ref="D2:H2"/>
    <mergeCell ref="A3:A4"/>
    <mergeCell ref="B3:C4"/>
    <mergeCell ref="A5:A6"/>
    <mergeCell ref="B5:C6"/>
    <mergeCell ref="B7:C7"/>
    <mergeCell ref="A8:A10"/>
    <mergeCell ref="B8:C10"/>
    <mergeCell ref="A11:A34"/>
    <mergeCell ref="B11:C34"/>
  </mergeCells>
  <phoneticPr fontId="2"/>
  <pageMargins left="0.70866141732283472" right="0.70866141732283472" top="0.74803149606299213" bottom="0.74803149606299213" header="0.31496062992125984" footer="0.31496062992125984"/>
  <pageSetup paperSize="9" scale="55" fitToHeight="2" orientation="portrait" r:id="rId1"/>
  <headerFooter>
    <oddHeader>&amp;C&amp;"-,太字"&amp;18日本標準産業分類及び中小企業者の範囲</oddHeader>
  </headerFooter>
  <rowBreaks count="1" manualBreakCount="1">
    <brk id="8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F62"/>
  <sheetViews>
    <sheetView view="pageLayout" zoomScaleNormal="100" zoomScaleSheetLayoutView="100" workbookViewId="0">
      <selection activeCell="B25" sqref="B25:D25"/>
    </sheetView>
  </sheetViews>
  <sheetFormatPr defaultRowHeight="13.5" x14ac:dyDescent="0.15"/>
  <cols>
    <col min="1" max="1" width="7" style="201" customWidth="1"/>
    <col min="2" max="2" width="15" style="201" customWidth="1"/>
    <col min="3" max="3" width="16.875" style="201" customWidth="1"/>
    <col min="4" max="4" width="20.125" style="201" customWidth="1"/>
    <col min="5" max="5" width="12.625" style="201" customWidth="1"/>
    <col min="6" max="6" width="14.75" style="201" customWidth="1"/>
    <col min="7" max="7" width="1.375" style="201" customWidth="1"/>
    <col min="8" max="8" width="3.125" style="201" customWidth="1"/>
    <col min="9" max="9" width="9" style="201" customWidth="1"/>
    <col min="10" max="16384" width="9" style="201"/>
  </cols>
  <sheetData>
    <row r="1" spans="1:6" ht="30" customHeight="1" x14ac:dyDescent="0.15">
      <c r="A1" s="236" t="s">
        <v>308</v>
      </c>
      <c r="B1" s="234"/>
      <c r="C1" s="234"/>
      <c r="D1" s="234"/>
      <c r="E1" s="234"/>
      <c r="F1" s="234"/>
    </row>
    <row r="2" spans="1:6" ht="15.75" customHeight="1" x14ac:dyDescent="0.15">
      <c r="A2" s="1156" t="s">
        <v>347</v>
      </c>
      <c r="B2" s="1156"/>
      <c r="C2" s="1156"/>
      <c r="D2" s="1156"/>
      <c r="E2" s="1156"/>
      <c r="F2" s="1156"/>
    </row>
    <row r="3" spans="1:6" ht="30" customHeight="1" x14ac:dyDescent="0.15">
      <c r="A3" s="261" t="s">
        <v>282</v>
      </c>
      <c r="B3" s="1162" t="s">
        <v>283</v>
      </c>
      <c r="C3" s="1162"/>
      <c r="D3" s="1162"/>
      <c r="E3" s="1162"/>
      <c r="F3" s="1163"/>
    </row>
    <row r="4" spans="1:6" ht="25.5" customHeight="1" x14ac:dyDescent="0.15">
      <c r="A4" s="279"/>
      <c r="B4" s="1164"/>
      <c r="C4" s="1164"/>
      <c r="D4" s="1164"/>
      <c r="E4" s="1164"/>
      <c r="F4" s="1165"/>
    </row>
    <row r="5" spans="1:6" ht="25.5" customHeight="1" x14ac:dyDescent="0.15">
      <c r="A5" s="262"/>
      <c r="B5" s="1118"/>
      <c r="C5" s="1118"/>
      <c r="D5" s="1118"/>
      <c r="E5" s="1118"/>
      <c r="F5" s="1159"/>
    </row>
    <row r="6" spans="1:6" ht="25.5" customHeight="1" x14ac:dyDescent="0.15">
      <c r="A6" s="262"/>
      <c r="B6" s="1118"/>
      <c r="C6" s="1118"/>
      <c r="D6" s="1118"/>
      <c r="E6" s="1118"/>
      <c r="F6" s="1159"/>
    </row>
    <row r="7" spans="1:6" ht="26.25" customHeight="1" x14ac:dyDescent="0.15">
      <c r="A7" s="262"/>
      <c r="B7" s="1118"/>
      <c r="C7" s="1118"/>
      <c r="D7" s="1118"/>
      <c r="E7" s="1118"/>
      <c r="F7" s="1159"/>
    </row>
    <row r="8" spans="1:6" ht="25.5" customHeight="1" x14ac:dyDescent="0.15">
      <c r="A8" s="263"/>
      <c r="B8" s="1160"/>
      <c r="C8" s="1160"/>
      <c r="D8" s="1160"/>
      <c r="E8" s="1160"/>
      <c r="F8" s="1161"/>
    </row>
    <row r="9" spans="1:6" x14ac:dyDescent="0.15">
      <c r="A9" s="234"/>
      <c r="B9" s="234"/>
      <c r="C9" s="234"/>
      <c r="D9" s="234"/>
      <c r="E9" s="234"/>
      <c r="F9" s="234"/>
    </row>
    <row r="10" spans="1:6" ht="30" customHeight="1" x14ac:dyDescent="0.15">
      <c r="A10" s="236" t="s">
        <v>309</v>
      </c>
      <c r="B10" s="234"/>
      <c r="C10" s="234"/>
      <c r="D10" s="234"/>
      <c r="E10" s="234"/>
      <c r="F10" s="234"/>
    </row>
    <row r="11" spans="1:6" ht="20.100000000000001" customHeight="1" x14ac:dyDescent="0.15">
      <c r="A11" s="1155" t="s">
        <v>810</v>
      </c>
      <c r="B11" s="1155"/>
      <c r="C11" s="1155"/>
      <c r="D11" s="1155"/>
      <c r="E11" s="1155"/>
      <c r="F11" s="1155"/>
    </row>
    <row r="12" spans="1:6" ht="20.100000000000001" customHeight="1" x14ac:dyDescent="0.15">
      <c r="A12" s="1155"/>
      <c r="B12" s="1155"/>
      <c r="C12" s="1155"/>
      <c r="D12" s="1155"/>
      <c r="E12" s="1155"/>
      <c r="F12" s="1155"/>
    </row>
    <row r="13" spans="1:6" ht="30" customHeight="1" x14ac:dyDescent="0.15">
      <c r="A13" s="259" t="s">
        <v>284</v>
      </c>
      <c r="B13" s="260" t="s">
        <v>285</v>
      </c>
      <c r="C13" s="260" t="s">
        <v>286</v>
      </c>
      <c r="D13" s="260" t="s">
        <v>287</v>
      </c>
      <c r="E13" s="260" t="s">
        <v>288</v>
      </c>
      <c r="F13" s="325" t="s">
        <v>416</v>
      </c>
    </row>
    <row r="14" spans="1:6" ht="30" customHeight="1" x14ac:dyDescent="0.15">
      <c r="A14" s="272"/>
      <c r="B14" s="283"/>
      <c r="C14" s="280"/>
      <c r="D14" s="280"/>
      <c r="E14" s="273"/>
      <c r="F14" s="274"/>
    </row>
    <row r="15" spans="1:6" ht="30" customHeight="1" x14ac:dyDescent="0.15">
      <c r="A15" s="262"/>
      <c r="B15" s="284"/>
      <c r="C15" s="281"/>
      <c r="D15" s="281"/>
      <c r="E15" s="275"/>
      <c r="F15" s="276"/>
    </row>
    <row r="16" spans="1:6" ht="30" customHeight="1" x14ac:dyDescent="0.15">
      <c r="A16" s="262"/>
      <c r="B16" s="284"/>
      <c r="C16" s="281"/>
      <c r="D16" s="281"/>
      <c r="E16" s="275"/>
      <c r="F16" s="276"/>
    </row>
    <row r="17" spans="1:6" ht="30" customHeight="1" x14ac:dyDescent="0.15">
      <c r="A17" s="262"/>
      <c r="B17" s="284"/>
      <c r="C17" s="281"/>
      <c r="D17" s="281"/>
      <c r="E17" s="275"/>
      <c r="F17" s="276"/>
    </row>
    <row r="18" spans="1:6" ht="30" customHeight="1" x14ac:dyDescent="0.15">
      <c r="A18" s="263"/>
      <c r="B18" s="285"/>
      <c r="C18" s="282"/>
      <c r="D18" s="282"/>
      <c r="E18" s="277"/>
      <c r="F18" s="278"/>
    </row>
    <row r="19" spans="1:6" x14ac:dyDescent="0.15">
      <c r="A19" s="234"/>
      <c r="B19" s="234"/>
      <c r="C19" s="234"/>
      <c r="D19" s="234"/>
      <c r="E19" s="234"/>
      <c r="F19" s="234"/>
    </row>
    <row r="20" spans="1:6" ht="30" customHeight="1" x14ac:dyDescent="0.15">
      <c r="A20" s="236" t="s">
        <v>314</v>
      </c>
      <c r="B20" s="234"/>
      <c r="C20" s="234"/>
      <c r="D20" s="234"/>
      <c r="E20" s="234"/>
      <c r="F20" s="234"/>
    </row>
    <row r="21" spans="1:6" ht="30" customHeight="1" x14ac:dyDescent="0.15">
      <c r="A21" s="1166" t="s">
        <v>351</v>
      </c>
      <c r="B21" s="1166"/>
      <c r="C21" s="1166"/>
      <c r="D21" s="1166"/>
      <c r="E21" s="1166"/>
      <c r="F21" s="1166"/>
    </row>
    <row r="22" spans="1:6" ht="30" customHeight="1" x14ac:dyDescent="0.15">
      <c r="A22" s="891" t="s">
        <v>306</v>
      </c>
      <c r="B22" s="1157" t="s">
        <v>315</v>
      </c>
      <c r="C22" s="1157"/>
      <c r="D22" s="1157"/>
      <c r="E22" s="1157" t="s">
        <v>307</v>
      </c>
      <c r="F22" s="1158"/>
    </row>
    <row r="23" spans="1:6" ht="30" customHeight="1" x14ac:dyDescent="0.15">
      <c r="A23" s="272"/>
      <c r="B23" s="1167"/>
      <c r="C23" s="1167"/>
      <c r="D23" s="1167"/>
      <c r="E23" s="1167"/>
      <c r="F23" s="1168"/>
    </row>
    <row r="24" spans="1:6" ht="30" customHeight="1" x14ac:dyDescent="0.15">
      <c r="A24" s="262"/>
      <c r="B24" s="1118"/>
      <c r="C24" s="1118"/>
      <c r="D24" s="1118"/>
      <c r="E24" s="1118"/>
      <c r="F24" s="1159"/>
    </row>
    <row r="25" spans="1:6" ht="30" customHeight="1" x14ac:dyDescent="0.15">
      <c r="A25" s="262"/>
      <c r="B25" s="1118"/>
      <c r="C25" s="1118"/>
      <c r="D25" s="1118"/>
      <c r="E25" s="1118"/>
      <c r="F25" s="1159"/>
    </row>
    <row r="26" spans="1:6" ht="30" customHeight="1" x14ac:dyDescent="0.15">
      <c r="A26" s="262"/>
      <c r="B26" s="1118"/>
      <c r="C26" s="1118"/>
      <c r="D26" s="1118"/>
      <c r="E26" s="1118"/>
      <c r="F26" s="1159"/>
    </row>
    <row r="27" spans="1:6" ht="30" customHeight="1" x14ac:dyDescent="0.15">
      <c r="A27" s="263"/>
      <c r="B27" s="1160"/>
      <c r="C27" s="1160"/>
      <c r="D27" s="1160"/>
      <c r="E27" s="1160"/>
      <c r="F27" s="1161"/>
    </row>
    <row r="28" spans="1:6" x14ac:dyDescent="0.15">
      <c r="A28" s="235"/>
      <c r="B28" s="235"/>
      <c r="C28" s="235"/>
      <c r="D28" s="235"/>
      <c r="E28" s="235"/>
      <c r="F28" s="235"/>
    </row>
    <row r="29" spans="1:6" ht="12" customHeight="1" x14ac:dyDescent="0.15">
      <c r="A29" s="235"/>
      <c r="B29" s="235"/>
      <c r="C29" s="235"/>
      <c r="D29" s="235"/>
      <c r="E29" s="235"/>
      <c r="F29" s="235"/>
    </row>
    <row r="30" spans="1:6" ht="12" customHeight="1" x14ac:dyDescent="0.15"/>
    <row r="31" spans="1:6" ht="12" customHeight="1" x14ac:dyDescent="0.15"/>
    <row r="32" spans="1: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sheetData>
  <sheetProtection formatCells="0" formatColumns="0" formatRows="0" insertColumns="0" insertRows="0" deleteColumns="0" deleteRows="0"/>
  <dataConsolidate/>
  <mergeCells count="21">
    <mergeCell ref="B27:D27"/>
    <mergeCell ref="E27:F27"/>
    <mergeCell ref="A21:F21"/>
    <mergeCell ref="B23:D23"/>
    <mergeCell ref="B24:D24"/>
    <mergeCell ref="B25:D25"/>
    <mergeCell ref="E23:F23"/>
    <mergeCell ref="E24:F24"/>
    <mergeCell ref="E25:F25"/>
    <mergeCell ref="A11:F12"/>
    <mergeCell ref="A2:F2"/>
    <mergeCell ref="B22:D22"/>
    <mergeCell ref="E22:F22"/>
    <mergeCell ref="B26:D26"/>
    <mergeCell ref="E26:F26"/>
    <mergeCell ref="B8:F8"/>
    <mergeCell ref="B3:F3"/>
    <mergeCell ref="B4:F4"/>
    <mergeCell ref="B5:F5"/>
    <mergeCell ref="B6:F6"/>
    <mergeCell ref="B7:F7"/>
  </mergeCells>
  <phoneticPr fontId="2"/>
  <dataValidations xWindow="547" yWindow="423" count="5">
    <dataValidation type="list" allowBlank="1" showErrorMessage="1" sqref="F14:F18">
      <formula1>"申請中,申請予定,事業実施中,交付済み"</formula1>
    </dataValidation>
    <dataValidation type="list" allowBlank="1" showInputMessage="1" showErrorMessage="1" sqref="A4:A8 A23:A27">
      <formula1>"平成26,平成27,平成28,平成29,平成30"</formula1>
    </dataValidation>
    <dataValidation type="list" allowBlank="1" showInputMessage="1" showErrorMessage="1" sqref="A14:A18">
      <formula1>"平成26,平成27,平成28,平成29,平成30,平成31"</formula1>
    </dataValidation>
    <dataValidation allowBlank="1" showErrorMessage="1" sqref="F13"/>
    <dataValidation allowBlank="1" showInputMessage="1" showErrorMessage="1" prompt="公社ニューマーケット開拓支援事業、東京都トライアル発注認定制度、経営革新計画承認など、公社または東京都による支援を受けた場合について記入してください。_x000a_補助金または助成金については、次の３.（２）に記入してください。" sqref="B4:F8"/>
  </dataValidations>
  <pageMargins left="0.70866141732283472" right="0.70866141732283472" top="0.74803149606299213" bottom="0.74803149606299213" header="0.31496062992125984" footer="0.31496062992125984"/>
  <pageSetup paperSize="9" orientation="portrait" r:id="rId1"/>
  <headerFooter>
    <oddFooter>&amp;R１－２</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
  <sheetViews>
    <sheetView workbookViewId="0">
      <selection activeCell="G36" sqref="G36"/>
    </sheetView>
  </sheetViews>
  <sheetFormatPr defaultRowHeight="13.5" x14ac:dyDescent="0.15"/>
  <sheetData/>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1:AH41"/>
  <sheetViews>
    <sheetView view="pageLayout" zoomScaleNormal="100" zoomScaleSheetLayoutView="100" workbookViewId="0">
      <selection activeCell="E17" sqref="E17:F17"/>
    </sheetView>
  </sheetViews>
  <sheetFormatPr defaultColWidth="2.625" defaultRowHeight="18.95" customHeight="1" x14ac:dyDescent="0.15"/>
  <cols>
    <col min="1" max="1" width="2.875" style="198" customWidth="1"/>
    <col min="2" max="2" width="3.875" style="198" bestFit="1" customWidth="1"/>
    <col min="3" max="29" width="2.625" style="198"/>
    <col min="30" max="33" width="2.375" style="198" customWidth="1"/>
    <col min="34" max="34" width="1.125" style="198" customWidth="1"/>
    <col min="35" max="38" width="2.625" style="198"/>
    <col min="39" max="40" width="2.625" style="198" customWidth="1"/>
    <col min="41" max="16384" width="2.625" style="198"/>
  </cols>
  <sheetData>
    <row r="1" spans="1:34" s="211" customFormat="1" ht="18.95" customHeight="1" x14ac:dyDescent="0.15">
      <c r="A1" s="264" t="s">
        <v>349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8.75" customHeight="1" x14ac:dyDescent="0.15">
      <c r="A2" s="223"/>
      <c r="B2" s="1169" t="s">
        <v>348</v>
      </c>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223"/>
    </row>
    <row r="3" spans="1:34" ht="18.95" customHeight="1" x14ac:dyDescent="0.15">
      <c r="A3" s="223"/>
      <c r="B3" s="1169" t="s">
        <v>345</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1169"/>
      <c r="AE3" s="1169"/>
      <c r="AF3" s="1169"/>
      <c r="AG3" s="1169"/>
      <c r="AH3" s="223"/>
    </row>
    <row r="4" spans="1:34" ht="18.95" customHeight="1" x14ac:dyDescent="0.15">
      <c r="A4" s="223"/>
      <c r="B4" s="1169" t="s">
        <v>311</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223"/>
    </row>
    <row r="5" spans="1:34" ht="18.95" customHeight="1" x14ac:dyDescent="0.15">
      <c r="A5" s="223"/>
      <c r="B5" s="1170" t="s">
        <v>312</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223"/>
    </row>
    <row r="6" spans="1:34" ht="18.95" customHeight="1" x14ac:dyDescent="0.15">
      <c r="A6" s="223"/>
      <c r="B6" s="1169" t="s">
        <v>350</v>
      </c>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169"/>
      <c r="AF6" s="1169"/>
      <c r="AG6" s="1169"/>
      <c r="AH6" s="223"/>
    </row>
    <row r="7" spans="1:34" ht="18.95" customHeight="1" x14ac:dyDescent="0.15">
      <c r="A7" s="223"/>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23"/>
    </row>
    <row r="8" spans="1:34" ht="18.95" customHeight="1" x14ac:dyDescent="0.15">
      <c r="A8" s="223"/>
      <c r="B8" s="246" t="s">
        <v>298</v>
      </c>
      <c r="C8" s="1178" t="s">
        <v>289</v>
      </c>
      <c r="D8" s="1178"/>
      <c r="E8" s="1178" t="s">
        <v>290</v>
      </c>
      <c r="F8" s="1178"/>
      <c r="G8" s="1178" t="s">
        <v>291</v>
      </c>
      <c r="H8" s="1178"/>
      <c r="I8" s="1178"/>
      <c r="J8" s="1178"/>
      <c r="K8" s="1178"/>
      <c r="L8" s="1178" t="s">
        <v>292</v>
      </c>
      <c r="M8" s="1178"/>
      <c r="N8" s="1178"/>
      <c r="O8" s="1178"/>
      <c r="P8" s="1178"/>
      <c r="Q8" s="1178" t="s">
        <v>293</v>
      </c>
      <c r="R8" s="1178"/>
      <c r="S8" s="1178"/>
      <c r="T8" s="1178"/>
      <c r="U8" s="1178"/>
      <c r="V8" s="1178"/>
      <c r="W8" s="1178"/>
      <c r="X8" s="1178"/>
      <c r="Y8" s="1178"/>
      <c r="Z8" s="1178" t="s">
        <v>294</v>
      </c>
      <c r="AA8" s="1178"/>
      <c r="AB8" s="1178"/>
      <c r="AC8" s="1178"/>
      <c r="AD8" s="1171" t="s">
        <v>295</v>
      </c>
      <c r="AE8" s="1171"/>
      <c r="AF8" s="1171"/>
      <c r="AG8" s="1172"/>
      <c r="AH8" s="223"/>
    </row>
    <row r="9" spans="1:34" ht="18.95" customHeight="1" x14ac:dyDescent="0.15">
      <c r="A9" s="223"/>
      <c r="B9" s="247">
        <v>1</v>
      </c>
      <c r="C9" s="1173"/>
      <c r="D9" s="1173"/>
      <c r="E9" s="1173"/>
      <c r="F9" s="1173"/>
      <c r="G9" s="1174"/>
      <c r="H9" s="1174"/>
      <c r="I9" s="1174"/>
      <c r="J9" s="1174"/>
      <c r="K9" s="1174"/>
      <c r="L9" s="1174"/>
      <c r="M9" s="1174"/>
      <c r="N9" s="1174"/>
      <c r="O9" s="1174"/>
      <c r="P9" s="1174"/>
      <c r="Q9" s="1174"/>
      <c r="R9" s="1174"/>
      <c r="S9" s="1174"/>
      <c r="T9" s="1174"/>
      <c r="U9" s="1174"/>
      <c r="V9" s="1174"/>
      <c r="W9" s="1174"/>
      <c r="X9" s="1174"/>
      <c r="Y9" s="1174"/>
      <c r="Z9" s="1175"/>
      <c r="AA9" s="1175"/>
      <c r="AB9" s="1175"/>
      <c r="AC9" s="1175"/>
      <c r="AD9" s="1176"/>
      <c r="AE9" s="1176"/>
      <c r="AF9" s="1176"/>
      <c r="AG9" s="1177"/>
      <c r="AH9" s="223"/>
    </row>
    <row r="10" spans="1:34" ht="18.75" customHeight="1" x14ac:dyDescent="0.15">
      <c r="A10" s="223"/>
      <c r="B10" s="244">
        <v>2</v>
      </c>
      <c r="C10" s="1182"/>
      <c r="D10" s="1182"/>
      <c r="E10" s="1182"/>
      <c r="F10" s="1182"/>
      <c r="G10" s="1183"/>
      <c r="H10" s="1183"/>
      <c r="I10" s="1183"/>
      <c r="J10" s="1183"/>
      <c r="K10" s="1183"/>
      <c r="L10" s="1183"/>
      <c r="M10" s="1183"/>
      <c r="N10" s="1183"/>
      <c r="O10" s="1183"/>
      <c r="P10" s="1183"/>
      <c r="Q10" s="1183"/>
      <c r="R10" s="1183"/>
      <c r="S10" s="1183"/>
      <c r="T10" s="1183"/>
      <c r="U10" s="1183"/>
      <c r="V10" s="1183"/>
      <c r="W10" s="1183"/>
      <c r="X10" s="1183"/>
      <c r="Y10" s="1183"/>
      <c r="Z10" s="1184"/>
      <c r="AA10" s="1184"/>
      <c r="AB10" s="1184"/>
      <c r="AC10" s="1184"/>
      <c r="AD10" s="1179"/>
      <c r="AE10" s="1180"/>
      <c r="AF10" s="1180"/>
      <c r="AG10" s="1181"/>
      <c r="AH10" s="223"/>
    </row>
    <row r="11" spans="1:34" ht="18.95" customHeight="1" x14ac:dyDescent="0.15">
      <c r="A11" s="223"/>
      <c r="B11" s="244">
        <v>3</v>
      </c>
      <c r="C11" s="1182"/>
      <c r="D11" s="1182"/>
      <c r="E11" s="1182"/>
      <c r="F11" s="1182"/>
      <c r="G11" s="1183"/>
      <c r="H11" s="1183"/>
      <c r="I11" s="1183"/>
      <c r="J11" s="1183"/>
      <c r="K11" s="1183"/>
      <c r="L11" s="1183"/>
      <c r="M11" s="1183"/>
      <c r="N11" s="1183"/>
      <c r="O11" s="1183"/>
      <c r="P11" s="1183"/>
      <c r="Q11" s="1183"/>
      <c r="R11" s="1183"/>
      <c r="S11" s="1183"/>
      <c r="T11" s="1183"/>
      <c r="U11" s="1183"/>
      <c r="V11" s="1183"/>
      <c r="W11" s="1183"/>
      <c r="X11" s="1183"/>
      <c r="Y11" s="1183"/>
      <c r="Z11" s="1184"/>
      <c r="AA11" s="1184"/>
      <c r="AB11" s="1184"/>
      <c r="AC11" s="1184"/>
      <c r="AD11" s="1179"/>
      <c r="AE11" s="1180"/>
      <c r="AF11" s="1180"/>
      <c r="AG11" s="1181"/>
      <c r="AH11" s="223"/>
    </row>
    <row r="12" spans="1:34" ht="18.95" customHeight="1" x14ac:dyDescent="0.15">
      <c r="A12" s="223"/>
      <c r="B12" s="244">
        <v>4</v>
      </c>
      <c r="C12" s="1182"/>
      <c r="D12" s="1182"/>
      <c r="E12" s="1182"/>
      <c r="F12" s="1182"/>
      <c r="G12" s="1183"/>
      <c r="H12" s="1183"/>
      <c r="I12" s="1183"/>
      <c r="J12" s="1183"/>
      <c r="K12" s="1183"/>
      <c r="L12" s="1183"/>
      <c r="M12" s="1183"/>
      <c r="N12" s="1183"/>
      <c r="O12" s="1183"/>
      <c r="P12" s="1183"/>
      <c r="Q12" s="1183"/>
      <c r="R12" s="1183"/>
      <c r="S12" s="1183"/>
      <c r="T12" s="1183"/>
      <c r="U12" s="1183"/>
      <c r="V12" s="1183"/>
      <c r="W12" s="1183"/>
      <c r="X12" s="1183"/>
      <c r="Y12" s="1183"/>
      <c r="Z12" s="1184"/>
      <c r="AA12" s="1184"/>
      <c r="AB12" s="1184"/>
      <c r="AC12" s="1184"/>
      <c r="AD12" s="1179"/>
      <c r="AE12" s="1180"/>
      <c r="AF12" s="1180"/>
      <c r="AG12" s="1181"/>
      <c r="AH12" s="223"/>
    </row>
    <row r="13" spans="1:34" ht="18.95" customHeight="1" x14ac:dyDescent="0.15">
      <c r="A13" s="223"/>
      <c r="B13" s="244">
        <v>5</v>
      </c>
      <c r="C13" s="1182"/>
      <c r="D13" s="1182"/>
      <c r="E13" s="1182"/>
      <c r="F13" s="1182"/>
      <c r="G13" s="1183"/>
      <c r="H13" s="1183"/>
      <c r="I13" s="1183"/>
      <c r="J13" s="1183"/>
      <c r="K13" s="1183"/>
      <c r="L13" s="1183"/>
      <c r="M13" s="1183"/>
      <c r="N13" s="1183"/>
      <c r="O13" s="1183"/>
      <c r="P13" s="1183"/>
      <c r="Q13" s="1183"/>
      <c r="R13" s="1183"/>
      <c r="S13" s="1183"/>
      <c r="T13" s="1183"/>
      <c r="U13" s="1183"/>
      <c r="V13" s="1183"/>
      <c r="W13" s="1183"/>
      <c r="X13" s="1183"/>
      <c r="Y13" s="1183"/>
      <c r="Z13" s="1184"/>
      <c r="AA13" s="1184"/>
      <c r="AB13" s="1184"/>
      <c r="AC13" s="1184"/>
      <c r="AD13" s="1179"/>
      <c r="AE13" s="1180"/>
      <c r="AF13" s="1180"/>
      <c r="AG13" s="1181"/>
      <c r="AH13" s="223"/>
    </row>
    <row r="14" spans="1:34" ht="18.95" customHeight="1" x14ac:dyDescent="0.15">
      <c r="A14" s="223"/>
      <c r="B14" s="244">
        <v>6</v>
      </c>
      <c r="C14" s="1182"/>
      <c r="D14" s="1182"/>
      <c r="E14" s="1182"/>
      <c r="F14" s="1182"/>
      <c r="G14" s="1183"/>
      <c r="H14" s="1183"/>
      <c r="I14" s="1183"/>
      <c r="J14" s="1183"/>
      <c r="K14" s="1183"/>
      <c r="L14" s="1183"/>
      <c r="M14" s="1183"/>
      <c r="N14" s="1183"/>
      <c r="O14" s="1183"/>
      <c r="P14" s="1183"/>
      <c r="Q14" s="1183"/>
      <c r="R14" s="1183"/>
      <c r="S14" s="1183"/>
      <c r="T14" s="1183"/>
      <c r="U14" s="1183"/>
      <c r="V14" s="1183"/>
      <c r="W14" s="1183"/>
      <c r="X14" s="1183"/>
      <c r="Y14" s="1183"/>
      <c r="Z14" s="1184"/>
      <c r="AA14" s="1184"/>
      <c r="AB14" s="1184"/>
      <c r="AC14" s="1184"/>
      <c r="AD14" s="1179"/>
      <c r="AE14" s="1180"/>
      <c r="AF14" s="1180"/>
      <c r="AG14" s="1181"/>
      <c r="AH14" s="223"/>
    </row>
    <row r="15" spans="1:34" ht="18.95" customHeight="1" x14ac:dyDescent="0.15">
      <c r="A15" s="223"/>
      <c r="B15" s="244">
        <v>7</v>
      </c>
      <c r="C15" s="1182"/>
      <c r="D15" s="1182"/>
      <c r="E15" s="1182"/>
      <c r="F15" s="1182"/>
      <c r="G15" s="1183"/>
      <c r="H15" s="1183"/>
      <c r="I15" s="1183"/>
      <c r="J15" s="1183"/>
      <c r="K15" s="1183"/>
      <c r="L15" s="1183"/>
      <c r="M15" s="1183"/>
      <c r="N15" s="1183"/>
      <c r="O15" s="1183"/>
      <c r="P15" s="1183"/>
      <c r="Q15" s="1183"/>
      <c r="R15" s="1183"/>
      <c r="S15" s="1183"/>
      <c r="T15" s="1183"/>
      <c r="U15" s="1183"/>
      <c r="V15" s="1183"/>
      <c r="W15" s="1183"/>
      <c r="X15" s="1183"/>
      <c r="Y15" s="1183"/>
      <c r="Z15" s="1184"/>
      <c r="AA15" s="1184"/>
      <c r="AB15" s="1184"/>
      <c r="AC15" s="1184"/>
      <c r="AD15" s="1179"/>
      <c r="AE15" s="1180"/>
      <c r="AF15" s="1180"/>
      <c r="AG15" s="1181"/>
      <c r="AH15" s="223"/>
    </row>
    <row r="16" spans="1:34" ht="18.95" customHeight="1" x14ac:dyDescent="0.15">
      <c r="A16" s="223"/>
      <c r="B16" s="244">
        <v>8</v>
      </c>
      <c r="C16" s="1182"/>
      <c r="D16" s="1182"/>
      <c r="E16" s="1182"/>
      <c r="F16" s="1182"/>
      <c r="G16" s="1183"/>
      <c r="H16" s="1183"/>
      <c r="I16" s="1183"/>
      <c r="J16" s="1183"/>
      <c r="K16" s="1183"/>
      <c r="L16" s="1183"/>
      <c r="M16" s="1183"/>
      <c r="N16" s="1183"/>
      <c r="O16" s="1183"/>
      <c r="P16" s="1183"/>
      <c r="Q16" s="1183"/>
      <c r="R16" s="1183"/>
      <c r="S16" s="1183"/>
      <c r="T16" s="1183"/>
      <c r="U16" s="1183"/>
      <c r="V16" s="1183"/>
      <c r="W16" s="1183"/>
      <c r="X16" s="1183"/>
      <c r="Y16" s="1183"/>
      <c r="Z16" s="1184"/>
      <c r="AA16" s="1184"/>
      <c r="AB16" s="1184"/>
      <c r="AC16" s="1184"/>
      <c r="AD16" s="1179"/>
      <c r="AE16" s="1180"/>
      <c r="AF16" s="1180"/>
      <c r="AG16" s="1181"/>
      <c r="AH16" s="223"/>
    </row>
    <row r="17" spans="1:34" ht="18.95" customHeight="1" x14ac:dyDescent="0.15">
      <c r="A17" s="223"/>
      <c r="B17" s="244">
        <v>9</v>
      </c>
      <c r="C17" s="1182"/>
      <c r="D17" s="1182"/>
      <c r="E17" s="1182"/>
      <c r="F17" s="1182"/>
      <c r="G17" s="1183"/>
      <c r="H17" s="1183"/>
      <c r="I17" s="1183"/>
      <c r="J17" s="1183"/>
      <c r="K17" s="1183"/>
      <c r="L17" s="1183"/>
      <c r="M17" s="1183"/>
      <c r="N17" s="1183"/>
      <c r="O17" s="1183"/>
      <c r="P17" s="1183"/>
      <c r="Q17" s="1183"/>
      <c r="R17" s="1183"/>
      <c r="S17" s="1183"/>
      <c r="T17" s="1183"/>
      <c r="U17" s="1183"/>
      <c r="V17" s="1183"/>
      <c r="W17" s="1183"/>
      <c r="X17" s="1183"/>
      <c r="Y17" s="1183"/>
      <c r="Z17" s="1184"/>
      <c r="AA17" s="1184"/>
      <c r="AB17" s="1184"/>
      <c r="AC17" s="1184"/>
      <c r="AD17" s="1179"/>
      <c r="AE17" s="1180"/>
      <c r="AF17" s="1180"/>
      <c r="AG17" s="1181"/>
      <c r="AH17" s="223"/>
    </row>
    <row r="18" spans="1:34" ht="18.95" customHeight="1" x14ac:dyDescent="0.15">
      <c r="A18" s="223"/>
      <c r="B18" s="244">
        <v>10</v>
      </c>
      <c r="C18" s="1182"/>
      <c r="D18" s="1182"/>
      <c r="E18" s="1182"/>
      <c r="F18" s="1182"/>
      <c r="G18" s="1183"/>
      <c r="H18" s="1183"/>
      <c r="I18" s="1183"/>
      <c r="J18" s="1183"/>
      <c r="K18" s="1183"/>
      <c r="L18" s="1183"/>
      <c r="M18" s="1183"/>
      <c r="N18" s="1183"/>
      <c r="O18" s="1183"/>
      <c r="P18" s="1183"/>
      <c r="Q18" s="1183"/>
      <c r="R18" s="1183"/>
      <c r="S18" s="1183"/>
      <c r="T18" s="1183"/>
      <c r="U18" s="1183"/>
      <c r="V18" s="1183"/>
      <c r="W18" s="1183"/>
      <c r="X18" s="1183"/>
      <c r="Y18" s="1183"/>
      <c r="Z18" s="1184"/>
      <c r="AA18" s="1184"/>
      <c r="AB18" s="1184"/>
      <c r="AC18" s="1184"/>
      <c r="AD18" s="1179"/>
      <c r="AE18" s="1180"/>
      <c r="AF18" s="1180"/>
      <c r="AG18" s="1181"/>
      <c r="AH18" s="223"/>
    </row>
    <row r="19" spans="1:34" ht="18.95" customHeight="1" x14ac:dyDescent="0.15">
      <c r="A19" s="223"/>
      <c r="B19" s="244" t="s">
        <v>299</v>
      </c>
      <c r="C19" s="1185" t="s">
        <v>296</v>
      </c>
      <c r="D19" s="1186"/>
      <c r="E19" s="1186"/>
      <c r="F19" s="1186"/>
      <c r="G19" s="1186"/>
      <c r="H19" s="1186"/>
      <c r="I19" s="1186"/>
      <c r="J19" s="1186"/>
      <c r="K19" s="1186"/>
      <c r="L19" s="1186"/>
      <c r="M19" s="1186"/>
      <c r="N19" s="1186"/>
      <c r="O19" s="1186"/>
      <c r="P19" s="1186"/>
      <c r="Q19" s="1186"/>
      <c r="R19" s="1186"/>
      <c r="S19" s="1186"/>
      <c r="T19" s="1186"/>
      <c r="U19" s="1186"/>
      <c r="V19" s="1186"/>
      <c r="W19" s="1186"/>
      <c r="X19" s="1186"/>
      <c r="Y19" s="1187"/>
      <c r="Z19" s="1188"/>
      <c r="AA19" s="1189"/>
      <c r="AB19" s="1189"/>
      <c r="AC19" s="1190"/>
      <c r="AD19" s="1191"/>
      <c r="AE19" s="1192"/>
      <c r="AF19" s="1192"/>
      <c r="AG19" s="1193"/>
      <c r="AH19" s="223"/>
    </row>
    <row r="20" spans="1:34" ht="18.95" customHeight="1" x14ac:dyDescent="0.15">
      <c r="A20" s="223"/>
      <c r="B20" s="1194" t="s">
        <v>297</v>
      </c>
      <c r="C20" s="1195"/>
      <c r="D20" s="1195"/>
      <c r="E20" s="1195"/>
      <c r="F20" s="1195"/>
      <c r="G20" s="1195"/>
      <c r="H20" s="1195"/>
      <c r="I20" s="1195"/>
      <c r="J20" s="1195"/>
      <c r="K20" s="1195"/>
      <c r="L20" s="1195"/>
      <c r="M20" s="1195"/>
      <c r="N20" s="1195"/>
      <c r="O20" s="1195"/>
      <c r="P20" s="1195"/>
      <c r="Q20" s="1195"/>
      <c r="R20" s="1195"/>
      <c r="S20" s="1195"/>
      <c r="T20" s="1195"/>
      <c r="U20" s="1195"/>
      <c r="V20" s="1195"/>
      <c r="W20" s="1195"/>
      <c r="X20" s="1195"/>
      <c r="Y20" s="1195"/>
      <c r="Z20" s="1196">
        <f>SUM(Z9:AC19)</f>
        <v>0</v>
      </c>
      <c r="AA20" s="1197"/>
      <c r="AB20" s="1197"/>
      <c r="AC20" s="1198"/>
      <c r="AD20" s="1199">
        <f>SUM(AD9:AG19)</f>
        <v>0</v>
      </c>
      <c r="AE20" s="1199"/>
      <c r="AF20" s="1199"/>
      <c r="AG20" s="1200"/>
      <c r="AH20" s="223"/>
    </row>
    <row r="21" spans="1:34" s="211" customFormat="1" ht="18.95" customHeight="1" x14ac:dyDescent="0.15">
      <c r="A21" s="223"/>
      <c r="B21" s="1203" t="s">
        <v>420</v>
      </c>
      <c r="C21" s="1204"/>
      <c r="D21" s="1204"/>
      <c r="E21" s="1204"/>
      <c r="F21" s="1204"/>
      <c r="G21" s="1204"/>
      <c r="H21" s="1204"/>
      <c r="I21" s="1204"/>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5"/>
      <c r="AH21" s="245"/>
    </row>
    <row r="22" spans="1:34" ht="18.95" customHeight="1" x14ac:dyDescent="0.15">
      <c r="A22" s="223"/>
      <c r="B22" s="1209"/>
      <c r="C22" s="1210"/>
      <c r="D22" s="1210"/>
      <c r="E22" s="1210"/>
      <c r="F22" s="1210"/>
      <c r="G22" s="1210"/>
      <c r="H22" s="1210"/>
      <c r="I22" s="1210"/>
      <c r="J22" s="1210"/>
      <c r="K22" s="1210"/>
      <c r="L22" s="1210"/>
      <c r="M22" s="1210"/>
      <c r="N22" s="1210"/>
      <c r="O22" s="1210"/>
      <c r="P22" s="1210"/>
      <c r="Q22" s="1210"/>
      <c r="R22" s="1210"/>
      <c r="S22" s="1210"/>
      <c r="T22" s="1210"/>
      <c r="U22" s="1210"/>
      <c r="V22" s="1210"/>
      <c r="W22" s="1210"/>
      <c r="X22" s="1210"/>
      <c r="Y22" s="1210"/>
      <c r="Z22" s="1210"/>
      <c r="AA22" s="1210"/>
      <c r="AB22" s="1210"/>
      <c r="AC22" s="1210"/>
      <c r="AD22" s="1210"/>
      <c r="AE22" s="1210"/>
      <c r="AF22" s="1210"/>
      <c r="AG22" s="1211"/>
      <c r="AH22" s="223"/>
    </row>
    <row r="23" spans="1:34" ht="18.95" customHeight="1" x14ac:dyDescent="0.15">
      <c r="A23" s="223"/>
      <c r="B23" s="1212"/>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4"/>
      <c r="AH23" s="223"/>
    </row>
    <row r="24" spans="1:34" s="211" customFormat="1" ht="18.95" customHeight="1" x14ac:dyDescent="0.15">
      <c r="A24" s="248"/>
      <c r="B24" s="1215"/>
      <c r="C24" s="1216"/>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c r="AE24" s="1216"/>
      <c r="AF24" s="1216"/>
      <c r="AG24" s="1217"/>
      <c r="AH24" s="245"/>
    </row>
    <row r="25" spans="1:34" ht="18.95" customHeight="1" x14ac:dyDescent="0.15">
      <c r="A25" s="249"/>
      <c r="B25" s="1206" t="s">
        <v>313</v>
      </c>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223"/>
    </row>
    <row r="26" spans="1:34" ht="18.95" customHeight="1" x14ac:dyDescent="0.15">
      <c r="A26" s="248"/>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23"/>
    </row>
    <row r="27" spans="1:34" ht="30.75" customHeight="1" x14ac:dyDescent="0.15">
      <c r="A27" s="248"/>
      <c r="B27" s="1207" t="s">
        <v>310</v>
      </c>
      <c r="C27" s="1207"/>
      <c r="D27" s="1207"/>
      <c r="E27" s="1207"/>
      <c r="F27" s="1207"/>
      <c r="G27" s="1207"/>
      <c r="H27" s="1207"/>
      <c r="I27" s="1207"/>
      <c r="J27" s="1207"/>
      <c r="K27" s="1207"/>
      <c r="L27" s="1207"/>
      <c r="M27" s="1207"/>
      <c r="N27" s="1207"/>
      <c r="O27" s="1207"/>
      <c r="P27" s="1207"/>
      <c r="Q27" s="1207"/>
      <c r="R27" s="1207"/>
      <c r="S27" s="1207"/>
      <c r="T27" s="1207"/>
      <c r="U27" s="1207"/>
      <c r="V27" s="1207"/>
      <c r="W27" s="1207"/>
      <c r="X27" s="1207"/>
      <c r="Y27" s="1207"/>
      <c r="Z27" s="1207"/>
      <c r="AA27" s="1207"/>
      <c r="AB27" s="1207"/>
      <c r="AC27" s="1207"/>
      <c r="AD27" s="1207"/>
      <c r="AE27" s="1207"/>
      <c r="AF27" s="1207"/>
      <c r="AG27" s="1207"/>
      <c r="AH27" s="223"/>
    </row>
    <row r="28" spans="1:34" s="211" customFormat="1" ht="18.95" customHeight="1" x14ac:dyDescent="0.15">
      <c r="A28" s="248"/>
      <c r="B28" s="251" t="s">
        <v>300</v>
      </c>
      <c r="C28" s="1208" t="s">
        <v>301</v>
      </c>
      <c r="D28" s="1208"/>
      <c r="E28" s="1208"/>
      <c r="F28" s="1208"/>
      <c r="G28" s="1208"/>
      <c r="H28" s="1208"/>
      <c r="I28" s="1208"/>
      <c r="J28" s="1208" t="s">
        <v>302</v>
      </c>
      <c r="K28" s="1208"/>
      <c r="L28" s="1208"/>
      <c r="M28" s="1208"/>
      <c r="N28" s="1208"/>
      <c r="O28" s="1208" t="s">
        <v>303</v>
      </c>
      <c r="P28" s="1208"/>
      <c r="Q28" s="1208"/>
      <c r="R28" s="1208"/>
      <c r="S28" s="1208" t="s">
        <v>249</v>
      </c>
      <c r="T28" s="1208"/>
      <c r="U28" s="1208"/>
      <c r="V28" s="1208"/>
      <c r="W28" s="1208"/>
      <c r="X28" s="1208"/>
      <c r="Y28" s="1208"/>
      <c r="Z28" s="1208" t="s">
        <v>294</v>
      </c>
      <c r="AA28" s="1208"/>
      <c r="AB28" s="1208"/>
      <c r="AC28" s="1208"/>
      <c r="AD28" s="1201" t="s">
        <v>295</v>
      </c>
      <c r="AE28" s="1201"/>
      <c r="AF28" s="1201"/>
      <c r="AG28" s="1202"/>
      <c r="AH28" s="245"/>
    </row>
    <row r="29" spans="1:34" ht="18.95" customHeight="1" x14ac:dyDescent="0.15">
      <c r="A29" s="248"/>
      <c r="B29" s="252">
        <v>1</v>
      </c>
      <c r="C29" s="1174"/>
      <c r="D29" s="1174"/>
      <c r="E29" s="1174"/>
      <c r="F29" s="1174"/>
      <c r="G29" s="1174"/>
      <c r="H29" s="1174"/>
      <c r="I29" s="1174"/>
      <c r="J29" s="1175"/>
      <c r="K29" s="1175"/>
      <c r="L29" s="1175"/>
      <c r="M29" s="1175"/>
      <c r="N29" s="1175"/>
      <c r="O29" s="1175"/>
      <c r="P29" s="1175"/>
      <c r="Q29" s="1175"/>
      <c r="R29" s="1175"/>
      <c r="S29" s="1174"/>
      <c r="T29" s="1174"/>
      <c r="U29" s="1174"/>
      <c r="V29" s="1174"/>
      <c r="W29" s="1174"/>
      <c r="X29" s="1174"/>
      <c r="Y29" s="1174"/>
      <c r="Z29" s="1175"/>
      <c r="AA29" s="1175"/>
      <c r="AB29" s="1175"/>
      <c r="AC29" s="1175"/>
      <c r="AD29" s="1176"/>
      <c r="AE29" s="1176"/>
      <c r="AF29" s="1176"/>
      <c r="AG29" s="1177"/>
      <c r="AH29" s="223"/>
    </row>
    <row r="30" spans="1:34" ht="18.95" customHeight="1" x14ac:dyDescent="0.15">
      <c r="A30" s="248"/>
      <c r="B30" s="253">
        <v>2</v>
      </c>
      <c r="C30" s="1183"/>
      <c r="D30" s="1183"/>
      <c r="E30" s="1183"/>
      <c r="F30" s="1183"/>
      <c r="G30" s="1183"/>
      <c r="H30" s="1183"/>
      <c r="I30" s="1183"/>
      <c r="J30" s="1184"/>
      <c r="K30" s="1184"/>
      <c r="L30" s="1184"/>
      <c r="M30" s="1184"/>
      <c r="N30" s="1184"/>
      <c r="O30" s="1184"/>
      <c r="P30" s="1184"/>
      <c r="Q30" s="1184"/>
      <c r="R30" s="1184"/>
      <c r="S30" s="1183"/>
      <c r="T30" s="1183"/>
      <c r="U30" s="1183"/>
      <c r="V30" s="1183"/>
      <c r="W30" s="1183"/>
      <c r="X30" s="1183"/>
      <c r="Y30" s="1183"/>
      <c r="Z30" s="1184"/>
      <c r="AA30" s="1184"/>
      <c r="AB30" s="1184"/>
      <c r="AC30" s="1184"/>
      <c r="AD30" s="1180"/>
      <c r="AE30" s="1180"/>
      <c r="AF30" s="1180"/>
      <c r="AG30" s="1181"/>
      <c r="AH30" s="223"/>
    </row>
    <row r="31" spans="1:34" ht="18.95" customHeight="1" x14ac:dyDescent="0.15">
      <c r="A31" s="248"/>
      <c r="B31" s="253">
        <v>3</v>
      </c>
      <c r="C31" s="1218"/>
      <c r="D31" s="1218"/>
      <c r="E31" s="1218"/>
      <c r="F31" s="1218"/>
      <c r="G31" s="1218"/>
      <c r="H31" s="1218"/>
      <c r="I31" s="1218"/>
      <c r="J31" s="1219"/>
      <c r="K31" s="1219"/>
      <c r="L31" s="1219"/>
      <c r="M31" s="1219"/>
      <c r="N31" s="1219"/>
      <c r="O31" s="1219"/>
      <c r="P31" s="1219"/>
      <c r="Q31" s="1219"/>
      <c r="R31" s="1219"/>
      <c r="S31" s="1218"/>
      <c r="T31" s="1218"/>
      <c r="U31" s="1218"/>
      <c r="V31" s="1218"/>
      <c r="W31" s="1218"/>
      <c r="X31" s="1218"/>
      <c r="Y31" s="1218"/>
      <c r="Z31" s="1219"/>
      <c r="AA31" s="1184"/>
      <c r="AB31" s="1184"/>
      <c r="AC31" s="1184"/>
      <c r="AD31" s="1180"/>
      <c r="AE31" s="1180"/>
      <c r="AF31" s="1180"/>
      <c r="AG31" s="1181"/>
      <c r="AH31" s="223"/>
    </row>
    <row r="32" spans="1:34" ht="18.95" customHeight="1" x14ac:dyDescent="0.15">
      <c r="A32" s="248"/>
      <c r="B32" s="253">
        <v>4</v>
      </c>
      <c r="C32" s="1224"/>
      <c r="D32" s="1224"/>
      <c r="E32" s="1224"/>
      <c r="F32" s="1224"/>
      <c r="G32" s="1224"/>
      <c r="H32" s="1224"/>
      <c r="I32" s="1224"/>
      <c r="J32" s="1225"/>
      <c r="K32" s="1225"/>
      <c r="L32" s="1225"/>
      <c r="M32" s="1225"/>
      <c r="N32" s="1225"/>
      <c r="O32" s="1225"/>
      <c r="P32" s="1225"/>
      <c r="Q32" s="1225"/>
      <c r="R32" s="1225"/>
      <c r="S32" s="1224"/>
      <c r="T32" s="1224"/>
      <c r="U32" s="1224"/>
      <c r="V32" s="1224"/>
      <c r="W32" s="1224"/>
      <c r="X32" s="1224"/>
      <c r="Y32" s="1224"/>
      <c r="Z32" s="1184"/>
      <c r="AA32" s="1184"/>
      <c r="AB32" s="1184"/>
      <c r="AC32" s="1184"/>
      <c r="AD32" s="1180"/>
      <c r="AE32" s="1180"/>
      <c r="AF32" s="1180"/>
      <c r="AG32" s="1181"/>
      <c r="AH32" s="223"/>
    </row>
    <row r="33" spans="1:34" ht="18.95" customHeight="1" x14ac:dyDescent="0.15">
      <c r="A33" s="248"/>
      <c r="B33" s="254">
        <v>5</v>
      </c>
      <c r="C33" s="1220"/>
      <c r="D33" s="1220"/>
      <c r="E33" s="1220"/>
      <c r="F33" s="1220"/>
      <c r="G33" s="1220"/>
      <c r="H33" s="1220"/>
      <c r="I33" s="1220"/>
      <c r="J33" s="1221"/>
      <c r="K33" s="1221"/>
      <c r="L33" s="1221"/>
      <c r="M33" s="1221"/>
      <c r="N33" s="1221"/>
      <c r="O33" s="1221"/>
      <c r="P33" s="1221"/>
      <c r="Q33" s="1221"/>
      <c r="R33" s="1221"/>
      <c r="S33" s="1220"/>
      <c r="T33" s="1220"/>
      <c r="U33" s="1220"/>
      <c r="V33" s="1220"/>
      <c r="W33" s="1220"/>
      <c r="X33" s="1220"/>
      <c r="Y33" s="1220"/>
      <c r="Z33" s="1221"/>
      <c r="AA33" s="1221"/>
      <c r="AB33" s="1221"/>
      <c r="AC33" s="1221"/>
      <c r="AD33" s="1222"/>
      <c r="AE33" s="1222"/>
      <c r="AF33" s="1222"/>
      <c r="AG33" s="1223"/>
      <c r="AH33" s="223"/>
    </row>
    <row r="34" spans="1:34" ht="3.75" customHeight="1" x14ac:dyDescent="0.15">
      <c r="B34" s="211"/>
    </row>
    <row r="35" spans="1:34" s="211" customFormat="1" ht="18.95" customHeight="1" x14ac:dyDescent="0.15">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row>
    <row r="36" spans="1:34" ht="18.95" customHeight="1" x14ac:dyDescent="0.15">
      <c r="B36" s="211"/>
    </row>
    <row r="38" spans="1:34" s="211" customFormat="1" ht="18.95" customHeight="1" x14ac:dyDescent="0.15">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row>
    <row r="41" spans="1:34" s="211" customFormat="1" ht="18.95" customHeight="1" x14ac:dyDescent="0.1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row>
  </sheetData>
  <sheetProtection formatCells="0" formatColumns="0" formatRows="0" insertColumns="0" insertRows="0" deleteColumns="0" deleteRows="0"/>
  <dataConsolidate/>
  <mergeCells count="128">
    <mergeCell ref="C33:I33"/>
    <mergeCell ref="J33:N33"/>
    <mergeCell ref="O33:R33"/>
    <mergeCell ref="S33:Y33"/>
    <mergeCell ref="Z33:AC33"/>
    <mergeCell ref="AD33:AG33"/>
    <mergeCell ref="C32:I32"/>
    <mergeCell ref="J32:N32"/>
    <mergeCell ref="O32:R32"/>
    <mergeCell ref="S32:Y32"/>
    <mergeCell ref="Z32:AC32"/>
    <mergeCell ref="AD32:AG32"/>
    <mergeCell ref="C31:I31"/>
    <mergeCell ref="J31:N31"/>
    <mergeCell ref="O31:R31"/>
    <mergeCell ref="S31:Y31"/>
    <mergeCell ref="Z31:AC31"/>
    <mergeCell ref="AD31:AG31"/>
    <mergeCell ref="C30:I30"/>
    <mergeCell ref="J30:N30"/>
    <mergeCell ref="O30:R30"/>
    <mergeCell ref="S30:Y30"/>
    <mergeCell ref="Z30:AC30"/>
    <mergeCell ref="AD30:AG30"/>
    <mergeCell ref="AD28:AG28"/>
    <mergeCell ref="C29:I29"/>
    <mergeCell ref="J29:N29"/>
    <mergeCell ref="O29:R29"/>
    <mergeCell ref="S29:Y29"/>
    <mergeCell ref="Z29:AC29"/>
    <mergeCell ref="AD29:AG29"/>
    <mergeCell ref="B21:AG21"/>
    <mergeCell ref="B25:AG25"/>
    <mergeCell ref="B27:AG27"/>
    <mergeCell ref="C28:I28"/>
    <mergeCell ref="J28:N28"/>
    <mergeCell ref="O28:R28"/>
    <mergeCell ref="S28:Y28"/>
    <mergeCell ref="Z28:AC28"/>
    <mergeCell ref="B22:AG24"/>
    <mergeCell ref="AD18:AG18"/>
    <mergeCell ref="C19:Y19"/>
    <mergeCell ref="Z19:AC19"/>
    <mergeCell ref="AD19:AG19"/>
    <mergeCell ref="B20:Y20"/>
    <mergeCell ref="Z20:AC20"/>
    <mergeCell ref="AD20:AG20"/>
    <mergeCell ref="C18:D18"/>
    <mergeCell ref="E18:F18"/>
    <mergeCell ref="G18:K18"/>
    <mergeCell ref="L18:P18"/>
    <mergeCell ref="Q18:Y18"/>
    <mergeCell ref="Z18:AC18"/>
    <mergeCell ref="AD16:AG16"/>
    <mergeCell ref="C17:D17"/>
    <mergeCell ref="E17:F17"/>
    <mergeCell ref="G17:K17"/>
    <mergeCell ref="L17:P17"/>
    <mergeCell ref="Q17:Y17"/>
    <mergeCell ref="Z17:AC17"/>
    <mergeCell ref="AD17:AG17"/>
    <mergeCell ref="C16:D16"/>
    <mergeCell ref="E16:F16"/>
    <mergeCell ref="G16:K16"/>
    <mergeCell ref="L16:P16"/>
    <mergeCell ref="Q16:Y16"/>
    <mergeCell ref="Z16:AC16"/>
    <mergeCell ref="AD14:AG14"/>
    <mergeCell ref="C15:D15"/>
    <mergeCell ref="E15:F15"/>
    <mergeCell ref="G15:K15"/>
    <mergeCell ref="L15:P15"/>
    <mergeCell ref="Q15:Y15"/>
    <mergeCell ref="Z15:AC15"/>
    <mergeCell ref="AD15:AG15"/>
    <mergeCell ref="C14:D14"/>
    <mergeCell ref="E14:F14"/>
    <mergeCell ref="G14:K14"/>
    <mergeCell ref="L14:P14"/>
    <mergeCell ref="Q14:Y14"/>
    <mergeCell ref="Z14:AC14"/>
    <mergeCell ref="AD12:AG12"/>
    <mergeCell ref="C13:D13"/>
    <mergeCell ref="E13:F13"/>
    <mergeCell ref="G13:K13"/>
    <mergeCell ref="L13:P13"/>
    <mergeCell ref="Q13:Y13"/>
    <mergeCell ref="Z13:AC13"/>
    <mergeCell ref="AD13:AG13"/>
    <mergeCell ref="C12:D12"/>
    <mergeCell ref="E12:F12"/>
    <mergeCell ref="G12:K12"/>
    <mergeCell ref="L12:P12"/>
    <mergeCell ref="Q12:Y12"/>
    <mergeCell ref="Z12:AC12"/>
    <mergeCell ref="AD10:AG10"/>
    <mergeCell ref="C11:D11"/>
    <mergeCell ref="E11:F11"/>
    <mergeCell ref="G11:K11"/>
    <mergeCell ref="L11:P11"/>
    <mergeCell ref="Q11:Y11"/>
    <mergeCell ref="Z11:AC11"/>
    <mergeCell ref="AD11:AG11"/>
    <mergeCell ref="C10:D10"/>
    <mergeCell ref="E10:F10"/>
    <mergeCell ref="G10:K10"/>
    <mergeCell ref="L10:P10"/>
    <mergeCell ref="Q10:Y10"/>
    <mergeCell ref="Z10:AC10"/>
    <mergeCell ref="B2:AG2"/>
    <mergeCell ref="B3:AG3"/>
    <mergeCell ref="B4:AG4"/>
    <mergeCell ref="B5:AG5"/>
    <mergeCell ref="B6:AG6"/>
    <mergeCell ref="AD8:AG8"/>
    <mergeCell ref="C9:D9"/>
    <mergeCell ref="E9:F9"/>
    <mergeCell ref="G9:K9"/>
    <mergeCell ref="L9:P9"/>
    <mergeCell ref="Q9:Y9"/>
    <mergeCell ref="Z9:AC9"/>
    <mergeCell ref="AD9:AG9"/>
    <mergeCell ref="C8:D8"/>
    <mergeCell ref="E8:F8"/>
    <mergeCell ref="G8:K8"/>
    <mergeCell ref="L8:P8"/>
    <mergeCell ref="Q8:Y8"/>
    <mergeCell ref="Z8:AC8"/>
  </mergeCells>
  <phoneticPr fontId="2"/>
  <dataValidations xWindow="585" yWindow="449" count="5">
    <dataValidation type="list" allowBlank="1" showInputMessage="1" showErrorMessage="1" promptTitle="株主の場合" prompt="氏名、株数、持ち株比率の他、申請企業との関係又は職業を記載してください" sqref="E9:F18">
      <formula1>"✔"</formula1>
    </dataValidation>
    <dataValidation allowBlank="1" showInputMessage="1" showErrorMessage="1" prompt="株主の場合は必ず記入してください。" sqref="Q9:Y18"/>
    <dataValidation allowBlank="1" showErrorMessage="1" promptTitle="役員" prompt="役職等を記載してください_x000a_監査役の記載漏れにご注意ください" sqref="L9:P18"/>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C9:D9">
      <formula1>"✔,　　"</formula1>
    </dataValidation>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C10:D18">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&amp;R１－３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T55"/>
  <sheetViews>
    <sheetView view="pageLayout" topLeftCell="A10" zoomScaleNormal="70" zoomScaleSheetLayoutView="100" workbookViewId="0">
      <selection activeCell="B3" sqref="B3:AT3"/>
    </sheetView>
  </sheetViews>
  <sheetFormatPr defaultColWidth="2.125" defaultRowHeight="13.5" x14ac:dyDescent="0.15"/>
  <cols>
    <col min="1" max="7" width="2.125" style="286"/>
    <col min="8" max="8" width="4.625" style="286" customWidth="1"/>
    <col min="9" max="16" width="1.5" style="286" customWidth="1"/>
    <col min="17" max="46" width="2.125" style="286" customWidth="1"/>
    <col min="47" max="16384" width="2.125" style="286"/>
  </cols>
  <sheetData>
    <row r="1" spans="1:46" ht="15" customHeight="1" x14ac:dyDescent="0.15">
      <c r="A1" s="287" t="s">
        <v>384</v>
      </c>
    </row>
    <row r="2" spans="1:46" s="881" customFormat="1" ht="16.5" customHeight="1" x14ac:dyDescent="0.15">
      <c r="B2" s="1226" t="s">
        <v>378</v>
      </c>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6"/>
      <c r="AK2" s="1226"/>
      <c r="AL2" s="1226"/>
      <c r="AM2" s="1226"/>
      <c r="AN2" s="1226"/>
      <c r="AO2" s="1226"/>
      <c r="AP2" s="1226"/>
      <c r="AQ2" s="1226"/>
      <c r="AR2" s="1226"/>
      <c r="AS2" s="1226"/>
      <c r="AT2" s="1226"/>
    </row>
    <row r="3" spans="1:46" s="881" customFormat="1" ht="15" customHeight="1" x14ac:dyDescent="0.15">
      <c r="B3" s="1227" t="s">
        <v>811</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c r="AD3" s="1228"/>
      <c r="AE3" s="1228"/>
      <c r="AF3" s="1228"/>
      <c r="AG3" s="1228"/>
      <c r="AH3" s="1228"/>
      <c r="AI3" s="1228"/>
      <c r="AJ3" s="1228"/>
      <c r="AK3" s="1228"/>
      <c r="AL3" s="1228"/>
      <c r="AM3" s="1228"/>
      <c r="AN3" s="1228"/>
      <c r="AO3" s="1228"/>
      <c r="AP3" s="1228"/>
      <c r="AQ3" s="1228"/>
      <c r="AR3" s="1228"/>
      <c r="AS3" s="1228"/>
      <c r="AT3" s="1228"/>
    </row>
    <row r="4" spans="1:46" ht="13.5" customHeight="1" x14ac:dyDescent="0.15">
      <c r="A4" s="1229" t="s">
        <v>377</v>
      </c>
      <c r="B4" s="1230"/>
      <c r="C4" s="1235" t="s">
        <v>417</v>
      </c>
      <c r="D4" s="1236"/>
      <c r="E4" s="1241" t="s">
        <v>372</v>
      </c>
      <c r="F4" s="1242"/>
      <c r="G4" s="1242"/>
      <c r="H4" s="1243"/>
      <c r="I4" s="1250"/>
      <c r="J4" s="1251"/>
      <c r="K4" s="1251"/>
      <c r="L4" s="1251"/>
      <c r="M4" s="1251"/>
      <c r="N4" s="1251"/>
      <c r="O4" s="1251"/>
      <c r="P4" s="1251"/>
      <c r="Q4" s="1251"/>
      <c r="R4" s="1251"/>
      <c r="S4" s="1251"/>
      <c r="T4" s="1251"/>
      <c r="U4" s="1251"/>
      <c r="V4" s="1252"/>
      <c r="W4" s="1259" t="s">
        <v>371</v>
      </c>
      <c r="X4" s="1260"/>
      <c r="Y4" s="1260"/>
      <c r="Z4" s="1260"/>
      <c r="AA4" s="1260"/>
      <c r="AB4" s="1260"/>
      <c r="AC4" s="1260"/>
      <c r="AD4" s="1260"/>
      <c r="AE4" s="1260"/>
      <c r="AF4" s="1260"/>
      <c r="AG4" s="1261"/>
      <c r="AH4" s="1250"/>
      <c r="AI4" s="1251"/>
      <c r="AJ4" s="1251"/>
      <c r="AK4" s="1251"/>
      <c r="AL4" s="1251"/>
      <c r="AM4" s="1251"/>
      <c r="AN4" s="1251"/>
      <c r="AO4" s="1251"/>
      <c r="AP4" s="1251"/>
      <c r="AQ4" s="1251"/>
      <c r="AR4" s="1251"/>
      <c r="AS4" s="1251"/>
      <c r="AT4" s="1265"/>
    </row>
    <row r="5" spans="1:46" ht="13.5" customHeight="1" x14ac:dyDescent="0.15">
      <c r="A5" s="1231"/>
      <c r="B5" s="1232"/>
      <c r="C5" s="1237"/>
      <c r="D5" s="1238"/>
      <c r="E5" s="1244"/>
      <c r="F5" s="1245"/>
      <c r="G5" s="1245"/>
      <c r="H5" s="1246"/>
      <c r="I5" s="1253"/>
      <c r="J5" s="1254"/>
      <c r="K5" s="1254"/>
      <c r="L5" s="1254"/>
      <c r="M5" s="1254"/>
      <c r="N5" s="1254"/>
      <c r="O5" s="1254"/>
      <c r="P5" s="1254"/>
      <c r="Q5" s="1254"/>
      <c r="R5" s="1254"/>
      <c r="S5" s="1254"/>
      <c r="T5" s="1254"/>
      <c r="U5" s="1254"/>
      <c r="V5" s="1255"/>
      <c r="W5" s="1262"/>
      <c r="X5" s="1263"/>
      <c r="Y5" s="1263"/>
      <c r="Z5" s="1263"/>
      <c r="AA5" s="1263"/>
      <c r="AB5" s="1263"/>
      <c r="AC5" s="1263"/>
      <c r="AD5" s="1263"/>
      <c r="AE5" s="1263"/>
      <c r="AF5" s="1263"/>
      <c r="AG5" s="1264"/>
      <c r="AH5" s="1253"/>
      <c r="AI5" s="1254"/>
      <c r="AJ5" s="1254"/>
      <c r="AK5" s="1254"/>
      <c r="AL5" s="1254"/>
      <c r="AM5" s="1254"/>
      <c r="AN5" s="1254"/>
      <c r="AO5" s="1254"/>
      <c r="AP5" s="1254"/>
      <c r="AQ5" s="1254"/>
      <c r="AR5" s="1254"/>
      <c r="AS5" s="1254"/>
      <c r="AT5" s="1266"/>
    </row>
    <row r="6" spans="1:46" ht="13.5" customHeight="1" x14ac:dyDescent="0.15">
      <c r="A6" s="1231"/>
      <c r="B6" s="1232"/>
      <c r="C6" s="1237"/>
      <c r="D6" s="1238"/>
      <c r="E6" s="1247"/>
      <c r="F6" s="1248"/>
      <c r="G6" s="1248"/>
      <c r="H6" s="1249"/>
      <c r="I6" s="1256"/>
      <c r="J6" s="1257"/>
      <c r="K6" s="1257"/>
      <c r="L6" s="1257"/>
      <c r="M6" s="1257"/>
      <c r="N6" s="1257"/>
      <c r="O6" s="1257"/>
      <c r="P6" s="1257"/>
      <c r="Q6" s="1257"/>
      <c r="R6" s="1257"/>
      <c r="S6" s="1257"/>
      <c r="T6" s="1257"/>
      <c r="U6" s="1257"/>
      <c r="V6" s="1258"/>
      <c r="W6" s="1262"/>
      <c r="X6" s="1263"/>
      <c r="Y6" s="1263"/>
      <c r="Z6" s="1263"/>
      <c r="AA6" s="1263"/>
      <c r="AB6" s="1263"/>
      <c r="AC6" s="1263"/>
      <c r="AD6" s="1263"/>
      <c r="AE6" s="1263"/>
      <c r="AF6" s="1263"/>
      <c r="AG6" s="1264"/>
      <c r="AH6" s="1256"/>
      <c r="AI6" s="1257"/>
      <c r="AJ6" s="1257"/>
      <c r="AK6" s="1257"/>
      <c r="AL6" s="1257"/>
      <c r="AM6" s="1257"/>
      <c r="AN6" s="1257"/>
      <c r="AO6" s="1257"/>
      <c r="AP6" s="1257"/>
      <c r="AQ6" s="1257"/>
      <c r="AR6" s="1257"/>
      <c r="AS6" s="1257"/>
      <c r="AT6" s="1267"/>
    </row>
    <row r="7" spans="1:46" ht="11.25" customHeight="1" x14ac:dyDescent="0.15">
      <c r="A7" s="1231"/>
      <c r="B7" s="1232"/>
      <c r="C7" s="1237"/>
      <c r="D7" s="1238"/>
      <c r="E7" s="1268" t="s">
        <v>370</v>
      </c>
      <c r="F7" s="1269"/>
      <c r="G7" s="1269"/>
      <c r="H7" s="1270"/>
      <c r="I7" s="1277"/>
      <c r="J7" s="1278"/>
      <c r="K7" s="1278"/>
      <c r="L7" s="1278"/>
      <c r="M7" s="1278"/>
      <c r="N7" s="1278"/>
      <c r="O7" s="1278"/>
      <c r="P7" s="1278"/>
      <c r="Q7" s="1278"/>
      <c r="R7" s="1278"/>
      <c r="S7" s="1278"/>
      <c r="T7" s="1278"/>
      <c r="U7" s="1278"/>
      <c r="V7" s="1279"/>
      <c r="W7" s="1283" t="s">
        <v>369</v>
      </c>
      <c r="X7" s="1284"/>
      <c r="Y7" s="1284"/>
      <c r="Z7" s="1284"/>
      <c r="AA7" s="1284"/>
      <c r="AB7" s="1284"/>
      <c r="AC7" s="1284"/>
      <c r="AD7" s="1284"/>
      <c r="AE7" s="1284"/>
      <c r="AF7" s="1284"/>
      <c r="AG7" s="1285"/>
      <c r="AH7" s="1286"/>
      <c r="AI7" s="1287"/>
      <c r="AJ7" s="1287"/>
      <c r="AK7" s="1287"/>
      <c r="AL7" s="1287"/>
      <c r="AM7" s="1287"/>
      <c r="AN7" s="1287"/>
      <c r="AO7" s="1287"/>
      <c r="AP7" s="1287"/>
      <c r="AQ7" s="1287"/>
      <c r="AR7" s="1287"/>
      <c r="AS7" s="1290" t="s">
        <v>368</v>
      </c>
      <c r="AT7" s="1291"/>
    </row>
    <row r="8" spans="1:46" ht="11.25" customHeight="1" x14ac:dyDescent="0.15">
      <c r="A8" s="1231"/>
      <c r="B8" s="1232"/>
      <c r="C8" s="1237"/>
      <c r="D8" s="1238"/>
      <c r="E8" s="1271"/>
      <c r="F8" s="1272"/>
      <c r="G8" s="1272"/>
      <c r="H8" s="1273"/>
      <c r="I8" s="1277"/>
      <c r="J8" s="1278"/>
      <c r="K8" s="1278"/>
      <c r="L8" s="1278"/>
      <c r="M8" s="1278"/>
      <c r="N8" s="1278"/>
      <c r="O8" s="1278"/>
      <c r="P8" s="1278"/>
      <c r="Q8" s="1278"/>
      <c r="R8" s="1278"/>
      <c r="S8" s="1278"/>
      <c r="T8" s="1278"/>
      <c r="U8" s="1278"/>
      <c r="V8" s="1279"/>
      <c r="W8" s="1283"/>
      <c r="X8" s="1284"/>
      <c r="Y8" s="1284"/>
      <c r="Z8" s="1284"/>
      <c r="AA8" s="1284"/>
      <c r="AB8" s="1284"/>
      <c r="AC8" s="1284"/>
      <c r="AD8" s="1284"/>
      <c r="AE8" s="1284"/>
      <c r="AF8" s="1284"/>
      <c r="AG8" s="1285"/>
      <c r="AH8" s="1288"/>
      <c r="AI8" s="1289"/>
      <c r="AJ8" s="1289"/>
      <c r="AK8" s="1289"/>
      <c r="AL8" s="1289"/>
      <c r="AM8" s="1289"/>
      <c r="AN8" s="1289"/>
      <c r="AO8" s="1289"/>
      <c r="AP8" s="1289"/>
      <c r="AQ8" s="1289"/>
      <c r="AR8" s="1289"/>
      <c r="AS8" s="1290"/>
      <c r="AT8" s="1291"/>
    </row>
    <row r="9" spans="1:46" ht="11.25" customHeight="1" x14ac:dyDescent="0.15">
      <c r="A9" s="1231"/>
      <c r="B9" s="1232"/>
      <c r="C9" s="1237"/>
      <c r="D9" s="1238"/>
      <c r="E9" s="1271"/>
      <c r="F9" s="1272"/>
      <c r="G9" s="1272"/>
      <c r="H9" s="1273"/>
      <c r="I9" s="1277"/>
      <c r="J9" s="1278"/>
      <c r="K9" s="1278"/>
      <c r="L9" s="1278"/>
      <c r="M9" s="1278"/>
      <c r="N9" s="1278"/>
      <c r="O9" s="1278"/>
      <c r="P9" s="1278"/>
      <c r="Q9" s="1278"/>
      <c r="R9" s="1278"/>
      <c r="S9" s="1278"/>
      <c r="T9" s="1278"/>
      <c r="U9" s="1278"/>
      <c r="V9" s="1279"/>
      <c r="W9" s="1292" t="s">
        <v>375</v>
      </c>
      <c r="X9" s="1292"/>
      <c r="Y9" s="1292"/>
      <c r="Z9" s="1292"/>
      <c r="AA9" s="1292"/>
      <c r="AB9" s="1292"/>
      <c r="AC9" s="1292"/>
      <c r="AD9" s="1292"/>
      <c r="AE9" s="1292"/>
      <c r="AF9" s="1292"/>
      <c r="AG9" s="1293"/>
      <c r="AH9" s="1296" t="s">
        <v>374</v>
      </c>
      <c r="AI9" s="1297"/>
      <c r="AJ9" s="1297"/>
      <c r="AK9" s="1297"/>
      <c r="AL9" s="1297"/>
      <c r="AM9" s="1297"/>
      <c r="AN9" s="1298"/>
      <c r="AO9" s="1299"/>
      <c r="AP9" s="1299"/>
      <c r="AQ9" s="1299"/>
      <c r="AR9" s="1299"/>
      <c r="AS9" s="1290" t="s">
        <v>363</v>
      </c>
      <c r="AT9" s="1291"/>
    </row>
    <row r="10" spans="1:46" ht="11.25" customHeight="1" x14ac:dyDescent="0.15">
      <c r="A10" s="1231"/>
      <c r="B10" s="1232"/>
      <c r="C10" s="1237"/>
      <c r="D10" s="1238"/>
      <c r="E10" s="1271"/>
      <c r="F10" s="1272"/>
      <c r="G10" s="1272"/>
      <c r="H10" s="1273"/>
      <c r="I10" s="1277"/>
      <c r="J10" s="1278"/>
      <c r="K10" s="1278"/>
      <c r="L10" s="1278"/>
      <c r="M10" s="1278"/>
      <c r="N10" s="1278"/>
      <c r="O10" s="1278"/>
      <c r="P10" s="1278"/>
      <c r="Q10" s="1278"/>
      <c r="R10" s="1278"/>
      <c r="S10" s="1278"/>
      <c r="T10" s="1278"/>
      <c r="U10" s="1278"/>
      <c r="V10" s="1279"/>
      <c r="W10" s="1292"/>
      <c r="X10" s="1292"/>
      <c r="Y10" s="1292"/>
      <c r="Z10" s="1292"/>
      <c r="AA10" s="1292"/>
      <c r="AB10" s="1292"/>
      <c r="AC10" s="1292"/>
      <c r="AD10" s="1292"/>
      <c r="AE10" s="1292"/>
      <c r="AF10" s="1292"/>
      <c r="AG10" s="1293"/>
      <c r="AH10" s="1297"/>
      <c r="AI10" s="1297"/>
      <c r="AJ10" s="1297"/>
      <c r="AK10" s="1297"/>
      <c r="AL10" s="1297"/>
      <c r="AM10" s="1297"/>
      <c r="AN10" s="1300"/>
      <c r="AO10" s="1301"/>
      <c r="AP10" s="1301"/>
      <c r="AQ10" s="1301"/>
      <c r="AR10" s="1301"/>
      <c r="AS10" s="1290"/>
      <c r="AT10" s="1291"/>
    </row>
    <row r="11" spans="1:46" ht="11.25" customHeight="1" x14ac:dyDescent="0.15">
      <c r="A11" s="1231"/>
      <c r="B11" s="1232"/>
      <c r="C11" s="1237"/>
      <c r="D11" s="1238"/>
      <c r="E11" s="1271"/>
      <c r="F11" s="1272"/>
      <c r="G11" s="1272"/>
      <c r="H11" s="1273"/>
      <c r="I11" s="1277"/>
      <c r="J11" s="1278"/>
      <c r="K11" s="1278"/>
      <c r="L11" s="1278"/>
      <c r="M11" s="1278"/>
      <c r="N11" s="1278"/>
      <c r="O11" s="1278"/>
      <c r="P11" s="1278"/>
      <c r="Q11" s="1278"/>
      <c r="R11" s="1278"/>
      <c r="S11" s="1278"/>
      <c r="T11" s="1278"/>
      <c r="U11" s="1278"/>
      <c r="V11" s="1279"/>
      <c r="W11" s="1292"/>
      <c r="X11" s="1292"/>
      <c r="Y11" s="1292"/>
      <c r="Z11" s="1292"/>
      <c r="AA11" s="1292"/>
      <c r="AB11" s="1292"/>
      <c r="AC11" s="1292"/>
      <c r="AD11" s="1292"/>
      <c r="AE11" s="1292"/>
      <c r="AF11" s="1292"/>
      <c r="AG11" s="1293"/>
      <c r="AH11" s="1297"/>
      <c r="AI11" s="1297"/>
      <c r="AJ11" s="1297"/>
      <c r="AK11" s="1297"/>
      <c r="AL11" s="1297"/>
      <c r="AM11" s="1297"/>
      <c r="AN11" s="1300"/>
      <c r="AO11" s="1301"/>
      <c r="AP11" s="1301"/>
      <c r="AQ11" s="1301"/>
      <c r="AR11" s="1301"/>
      <c r="AS11" s="1290"/>
      <c r="AT11" s="1291"/>
    </row>
    <row r="12" spans="1:46" ht="11.25" customHeight="1" x14ac:dyDescent="0.15">
      <c r="A12" s="1231"/>
      <c r="B12" s="1232"/>
      <c r="C12" s="1237"/>
      <c r="D12" s="1238"/>
      <c r="E12" s="1271"/>
      <c r="F12" s="1272"/>
      <c r="G12" s="1272"/>
      <c r="H12" s="1273"/>
      <c r="I12" s="1277"/>
      <c r="J12" s="1278"/>
      <c r="K12" s="1278"/>
      <c r="L12" s="1278"/>
      <c r="M12" s="1278"/>
      <c r="N12" s="1278"/>
      <c r="O12" s="1278"/>
      <c r="P12" s="1278"/>
      <c r="Q12" s="1278"/>
      <c r="R12" s="1278"/>
      <c r="S12" s="1278"/>
      <c r="T12" s="1278"/>
      <c r="U12" s="1278"/>
      <c r="V12" s="1279"/>
      <c r="W12" s="1292"/>
      <c r="X12" s="1292"/>
      <c r="Y12" s="1292"/>
      <c r="Z12" s="1292"/>
      <c r="AA12" s="1292"/>
      <c r="AB12" s="1292"/>
      <c r="AC12" s="1292"/>
      <c r="AD12" s="1292"/>
      <c r="AE12" s="1292"/>
      <c r="AF12" s="1292"/>
      <c r="AG12" s="1293"/>
      <c r="AH12" s="1297"/>
      <c r="AI12" s="1297"/>
      <c r="AJ12" s="1297"/>
      <c r="AK12" s="1297"/>
      <c r="AL12" s="1297"/>
      <c r="AM12" s="1297"/>
      <c r="AN12" s="1300"/>
      <c r="AO12" s="1301"/>
      <c r="AP12" s="1301"/>
      <c r="AQ12" s="1301"/>
      <c r="AR12" s="1301"/>
      <c r="AS12" s="1290"/>
      <c r="AT12" s="1291"/>
    </row>
    <row r="13" spans="1:46" ht="11.25" customHeight="1" x14ac:dyDescent="0.15">
      <c r="A13" s="1231"/>
      <c r="B13" s="1232"/>
      <c r="C13" s="1237"/>
      <c r="D13" s="1238"/>
      <c r="E13" s="1271"/>
      <c r="F13" s="1272"/>
      <c r="G13" s="1272"/>
      <c r="H13" s="1273"/>
      <c r="I13" s="1277"/>
      <c r="J13" s="1278"/>
      <c r="K13" s="1278"/>
      <c r="L13" s="1278"/>
      <c r="M13" s="1278"/>
      <c r="N13" s="1278"/>
      <c r="O13" s="1278"/>
      <c r="P13" s="1278"/>
      <c r="Q13" s="1278"/>
      <c r="R13" s="1278"/>
      <c r="S13" s="1278"/>
      <c r="T13" s="1278"/>
      <c r="U13" s="1278"/>
      <c r="V13" s="1279"/>
      <c r="W13" s="1292"/>
      <c r="X13" s="1292"/>
      <c r="Y13" s="1292"/>
      <c r="Z13" s="1292"/>
      <c r="AA13" s="1292"/>
      <c r="AB13" s="1292"/>
      <c r="AC13" s="1292"/>
      <c r="AD13" s="1292"/>
      <c r="AE13" s="1292"/>
      <c r="AF13" s="1292"/>
      <c r="AG13" s="1293"/>
      <c r="AH13" s="1297"/>
      <c r="AI13" s="1297"/>
      <c r="AJ13" s="1297"/>
      <c r="AK13" s="1297"/>
      <c r="AL13" s="1297"/>
      <c r="AM13" s="1297"/>
      <c r="AN13" s="1302"/>
      <c r="AO13" s="1303"/>
      <c r="AP13" s="1303"/>
      <c r="AQ13" s="1303"/>
      <c r="AR13" s="1303"/>
      <c r="AS13" s="1290"/>
      <c r="AT13" s="1291"/>
    </row>
    <row r="14" spans="1:46" ht="10.5" customHeight="1" x14ac:dyDescent="0.15">
      <c r="A14" s="1231"/>
      <c r="B14" s="1232"/>
      <c r="C14" s="1237"/>
      <c r="D14" s="1238"/>
      <c r="E14" s="1271"/>
      <c r="F14" s="1272"/>
      <c r="G14" s="1272"/>
      <c r="H14" s="1273"/>
      <c r="I14" s="1277"/>
      <c r="J14" s="1278"/>
      <c r="K14" s="1278"/>
      <c r="L14" s="1278"/>
      <c r="M14" s="1278"/>
      <c r="N14" s="1278"/>
      <c r="O14" s="1278"/>
      <c r="P14" s="1278"/>
      <c r="Q14" s="1278"/>
      <c r="R14" s="1278"/>
      <c r="S14" s="1278"/>
      <c r="T14" s="1278"/>
      <c r="U14" s="1278"/>
      <c r="V14" s="1279"/>
      <c r="W14" s="1292"/>
      <c r="X14" s="1292"/>
      <c r="Y14" s="1292"/>
      <c r="Z14" s="1292"/>
      <c r="AA14" s="1292"/>
      <c r="AB14" s="1292"/>
      <c r="AC14" s="1292"/>
      <c r="AD14" s="1292"/>
      <c r="AE14" s="1292"/>
      <c r="AF14" s="1292"/>
      <c r="AG14" s="1293"/>
      <c r="AH14" s="1296" t="s">
        <v>373</v>
      </c>
      <c r="AI14" s="1296"/>
      <c r="AJ14" s="1296"/>
      <c r="AK14" s="1296"/>
      <c r="AL14" s="1296"/>
      <c r="AM14" s="1296"/>
      <c r="AN14" s="1298"/>
      <c r="AO14" s="1299"/>
      <c r="AP14" s="1299"/>
      <c r="AQ14" s="1299"/>
      <c r="AR14" s="1299"/>
      <c r="AS14" s="1290" t="s">
        <v>363</v>
      </c>
      <c r="AT14" s="1291"/>
    </row>
    <row r="15" spans="1:46" ht="10.5" customHeight="1" x14ac:dyDescent="0.15">
      <c r="A15" s="1231"/>
      <c r="B15" s="1232"/>
      <c r="C15" s="1237"/>
      <c r="D15" s="1238"/>
      <c r="E15" s="1271"/>
      <c r="F15" s="1272"/>
      <c r="G15" s="1272"/>
      <c r="H15" s="1273"/>
      <c r="I15" s="1277"/>
      <c r="J15" s="1278"/>
      <c r="K15" s="1278"/>
      <c r="L15" s="1278"/>
      <c r="M15" s="1278"/>
      <c r="N15" s="1278"/>
      <c r="O15" s="1278"/>
      <c r="P15" s="1278"/>
      <c r="Q15" s="1278"/>
      <c r="R15" s="1278"/>
      <c r="S15" s="1278"/>
      <c r="T15" s="1278"/>
      <c r="U15" s="1278"/>
      <c r="V15" s="1279"/>
      <c r="W15" s="1292"/>
      <c r="X15" s="1292"/>
      <c r="Y15" s="1292"/>
      <c r="Z15" s="1292"/>
      <c r="AA15" s="1292"/>
      <c r="AB15" s="1292"/>
      <c r="AC15" s="1292"/>
      <c r="AD15" s="1292"/>
      <c r="AE15" s="1292"/>
      <c r="AF15" s="1292"/>
      <c r="AG15" s="1293"/>
      <c r="AH15" s="1296"/>
      <c r="AI15" s="1296"/>
      <c r="AJ15" s="1296"/>
      <c r="AK15" s="1296"/>
      <c r="AL15" s="1296"/>
      <c r="AM15" s="1296"/>
      <c r="AN15" s="1300"/>
      <c r="AO15" s="1301"/>
      <c r="AP15" s="1301"/>
      <c r="AQ15" s="1301"/>
      <c r="AR15" s="1301"/>
      <c r="AS15" s="1290"/>
      <c r="AT15" s="1291"/>
    </row>
    <row r="16" spans="1:46" ht="10.5" customHeight="1" x14ac:dyDescent="0.15">
      <c r="A16" s="1231"/>
      <c r="B16" s="1232"/>
      <c r="C16" s="1237"/>
      <c r="D16" s="1238"/>
      <c r="E16" s="1271"/>
      <c r="F16" s="1272"/>
      <c r="G16" s="1272"/>
      <c r="H16" s="1273"/>
      <c r="I16" s="1277"/>
      <c r="J16" s="1278"/>
      <c r="K16" s="1278"/>
      <c r="L16" s="1278"/>
      <c r="M16" s="1278"/>
      <c r="N16" s="1278"/>
      <c r="O16" s="1278"/>
      <c r="P16" s="1278"/>
      <c r="Q16" s="1278"/>
      <c r="R16" s="1278"/>
      <c r="S16" s="1278"/>
      <c r="T16" s="1278"/>
      <c r="U16" s="1278"/>
      <c r="V16" s="1279"/>
      <c r="W16" s="1292"/>
      <c r="X16" s="1292"/>
      <c r="Y16" s="1292"/>
      <c r="Z16" s="1292"/>
      <c r="AA16" s="1292"/>
      <c r="AB16" s="1292"/>
      <c r="AC16" s="1292"/>
      <c r="AD16" s="1292"/>
      <c r="AE16" s="1292"/>
      <c r="AF16" s="1292"/>
      <c r="AG16" s="1293"/>
      <c r="AH16" s="1296"/>
      <c r="AI16" s="1296"/>
      <c r="AJ16" s="1296"/>
      <c r="AK16" s="1296"/>
      <c r="AL16" s="1296"/>
      <c r="AM16" s="1296"/>
      <c r="AN16" s="1300"/>
      <c r="AO16" s="1301"/>
      <c r="AP16" s="1301"/>
      <c r="AQ16" s="1301"/>
      <c r="AR16" s="1301"/>
      <c r="AS16" s="1290"/>
      <c r="AT16" s="1291"/>
    </row>
    <row r="17" spans="1:46" ht="10.5" customHeight="1" x14ac:dyDescent="0.15">
      <c r="A17" s="1231"/>
      <c r="B17" s="1232"/>
      <c r="C17" s="1237"/>
      <c r="D17" s="1238"/>
      <c r="E17" s="1271"/>
      <c r="F17" s="1272"/>
      <c r="G17" s="1272"/>
      <c r="H17" s="1273"/>
      <c r="I17" s="1277"/>
      <c r="J17" s="1278"/>
      <c r="K17" s="1278"/>
      <c r="L17" s="1278"/>
      <c r="M17" s="1278"/>
      <c r="N17" s="1278"/>
      <c r="O17" s="1278"/>
      <c r="P17" s="1278"/>
      <c r="Q17" s="1278"/>
      <c r="R17" s="1278"/>
      <c r="S17" s="1278"/>
      <c r="T17" s="1278"/>
      <c r="U17" s="1278"/>
      <c r="V17" s="1279"/>
      <c r="W17" s="1292"/>
      <c r="X17" s="1292"/>
      <c r="Y17" s="1292"/>
      <c r="Z17" s="1292"/>
      <c r="AA17" s="1292"/>
      <c r="AB17" s="1292"/>
      <c r="AC17" s="1292"/>
      <c r="AD17" s="1292"/>
      <c r="AE17" s="1292"/>
      <c r="AF17" s="1292"/>
      <c r="AG17" s="1293"/>
      <c r="AH17" s="1296"/>
      <c r="AI17" s="1296"/>
      <c r="AJ17" s="1296"/>
      <c r="AK17" s="1296"/>
      <c r="AL17" s="1296"/>
      <c r="AM17" s="1296"/>
      <c r="AN17" s="1300"/>
      <c r="AO17" s="1301"/>
      <c r="AP17" s="1301"/>
      <c r="AQ17" s="1301"/>
      <c r="AR17" s="1301"/>
      <c r="AS17" s="1290"/>
      <c r="AT17" s="1291"/>
    </row>
    <row r="18" spans="1:46" ht="10.5" customHeight="1" x14ac:dyDescent="0.15">
      <c r="A18" s="1231"/>
      <c r="B18" s="1232"/>
      <c r="C18" s="1239"/>
      <c r="D18" s="1240"/>
      <c r="E18" s="1274"/>
      <c r="F18" s="1275"/>
      <c r="G18" s="1275"/>
      <c r="H18" s="1276"/>
      <c r="I18" s="1280"/>
      <c r="J18" s="1281"/>
      <c r="K18" s="1281"/>
      <c r="L18" s="1281"/>
      <c r="M18" s="1281"/>
      <c r="N18" s="1281"/>
      <c r="O18" s="1281"/>
      <c r="P18" s="1281"/>
      <c r="Q18" s="1281"/>
      <c r="R18" s="1281"/>
      <c r="S18" s="1281"/>
      <c r="T18" s="1281"/>
      <c r="U18" s="1281"/>
      <c r="V18" s="1282"/>
      <c r="W18" s="1294"/>
      <c r="X18" s="1294"/>
      <c r="Y18" s="1294"/>
      <c r="Z18" s="1294"/>
      <c r="AA18" s="1294"/>
      <c r="AB18" s="1294"/>
      <c r="AC18" s="1294"/>
      <c r="AD18" s="1294"/>
      <c r="AE18" s="1294"/>
      <c r="AF18" s="1294"/>
      <c r="AG18" s="1295"/>
      <c r="AH18" s="1304"/>
      <c r="AI18" s="1304"/>
      <c r="AJ18" s="1304"/>
      <c r="AK18" s="1304"/>
      <c r="AL18" s="1304"/>
      <c r="AM18" s="1304"/>
      <c r="AN18" s="1305"/>
      <c r="AO18" s="1306"/>
      <c r="AP18" s="1306"/>
      <c r="AQ18" s="1306"/>
      <c r="AR18" s="1306"/>
      <c r="AS18" s="1307"/>
      <c r="AT18" s="1308"/>
    </row>
    <row r="19" spans="1:46" ht="20.25" customHeight="1" x14ac:dyDescent="0.15">
      <c r="A19" s="1231"/>
      <c r="B19" s="1232"/>
      <c r="C19" s="1235" t="s">
        <v>418</v>
      </c>
      <c r="D19" s="1236"/>
      <c r="E19" s="1311" t="s">
        <v>372</v>
      </c>
      <c r="F19" s="1312"/>
      <c r="G19" s="1312"/>
      <c r="H19" s="1312"/>
      <c r="I19" s="1315"/>
      <c r="J19" s="1315"/>
      <c r="K19" s="1315"/>
      <c r="L19" s="1315"/>
      <c r="M19" s="1315"/>
      <c r="N19" s="1315"/>
      <c r="O19" s="1315"/>
      <c r="P19" s="1315"/>
      <c r="Q19" s="1315"/>
      <c r="R19" s="1315"/>
      <c r="S19" s="1315"/>
      <c r="T19" s="1315"/>
      <c r="U19" s="1315"/>
      <c r="V19" s="1315"/>
      <c r="W19" s="1317" t="s">
        <v>812</v>
      </c>
      <c r="X19" s="1317"/>
      <c r="Y19" s="1317"/>
      <c r="Z19" s="1317"/>
      <c r="AA19" s="1317"/>
      <c r="AB19" s="1317"/>
      <c r="AC19" s="1317"/>
      <c r="AD19" s="1317"/>
      <c r="AE19" s="1317"/>
      <c r="AF19" s="1317"/>
      <c r="AG19" s="1317"/>
      <c r="AH19" s="1318"/>
      <c r="AI19" s="1319"/>
      <c r="AJ19" s="1319"/>
      <c r="AK19" s="1319"/>
      <c r="AL19" s="1319"/>
      <c r="AM19" s="1319"/>
      <c r="AN19" s="1319"/>
      <c r="AO19" s="1319"/>
      <c r="AP19" s="1319"/>
      <c r="AQ19" s="1319"/>
      <c r="AR19" s="1319"/>
      <c r="AS19" s="1319"/>
      <c r="AT19" s="1320"/>
    </row>
    <row r="20" spans="1:46" ht="20.25" customHeight="1" x14ac:dyDescent="0.15">
      <c r="A20" s="1231"/>
      <c r="B20" s="1232"/>
      <c r="C20" s="1237"/>
      <c r="D20" s="1238"/>
      <c r="E20" s="1313"/>
      <c r="F20" s="1314"/>
      <c r="G20" s="1314"/>
      <c r="H20" s="1314"/>
      <c r="I20" s="1316"/>
      <c r="J20" s="1316"/>
      <c r="K20" s="1316"/>
      <c r="L20" s="1316"/>
      <c r="M20" s="1316"/>
      <c r="N20" s="1316"/>
      <c r="O20" s="1316"/>
      <c r="P20" s="1316"/>
      <c r="Q20" s="1316"/>
      <c r="R20" s="1316"/>
      <c r="S20" s="1316"/>
      <c r="T20" s="1316"/>
      <c r="U20" s="1316"/>
      <c r="V20" s="1316"/>
      <c r="W20" s="1309"/>
      <c r="X20" s="1309"/>
      <c r="Y20" s="1309"/>
      <c r="Z20" s="1309"/>
      <c r="AA20" s="1309"/>
      <c r="AB20" s="1309"/>
      <c r="AC20" s="1309"/>
      <c r="AD20" s="1309"/>
      <c r="AE20" s="1309"/>
      <c r="AF20" s="1309"/>
      <c r="AG20" s="1309"/>
      <c r="AH20" s="1321"/>
      <c r="AI20" s="1322"/>
      <c r="AJ20" s="1322"/>
      <c r="AK20" s="1322"/>
      <c r="AL20" s="1322"/>
      <c r="AM20" s="1322"/>
      <c r="AN20" s="1322"/>
      <c r="AO20" s="1322"/>
      <c r="AP20" s="1322"/>
      <c r="AQ20" s="1322"/>
      <c r="AR20" s="1322"/>
      <c r="AS20" s="1322"/>
      <c r="AT20" s="1323"/>
    </row>
    <row r="21" spans="1:46" ht="8.25" customHeight="1" x14ac:dyDescent="0.15">
      <c r="A21" s="1231"/>
      <c r="B21" s="1232"/>
      <c r="C21" s="1237"/>
      <c r="D21" s="1238"/>
      <c r="E21" s="1268" t="s">
        <v>813</v>
      </c>
      <c r="F21" s="1269"/>
      <c r="G21" s="1269"/>
      <c r="H21" s="1270"/>
      <c r="I21" s="1327"/>
      <c r="J21" s="1327"/>
      <c r="K21" s="1327"/>
      <c r="L21" s="1327"/>
      <c r="M21" s="1327"/>
      <c r="N21" s="1327"/>
      <c r="O21" s="1327"/>
      <c r="P21" s="1327"/>
      <c r="Q21" s="1327"/>
      <c r="R21" s="1327"/>
      <c r="S21" s="1327"/>
      <c r="T21" s="1327"/>
      <c r="U21" s="1327"/>
      <c r="V21" s="1327"/>
      <c r="W21" s="1309" t="s">
        <v>376</v>
      </c>
      <c r="X21" s="1309"/>
      <c r="Y21" s="1309"/>
      <c r="Z21" s="1309"/>
      <c r="AA21" s="1309"/>
      <c r="AB21" s="1309"/>
      <c r="AC21" s="1309"/>
      <c r="AD21" s="1309"/>
      <c r="AE21" s="1309"/>
      <c r="AF21" s="1309"/>
      <c r="AG21" s="1309"/>
      <c r="AH21" s="1286"/>
      <c r="AI21" s="1287"/>
      <c r="AJ21" s="1287"/>
      <c r="AK21" s="1287"/>
      <c r="AL21" s="1287"/>
      <c r="AM21" s="1287"/>
      <c r="AN21" s="1287"/>
      <c r="AO21" s="1287"/>
      <c r="AP21" s="1287"/>
      <c r="AQ21" s="1287"/>
      <c r="AR21" s="1287"/>
      <c r="AS21" s="1290" t="s">
        <v>368</v>
      </c>
      <c r="AT21" s="1291"/>
    </row>
    <row r="22" spans="1:46" ht="8.25" customHeight="1" x14ac:dyDescent="0.15">
      <c r="A22" s="1231"/>
      <c r="B22" s="1232"/>
      <c r="C22" s="1237"/>
      <c r="D22" s="1238"/>
      <c r="E22" s="1271"/>
      <c r="F22" s="1272"/>
      <c r="G22" s="1272"/>
      <c r="H22" s="1273"/>
      <c r="I22" s="1327"/>
      <c r="J22" s="1327"/>
      <c r="K22" s="1327"/>
      <c r="L22" s="1327"/>
      <c r="M22" s="1327"/>
      <c r="N22" s="1327"/>
      <c r="O22" s="1327"/>
      <c r="P22" s="1327"/>
      <c r="Q22" s="1327"/>
      <c r="R22" s="1327"/>
      <c r="S22" s="1327"/>
      <c r="T22" s="1327"/>
      <c r="U22" s="1327"/>
      <c r="V22" s="1327"/>
      <c r="W22" s="1309"/>
      <c r="X22" s="1309"/>
      <c r="Y22" s="1309"/>
      <c r="Z22" s="1309"/>
      <c r="AA22" s="1309"/>
      <c r="AB22" s="1309"/>
      <c r="AC22" s="1309"/>
      <c r="AD22" s="1309"/>
      <c r="AE22" s="1309"/>
      <c r="AF22" s="1309"/>
      <c r="AG22" s="1309"/>
      <c r="AH22" s="1328"/>
      <c r="AI22" s="1329"/>
      <c r="AJ22" s="1329"/>
      <c r="AK22" s="1329"/>
      <c r="AL22" s="1329"/>
      <c r="AM22" s="1329"/>
      <c r="AN22" s="1329"/>
      <c r="AO22" s="1329"/>
      <c r="AP22" s="1329"/>
      <c r="AQ22" s="1329"/>
      <c r="AR22" s="1329"/>
      <c r="AS22" s="1290"/>
      <c r="AT22" s="1291"/>
    </row>
    <row r="23" spans="1:46" ht="8.25" customHeight="1" x14ac:dyDescent="0.15">
      <c r="A23" s="1231"/>
      <c r="B23" s="1232"/>
      <c r="C23" s="1237"/>
      <c r="D23" s="1238"/>
      <c r="E23" s="1271"/>
      <c r="F23" s="1272"/>
      <c r="G23" s="1272"/>
      <c r="H23" s="1273"/>
      <c r="I23" s="1327"/>
      <c r="J23" s="1327"/>
      <c r="K23" s="1327"/>
      <c r="L23" s="1327"/>
      <c r="M23" s="1327"/>
      <c r="N23" s="1327"/>
      <c r="O23" s="1327"/>
      <c r="P23" s="1327"/>
      <c r="Q23" s="1327"/>
      <c r="R23" s="1327"/>
      <c r="S23" s="1327"/>
      <c r="T23" s="1327"/>
      <c r="U23" s="1327"/>
      <c r="V23" s="1327"/>
      <c r="W23" s="1309"/>
      <c r="X23" s="1309"/>
      <c r="Y23" s="1309"/>
      <c r="Z23" s="1309"/>
      <c r="AA23" s="1309"/>
      <c r="AB23" s="1309"/>
      <c r="AC23" s="1309"/>
      <c r="AD23" s="1309"/>
      <c r="AE23" s="1309"/>
      <c r="AF23" s="1309"/>
      <c r="AG23" s="1309"/>
      <c r="AH23" s="1288"/>
      <c r="AI23" s="1289"/>
      <c r="AJ23" s="1289"/>
      <c r="AK23" s="1289"/>
      <c r="AL23" s="1289"/>
      <c r="AM23" s="1289"/>
      <c r="AN23" s="1289"/>
      <c r="AO23" s="1289"/>
      <c r="AP23" s="1289"/>
      <c r="AQ23" s="1289"/>
      <c r="AR23" s="1289"/>
      <c r="AS23" s="1290"/>
      <c r="AT23" s="1291"/>
    </row>
    <row r="24" spans="1:46" ht="27.75" customHeight="1" x14ac:dyDescent="0.15">
      <c r="A24" s="1231"/>
      <c r="B24" s="1232"/>
      <c r="C24" s="1237"/>
      <c r="D24" s="1238"/>
      <c r="E24" s="1271"/>
      <c r="F24" s="1272"/>
      <c r="G24" s="1272"/>
      <c r="H24" s="1273"/>
      <c r="I24" s="1327"/>
      <c r="J24" s="1327"/>
      <c r="K24" s="1327"/>
      <c r="L24" s="1327"/>
      <c r="M24" s="1327"/>
      <c r="N24" s="1327"/>
      <c r="O24" s="1327"/>
      <c r="P24" s="1327"/>
      <c r="Q24" s="1327"/>
      <c r="R24" s="1327"/>
      <c r="S24" s="1327"/>
      <c r="T24" s="1327"/>
      <c r="U24" s="1327"/>
      <c r="V24" s="1327"/>
      <c r="W24" s="1309" t="s">
        <v>375</v>
      </c>
      <c r="X24" s="1309"/>
      <c r="Y24" s="1309"/>
      <c r="Z24" s="1309"/>
      <c r="AA24" s="1309"/>
      <c r="AB24" s="1309"/>
      <c r="AC24" s="1309"/>
      <c r="AD24" s="1309"/>
      <c r="AE24" s="1309"/>
      <c r="AF24" s="1309"/>
      <c r="AG24" s="1309"/>
      <c r="AH24" s="1310" t="s">
        <v>374</v>
      </c>
      <c r="AI24" s="1310"/>
      <c r="AJ24" s="1310"/>
      <c r="AK24" s="1310"/>
      <c r="AL24" s="1310"/>
      <c r="AM24" s="1310"/>
      <c r="AN24" s="1298"/>
      <c r="AO24" s="1299"/>
      <c r="AP24" s="1299"/>
      <c r="AQ24" s="1299"/>
      <c r="AR24" s="1299"/>
      <c r="AS24" s="1290" t="s">
        <v>363</v>
      </c>
      <c r="AT24" s="1291"/>
    </row>
    <row r="25" spans="1:46" ht="27.75" customHeight="1" x14ac:dyDescent="0.15">
      <c r="A25" s="1231"/>
      <c r="B25" s="1232"/>
      <c r="C25" s="1237"/>
      <c r="D25" s="1238"/>
      <c r="E25" s="1271"/>
      <c r="F25" s="1272"/>
      <c r="G25" s="1272"/>
      <c r="H25" s="1273"/>
      <c r="I25" s="1327"/>
      <c r="J25" s="1327"/>
      <c r="K25" s="1327"/>
      <c r="L25" s="1327"/>
      <c r="M25" s="1327"/>
      <c r="N25" s="1327"/>
      <c r="O25" s="1327"/>
      <c r="P25" s="1327"/>
      <c r="Q25" s="1327"/>
      <c r="R25" s="1327"/>
      <c r="S25" s="1327"/>
      <c r="T25" s="1327"/>
      <c r="U25" s="1327"/>
      <c r="V25" s="1327"/>
      <c r="W25" s="1309"/>
      <c r="X25" s="1309"/>
      <c r="Y25" s="1309"/>
      <c r="Z25" s="1309"/>
      <c r="AA25" s="1309"/>
      <c r="AB25" s="1309"/>
      <c r="AC25" s="1309"/>
      <c r="AD25" s="1309"/>
      <c r="AE25" s="1309"/>
      <c r="AF25" s="1309"/>
      <c r="AG25" s="1309"/>
      <c r="AH25" s="1310"/>
      <c r="AI25" s="1310"/>
      <c r="AJ25" s="1310"/>
      <c r="AK25" s="1310"/>
      <c r="AL25" s="1310"/>
      <c r="AM25" s="1310"/>
      <c r="AN25" s="1302"/>
      <c r="AO25" s="1303"/>
      <c r="AP25" s="1303"/>
      <c r="AQ25" s="1303"/>
      <c r="AR25" s="1303"/>
      <c r="AS25" s="1290"/>
      <c r="AT25" s="1291"/>
    </row>
    <row r="26" spans="1:46" ht="15" customHeight="1" x14ac:dyDescent="0.15">
      <c r="A26" s="1231"/>
      <c r="B26" s="1232"/>
      <c r="C26" s="1237"/>
      <c r="D26" s="1238"/>
      <c r="E26" s="1271"/>
      <c r="F26" s="1272"/>
      <c r="G26" s="1272"/>
      <c r="H26" s="1273"/>
      <c r="I26" s="1327"/>
      <c r="J26" s="1327"/>
      <c r="K26" s="1327"/>
      <c r="L26" s="1327"/>
      <c r="M26" s="1327"/>
      <c r="N26" s="1327"/>
      <c r="O26" s="1327"/>
      <c r="P26" s="1327"/>
      <c r="Q26" s="1327"/>
      <c r="R26" s="1327"/>
      <c r="S26" s="1327"/>
      <c r="T26" s="1327"/>
      <c r="U26" s="1327"/>
      <c r="V26" s="1327"/>
      <c r="W26" s="1309"/>
      <c r="X26" s="1309"/>
      <c r="Y26" s="1309"/>
      <c r="Z26" s="1309"/>
      <c r="AA26" s="1309"/>
      <c r="AB26" s="1309"/>
      <c r="AC26" s="1309"/>
      <c r="AD26" s="1309"/>
      <c r="AE26" s="1309"/>
      <c r="AF26" s="1309"/>
      <c r="AG26" s="1309"/>
      <c r="AH26" s="1310" t="s">
        <v>373</v>
      </c>
      <c r="AI26" s="1310"/>
      <c r="AJ26" s="1310"/>
      <c r="AK26" s="1310"/>
      <c r="AL26" s="1310"/>
      <c r="AM26" s="1310"/>
      <c r="AN26" s="1298"/>
      <c r="AO26" s="1299"/>
      <c r="AP26" s="1299"/>
      <c r="AQ26" s="1299"/>
      <c r="AR26" s="1299"/>
      <c r="AS26" s="1290" t="s">
        <v>363</v>
      </c>
      <c r="AT26" s="1291"/>
    </row>
    <row r="27" spans="1:46" ht="15" customHeight="1" x14ac:dyDescent="0.15">
      <c r="A27" s="1231"/>
      <c r="B27" s="1232"/>
      <c r="C27" s="1237"/>
      <c r="D27" s="1238"/>
      <c r="E27" s="1271"/>
      <c r="F27" s="1272"/>
      <c r="G27" s="1272"/>
      <c r="H27" s="1273"/>
      <c r="I27" s="1327"/>
      <c r="J27" s="1327"/>
      <c r="K27" s="1327"/>
      <c r="L27" s="1327"/>
      <c r="M27" s="1327"/>
      <c r="N27" s="1327"/>
      <c r="O27" s="1327"/>
      <c r="P27" s="1327"/>
      <c r="Q27" s="1327"/>
      <c r="R27" s="1327"/>
      <c r="S27" s="1327"/>
      <c r="T27" s="1327"/>
      <c r="U27" s="1327"/>
      <c r="V27" s="1327"/>
      <c r="W27" s="1309"/>
      <c r="X27" s="1309"/>
      <c r="Y27" s="1309"/>
      <c r="Z27" s="1309"/>
      <c r="AA27" s="1309"/>
      <c r="AB27" s="1309"/>
      <c r="AC27" s="1309"/>
      <c r="AD27" s="1309"/>
      <c r="AE27" s="1309"/>
      <c r="AF27" s="1309"/>
      <c r="AG27" s="1309"/>
      <c r="AH27" s="1310"/>
      <c r="AI27" s="1310"/>
      <c r="AJ27" s="1310"/>
      <c r="AK27" s="1310"/>
      <c r="AL27" s="1310"/>
      <c r="AM27" s="1310"/>
      <c r="AN27" s="1300"/>
      <c r="AO27" s="1301"/>
      <c r="AP27" s="1301"/>
      <c r="AQ27" s="1301"/>
      <c r="AR27" s="1301"/>
      <c r="AS27" s="1290"/>
      <c r="AT27" s="1291"/>
    </row>
    <row r="28" spans="1:46" ht="15" customHeight="1" x14ac:dyDescent="0.15">
      <c r="A28" s="1231"/>
      <c r="B28" s="1232"/>
      <c r="C28" s="1237"/>
      <c r="D28" s="1238"/>
      <c r="E28" s="1271"/>
      <c r="F28" s="1272"/>
      <c r="G28" s="1272"/>
      <c r="H28" s="1273"/>
      <c r="I28" s="1327"/>
      <c r="J28" s="1327"/>
      <c r="K28" s="1327"/>
      <c r="L28" s="1327"/>
      <c r="M28" s="1327"/>
      <c r="N28" s="1327"/>
      <c r="O28" s="1327"/>
      <c r="P28" s="1327"/>
      <c r="Q28" s="1327"/>
      <c r="R28" s="1327"/>
      <c r="S28" s="1327"/>
      <c r="T28" s="1327"/>
      <c r="U28" s="1327"/>
      <c r="V28" s="1327"/>
      <c r="W28" s="1309"/>
      <c r="X28" s="1309"/>
      <c r="Y28" s="1309"/>
      <c r="Z28" s="1309"/>
      <c r="AA28" s="1309"/>
      <c r="AB28" s="1309"/>
      <c r="AC28" s="1309"/>
      <c r="AD28" s="1309"/>
      <c r="AE28" s="1309"/>
      <c r="AF28" s="1309"/>
      <c r="AG28" s="1309"/>
      <c r="AH28" s="1310"/>
      <c r="AI28" s="1310"/>
      <c r="AJ28" s="1310"/>
      <c r="AK28" s="1310"/>
      <c r="AL28" s="1310"/>
      <c r="AM28" s="1310"/>
      <c r="AN28" s="1300"/>
      <c r="AO28" s="1301"/>
      <c r="AP28" s="1301"/>
      <c r="AQ28" s="1301"/>
      <c r="AR28" s="1301"/>
      <c r="AS28" s="1290"/>
      <c r="AT28" s="1291"/>
    </row>
    <row r="29" spans="1:46" ht="15" customHeight="1" x14ac:dyDescent="0.15">
      <c r="A29" s="1231"/>
      <c r="B29" s="1232"/>
      <c r="C29" s="1237"/>
      <c r="D29" s="1238"/>
      <c r="E29" s="1271"/>
      <c r="F29" s="1272"/>
      <c r="G29" s="1272"/>
      <c r="H29" s="1273"/>
      <c r="I29" s="1327"/>
      <c r="J29" s="1327"/>
      <c r="K29" s="1327"/>
      <c r="L29" s="1327"/>
      <c r="M29" s="1327"/>
      <c r="N29" s="1327"/>
      <c r="O29" s="1327"/>
      <c r="P29" s="1327"/>
      <c r="Q29" s="1327"/>
      <c r="R29" s="1327"/>
      <c r="S29" s="1327"/>
      <c r="T29" s="1327"/>
      <c r="U29" s="1327"/>
      <c r="V29" s="1327"/>
      <c r="W29" s="1309"/>
      <c r="X29" s="1309"/>
      <c r="Y29" s="1309"/>
      <c r="Z29" s="1309"/>
      <c r="AA29" s="1309"/>
      <c r="AB29" s="1309"/>
      <c r="AC29" s="1309"/>
      <c r="AD29" s="1309"/>
      <c r="AE29" s="1309"/>
      <c r="AF29" s="1309"/>
      <c r="AG29" s="1309"/>
      <c r="AH29" s="1310"/>
      <c r="AI29" s="1310"/>
      <c r="AJ29" s="1310"/>
      <c r="AK29" s="1310"/>
      <c r="AL29" s="1310"/>
      <c r="AM29" s="1310"/>
      <c r="AN29" s="1300"/>
      <c r="AO29" s="1301"/>
      <c r="AP29" s="1301"/>
      <c r="AQ29" s="1301"/>
      <c r="AR29" s="1301"/>
      <c r="AS29" s="1290"/>
      <c r="AT29" s="1291"/>
    </row>
    <row r="30" spans="1:46" ht="15" customHeight="1" x14ac:dyDescent="0.15">
      <c r="A30" s="1231"/>
      <c r="B30" s="1232"/>
      <c r="C30" s="1237"/>
      <c r="D30" s="1238"/>
      <c r="E30" s="1324"/>
      <c r="F30" s="1325"/>
      <c r="G30" s="1325"/>
      <c r="H30" s="1326"/>
      <c r="I30" s="1327"/>
      <c r="J30" s="1327"/>
      <c r="K30" s="1327"/>
      <c r="L30" s="1327"/>
      <c r="M30" s="1327"/>
      <c r="N30" s="1327"/>
      <c r="O30" s="1327"/>
      <c r="P30" s="1327"/>
      <c r="Q30" s="1327"/>
      <c r="R30" s="1327"/>
      <c r="S30" s="1327"/>
      <c r="T30" s="1327"/>
      <c r="U30" s="1327"/>
      <c r="V30" s="1327"/>
      <c r="W30" s="1309"/>
      <c r="X30" s="1309"/>
      <c r="Y30" s="1309"/>
      <c r="Z30" s="1309"/>
      <c r="AA30" s="1309"/>
      <c r="AB30" s="1309"/>
      <c r="AC30" s="1309"/>
      <c r="AD30" s="1309"/>
      <c r="AE30" s="1309"/>
      <c r="AF30" s="1309"/>
      <c r="AG30" s="1309"/>
      <c r="AH30" s="1310"/>
      <c r="AI30" s="1310"/>
      <c r="AJ30" s="1310"/>
      <c r="AK30" s="1310"/>
      <c r="AL30" s="1310"/>
      <c r="AM30" s="1310"/>
      <c r="AN30" s="1302"/>
      <c r="AO30" s="1303"/>
      <c r="AP30" s="1303"/>
      <c r="AQ30" s="1303"/>
      <c r="AR30" s="1303"/>
      <c r="AS30" s="1290"/>
      <c r="AT30" s="1291"/>
    </row>
    <row r="31" spans="1:46" ht="9.75" customHeight="1" x14ac:dyDescent="0.15">
      <c r="A31" s="1231"/>
      <c r="B31" s="1232"/>
      <c r="C31" s="1237"/>
      <c r="D31" s="1238"/>
      <c r="E31" s="1338" t="s">
        <v>367</v>
      </c>
      <c r="F31" s="1339"/>
      <c r="G31" s="1339"/>
      <c r="H31" s="1339"/>
      <c r="I31" s="1296" t="s">
        <v>366</v>
      </c>
      <c r="J31" s="1296"/>
      <c r="K31" s="1296"/>
      <c r="L31" s="1296"/>
      <c r="M31" s="1296"/>
      <c r="N31" s="1296"/>
      <c r="O31" s="1296"/>
      <c r="P31" s="1296"/>
      <c r="Q31" s="1330"/>
      <c r="R31" s="1331"/>
      <c r="S31" s="1331"/>
      <c r="T31" s="1331"/>
      <c r="U31" s="1331" t="s">
        <v>814</v>
      </c>
      <c r="V31" s="1334"/>
      <c r="W31" s="1330"/>
      <c r="X31" s="1331"/>
      <c r="Y31" s="1331"/>
      <c r="Z31" s="1331"/>
      <c r="AA31" s="1331" t="s">
        <v>814</v>
      </c>
      <c r="AB31" s="1334"/>
      <c r="AC31" s="1330"/>
      <c r="AD31" s="1331"/>
      <c r="AE31" s="1331"/>
      <c r="AF31" s="1331"/>
      <c r="AG31" s="1331" t="s">
        <v>814</v>
      </c>
      <c r="AH31" s="1334"/>
      <c r="AI31" s="1330"/>
      <c r="AJ31" s="1331"/>
      <c r="AK31" s="1331"/>
      <c r="AL31" s="1331"/>
      <c r="AM31" s="1331" t="s">
        <v>814</v>
      </c>
      <c r="AN31" s="1334"/>
      <c r="AO31" s="1330"/>
      <c r="AP31" s="1331"/>
      <c r="AQ31" s="1331"/>
      <c r="AR31" s="1331"/>
      <c r="AS31" s="1331" t="s">
        <v>814</v>
      </c>
      <c r="AT31" s="1336"/>
    </row>
    <row r="32" spans="1:46" ht="9.75" customHeight="1" x14ac:dyDescent="0.15">
      <c r="A32" s="1231"/>
      <c r="B32" s="1232"/>
      <c r="C32" s="1237"/>
      <c r="D32" s="1238"/>
      <c r="E32" s="1338"/>
      <c r="F32" s="1339"/>
      <c r="G32" s="1339"/>
      <c r="H32" s="1339"/>
      <c r="I32" s="1296"/>
      <c r="J32" s="1296"/>
      <c r="K32" s="1296"/>
      <c r="L32" s="1296"/>
      <c r="M32" s="1296"/>
      <c r="N32" s="1296"/>
      <c r="O32" s="1296"/>
      <c r="P32" s="1296"/>
      <c r="Q32" s="1332"/>
      <c r="R32" s="1333"/>
      <c r="S32" s="1333"/>
      <c r="T32" s="1333"/>
      <c r="U32" s="1333"/>
      <c r="V32" s="1335"/>
      <c r="W32" s="1332"/>
      <c r="X32" s="1333"/>
      <c r="Y32" s="1333"/>
      <c r="Z32" s="1333"/>
      <c r="AA32" s="1333"/>
      <c r="AB32" s="1335"/>
      <c r="AC32" s="1332"/>
      <c r="AD32" s="1333"/>
      <c r="AE32" s="1333"/>
      <c r="AF32" s="1333"/>
      <c r="AG32" s="1333"/>
      <c r="AH32" s="1335"/>
      <c r="AI32" s="1332"/>
      <c r="AJ32" s="1333"/>
      <c r="AK32" s="1333"/>
      <c r="AL32" s="1333"/>
      <c r="AM32" s="1333"/>
      <c r="AN32" s="1335"/>
      <c r="AO32" s="1332"/>
      <c r="AP32" s="1333"/>
      <c r="AQ32" s="1333"/>
      <c r="AR32" s="1333"/>
      <c r="AS32" s="1333"/>
      <c r="AT32" s="1337"/>
    </row>
    <row r="33" spans="1:46" ht="19.5" customHeight="1" x14ac:dyDescent="0.15">
      <c r="A33" s="1231"/>
      <c r="B33" s="1232"/>
      <c r="C33" s="1237"/>
      <c r="D33" s="1238"/>
      <c r="E33" s="1338"/>
      <c r="F33" s="1339"/>
      <c r="G33" s="1339"/>
      <c r="H33" s="1339"/>
      <c r="I33" s="1296" t="s">
        <v>365</v>
      </c>
      <c r="J33" s="1296"/>
      <c r="K33" s="1296"/>
      <c r="L33" s="1296"/>
      <c r="M33" s="1296"/>
      <c r="N33" s="1296"/>
      <c r="O33" s="1296"/>
      <c r="P33" s="1296"/>
      <c r="Q33" s="1342"/>
      <c r="R33" s="1343"/>
      <c r="S33" s="1343"/>
      <c r="T33" s="1343"/>
      <c r="U33" s="1343"/>
      <c r="V33" s="1344"/>
      <c r="W33" s="1342"/>
      <c r="X33" s="1343"/>
      <c r="Y33" s="1343"/>
      <c r="Z33" s="1343"/>
      <c r="AA33" s="1343"/>
      <c r="AB33" s="1344"/>
      <c r="AC33" s="1342"/>
      <c r="AD33" s="1343"/>
      <c r="AE33" s="1343"/>
      <c r="AF33" s="1343"/>
      <c r="AG33" s="1343"/>
      <c r="AH33" s="1344"/>
      <c r="AI33" s="1342"/>
      <c r="AJ33" s="1343"/>
      <c r="AK33" s="1343"/>
      <c r="AL33" s="1343"/>
      <c r="AM33" s="1343"/>
      <c r="AN33" s="1344"/>
      <c r="AO33" s="1342"/>
      <c r="AP33" s="1343"/>
      <c r="AQ33" s="1343"/>
      <c r="AR33" s="1343"/>
      <c r="AS33" s="1343"/>
      <c r="AT33" s="1348"/>
    </row>
    <row r="34" spans="1:46" ht="19.5" customHeight="1" x14ac:dyDescent="0.15">
      <c r="A34" s="1231"/>
      <c r="B34" s="1232"/>
      <c r="C34" s="1237"/>
      <c r="D34" s="1238"/>
      <c r="E34" s="1338"/>
      <c r="F34" s="1339"/>
      <c r="G34" s="1339"/>
      <c r="H34" s="1339"/>
      <c r="I34" s="1296"/>
      <c r="J34" s="1296"/>
      <c r="K34" s="1296"/>
      <c r="L34" s="1296"/>
      <c r="M34" s="1296"/>
      <c r="N34" s="1296"/>
      <c r="O34" s="1296"/>
      <c r="P34" s="1296"/>
      <c r="Q34" s="1345"/>
      <c r="R34" s="1346"/>
      <c r="S34" s="1346"/>
      <c r="T34" s="1346"/>
      <c r="U34" s="1346"/>
      <c r="V34" s="1347"/>
      <c r="W34" s="1345"/>
      <c r="X34" s="1346"/>
      <c r="Y34" s="1346"/>
      <c r="Z34" s="1346"/>
      <c r="AA34" s="1346"/>
      <c r="AB34" s="1347"/>
      <c r="AC34" s="1345"/>
      <c r="AD34" s="1346"/>
      <c r="AE34" s="1346"/>
      <c r="AF34" s="1346"/>
      <c r="AG34" s="1346"/>
      <c r="AH34" s="1347"/>
      <c r="AI34" s="1345"/>
      <c r="AJ34" s="1346"/>
      <c r="AK34" s="1346"/>
      <c r="AL34" s="1346"/>
      <c r="AM34" s="1346"/>
      <c r="AN34" s="1347"/>
      <c r="AO34" s="1345"/>
      <c r="AP34" s="1346"/>
      <c r="AQ34" s="1346"/>
      <c r="AR34" s="1346"/>
      <c r="AS34" s="1346"/>
      <c r="AT34" s="1349"/>
    </row>
    <row r="35" spans="1:46" x14ac:dyDescent="0.15">
      <c r="A35" s="1231"/>
      <c r="B35" s="1232"/>
      <c r="C35" s="1237"/>
      <c r="D35" s="1238"/>
      <c r="E35" s="1338"/>
      <c r="F35" s="1339"/>
      <c r="G35" s="1339"/>
      <c r="H35" s="1339"/>
      <c r="I35" s="1296" t="s">
        <v>815</v>
      </c>
      <c r="J35" s="1296"/>
      <c r="K35" s="1296"/>
      <c r="L35" s="1296"/>
      <c r="M35" s="1296"/>
      <c r="N35" s="1296"/>
      <c r="O35" s="1296"/>
      <c r="P35" s="1296"/>
      <c r="Q35" s="1350"/>
      <c r="R35" s="1351"/>
      <c r="S35" s="1351"/>
      <c r="T35" s="1351"/>
      <c r="U35" s="1354" t="s">
        <v>363</v>
      </c>
      <c r="V35" s="1355"/>
      <c r="W35" s="1350"/>
      <c r="X35" s="1351"/>
      <c r="Y35" s="1351"/>
      <c r="Z35" s="1351"/>
      <c r="AA35" s="1354" t="s">
        <v>363</v>
      </c>
      <c r="AB35" s="1355"/>
      <c r="AC35" s="1350"/>
      <c r="AD35" s="1351"/>
      <c r="AE35" s="1351"/>
      <c r="AF35" s="1351"/>
      <c r="AG35" s="1354" t="s">
        <v>363</v>
      </c>
      <c r="AH35" s="1355"/>
      <c r="AI35" s="1350"/>
      <c r="AJ35" s="1351"/>
      <c r="AK35" s="1351"/>
      <c r="AL35" s="1351"/>
      <c r="AM35" s="1354" t="s">
        <v>363</v>
      </c>
      <c r="AN35" s="1355"/>
      <c r="AO35" s="1350"/>
      <c r="AP35" s="1351"/>
      <c r="AQ35" s="1351"/>
      <c r="AR35" s="1351"/>
      <c r="AS35" s="1354" t="s">
        <v>363</v>
      </c>
      <c r="AT35" s="1358"/>
    </row>
    <row r="36" spans="1:46" x14ac:dyDescent="0.15">
      <c r="A36" s="1231"/>
      <c r="B36" s="1232"/>
      <c r="C36" s="1239"/>
      <c r="D36" s="1240"/>
      <c r="E36" s="1340"/>
      <c r="F36" s="1341"/>
      <c r="G36" s="1341"/>
      <c r="H36" s="1341"/>
      <c r="I36" s="1304"/>
      <c r="J36" s="1304"/>
      <c r="K36" s="1304"/>
      <c r="L36" s="1304"/>
      <c r="M36" s="1304"/>
      <c r="N36" s="1304"/>
      <c r="O36" s="1304"/>
      <c r="P36" s="1304"/>
      <c r="Q36" s="1352"/>
      <c r="R36" s="1353"/>
      <c r="S36" s="1353"/>
      <c r="T36" s="1353"/>
      <c r="U36" s="1356"/>
      <c r="V36" s="1357"/>
      <c r="W36" s="1352"/>
      <c r="X36" s="1353"/>
      <c r="Y36" s="1353"/>
      <c r="Z36" s="1353"/>
      <c r="AA36" s="1356"/>
      <c r="AB36" s="1357"/>
      <c r="AC36" s="1352"/>
      <c r="AD36" s="1353"/>
      <c r="AE36" s="1353"/>
      <c r="AF36" s="1353"/>
      <c r="AG36" s="1356"/>
      <c r="AH36" s="1357"/>
      <c r="AI36" s="1352"/>
      <c r="AJ36" s="1353"/>
      <c r="AK36" s="1353"/>
      <c r="AL36" s="1353"/>
      <c r="AM36" s="1356"/>
      <c r="AN36" s="1357"/>
      <c r="AO36" s="1352"/>
      <c r="AP36" s="1353"/>
      <c r="AQ36" s="1353"/>
      <c r="AR36" s="1353"/>
      <c r="AS36" s="1356"/>
      <c r="AT36" s="1359"/>
    </row>
    <row r="37" spans="1:46" ht="23.25" customHeight="1" x14ac:dyDescent="0.15">
      <c r="A37" s="1231"/>
      <c r="B37" s="1232"/>
      <c r="C37" s="1235" t="s">
        <v>419</v>
      </c>
      <c r="D37" s="1236"/>
      <c r="E37" s="1311" t="s">
        <v>372</v>
      </c>
      <c r="F37" s="1312"/>
      <c r="G37" s="1312"/>
      <c r="H37" s="1312"/>
      <c r="I37" s="1250"/>
      <c r="J37" s="1251"/>
      <c r="K37" s="1251"/>
      <c r="L37" s="1251"/>
      <c r="M37" s="1251"/>
      <c r="N37" s="1251"/>
      <c r="O37" s="1251"/>
      <c r="P37" s="1251"/>
      <c r="Q37" s="1251"/>
      <c r="R37" s="1251"/>
      <c r="S37" s="1251"/>
      <c r="T37" s="1251"/>
      <c r="U37" s="1251"/>
      <c r="V37" s="1252"/>
      <c r="W37" s="1312" t="s">
        <v>371</v>
      </c>
      <c r="X37" s="1312"/>
      <c r="Y37" s="1312"/>
      <c r="Z37" s="1312"/>
      <c r="AA37" s="1312"/>
      <c r="AB37" s="1312"/>
      <c r="AC37" s="1312"/>
      <c r="AD37" s="1312"/>
      <c r="AE37" s="1312"/>
      <c r="AF37" s="1312"/>
      <c r="AG37" s="1312"/>
      <c r="AH37" s="1250"/>
      <c r="AI37" s="1251"/>
      <c r="AJ37" s="1251"/>
      <c r="AK37" s="1251"/>
      <c r="AL37" s="1251"/>
      <c r="AM37" s="1251"/>
      <c r="AN37" s="1251"/>
      <c r="AO37" s="1251"/>
      <c r="AP37" s="1251"/>
      <c r="AQ37" s="1251"/>
      <c r="AR37" s="1251"/>
      <c r="AS37" s="1251"/>
      <c r="AT37" s="1265"/>
    </row>
    <row r="38" spans="1:46" ht="19.5" customHeight="1" x14ac:dyDescent="0.15">
      <c r="A38" s="1231"/>
      <c r="B38" s="1232"/>
      <c r="C38" s="1237"/>
      <c r="D38" s="1238"/>
      <c r="E38" s="1313"/>
      <c r="F38" s="1314"/>
      <c r="G38" s="1314"/>
      <c r="H38" s="1314"/>
      <c r="I38" s="1256"/>
      <c r="J38" s="1257"/>
      <c r="K38" s="1257"/>
      <c r="L38" s="1257"/>
      <c r="M38" s="1257"/>
      <c r="N38" s="1257"/>
      <c r="O38" s="1257"/>
      <c r="P38" s="1257"/>
      <c r="Q38" s="1257"/>
      <c r="R38" s="1257"/>
      <c r="S38" s="1257"/>
      <c r="T38" s="1257"/>
      <c r="U38" s="1257"/>
      <c r="V38" s="1258"/>
      <c r="W38" s="1314"/>
      <c r="X38" s="1314"/>
      <c r="Y38" s="1314"/>
      <c r="Z38" s="1314"/>
      <c r="AA38" s="1314"/>
      <c r="AB38" s="1314"/>
      <c r="AC38" s="1314"/>
      <c r="AD38" s="1314"/>
      <c r="AE38" s="1314"/>
      <c r="AF38" s="1314"/>
      <c r="AG38" s="1314"/>
      <c r="AH38" s="1256"/>
      <c r="AI38" s="1257"/>
      <c r="AJ38" s="1257"/>
      <c r="AK38" s="1257"/>
      <c r="AL38" s="1257"/>
      <c r="AM38" s="1257"/>
      <c r="AN38" s="1257"/>
      <c r="AO38" s="1257"/>
      <c r="AP38" s="1257"/>
      <c r="AQ38" s="1257"/>
      <c r="AR38" s="1257"/>
      <c r="AS38" s="1257"/>
      <c r="AT38" s="1267"/>
    </row>
    <row r="39" spans="1:46" x14ac:dyDescent="0.15">
      <c r="A39" s="1231"/>
      <c r="B39" s="1232"/>
      <c r="C39" s="1237"/>
      <c r="D39" s="1238"/>
      <c r="E39" s="1268" t="s">
        <v>816</v>
      </c>
      <c r="F39" s="1269"/>
      <c r="G39" s="1269"/>
      <c r="H39" s="1270"/>
      <c r="I39" s="1327"/>
      <c r="J39" s="1327"/>
      <c r="K39" s="1327"/>
      <c r="L39" s="1327"/>
      <c r="M39" s="1327"/>
      <c r="N39" s="1327"/>
      <c r="O39" s="1327"/>
      <c r="P39" s="1327"/>
      <c r="Q39" s="1327"/>
      <c r="R39" s="1327"/>
      <c r="S39" s="1327"/>
      <c r="T39" s="1327"/>
      <c r="U39" s="1327"/>
      <c r="V39" s="1327"/>
      <c r="W39" s="1309" t="s">
        <v>369</v>
      </c>
      <c r="X39" s="1309"/>
      <c r="Y39" s="1309"/>
      <c r="Z39" s="1309"/>
      <c r="AA39" s="1309"/>
      <c r="AB39" s="1309"/>
      <c r="AC39" s="1309"/>
      <c r="AD39" s="1309"/>
      <c r="AE39" s="1309"/>
      <c r="AF39" s="1309"/>
      <c r="AG39" s="1309"/>
      <c r="AH39" s="1360"/>
      <c r="AI39" s="1361"/>
      <c r="AJ39" s="1361"/>
      <c r="AK39" s="1361"/>
      <c r="AL39" s="1361"/>
      <c r="AM39" s="1361"/>
      <c r="AN39" s="1361"/>
      <c r="AO39" s="1361"/>
      <c r="AP39" s="1361"/>
      <c r="AQ39" s="1361"/>
      <c r="AR39" s="1361"/>
      <c r="AS39" s="1290" t="s">
        <v>368</v>
      </c>
      <c r="AT39" s="1291"/>
    </row>
    <row r="40" spans="1:46" ht="13.5" customHeight="1" x14ac:dyDescent="0.15">
      <c r="A40" s="1231"/>
      <c r="B40" s="1232"/>
      <c r="C40" s="1237"/>
      <c r="D40" s="1238"/>
      <c r="E40" s="1271"/>
      <c r="F40" s="1272"/>
      <c r="G40" s="1272"/>
      <c r="H40" s="1273"/>
      <c r="I40" s="1327"/>
      <c r="J40" s="1327"/>
      <c r="K40" s="1327"/>
      <c r="L40" s="1327"/>
      <c r="M40" s="1327"/>
      <c r="N40" s="1327"/>
      <c r="O40" s="1327"/>
      <c r="P40" s="1327"/>
      <c r="Q40" s="1327"/>
      <c r="R40" s="1327"/>
      <c r="S40" s="1327"/>
      <c r="T40" s="1327"/>
      <c r="U40" s="1327"/>
      <c r="V40" s="1327"/>
      <c r="W40" s="1309"/>
      <c r="X40" s="1309"/>
      <c r="Y40" s="1309"/>
      <c r="Z40" s="1309"/>
      <c r="AA40" s="1309"/>
      <c r="AB40" s="1309"/>
      <c r="AC40" s="1309"/>
      <c r="AD40" s="1309"/>
      <c r="AE40" s="1309"/>
      <c r="AF40" s="1309"/>
      <c r="AG40" s="1309"/>
      <c r="AH40" s="1362"/>
      <c r="AI40" s="1363"/>
      <c r="AJ40" s="1363"/>
      <c r="AK40" s="1363"/>
      <c r="AL40" s="1363"/>
      <c r="AM40" s="1363"/>
      <c r="AN40" s="1363"/>
      <c r="AO40" s="1363"/>
      <c r="AP40" s="1363"/>
      <c r="AQ40" s="1363"/>
      <c r="AR40" s="1363"/>
      <c r="AS40" s="1290"/>
      <c r="AT40" s="1291"/>
    </row>
    <row r="41" spans="1:46" ht="13.5" customHeight="1" x14ac:dyDescent="0.15">
      <c r="A41" s="1231"/>
      <c r="B41" s="1232"/>
      <c r="C41" s="1237"/>
      <c r="D41" s="1238"/>
      <c r="E41" s="1271"/>
      <c r="F41" s="1272"/>
      <c r="G41" s="1272"/>
      <c r="H41" s="1273"/>
      <c r="I41" s="1327"/>
      <c r="J41" s="1327"/>
      <c r="K41" s="1327"/>
      <c r="L41" s="1327"/>
      <c r="M41" s="1327"/>
      <c r="N41" s="1327"/>
      <c r="O41" s="1327"/>
      <c r="P41" s="1327"/>
      <c r="Q41" s="1327"/>
      <c r="R41" s="1327"/>
      <c r="S41" s="1327"/>
      <c r="T41" s="1327"/>
      <c r="U41" s="1327"/>
      <c r="V41" s="1327"/>
      <c r="W41" s="1309" t="s">
        <v>817</v>
      </c>
      <c r="X41" s="1309"/>
      <c r="Y41" s="1309"/>
      <c r="Z41" s="1309"/>
      <c r="AA41" s="1309"/>
      <c r="AB41" s="1309"/>
      <c r="AC41" s="1309"/>
      <c r="AD41" s="1309"/>
      <c r="AE41" s="1309"/>
      <c r="AF41" s="1309"/>
      <c r="AG41" s="1309"/>
      <c r="AH41" s="1296" t="s">
        <v>818</v>
      </c>
      <c r="AI41" s="1296"/>
      <c r="AJ41" s="1296"/>
      <c r="AK41" s="1296"/>
      <c r="AL41" s="1296"/>
      <c r="AM41" s="1296"/>
      <c r="AN41" s="1298"/>
      <c r="AO41" s="1299"/>
      <c r="AP41" s="1299"/>
      <c r="AQ41" s="1299"/>
      <c r="AR41" s="1299"/>
      <c r="AS41" s="1290" t="s">
        <v>363</v>
      </c>
      <c r="AT41" s="1291"/>
    </row>
    <row r="42" spans="1:46" ht="13.5" customHeight="1" x14ac:dyDescent="0.15">
      <c r="A42" s="1231"/>
      <c r="B42" s="1232"/>
      <c r="C42" s="1237"/>
      <c r="D42" s="1238"/>
      <c r="E42" s="1271"/>
      <c r="F42" s="1272"/>
      <c r="G42" s="1272"/>
      <c r="H42" s="1273"/>
      <c r="I42" s="1327"/>
      <c r="J42" s="1327"/>
      <c r="K42" s="1327"/>
      <c r="L42" s="1327"/>
      <c r="M42" s="1327"/>
      <c r="N42" s="1327"/>
      <c r="O42" s="1327"/>
      <c r="P42" s="1327"/>
      <c r="Q42" s="1327"/>
      <c r="R42" s="1327"/>
      <c r="S42" s="1327"/>
      <c r="T42" s="1327"/>
      <c r="U42" s="1327"/>
      <c r="V42" s="1327"/>
      <c r="W42" s="1309"/>
      <c r="X42" s="1309"/>
      <c r="Y42" s="1309"/>
      <c r="Z42" s="1309"/>
      <c r="AA42" s="1309"/>
      <c r="AB42" s="1309"/>
      <c r="AC42" s="1309"/>
      <c r="AD42" s="1309"/>
      <c r="AE42" s="1309"/>
      <c r="AF42" s="1309"/>
      <c r="AG42" s="1309"/>
      <c r="AH42" s="1296"/>
      <c r="AI42" s="1296"/>
      <c r="AJ42" s="1296"/>
      <c r="AK42" s="1296"/>
      <c r="AL42" s="1296"/>
      <c r="AM42" s="1296"/>
      <c r="AN42" s="1300"/>
      <c r="AO42" s="1301"/>
      <c r="AP42" s="1301"/>
      <c r="AQ42" s="1301"/>
      <c r="AR42" s="1301"/>
      <c r="AS42" s="1290"/>
      <c r="AT42" s="1291"/>
    </row>
    <row r="43" spans="1:46" ht="13.5" customHeight="1" x14ac:dyDescent="0.15">
      <c r="A43" s="1231"/>
      <c r="B43" s="1232"/>
      <c r="C43" s="1237"/>
      <c r="D43" s="1238"/>
      <c r="E43" s="1271"/>
      <c r="F43" s="1272"/>
      <c r="G43" s="1272"/>
      <c r="H43" s="1273"/>
      <c r="I43" s="1327"/>
      <c r="J43" s="1327"/>
      <c r="K43" s="1327"/>
      <c r="L43" s="1327"/>
      <c r="M43" s="1327"/>
      <c r="N43" s="1327"/>
      <c r="O43" s="1327"/>
      <c r="P43" s="1327"/>
      <c r="Q43" s="1327"/>
      <c r="R43" s="1327"/>
      <c r="S43" s="1327"/>
      <c r="T43" s="1327"/>
      <c r="U43" s="1327"/>
      <c r="V43" s="1327"/>
      <c r="W43" s="1309"/>
      <c r="X43" s="1309"/>
      <c r="Y43" s="1309"/>
      <c r="Z43" s="1309"/>
      <c r="AA43" s="1309"/>
      <c r="AB43" s="1309"/>
      <c r="AC43" s="1309"/>
      <c r="AD43" s="1309"/>
      <c r="AE43" s="1309"/>
      <c r="AF43" s="1309"/>
      <c r="AG43" s="1309"/>
      <c r="AH43" s="1296"/>
      <c r="AI43" s="1296"/>
      <c r="AJ43" s="1296"/>
      <c r="AK43" s="1296"/>
      <c r="AL43" s="1296"/>
      <c r="AM43" s="1296"/>
      <c r="AN43" s="1300"/>
      <c r="AO43" s="1301"/>
      <c r="AP43" s="1301"/>
      <c r="AQ43" s="1301"/>
      <c r="AR43" s="1301"/>
      <c r="AS43" s="1290"/>
      <c r="AT43" s="1291"/>
    </row>
    <row r="44" spans="1:46" ht="13.5" customHeight="1" x14ac:dyDescent="0.15">
      <c r="A44" s="1231"/>
      <c r="B44" s="1232"/>
      <c r="C44" s="1237"/>
      <c r="D44" s="1238"/>
      <c r="E44" s="1271"/>
      <c r="F44" s="1272"/>
      <c r="G44" s="1272"/>
      <c r="H44" s="1273"/>
      <c r="I44" s="1327"/>
      <c r="J44" s="1327"/>
      <c r="K44" s="1327"/>
      <c r="L44" s="1327"/>
      <c r="M44" s="1327"/>
      <c r="N44" s="1327"/>
      <c r="O44" s="1327"/>
      <c r="P44" s="1327"/>
      <c r="Q44" s="1327"/>
      <c r="R44" s="1327"/>
      <c r="S44" s="1327"/>
      <c r="T44" s="1327"/>
      <c r="U44" s="1327"/>
      <c r="V44" s="1327"/>
      <c r="W44" s="1309"/>
      <c r="X44" s="1309"/>
      <c r="Y44" s="1309"/>
      <c r="Z44" s="1309"/>
      <c r="AA44" s="1309"/>
      <c r="AB44" s="1309"/>
      <c r="AC44" s="1309"/>
      <c r="AD44" s="1309"/>
      <c r="AE44" s="1309"/>
      <c r="AF44" s="1309"/>
      <c r="AG44" s="1309"/>
      <c r="AH44" s="1296"/>
      <c r="AI44" s="1296"/>
      <c r="AJ44" s="1296"/>
      <c r="AK44" s="1296"/>
      <c r="AL44" s="1296"/>
      <c r="AM44" s="1296"/>
      <c r="AN44" s="1300"/>
      <c r="AO44" s="1301"/>
      <c r="AP44" s="1301"/>
      <c r="AQ44" s="1301"/>
      <c r="AR44" s="1301"/>
      <c r="AS44" s="1290"/>
      <c r="AT44" s="1291"/>
    </row>
    <row r="45" spans="1:46" ht="13.5" customHeight="1" x14ac:dyDescent="0.15">
      <c r="A45" s="1231"/>
      <c r="B45" s="1232"/>
      <c r="C45" s="1237"/>
      <c r="D45" s="1238"/>
      <c r="E45" s="1271"/>
      <c r="F45" s="1272"/>
      <c r="G45" s="1272"/>
      <c r="H45" s="1273"/>
      <c r="I45" s="1327"/>
      <c r="J45" s="1327"/>
      <c r="K45" s="1327"/>
      <c r="L45" s="1327"/>
      <c r="M45" s="1327"/>
      <c r="N45" s="1327"/>
      <c r="O45" s="1327"/>
      <c r="P45" s="1327"/>
      <c r="Q45" s="1327"/>
      <c r="R45" s="1327"/>
      <c r="S45" s="1327"/>
      <c r="T45" s="1327"/>
      <c r="U45" s="1327"/>
      <c r="V45" s="1327"/>
      <c r="W45" s="1309"/>
      <c r="X45" s="1309"/>
      <c r="Y45" s="1309"/>
      <c r="Z45" s="1309"/>
      <c r="AA45" s="1309"/>
      <c r="AB45" s="1309"/>
      <c r="AC45" s="1309"/>
      <c r="AD45" s="1309"/>
      <c r="AE45" s="1309"/>
      <c r="AF45" s="1309"/>
      <c r="AG45" s="1309"/>
      <c r="AH45" s="1296" t="s">
        <v>819</v>
      </c>
      <c r="AI45" s="1296"/>
      <c r="AJ45" s="1296"/>
      <c r="AK45" s="1296"/>
      <c r="AL45" s="1296"/>
      <c r="AM45" s="1296"/>
      <c r="AN45" s="1364"/>
      <c r="AO45" s="1365"/>
      <c r="AP45" s="1365"/>
      <c r="AQ45" s="1365"/>
      <c r="AR45" s="1365"/>
      <c r="AS45" s="1290" t="s">
        <v>363</v>
      </c>
      <c r="AT45" s="1291"/>
    </row>
    <row r="46" spans="1:46" ht="13.5" customHeight="1" x14ac:dyDescent="0.15">
      <c r="A46" s="1231"/>
      <c r="B46" s="1232"/>
      <c r="C46" s="1237"/>
      <c r="D46" s="1238"/>
      <c r="E46" s="1271"/>
      <c r="F46" s="1272"/>
      <c r="G46" s="1272"/>
      <c r="H46" s="1273"/>
      <c r="I46" s="1327"/>
      <c r="J46" s="1327"/>
      <c r="K46" s="1327"/>
      <c r="L46" s="1327"/>
      <c r="M46" s="1327"/>
      <c r="N46" s="1327"/>
      <c r="O46" s="1327"/>
      <c r="P46" s="1327"/>
      <c r="Q46" s="1327"/>
      <c r="R46" s="1327"/>
      <c r="S46" s="1327"/>
      <c r="T46" s="1327"/>
      <c r="U46" s="1327"/>
      <c r="V46" s="1327"/>
      <c r="W46" s="1309"/>
      <c r="X46" s="1309"/>
      <c r="Y46" s="1309"/>
      <c r="Z46" s="1309"/>
      <c r="AA46" s="1309"/>
      <c r="AB46" s="1309"/>
      <c r="AC46" s="1309"/>
      <c r="AD46" s="1309"/>
      <c r="AE46" s="1309"/>
      <c r="AF46" s="1309"/>
      <c r="AG46" s="1309"/>
      <c r="AH46" s="1296"/>
      <c r="AI46" s="1296"/>
      <c r="AJ46" s="1296"/>
      <c r="AK46" s="1296"/>
      <c r="AL46" s="1296"/>
      <c r="AM46" s="1296"/>
      <c r="AN46" s="1366"/>
      <c r="AO46" s="1367"/>
      <c r="AP46" s="1367"/>
      <c r="AQ46" s="1367"/>
      <c r="AR46" s="1367"/>
      <c r="AS46" s="1290"/>
      <c r="AT46" s="1291"/>
    </row>
    <row r="47" spans="1:46" ht="13.5" customHeight="1" x14ac:dyDescent="0.15">
      <c r="A47" s="1231"/>
      <c r="B47" s="1232"/>
      <c r="C47" s="1237"/>
      <c r="D47" s="1238"/>
      <c r="E47" s="1271"/>
      <c r="F47" s="1272"/>
      <c r="G47" s="1272"/>
      <c r="H47" s="1273"/>
      <c r="I47" s="1327"/>
      <c r="J47" s="1327"/>
      <c r="K47" s="1327"/>
      <c r="L47" s="1327"/>
      <c r="M47" s="1327"/>
      <c r="N47" s="1327"/>
      <c r="O47" s="1327"/>
      <c r="P47" s="1327"/>
      <c r="Q47" s="1327"/>
      <c r="R47" s="1327"/>
      <c r="S47" s="1327"/>
      <c r="T47" s="1327"/>
      <c r="U47" s="1327"/>
      <c r="V47" s="1327"/>
      <c r="W47" s="1309"/>
      <c r="X47" s="1309"/>
      <c r="Y47" s="1309"/>
      <c r="Z47" s="1309"/>
      <c r="AA47" s="1309"/>
      <c r="AB47" s="1309"/>
      <c r="AC47" s="1309"/>
      <c r="AD47" s="1309"/>
      <c r="AE47" s="1309"/>
      <c r="AF47" s="1309"/>
      <c r="AG47" s="1309"/>
      <c r="AH47" s="1296"/>
      <c r="AI47" s="1296"/>
      <c r="AJ47" s="1296"/>
      <c r="AK47" s="1296"/>
      <c r="AL47" s="1296"/>
      <c r="AM47" s="1296"/>
      <c r="AN47" s="1366"/>
      <c r="AO47" s="1367"/>
      <c r="AP47" s="1367"/>
      <c r="AQ47" s="1367"/>
      <c r="AR47" s="1367"/>
      <c r="AS47" s="1290"/>
      <c r="AT47" s="1291"/>
    </row>
    <row r="48" spans="1:46" ht="13.5" customHeight="1" x14ac:dyDescent="0.15">
      <c r="A48" s="1231"/>
      <c r="B48" s="1232"/>
      <c r="C48" s="1237"/>
      <c r="D48" s="1238"/>
      <c r="E48" s="1271"/>
      <c r="F48" s="1272"/>
      <c r="G48" s="1272"/>
      <c r="H48" s="1273"/>
      <c r="I48" s="1327"/>
      <c r="J48" s="1327"/>
      <c r="K48" s="1327"/>
      <c r="L48" s="1327"/>
      <c r="M48" s="1327"/>
      <c r="N48" s="1327"/>
      <c r="O48" s="1327"/>
      <c r="P48" s="1327"/>
      <c r="Q48" s="1327"/>
      <c r="R48" s="1327"/>
      <c r="S48" s="1327"/>
      <c r="T48" s="1327"/>
      <c r="U48" s="1327"/>
      <c r="V48" s="1327"/>
      <c r="W48" s="1309"/>
      <c r="X48" s="1309"/>
      <c r="Y48" s="1309"/>
      <c r="Z48" s="1309"/>
      <c r="AA48" s="1309"/>
      <c r="AB48" s="1309"/>
      <c r="AC48" s="1309"/>
      <c r="AD48" s="1309"/>
      <c r="AE48" s="1309"/>
      <c r="AF48" s="1309"/>
      <c r="AG48" s="1309"/>
      <c r="AH48" s="1296"/>
      <c r="AI48" s="1296"/>
      <c r="AJ48" s="1296"/>
      <c r="AK48" s="1296"/>
      <c r="AL48" s="1296"/>
      <c r="AM48" s="1296"/>
      <c r="AN48" s="1366"/>
      <c r="AO48" s="1367"/>
      <c r="AP48" s="1367"/>
      <c r="AQ48" s="1367"/>
      <c r="AR48" s="1367"/>
      <c r="AS48" s="1290"/>
      <c r="AT48" s="1291"/>
    </row>
    <row r="49" spans="1:46" ht="13.5" customHeight="1" x14ac:dyDescent="0.15">
      <c r="A49" s="1231"/>
      <c r="B49" s="1232"/>
      <c r="C49" s="1237"/>
      <c r="D49" s="1238"/>
      <c r="E49" s="1324"/>
      <c r="F49" s="1325"/>
      <c r="G49" s="1325"/>
      <c r="H49" s="1326"/>
      <c r="I49" s="1327"/>
      <c r="J49" s="1327"/>
      <c r="K49" s="1327"/>
      <c r="L49" s="1327"/>
      <c r="M49" s="1327"/>
      <c r="N49" s="1327"/>
      <c r="O49" s="1327"/>
      <c r="P49" s="1327"/>
      <c r="Q49" s="1327"/>
      <c r="R49" s="1327"/>
      <c r="S49" s="1327"/>
      <c r="T49" s="1327"/>
      <c r="U49" s="1327"/>
      <c r="V49" s="1327"/>
      <c r="W49" s="1309"/>
      <c r="X49" s="1309"/>
      <c r="Y49" s="1309"/>
      <c r="Z49" s="1309"/>
      <c r="AA49" s="1309"/>
      <c r="AB49" s="1309"/>
      <c r="AC49" s="1309"/>
      <c r="AD49" s="1309"/>
      <c r="AE49" s="1309"/>
      <c r="AF49" s="1309"/>
      <c r="AG49" s="1309"/>
      <c r="AH49" s="1296"/>
      <c r="AI49" s="1296"/>
      <c r="AJ49" s="1296"/>
      <c r="AK49" s="1296"/>
      <c r="AL49" s="1296"/>
      <c r="AM49" s="1296"/>
      <c r="AN49" s="1368"/>
      <c r="AO49" s="1369"/>
      <c r="AP49" s="1369"/>
      <c r="AQ49" s="1369"/>
      <c r="AR49" s="1369"/>
      <c r="AS49" s="1290"/>
      <c r="AT49" s="1291"/>
    </row>
    <row r="50" spans="1:46" ht="9.75" customHeight="1" x14ac:dyDescent="0.15">
      <c r="A50" s="1231"/>
      <c r="B50" s="1232"/>
      <c r="C50" s="1237"/>
      <c r="D50" s="1238"/>
      <c r="E50" s="1338" t="s">
        <v>367</v>
      </c>
      <c r="F50" s="1339"/>
      <c r="G50" s="1339"/>
      <c r="H50" s="1339"/>
      <c r="I50" s="1296" t="s">
        <v>366</v>
      </c>
      <c r="J50" s="1296"/>
      <c r="K50" s="1296"/>
      <c r="L50" s="1296"/>
      <c r="M50" s="1296"/>
      <c r="N50" s="1296"/>
      <c r="O50" s="1296"/>
      <c r="P50" s="1296"/>
      <c r="Q50" s="1330"/>
      <c r="R50" s="1331"/>
      <c r="S50" s="1331"/>
      <c r="T50" s="1331"/>
      <c r="U50" s="1331" t="s">
        <v>814</v>
      </c>
      <c r="V50" s="1334"/>
      <c r="W50" s="1330"/>
      <c r="X50" s="1331"/>
      <c r="Y50" s="1331"/>
      <c r="Z50" s="1331"/>
      <c r="AA50" s="1331" t="s">
        <v>814</v>
      </c>
      <c r="AB50" s="1334"/>
      <c r="AC50" s="1330"/>
      <c r="AD50" s="1331"/>
      <c r="AE50" s="1331"/>
      <c r="AF50" s="1331"/>
      <c r="AG50" s="1331" t="s">
        <v>814</v>
      </c>
      <c r="AH50" s="1334"/>
      <c r="AI50" s="1330"/>
      <c r="AJ50" s="1331"/>
      <c r="AK50" s="1331"/>
      <c r="AL50" s="1331"/>
      <c r="AM50" s="1331" t="s">
        <v>814</v>
      </c>
      <c r="AN50" s="1334"/>
      <c r="AO50" s="1330"/>
      <c r="AP50" s="1331"/>
      <c r="AQ50" s="1331"/>
      <c r="AR50" s="1331"/>
      <c r="AS50" s="1331" t="s">
        <v>814</v>
      </c>
      <c r="AT50" s="1336"/>
    </row>
    <row r="51" spans="1:46" ht="9.75" customHeight="1" x14ac:dyDescent="0.15">
      <c r="A51" s="1231"/>
      <c r="B51" s="1232"/>
      <c r="C51" s="1237"/>
      <c r="D51" s="1238"/>
      <c r="E51" s="1338"/>
      <c r="F51" s="1339"/>
      <c r="G51" s="1339"/>
      <c r="H51" s="1339"/>
      <c r="I51" s="1296"/>
      <c r="J51" s="1296"/>
      <c r="K51" s="1296"/>
      <c r="L51" s="1296"/>
      <c r="M51" s="1296"/>
      <c r="N51" s="1296"/>
      <c r="O51" s="1296"/>
      <c r="P51" s="1296"/>
      <c r="Q51" s="1332"/>
      <c r="R51" s="1333"/>
      <c r="S51" s="1333"/>
      <c r="T51" s="1333"/>
      <c r="U51" s="1333"/>
      <c r="V51" s="1335"/>
      <c r="W51" s="1332"/>
      <c r="X51" s="1333"/>
      <c r="Y51" s="1333"/>
      <c r="Z51" s="1333"/>
      <c r="AA51" s="1333"/>
      <c r="AB51" s="1335"/>
      <c r="AC51" s="1332"/>
      <c r="AD51" s="1333"/>
      <c r="AE51" s="1333"/>
      <c r="AF51" s="1333"/>
      <c r="AG51" s="1333"/>
      <c r="AH51" s="1335"/>
      <c r="AI51" s="1332"/>
      <c r="AJ51" s="1333"/>
      <c r="AK51" s="1333"/>
      <c r="AL51" s="1333"/>
      <c r="AM51" s="1333"/>
      <c r="AN51" s="1335"/>
      <c r="AO51" s="1332"/>
      <c r="AP51" s="1333"/>
      <c r="AQ51" s="1333"/>
      <c r="AR51" s="1333"/>
      <c r="AS51" s="1333"/>
      <c r="AT51" s="1337"/>
    </row>
    <row r="52" spans="1:46" ht="18.75" customHeight="1" x14ac:dyDescent="0.15">
      <c r="A52" s="1231"/>
      <c r="B52" s="1232"/>
      <c r="C52" s="1237"/>
      <c r="D52" s="1238"/>
      <c r="E52" s="1338"/>
      <c r="F52" s="1339"/>
      <c r="G52" s="1339"/>
      <c r="H52" s="1339"/>
      <c r="I52" s="1296" t="s">
        <v>365</v>
      </c>
      <c r="J52" s="1296"/>
      <c r="K52" s="1296"/>
      <c r="L52" s="1296"/>
      <c r="M52" s="1296"/>
      <c r="N52" s="1296"/>
      <c r="O52" s="1296"/>
      <c r="P52" s="1296"/>
      <c r="Q52" s="1342"/>
      <c r="R52" s="1343"/>
      <c r="S52" s="1343"/>
      <c r="T52" s="1343"/>
      <c r="U52" s="1343"/>
      <c r="V52" s="1344"/>
      <c r="W52" s="1342"/>
      <c r="X52" s="1343"/>
      <c r="Y52" s="1343"/>
      <c r="Z52" s="1343"/>
      <c r="AA52" s="1343"/>
      <c r="AB52" s="1344"/>
      <c r="AC52" s="1342"/>
      <c r="AD52" s="1343"/>
      <c r="AE52" s="1343"/>
      <c r="AF52" s="1343"/>
      <c r="AG52" s="1343"/>
      <c r="AH52" s="1344"/>
      <c r="AI52" s="1342"/>
      <c r="AJ52" s="1343"/>
      <c r="AK52" s="1343"/>
      <c r="AL52" s="1343"/>
      <c r="AM52" s="1343"/>
      <c r="AN52" s="1344"/>
      <c r="AO52" s="1342"/>
      <c r="AP52" s="1343"/>
      <c r="AQ52" s="1343"/>
      <c r="AR52" s="1343"/>
      <c r="AS52" s="1343"/>
      <c r="AT52" s="1348"/>
    </row>
    <row r="53" spans="1:46" ht="18.75" customHeight="1" x14ac:dyDescent="0.15">
      <c r="A53" s="1231"/>
      <c r="B53" s="1232"/>
      <c r="C53" s="1237"/>
      <c r="D53" s="1238"/>
      <c r="E53" s="1338"/>
      <c r="F53" s="1339"/>
      <c r="G53" s="1339"/>
      <c r="H53" s="1339"/>
      <c r="I53" s="1296"/>
      <c r="J53" s="1296"/>
      <c r="K53" s="1296"/>
      <c r="L53" s="1296"/>
      <c r="M53" s="1296"/>
      <c r="N53" s="1296"/>
      <c r="O53" s="1296"/>
      <c r="P53" s="1296"/>
      <c r="Q53" s="1345"/>
      <c r="R53" s="1346"/>
      <c r="S53" s="1346"/>
      <c r="T53" s="1346"/>
      <c r="U53" s="1346"/>
      <c r="V53" s="1347"/>
      <c r="W53" s="1345"/>
      <c r="X53" s="1346"/>
      <c r="Y53" s="1346"/>
      <c r="Z53" s="1346"/>
      <c r="AA53" s="1346"/>
      <c r="AB53" s="1347"/>
      <c r="AC53" s="1345"/>
      <c r="AD53" s="1346"/>
      <c r="AE53" s="1346"/>
      <c r="AF53" s="1346"/>
      <c r="AG53" s="1346"/>
      <c r="AH53" s="1347"/>
      <c r="AI53" s="1345"/>
      <c r="AJ53" s="1346"/>
      <c r="AK53" s="1346"/>
      <c r="AL53" s="1346"/>
      <c r="AM53" s="1346"/>
      <c r="AN53" s="1347"/>
      <c r="AO53" s="1345"/>
      <c r="AP53" s="1346"/>
      <c r="AQ53" s="1346"/>
      <c r="AR53" s="1346"/>
      <c r="AS53" s="1346"/>
      <c r="AT53" s="1349"/>
    </row>
    <row r="54" spans="1:46" ht="18.75" customHeight="1" x14ac:dyDescent="0.15">
      <c r="A54" s="1231"/>
      <c r="B54" s="1232"/>
      <c r="C54" s="1237"/>
      <c r="D54" s="1238"/>
      <c r="E54" s="1338"/>
      <c r="F54" s="1339"/>
      <c r="G54" s="1339"/>
      <c r="H54" s="1339"/>
      <c r="I54" s="1296" t="s">
        <v>364</v>
      </c>
      <c r="J54" s="1296"/>
      <c r="K54" s="1296"/>
      <c r="L54" s="1296"/>
      <c r="M54" s="1296"/>
      <c r="N54" s="1296"/>
      <c r="O54" s="1296"/>
      <c r="P54" s="1296"/>
      <c r="Q54" s="1350"/>
      <c r="R54" s="1351"/>
      <c r="S54" s="1351"/>
      <c r="T54" s="1351"/>
      <c r="U54" s="1354" t="s">
        <v>363</v>
      </c>
      <c r="V54" s="1355"/>
      <c r="W54" s="1350"/>
      <c r="X54" s="1351"/>
      <c r="Y54" s="1351"/>
      <c r="Z54" s="1351"/>
      <c r="AA54" s="1354" t="s">
        <v>363</v>
      </c>
      <c r="AB54" s="1355"/>
      <c r="AC54" s="1350"/>
      <c r="AD54" s="1351"/>
      <c r="AE54" s="1351"/>
      <c r="AF54" s="1351"/>
      <c r="AG54" s="1354" t="s">
        <v>363</v>
      </c>
      <c r="AH54" s="1355"/>
      <c r="AI54" s="1350"/>
      <c r="AJ54" s="1351"/>
      <c r="AK54" s="1351"/>
      <c r="AL54" s="1351"/>
      <c r="AM54" s="1354" t="s">
        <v>363</v>
      </c>
      <c r="AN54" s="1355"/>
      <c r="AO54" s="1350"/>
      <c r="AP54" s="1351"/>
      <c r="AQ54" s="1351"/>
      <c r="AR54" s="1351"/>
      <c r="AS54" s="1354" t="s">
        <v>363</v>
      </c>
      <c r="AT54" s="1358"/>
    </row>
    <row r="55" spans="1:46" ht="18.75" customHeight="1" x14ac:dyDescent="0.15">
      <c r="A55" s="1233"/>
      <c r="B55" s="1234"/>
      <c r="C55" s="1239"/>
      <c r="D55" s="1240"/>
      <c r="E55" s="1340"/>
      <c r="F55" s="1341"/>
      <c r="G55" s="1341"/>
      <c r="H55" s="1341"/>
      <c r="I55" s="1304"/>
      <c r="J55" s="1304"/>
      <c r="K55" s="1304"/>
      <c r="L55" s="1304"/>
      <c r="M55" s="1304"/>
      <c r="N55" s="1304"/>
      <c r="O55" s="1304"/>
      <c r="P55" s="1304"/>
      <c r="Q55" s="1352"/>
      <c r="R55" s="1353"/>
      <c r="S55" s="1353"/>
      <c r="T55" s="1353"/>
      <c r="U55" s="1356"/>
      <c r="V55" s="1357"/>
      <c r="W55" s="1352"/>
      <c r="X55" s="1353"/>
      <c r="Y55" s="1353"/>
      <c r="Z55" s="1353"/>
      <c r="AA55" s="1356"/>
      <c r="AB55" s="1357"/>
      <c r="AC55" s="1352"/>
      <c r="AD55" s="1353"/>
      <c r="AE55" s="1353"/>
      <c r="AF55" s="1353"/>
      <c r="AG55" s="1356"/>
      <c r="AH55" s="1357"/>
      <c r="AI55" s="1352"/>
      <c r="AJ55" s="1353"/>
      <c r="AK55" s="1353"/>
      <c r="AL55" s="1353"/>
      <c r="AM55" s="1356"/>
      <c r="AN55" s="1357"/>
      <c r="AO55" s="1352"/>
      <c r="AP55" s="1353"/>
      <c r="AQ55" s="1353"/>
      <c r="AR55" s="1353"/>
      <c r="AS55" s="1356"/>
      <c r="AT55" s="1359"/>
    </row>
  </sheetData>
  <sheetProtection formatCells="0" formatColumns="0" formatRows="0" selectLockedCells="1"/>
  <mergeCells count="112">
    <mergeCell ref="AG54:AH55"/>
    <mergeCell ref="AI54:AL55"/>
    <mergeCell ref="AM54:AN55"/>
    <mergeCell ref="AO54:AR55"/>
    <mergeCell ref="AS54:AT55"/>
    <mergeCell ref="I54:P55"/>
    <mergeCell ref="Q54:T55"/>
    <mergeCell ref="U54:V55"/>
    <mergeCell ref="W54:Z55"/>
    <mergeCell ref="AA54:AB55"/>
    <mergeCell ref="AC54:AF55"/>
    <mergeCell ref="AH45:AM49"/>
    <mergeCell ref="AN45:AR49"/>
    <mergeCell ref="AM50:AN51"/>
    <mergeCell ref="AO50:AR51"/>
    <mergeCell ref="AS50:AT51"/>
    <mergeCell ref="I52:P53"/>
    <mergeCell ref="Q52:V53"/>
    <mergeCell ref="W52:AB53"/>
    <mergeCell ref="AC52:AH53"/>
    <mergeCell ref="AI52:AN53"/>
    <mergeCell ref="AO52:AT53"/>
    <mergeCell ref="C37:D55"/>
    <mergeCell ref="E37:H38"/>
    <mergeCell ref="I37:V38"/>
    <mergeCell ref="W37:AG38"/>
    <mergeCell ref="AH37:AT38"/>
    <mergeCell ref="E39:H49"/>
    <mergeCell ref="AS45:AT49"/>
    <mergeCell ref="E50:H55"/>
    <mergeCell ref="I50:P51"/>
    <mergeCell ref="Q50:T51"/>
    <mergeCell ref="U50:V51"/>
    <mergeCell ref="W50:Z51"/>
    <mergeCell ref="AA50:AB51"/>
    <mergeCell ref="AC50:AF51"/>
    <mergeCell ref="AG50:AH51"/>
    <mergeCell ref="AI50:AL51"/>
    <mergeCell ref="I39:V49"/>
    <mergeCell ref="W39:AG40"/>
    <mergeCell ref="AH39:AR40"/>
    <mergeCell ref="AS39:AT40"/>
    <mergeCell ref="W41:AG49"/>
    <mergeCell ref="AH41:AM44"/>
    <mergeCell ref="AN41:AR44"/>
    <mergeCell ref="AS41:AT44"/>
    <mergeCell ref="AA31:AB32"/>
    <mergeCell ref="I33:P34"/>
    <mergeCell ref="Q33:V34"/>
    <mergeCell ref="W33:AB34"/>
    <mergeCell ref="AC33:AH34"/>
    <mergeCell ref="AI33:AN34"/>
    <mergeCell ref="AO33:AT34"/>
    <mergeCell ref="I35:P36"/>
    <mergeCell ref="Q35:T36"/>
    <mergeCell ref="U35:V36"/>
    <mergeCell ref="W35:Z36"/>
    <mergeCell ref="AA35:AB36"/>
    <mergeCell ref="AC35:AF36"/>
    <mergeCell ref="AG35:AH36"/>
    <mergeCell ref="AI35:AL36"/>
    <mergeCell ref="AM35:AN36"/>
    <mergeCell ref="AO35:AR36"/>
    <mergeCell ref="AS35:AT36"/>
    <mergeCell ref="AH26:AM30"/>
    <mergeCell ref="AN26:AR30"/>
    <mergeCell ref="AS26:AT30"/>
    <mergeCell ref="C19:D36"/>
    <mergeCell ref="E19:H20"/>
    <mergeCell ref="I19:V20"/>
    <mergeCell ref="W19:AG20"/>
    <mergeCell ref="AH19:AT20"/>
    <mergeCell ref="E21:H30"/>
    <mergeCell ref="I21:V30"/>
    <mergeCell ref="W21:AG23"/>
    <mergeCell ref="AH21:AR23"/>
    <mergeCell ref="AS21:AT23"/>
    <mergeCell ref="AC31:AF32"/>
    <mergeCell ref="AG31:AH32"/>
    <mergeCell ref="AI31:AL32"/>
    <mergeCell ref="AM31:AN32"/>
    <mergeCell ref="AO31:AR32"/>
    <mergeCell ref="AS31:AT32"/>
    <mergeCell ref="E31:H36"/>
    <mergeCell ref="I31:P32"/>
    <mergeCell ref="Q31:T32"/>
    <mergeCell ref="U31:V32"/>
    <mergeCell ref="W31:Z32"/>
    <mergeCell ref="B2:AT2"/>
    <mergeCell ref="B3:AT3"/>
    <mergeCell ref="A4:B55"/>
    <mergeCell ref="C4:D18"/>
    <mergeCell ref="E4:H6"/>
    <mergeCell ref="I4:V6"/>
    <mergeCell ref="W4:AG6"/>
    <mergeCell ref="AH4:AT6"/>
    <mergeCell ref="E7:H18"/>
    <mergeCell ref="I7:V18"/>
    <mergeCell ref="W7:AG8"/>
    <mergeCell ref="AH7:AR8"/>
    <mergeCell ref="AS7:AT8"/>
    <mergeCell ref="W9:AG18"/>
    <mergeCell ref="AH9:AM13"/>
    <mergeCell ref="AN9:AR13"/>
    <mergeCell ref="AS9:AT13"/>
    <mergeCell ref="AH14:AM18"/>
    <mergeCell ref="AN14:AR18"/>
    <mergeCell ref="AS14:AT18"/>
    <mergeCell ref="W24:AG30"/>
    <mergeCell ref="AH24:AM25"/>
    <mergeCell ref="AN24:AR25"/>
    <mergeCell ref="AS24:AT25"/>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sheetPr>
  <dimension ref="A1:AM51"/>
  <sheetViews>
    <sheetView showZeros="0" view="pageLayout" topLeftCell="A19" zoomScaleNormal="100" zoomScaleSheetLayoutView="100" workbookViewId="0">
      <selection activeCell="B35" sqref="B35:AK40"/>
    </sheetView>
  </sheetViews>
  <sheetFormatPr defaultColWidth="2.375" defaultRowHeight="15.75" customHeight="1" x14ac:dyDescent="0.15"/>
  <cols>
    <col min="1" max="11" width="2.375" style="329"/>
    <col min="12" max="12" width="2.75" style="329" customWidth="1"/>
    <col min="13" max="16384" width="2.375" style="329"/>
  </cols>
  <sheetData>
    <row r="1" spans="1:37" s="326" customFormat="1" ht="15.75" customHeight="1" x14ac:dyDescent="0.15">
      <c r="A1" s="1370" t="s">
        <v>422</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row>
    <row r="2" spans="1:37" ht="15.75" customHeight="1" x14ac:dyDescent="0.15">
      <c r="A2" s="327"/>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row>
    <row r="3" spans="1:37" ht="15.75" customHeight="1" x14ac:dyDescent="0.15">
      <c r="A3" s="327"/>
      <c r="B3" s="1371" t="s">
        <v>423</v>
      </c>
      <c r="C3" s="1372"/>
      <c r="D3" s="1372"/>
      <c r="E3" s="1372"/>
      <c r="F3" s="1372"/>
      <c r="G3" s="1372"/>
      <c r="H3" s="1372"/>
      <c r="I3" s="1372"/>
      <c r="J3" s="1372"/>
      <c r="K3" s="1373"/>
      <c r="L3" s="1377"/>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8"/>
      <c r="AK3" s="1379"/>
    </row>
    <row r="4" spans="1:37" ht="15.75" customHeight="1" x14ac:dyDescent="0.15">
      <c r="A4" s="327"/>
      <c r="B4" s="1374"/>
      <c r="C4" s="1375"/>
      <c r="D4" s="1375"/>
      <c r="E4" s="1375"/>
      <c r="F4" s="1375"/>
      <c r="G4" s="1375"/>
      <c r="H4" s="1375"/>
      <c r="I4" s="1375"/>
      <c r="J4" s="1375"/>
      <c r="K4" s="1376"/>
      <c r="L4" s="1380"/>
      <c r="M4" s="1381"/>
      <c r="N4" s="1381"/>
      <c r="O4" s="1381"/>
      <c r="P4" s="1381"/>
      <c r="Q4" s="1381"/>
      <c r="R4" s="1381"/>
      <c r="S4" s="1381"/>
      <c r="T4" s="1381"/>
      <c r="U4" s="1381"/>
      <c r="V4" s="1381"/>
      <c r="W4" s="1381"/>
      <c r="X4" s="1381"/>
      <c r="Y4" s="1381"/>
      <c r="Z4" s="1381"/>
      <c r="AA4" s="1381"/>
      <c r="AB4" s="1381"/>
      <c r="AC4" s="1381"/>
      <c r="AD4" s="1381"/>
      <c r="AE4" s="1381"/>
      <c r="AF4" s="1381"/>
      <c r="AG4" s="1381"/>
      <c r="AH4" s="1381"/>
      <c r="AI4" s="1381"/>
      <c r="AJ4" s="1381"/>
      <c r="AK4" s="1382"/>
    </row>
    <row r="5" spans="1:37" ht="15.75" customHeight="1" x14ac:dyDescent="0.15">
      <c r="B5" s="330"/>
      <c r="C5" s="330"/>
      <c r="D5" s="330"/>
      <c r="E5" s="330"/>
      <c r="F5" s="330"/>
      <c r="G5" s="330"/>
      <c r="H5" s="330"/>
      <c r="I5" s="330"/>
      <c r="J5" s="330"/>
      <c r="K5" s="330"/>
    </row>
    <row r="6" spans="1:37" ht="15.75" customHeight="1" x14ac:dyDescent="0.15">
      <c r="A6" s="329" t="s">
        <v>424</v>
      </c>
      <c r="B6" s="330"/>
      <c r="C6" s="330"/>
      <c r="D6" s="330"/>
      <c r="E6" s="330"/>
      <c r="F6" s="330"/>
      <c r="G6" s="330"/>
      <c r="H6" s="330"/>
      <c r="I6" s="330"/>
      <c r="J6" s="330"/>
      <c r="K6" s="330"/>
    </row>
    <row r="7" spans="1:37" ht="15.75" customHeight="1" x14ac:dyDescent="0.15">
      <c r="B7" s="331" t="s">
        <v>425</v>
      </c>
      <c r="C7" s="332"/>
      <c r="D7" s="331"/>
      <c r="E7" s="331"/>
      <c r="F7" s="331"/>
      <c r="G7" s="331"/>
      <c r="H7" s="331"/>
      <c r="I7" s="331"/>
      <c r="J7" s="331"/>
      <c r="K7" s="331"/>
      <c r="L7" s="333"/>
      <c r="M7" s="331"/>
      <c r="N7" s="331"/>
      <c r="O7" s="331"/>
      <c r="P7" s="331"/>
    </row>
    <row r="8" spans="1:37" ht="15.75" customHeight="1" x14ac:dyDescent="0.15">
      <c r="B8" s="334" t="s">
        <v>17</v>
      </c>
      <c r="C8" s="335"/>
      <c r="D8" s="335"/>
      <c r="E8" s="335"/>
      <c r="F8" s="335"/>
      <c r="G8" s="335"/>
      <c r="H8" s="335"/>
      <c r="I8" s="335"/>
      <c r="J8" s="335"/>
      <c r="K8" s="335"/>
      <c r="L8" s="335"/>
      <c r="M8" s="335"/>
      <c r="N8" s="335"/>
      <c r="O8" s="335"/>
      <c r="P8" s="335"/>
      <c r="Q8" s="335"/>
      <c r="R8" s="335"/>
      <c r="S8" s="336"/>
      <c r="T8" s="337" t="s">
        <v>426</v>
      </c>
      <c r="U8" s="335"/>
      <c r="V8" s="335"/>
      <c r="W8" s="335"/>
      <c r="X8" s="335"/>
      <c r="Y8" s="335"/>
      <c r="Z8" s="335"/>
      <c r="AA8" s="335"/>
      <c r="AB8" s="338"/>
      <c r="AC8" s="338"/>
      <c r="AD8" s="338"/>
      <c r="AE8" s="338"/>
      <c r="AF8" s="338"/>
      <c r="AG8" s="338"/>
      <c r="AH8" s="338"/>
      <c r="AI8" s="338"/>
      <c r="AJ8" s="338"/>
      <c r="AK8" s="339"/>
    </row>
    <row r="9" spans="1:37" ht="15.75" customHeight="1" x14ac:dyDescent="0.15">
      <c r="B9" s="1383"/>
      <c r="C9" s="1384"/>
      <c r="D9" s="1384"/>
      <c r="E9" s="1384"/>
      <c r="F9" s="1384"/>
      <c r="G9" s="1384"/>
      <c r="H9" s="1384"/>
      <c r="I9" s="1384"/>
      <c r="J9" s="1384"/>
      <c r="K9" s="1384"/>
      <c r="L9" s="1384"/>
      <c r="M9" s="1384"/>
      <c r="N9" s="1384"/>
      <c r="O9" s="1384"/>
      <c r="P9" s="1384"/>
      <c r="Q9" s="1384"/>
      <c r="R9" s="1384"/>
      <c r="S9" s="1385"/>
      <c r="T9" s="340"/>
      <c r="U9" s="341"/>
      <c r="V9" s="342" t="s">
        <v>427</v>
      </c>
      <c r="W9" s="342"/>
      <c r="X9" s="342"/>
      <c r="Y9" s="342"/>
      <c r="Z9" s="342"/>
      <c r="AA9" s="342"/>
      <c r="AB9" s="342"/>
      <c r="AC9" s="342"/>
      <c r="AD9" s="342"/>
      <c r="AE9" s="342"/>
      <c r="AF9" s="342"/>
      <c r="AG9" s="343"/>
      <c r="AH9" s="343"/>
      <c r="AI9" s="343"/>
      <c r="AJ9" s="343"/>
      <c r="AK9" s="344"/>
    </row>
    <row r="10" spans="1:37" ht="15.75" customHeight="1" x14ac:dyDescent="0.15">
      <c r="B10" s="1386"/>
      <c r="C10" s="1387"/>
      <c r="D10" s="1387"/>
      <c r="E10" s="1387"/>
      <c r="F10" s="1387"/>
      <c r="G10" s="1387"/>
      <c r="H10" s="1387"/>
      <c r="I10" s="1387"/>
      <c r="J10" s="1387"/>
      <c r="K10" s="1387"/>
      <c r="L10" s="1387"/>
      <c r="M10" s="1387"/>
      <c r="N10" s="1387"/>
      <c r="O10" s="1387"/>
      <c r="P10" s="1387"/>
      <c r="Q10" s="1387"/>
      <c r="R10" s="1387"/>
      <c r="S10" s="1388"/>
      <c r="T10" s="345"/>
      <c r="U10" s="346"/>
      <c r="V10" s="347" t="s">
        <v>428</v>
      </c>
      <c r="W10" s="347"/>
      <c r="X10" s="347"/>
      <c r="Y10" s="347"/>
      <c r="Z10" s="347"/>
      <c r="AA10" s="347"/>
      <c r="AB10" s="347"/>
      <c r="AC10" s="347"/>
      <c r="AD10" s="347"/>
      <c r="AE10" s="347"/>
      <c r="AF10" s="347"/>
      <c r="AK10" s="348"/>
    </row>
    <row r="11" spans="1:37" ht="15.75" customHeight="1" x14ac:dyDescent="0.15">
      <c r="B11" s="349" t="s">
        <v>429</v>
      </c>
      <c r="C11" s="350"/>
      <c r="D11" s="350"/>
      <c r="E11" s="350"/>
      <c r="F11" s="350"/>
      <c r="G11" s="351"/>
      <c r="H11" s="352"/>
      <c r="I11" s="352"/>
      <c r="J11" s="352"/>
      <c r="K11" s="352"/>
      <c r="L11" s="352"/>
      <c r="M11" s="352"/>
      <c r="N11" s="352"/>
      <c r="O11" s="352"/>
      <c r="P11" s="352"/>
      <c r="Q11" s="352"/>
      <c r="R11" s="352"/>
      <c r="S11" s="353"/>
      <c r="T11" s="345"/>
      <c r="U11" s="346"/>
      <c r="V11" s="347" t="s">
        <v>430</v>
      </c>
      <c r="W11" s="347"/>
      <c r="X11" s="347"/>
      <c r="Y11" s="347"/>
      <c r="Z11" s="347"/>
      <c r="AA11" s="347"/>
      <c r="AB11" s="347"/>
      <c r="AC11" s="347"/>
      <c r="AD11" s="347"/>
      <c r="AE11" s="347"/>
      <c r="AF11" s="347"/>
      <c r="AK11" s="348"/>
    </row>
    <row r="12" spans="1:37" ht="15.75" customHeight="1" x14ac:dyDescent="0.15">
      <c r="B12" s="354"/>
      <c r="C12" s="355" t="s">
        <v>431</v>
      </c>
      <c r="D12" s="355"/>
      <c r="E12" s="1389"/>
      <c r="F12" s="1389"/>
      <c r="G12" s="1389"/>
      <c r="H12" s="1389"/>
      <c r="I12" s="356" t="s">
        <v>432</v>
      </c>
      <c r="J12" s="1389"/>
      <c r="K12" s="1389"/>
      <c r="L12" s="1389"/>
      <c r="M12" s="357" t="s">
        <v>433</v>
      </c>
      <c r="N12" s="357"/>
      <c r="O12" s="358"/>
      <c r="P12" s="357"/>
      <c r="Q12" s="357"/>
      <c r="R12" s="358"/>
      <c r="S12" s="359"/>
      <c r="T12" s="360"/>
      <c r="U12" s="361"/>
      <c r="V12" s="362" t="s">
        <v>434</v>
      </c>
      <c r="W12" s="362"/>
      <c r="X12" s="362"/>
      <c r="Y12" s="362"/>
      <c r="Z12" s="362"/>
      <c r="AA12" s="362"/>
      <c r="AB12" s="362"/>
      <c r="AC12" s="362"/>
      <c r="AD12" s="362"/>
      <c r="AE12" s="362"/>
      <c r="AF12" s="362"/>
      <c r="AG12" s="363"/>
      <c r="AH12" s="363"/>
      <c r="AI12" s="363"/>
      <c r="AJ12" s="363"/>
      <c r="AK12" s="364"/>
    </row>
    <row r="13" spans="1:37" ht="15.75" customHeight="1" x14ac:dyDescent="0.15">
      <c r="B13" s="334" t="s">
        <v>435</v>
      </c>
      <c r="C13" s="365"/>
      <c r="D13" s="365"/>
      <c r="E13" s="365"/>
      <c r="F13" s="365"/>
      <c r="G13" s="365"/>
      <c r="H13" s="365"/>
      <c r="I13" s="365"/>
      <c r="J13" s="365"/>
      <c r="K13" s="365"/>
      <c r="L13" s="365"/>
      <c r="M13" s="365"/>
      <c r="N13" s="365"/>
      <c r="O13" s="365"/>
      <c r="P13" s="365"/>
      <c r="Q13" s="365"/>
      <c r="R13" s="365"/>
      <c r="S13" s="366"/>
      <c r="T13" s="334" t="s">
        <v>436</v>
      </c>
      <c r="U13" s="365"/>
      <c r="V13" s="365"/>
      <c r="W13" s="365"/>
      <c r="X13" s="365"/>
      <c r="Y13" s="365"/>
      <c r="Z13" s="365"/>
      <c r="AA13" s="365"/>
      <c r="AB13" s="365"/>
      <c r="AC13" s="365"/>
      <c r="AD13" s="365"/>
      <c r="AE13" s="365"/>
      <c r="AF13" s="365"/>
      <c r="AG13" s="365"/>
      <c r="AH13" s="365"/>
      <c r="AI13" s="365"/>
      <c r="AJ13" s="365"/>
      <c r="AK13" s="366"/>
    </row>
    <row r="14" spans="1:37" ht="15.75" customHeight="1" x14ac:dyDescent="0.15">
      <c r="B14" s="1383"/>
      <c r="C14" s="1384"/>
      <c r="D14" s="1384"/>
      <c r="E14" s="1384"/>
      <c r="F14" s="1384"/>
      <c r="G14" s="1384"/>
      <c r="H14" s="1384"/>
      <c r="I14" s="1384"/>
      <c r="J14" s="1384"/>
      <c r="K14" s="1384"/>
      <c r="L14" s="1384"/>
      <c r="M14" s="1384"/>
      <c r="N14" s="1384"/>
      <c r="O14" s="1384"/>
      <c r="P14" s="1384"/>
      <c r="Q14" s="1384"/>
      <c r="R14" s="1384"/>
      <c r="S14" s="1385"/>
      <c r="T14" s="1383"/>
      <c r="U14" s="1384"/>
      <c r="V14" s="1384"/>
      <c r="W14" s="1384"/>
      <c r="X14" s="1384"/>
      <c r="Y14" s="1384"/>
      <c r="Z14" s="1384"/>
      <c r="AA14" s="1384"/>
      <c r="AB14" s="1384"/>
      <c r="AC14" s="1384"/>
      <c r="AD14" s="1384"/>
      <c r="AE14" s="1384"/>
      <c r="AF14" s="1384"/>
      <c r="AG14" s="1384"/>
      <c r="AH14" s="1384"/>
      <c r="AI14" s="1384"/>
      <c r="AJ14" s="1384"/>
      <c r="AK14" s="1385"/>
    </row>
    <row r="15" spans="1:37" ht="15.75" customHeight="1" x14ac:dyDescent="0.15">
      <c r="B15" s="1399"/>
      <c r="C15" s="1400"/>
      <c r="D15" s="1400"/>
      <c r="E15" s="1400"/>
      <c r="F15" s="1400"/>
      <c r="G15" s="1400"/>
      <c r="H15" s="1400"/>
      <c r="I15" s="1400"/>
      <c r="J15" s="1400"/>
      <c r="K15" s="1400"/>
      <c r="L15" s="1400"/>
      <c r="M15" s="1400"/>
      <c r="N15" s="1400"/>
      <c r="O15" s="1400"/>
      <c r="P15" s="1400"/>
      <c r="Q15" s="1400"/>
      <c r="R15" s="1400"/>
      <c r="S15" s="1401"/>
      <c r="T15" s="1399"/>
      <c r="U15" s="1400"/>
      <c r="V15" s="1400"/>
      <c r="W15" s="1400"/>
      <c r="X15" s="1400"/>
      <c r="Y15" s="1400"/>
      <c r="Z15" s="1400"/>
      <c r="AA15" s="1400"/>
      <c r="AB15" s="1400"/>
      <c r="AC15" s="1400"/>
      <c r="AD15" s="1400"/>
      <c r="AE15" s="1400"/>
      <c r="AF15" s="1400"/>
      <c r="AG15" s="1400"/>
      <c r="AH15" s="1400"/>
      <c r="AI15" s="1400"/>
      <c r="AJ15" s="1400"/>
      <c r="AK15" s="1401"/>
    </row>
    <row r="16" spans="1:37" ht="15.75" customHeight="1" x14ac:dyDescent="0.15">
      <c r="B16" s="1399"/>
      <c r="C16" s="1400"/>
      <c r="D16" s="1400"/>
      <c r="E16" s="1400"/>
      <c r="F16" s="1400"/>
      <c r="G16" s="1400"/>
      <c r="H16" s="1400"/>
      <c r="I16" s="1400"/>
      <c r="J16" s="1400"/>
      <c r="K16" s="1400"/>
      <c r="L16" s="1400"/>
      <c r="M16" s="1400"/>
      <c r="N16" s="1400"/>
      <c r="O16" s="1400"/>
      <c r="P16" s="1400"/>
      <c r="Q16" s="1400"/>
      <c r="R16" s="1400"/>
      <c r="S16" s="1401"/>
      <c r="T16" s="1399"/>
      <c r="U16" s="1400"/>
      <c r="V16" s="1400"/>
      <c r="W16" s="1400"/>
      <c r="X16" s="1400"/>
      <c r="Y16" s="1400"/>
      <c r="Z16" s="1400"/>
      <c r="AA16" s="1400"/>
      <c r="AB16" s="1400"/>
      <c r="AC16" s="1400"/>
      <c r="AD16" s="1400"/>
      <c r="AE16" s="1400"/>
      <c r="AF16" s="1400"/>
      <c r="AG16" s="1400"/>
      <c r="AH16" s="1400"/>
      <c r="AI16" s="1400"/>
      <c r="AJ16" s="1400"/>
      <c r="AK16" s="1401"/>
    </row>
    <row r="17" spans="1:39" ht="15.75" customHeight="1" x14ac:dyDescent="0.15">
      <c r="B17" s="1386"/>
      <c r="C17" s="1387"/>
      <c r="D17" s="1387"/>
      <c r="E17" s="1387"/>
      <c r="F17" s="1387"/>
      <c r="G17" s="1387"/>
      <c r="H17" s="1387"/>
      <c r="I17" s="1387"/>
      <c r="J17" s="1387"/>
      <c r="K17" s="1387"/>
      <c r="L17" s="1387"/>
      <c r="M17" s="1387"/>
      <c r="N17" s="1387"/>
      <c r="O17" s="1387"/>
      <c r="P17" s="1387"/>
      <c r="Q17" s="1387"/>
      <c r="R17" s="1387"/>
      <c r="S17" s="1388"/>
      <c r="T17" s="1386"/>
      <c r="U17" s="1387"/>
      <c r="V17" s="1387"/>
      <c r="W17" s="1387"/>
      <c r="X17" s="1387"/>
      <c r="Y17" s="1387"/>
      <c r="Z17" s="1387"/>
      <c r="AA17" s="1387"/>
      <c r="AB17" s="1387"/>
      <c r="AC17" s="1387"/>
      <c r="AD17" s="1387"/>
      <c r="AE17" s="1387"/>
      <c r="AF17" s="1387"/>
      <c r="AG17" s="1387"/>
      <c r="AH17" s="1387"/>
      <c r="AI17" s="1387"/>
      <c r="AJ17" s="1387"/>
      <c r="AK17" s="1388"/>
    </row>
    <row r="19" spans="1:39" s="368" customFormat="1" ht="15.75" customHeight="1" x14ac:dyDescent="0.15">
      <c r="A19" s="367" t="s">
        <v>437</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row>
    <row r="20" spans="1:39" s="368" customFormat="1" ht="15.75" customHeight="1" x14ac:dyDescent="0.15">
      <c r="A20" s="369"/>
      <c r="B20" s="370" t="s">
        <v>438</v>
      </c>
      <c r="C20" s="371"/>
      <c r="D20" s="371"/>
      <c r="E20" s="371"/>
      <c r="F20" s="371"/>
      <c r="G20" s="371"/>
      <c r="H20" s="371"/>
      <c r="I20" s="371"/>
      <c r="J20" s="371"/>
      <c r="K20" s="371"/>
      <c r="L20" s="371"/>
      <c r="M20" s="371"/>
      <c r="N20" s="371"/>
      <c r="O20" s="371"/>
      <c r="P20" s="372"/>
      <c r="Q20" s="370" t="s">
        <v>439</v>
      </c>
      <c r="R20" s="371"/>
      <c r="S20" s="371"/>
      <c r="T20" s="372"/>
      <c r="U20" s="370" t="s">
        <v>440</v>
      </c>
      <c r="V20" s="371"/>
      <c r="W20" s="371"/>
      <c r="X20" s="371"/>
      <c r="Y20" s="371"/>
      <c r="Z20" s="371"/>
      <c r="AA20" s="371"/>
      <c r="AB20" s="371"/>
      <c r="AC20" s="371"/>
      <c r="AD20" s="371"/>
      <c r="AE20" s="371"/>
      <c r="AF20" s="371"/>
      <c r="AG20" s="371"/>
      <c r="AH20" s="371"/>
      <c r="AI20" s="371"/>
      <c r="AJ20" s="371"/>
      <c r="AK20" s="372"/>
    </row>
    <row r="21" spans="1:39" s="368" customFormat="1" ht="15.75" customHeight="1" x14ac:dyDescent="0.15">
      <c r="A21" s="369"/>
      <c r="B21" s="1402"/>
      <c r="C21" s="1403"/>
      <c r="D21" s="1403"/>
      <c r="E21" s="1403"/>
      <c r="F21" s="1403"/>
      <c r="G21" s="1403"/>
      <c r="H21" s="1403"/>
      <c r="I21" s="1403"/>
      <c r="J21" s="1403"/>
      <c r="K21" s="1403"/>
      <c r="L21" s="1403"/>
      <c r="M21" s="1404"/>
      <c r="N21" s="1404"/>
      <c r="O21" s="1404"/>
      <c r="P21" s="1405"/>
      <c r="Q21" s="1410"/>
      <c r="R21" s="1411"/>
      <c r="S21" s="1411"/>
      <c r="T21" s="1412"/>
      <c r="U21" s="1402"/>
      <c r="V21" s="1403"/>
      <c r="W21" s="1403"/>
      <c r="X21" s="1403"/>
      <c r="Y21" s="1403"/>
      <c r="Z21" s="1403"/>
      <c r="AA21" s="1403"/>
      <c r="AB21" s="1403"/>
      <c r="AC21" s="1403"/>
      <c r="AD21" s="1403"/>
      <c r="AE21" s="1403"/>
      <c r="AF21" s="1403"/>
      <c r="AG21" s="1403"/>
      <c r="AH21" s="1403"/>
      <c r="AI21" s="1403"/>
      <c r="AJ21" s="1403"/>
      <c r="AK21" s="1416"/>
    </row>
    <row r="22" spans="1:39" s="373" customFormat="1" ht="15.75" customHeight="1" x14ac:dyDescent="0.15">
      <c r="A22" s="369"/>
      <c r="B22" s="1406"/>
      <c r="C22" s="1407"/>
      <c r="D22" s="1407"/>
      <c r="E22" s="1407"/>
      <c r="F22" s="1407"/>
      <c r="G22" s="1407"/>
      <c r="H22" s="1407"/>
      <c r="I22" s="1407"/>
      <c r="J22" s="1407"/>
      <c r="K22" s="1407"/>
      <c r="L22" s="1407"/>
      <c r="M22" s="1408"/>
      <c r="N22" s="1408"/>
      <c r="O22" s="1408"/>
      <c r="P22" s="1409"/>
      <c r="Q22" s="1413"/>
      <c r="R22" s="1414"/>
      <c r="S22" s="1414"/>
      <c r="T22" s="1415"/>
      <c r="U22" s="1406"/>
      <c r="V22" s="1407"/>
      <c r="W22" s="1407"/>
      <c r="X22" s="1407"/>
      <c r="Y22" s="1407"/>
      <c r="Z22" s="1407"/>
      <c r="AA22" s="1407"/>
      <c r="AB22" s="1407"/>
      <c r="AC22" s="1407"/>
      <c r="AD22" s="1407"/>
      <c r="AE22" s="1407"/>
      <c r="AF22" s="1407"/>
      <c r="AG22" s="1407"/>
      <c r="AH22" s="1407"/>
      <c r="AI22" s="1407"/>
      <c r="AJ22" s="1407"/>
      <c r="AK22" s="1417"/>
      <c r="AM22" s="374"/>
    </row>
    <row r="23" spans="1:39" s="373" customFormat="1" ht="15.75" customHeight="1" x14ac:dyDescent="0.15">
      <c r="A23" s="369"/>
      <c r="B23" s="369"/>
      <c r="C23" s="369"/>
      <c r="D23" s="369"/>
      <c r="E23" s="369"/>
      <c r="F23" s="369"/>
      <c r="G23" s="369"/>
      <c r="H23" s="369"/>
      <c r="I23" s="369"/>
      <c r="J23" s="369"/>
      <c r="K23" s="369"/>
      <c r="L23" s="369"/>
      <c r="M23" s="369"/>
      <c r="N23" s="375"/>
      <c r="O23" s="375"/>
      <c r="P23" s="375"/>
      <c r="Q23" s="375"/>
      <c r="R23" s="375"/>
      <c r="S23" s="375"/>
      <c r="T23" s="375"/>
      <c r="U23" s="369"/>
      <c r="V23" s="369"/>
      <c r="W23" s="369"/>
      <c r="X23" s="369"/>
      <c r="Y23" s="369"/>
      <c r="Z23" s="369"/>
      <c r="AA23" s="369"/>
      <c r="AB23" s="369"/>
      <c r="AC23" s="369"/>
      <c r="AD23" s="369"/>
      <c r="AE23" s="369"/>
      <c r="AF23" s="369"/>
      <c r="AG23" s="369"/>
      <c r="AH23" s="369"/>
      <c r="AI23" s="369"/>
      <c r="AJ23" s="369"/>
      <c r="AK23" s="369"/>
      <c r="AM23" s="374"/>
    </row>
    <row r="24" spans="1:39" ht="15.75" customHeight="1" x14ac:dyDescent="0.15">
      <c r="A24" s="329" t="s">
        <v>441</v>
      </c>
    </row>
    <row r="25" spans="1:39" ht="15.75" customHeight="1" x14ac:dyDescent="0.15">
      <c r="B25" s="1418"/>
      <c r="C25" s="1419"/>
      <c r="D25" s="1419"/>
      <c r="E25" s="1419"/>
      <c r="F25" s="1419"/>
      <c r="G25" s="1419"/>
      <c r="H25" s="1419"/>
      <c r="I25" s="1419"/>
      <c r="J25" s="1419"/>
      <c r="K25" s="1419"/>
      <c r="L25" s="1419"/>
      <c r="M25" s="1419"/>
      <c r="N25" s="1419"/>
      <c r="O25" s="1419"/>
      <c r="P25" s="1419"/>
      <c r="Q25" s="1419"/>
      <c r="R25" s="1419"/>
      <c r="S25" s="1419"/>
      <c r="T25" s="1419"/>
      <c r="U25" s="1419"/>
      <c r="V25" s="1419"/>
      <c r="W25" s="1419"/>
      <c r="X25" s="1419"/>
      <c r="Y25" s="1419"/>
      <c r="Z25" s="1419"/>
      <c r="AA25" s="1419"/>
      <c r="AB25" s="1419"/>
      <c r="AC25" s="1419"/>
      <c r="AD25" s="1419"/>
      <c r="AE25" s="1419"/>
      <c r="AF25" s="1419"/>
      <c r="AG25" s="1419"/>
      <c r="AH25" s="1419"/>
      <c r="AI25" s="1419"/>
      <c r="AJ25" s="1419"/>
      <c r="AK25" s="1420"/>
    </row>
    <row r="26" spans="1:39" ht="15.75" customHeight="1" x14ac:dyDescent="0.15">
      <c r="B26" s="1421"/>
      <c r="C26" s="1422"/>
      <c r="D26" s="1422"/>
      <c r="E26" s="1422"/>
      <c r="F26" s="1422"/>
      <c r="G26" s="1422"/>
      <c r="H26" s="1422"/>
      <c r="I26" s="1422"/>
      <c r="J26" s="1422"/>
      <c r="K26" s="1422"/>
      <c r="L26" s="1422"/>
      <c r="M26" s="1422"/>
      <c r="N26" s="1422"/>
      <c r="O26" s="1422"/>
      <c r="P26" s="1422"/>
      <c r="Q26" s="1422"/>
      <c r="R26" s="1422"/>
      <c r="S26" s="1422"/>
      <c r="T26" s="1422"/>
      <c r="U26" s="1422"/>
      <c r="V26" s="1422"/>
      <c r="W26" s="1422"/>
      <c r="X26" s="1422"/>
      <c r="Y26" s="1422"/>
      <c r="Z26" s="1422"/>
      <c r="AA26" s="1422"/>
      <c r="AB26" s="1422"/>
      <c r="AC26" s="1422"/>
      <c r="AD26" s="1422"/>
      <c r="AE26" s="1422"/>
      <c r="AF26" s="1422"/>
      <c r="AG26" s="1422"/>
      <c r="AH26" s="1422"/>
      <c r="AI26" s="1422"/>
      <c r="AJ26" s="1422"/>
      <c r="AK26" s="1423"/>
    </row>
    <row r="27" spans="1:39" ht="15.75" customHeight="1" x14ac:dyDescent="0.15">
      <c r="B27" s="1421"/>
      <c r="C27" s="1422"/>
      <c r="D27" s="1422"/>
      <c r="E27" s="1422"/>
      <c r="F27" s="1422"/>
      <c r="G27" s="1422"/>
      <c r="H27" s="1422"/>
      <c r="I27" s="1422"/>
      <c r="J27" s="1422"/>
      <c r="K27" s="1422"/>
      <c r="L27" s="1422"/>
      <c r="M27" s="1422"/>
      <c r="N27" s="1422"/>
      <c r="O27" s="1422"/>
      <c r="P27" s="1422"/>
      <c r="Q27" s="1422"/>
      <c r="R27" s="1422"/>
      <c r="S27" s="1422"/>
      <c r="T27" s="1422"/>
      <c r="U27" s="1422"/>
      <c r="V27" s="1422"/>
      <c r="W27" s="1422"/>
      <c r="X27" s="1422"/>
      <c r="Y27" s="1422"/>
      <c r="Z27" s="1422"/>
      <c r="AA27" s="1422"/>
      <c r="AB27" s="1422"/>
      <c r="AC27" s="1422"/>
      <c r="AD27" s="1422"/>
      <c r="AE27" s="1422"/>
      <c r="AF27" s="1422"/>
      <c r="AG27" s="1422"/>
      <c r="AH27" s="1422"/>
      <c r="AI27" s="1422"/>
      <c r="AJ27" s="1422"/>
      <c r="AK27" s="1423"/>
    </row>
    <row r="28" spans="1:39" ht="15.75" customHeight="1" x14ac:dyDescent="0.15">
      <c r="B28" s="1421"/>
      <c r="C28" s="1422"/>
      <c r="D28" s="1422"/>
      <c r="E28" s="1422"/>
      <c r="F28" s="1422"/>
      <c r="G28" s="1422"/>
      <c r="H28" s="1422"/>
      <c r="I28" s="1422"/>
      <c r="J28" s="1422"/>
      <c r="K28" s="1422"/>
      <c r="L28" s="1422"/>
      <c r="M28" s="1422"/>
      <c r="N28" s="1422"/>
      <c r="O28" s="1422"/>
      <c r="P28" s="1422"/>
      <c r="Q28" s="1422"/>
      <c r="R28" s="1422"/>
      <c r="S28" s="1422"/>
      <c r="T28" s="1422"/>
      <c r="U28" s="1422"/>
      <c r="V28" s="1422"/>
      <c r="W28" s="1422"/>
      <c r="X28" s="1422"/>
      <c r="Y28" s="1422"/>
      <c r="Z28" s="1422"/>
      <c r="AA28" s="1422"/>
      <c r="AB28" s="1422"/>
      <c r="AC28" s="1422"/>
      <c r="AD28" s="1422"/>
      <c r="AE28" s="1422"/>
      <c r="AF28" s="1422"/>
      <c r="AG28" s="1422"/>
      <c r="AH28" s="1422"/>
      <c r="AI28" s="1422"/>
      <c r="AJ28" s="1422"/>
      <c r="AK28" s="1423"/>
    </row>
    <row r="29" spans="1:39" ht="15.75" customHeight="1" x14ac:dyDescent="0.15">
      <c r="B29" s="1421"/>
      <c r="C29" s="1422"/>
      <c r="D29" s="1422"/>
      <c r="E29" s="1422"/>
      <c r="F29" s="1422"/>
      <c r="G29" s="1422"/>
      <c r="H29" s="1422"/>
      <c r="I29" s="1422"/>
      <c r="J29" s="1422"/>
      <c r="K29" s="1422"/>
      <c r="L29" s="1422"/>
      <c r="M29" s="1422"/>
      <c r="N29" s="1422"/>
      <c r="O29" s="1422"/>
      <c r="P29" s="1422"/>
      <c r="Q29" s="1422"/>
      <c r="R29" s="1422"/>
      <c r="S29" s="1422"/>
      <c r="T29" s="1422"/>
      <c r="U29" s="1422"/>
      <c r="V29" s="1422"/>
      <c r="W29" s="1422"/>
      <c r="X29" s="1422"/>
      <c r="Y29" s="1422"/>
      <c r="Z29" s="1422"/>
      <c r="AA29" s="1422"/>
      <c r="AB29" s="1422"/>
      <c r="AC29" s="1422"/>
      <c r="AD29" s="1422"/>
      <c r="AE29" s="1422"/>
      <c r="AF29" s="1422"/>
      <c r="AG29" s="1422"/>
      <c r="AH29" s="1422"/>
      <c r="AI29" s="1422"/>
      <c r="AJ29" s="1422"/>
      <c r="AK29" s="1423"/>
    </row>
    <row r="30" spans="1:39" ht="15.75" customHeight="1" x14ac:dyDescent="0.15">
      <c r="B30" s="1421"/>
      <c r="C30" s="1422"/>
      <c r="D30" s="1422"/>
      <c r="E30" s="1422"/>
      <c r="F30" s="1422"/>
      <c r="G30" s="1422"/>
      <c r="H30" s="1422"/>
      <c r="I30" s="1422"/>
      <c r="J30" s="1422"/>
      <c r="K30" s="1422"/>
      <c r="L30" s="1422"/>
      <c r="M30" s="1422"/>
      <c r="N30" s="1422"/>
      <c r="O30" s="1422"/>
      <c r="P30" s="1422"/>
      <c r="Q30" s="1422"/>
      <c r="R30" s="1422"/>
      <c r="S30" s="1422"/>
      <c r="T30" s="1422"/>
      <c r="U30" s="1422"/>
      <c r="V30" s="1422"/>
      <c r="W30" s="1422"/>
      <c r="X30" s="1422"/>
      <c r="Y30" s="1422"/>
      <c r="Z30" s="1422"/>
      <c r="AA30" s="1422"/>
      <c r="AB30" s="1422"/>
      <c r="AC30" s="1422"/>
      <c r="AD30" s="1422"/>
      <c r="AE30" s="1422"/>
      <c r="AF30" s="1422"/>
      <c r="AG30" s="1422"/>
      <c r="AH30" s="1422"/>
      <c r="AI30" s="1422"/>
      <c r="AJ30" s="1422"/>
      <c r="AK30" s="1423"/>
    </row>
    <row r="31" spans="1:39" ht="15.75" customHeight="1" x14ac:dyDescent="0.15">
      <c r="B31" s="1421"/>
      <c r="C31" s="1422"/>
      <c r="D31" s="1422"/>
      <c r="E31" s="1422"/>
      <c r="F31" s="1422"/>
      <c r="G31" s="1422"/>
      <c r="H31" s="1422"/>
      <c r="I31" s="1422"/>
      <c r="J31" s="1422"/>
      <c r="K31" s="1422"/>
      <c r="L31" s="1422"/>
      <c r="M31" s="1422"/>
      <c r="N31" s="1422"/>
      <c r="O31" s="1422"/>
      <c r="P31" s="1422"/>
      <c r="Q31" s="1422"/>
      <c r="R31" s="1422"/>
      <c r="S31" s="1422"/>
      <c r="T31" s="1422"/>
      <c r="U31" s="1422"/>
      <c r="V31" s="1422"/>
      <c r="W31" s="1422"/>
      <c r="X31" s="1422"/>
      <c r="Y31" s="1422"/>
      <c r="Z31" s="1422"/>
      <c r="AA31" s="1422"/>
      <c r="AB31" s="1422"/>
      <c r="AC31" s="1422"/>
      <c r="AD31" s="1422"/>
      <c r="AE31" s="1422"/>
      <c r="AF31" s="1422"/>
      <c r="AG31" s="1422"/>
      <c r="AH31" s="1422"/>
      <c r="AI31" s="1422"/>
      <c r="AJ31" s="1422"/>
      <c r="AK31" s="1423"/>
    </row>
    <row r="32" spans="1:39" s="376" customFormat="1" ht="15.75" customHeight="1" x14ac:dyDescent="0.15">
      <c r="A32" s="329"/>
      <c r="B32" s="1424"/>
      <c r="C32" s="1425"/>
      <c r="D32" s="1425"/>
      <c r="E32" s="1425"/>
      <c r="F32" s="1425"/>
      <c r="G32" s="1425"/>
      <c r="H32" s="1425"/>
      <c r="I32" s="1425"/>
      <c r="J32" s="1425"/>
      <c r="K32" s="1425"/>
      <c r="L32" s="1425"/>
      <c r="M32" s="1425"/>
      <c r="N32" s="1425"/>
      <c r="O32" s="1425"/>
      <c r="P32" s="1425"/>
      <c r="Q32" s="1425"/>
      <c r="R32" s="1425"/>
      <c r="S32" s="1425"/>
      <c r="T32" s="1425"/>
      <c r="U32" s="1425"/>
      <c r="V32" s="1425"/>
      <c r="W32" s="1425"/>
      <c r="X32" s="1425"/>
      <c r="Y32" s="1425"/>
      <c r="Z32" s="1425"/>
      <c r="AA32" s="1425"/>
      <c r="AB32" s="1425"/>
      <c r="AC32" s="1425"/>
      <c r="AD32" s="1425"/>
      <c r="AE32" s="1425"/>
      <c r="AF32" s="1425"/>
      <c r="AG32" s="1425"/>
      <c r="AH32" s="1425"/>
      <c r="AI32" s="1425"/>
      <c r="AJ32" s="1425"/>
      <c r="AK32" s="1426"/>
    </row>
    <row r="34" spans="1:38" ht="15.75" customHeight="1" x14ac:dyDescent="0.15">
      <c r="A34" s="367" t="s">
        <v>442</v>
      </c>
    </row>
    <row r="35" spans="1:38" ht="15.75" customHeight="1" x14ac:dyDescent="0.15">
      <c r="B35" s="1390"/>
      <c r="C35" s="1391"/>
      <c r="D35" s="1391"/>
      <c r="E35" s="1391"/>
      <c r="F35" s="1391"/>
      <c r="G35" s="1391"/>
      <c r="H35" s="1391"/>
      <c r="I35" s="1391"/>
      <c r="J35" s="1391"/>
      <c r="K35" s="1391"/>
      <c r="L35" s="1391"/>
      <c r="M35" s="1391"/>
      <c r="N35" s="1391"/>
      <c r="O35" s="1391"/>
      <c r="P35" s="1391"/>
      <c r="Q35" s="1391"/>
      <c r="R35" s="1391"/>
      <c r="S35" s="1391"/>
      <c r="T35" s="1391"/>
      <c r="U35" s="1391"/>
      <c r="V35" s="1391"/>
      <c r="W35" s="1391"/>
      <c r="X35" s="1391"/>
      <c r="Y35" s="1391"/>
      <c r="Z35" s="1391"/>
      <c r="AA35" s="1391"/>
      <c r="AB35" s="1391"/>
      <c r="AC35" s="1391"/>
      <c r="AD35" s="1391"/>
      <c r="AE35" s="1391"/>
      <c r="AF35" s="1391"/>
      <c r="AG35" s="1391"/>
      <c r="AH35" s="1391"/>
      <c r="AI35" s="1391"/>
      <c r="AJ35" s="1391"/>
      <c r="AK35" s="1392"/>
      <c r="AL35" s="377"/>
    </row>
    <row r="36" spans="1:38" ht="15.75" customHeight="1" x14ac:dyDescent="0.15">
      <c r="B36" s="1393"/>
      <c r="C36" s="1394"/>
      <c r="D36" s="1394"/>
      <c r="E36" s="1394"/>
      <c r="F36" s="1394"/>
      <c r="G36" s="1394"/>
      <c r="H36" s="1394"/>
      <c r="I36" s="1394"/>
      <c r="J36" s="1394"/>
      <c r="K36" s="1394"/>
      <c r="L36" s="1394"/>
      <c r="M36" s="1394"/>
      <c r="N36" s="1394"/>
      <c r="O36" s="1394"/>
      <c r="P36" s="1394"/>
      <c r="Q36" s="1394"/>
      <c r="R36" s="1394"/>
      <c r="S36" s="1394"/>
      <c r="T36" s="1394"/>
      <c r="U36" s="1394"/>
      <c r="V36" s="1394"/>
      <c r="W36" s="1394"/>
      <c r="X36" s="1394"/>
      <c r="Y36" s="1394"/>
      <c r="Z36" s="1394"/>
      <c r="AA36" s="1394"/>
      <c r="AB36" s="1394"/>
      <c r="AC36" s="1394"/>
      <c r="AD36" s="1394"/>
      <c r="AE36" s="1394"/>
      <c r="AF36" s="1394"/>
      <c r="AG36" s="1394"/>
      <c r="AH36" s="1394"/>
      <c r="AI36" s="1394"/>
      <c r="AJ36" s="1394"/>
      <c r="AK36" s="1395"/>
      <c r="AL36" s="377"/>
    </row>
    <row r="37" spans="1:38" ht="15.75" customHeight="1" x14ac:dyDescent="0.15">
      <c r="B37" s="1393"/>
      <c r="C37" s="1394"/>
      <c r="D37" s="1394"/>
      <c r="E37" s="1394"/>
      <c r="F37" s="1394"/>
      <c r="G37" s="1394"/>
      <c r="H37" s="1394"/>
      <c r="I37" s="1394"/>
      <c r="J37" s="1394"/>
      <c r="K37" s="1394"/>
      <c r="L37" s="1394"/>
      <c r="M37" s="1394"/>
      <c r="N37" s="1394"/>
      <c r="O37" s="1394"/>
      <c r="P37" s="1394"/>
      <c r="Q37" s="1394"/>
      <c r="R37" s="1394"/>
      <c r="S37" s="1394"/>
      <c r="T37" s="1394"/>
      <c r="U37" s="1394"/>
      <c r="V37" s="1394"/>
      <c r="W37" s="1394"/>
      <c r="X37" s="1394"/>
      <c r="Y37" s="1394"/>
      <c r="Z37" s="1394"/>
      <c r="AA37" s="1394"/>
      <c r="AB37" s="1394"/>
      <c r="AC37" s="1394"/>
      <c r="AD37" s="1394"/>
      <c r="AE37" s="1394"/>
      <c r="AF37" s="1394"/>
      <c r="AG37" s="1394"/>
      <c r="AH37" s="1394"/>
      <c r="AI37" s="1394"/>
      <c r="AJ37" s="1394"/>
      <c r="AK37" s="1395"/>
      <c r="AL37" s="377"/>
    </row>
    <row r="38" spans="1:38" ht="15.75" customHeight="1" x14ac:dyDescent="0.15">
      <c r="B38" s="1393"/>
      <c r="C38" s="1394"/>
      <c r="D38" s="1394"/>
      <c r="E38" s="1394"/>
      <c r="F38" s="1394"/>
      <c r="G38" s="1394"/>
      <c r="H38" s="1394"/>
      <c r="I38" s="1394"/>
      <c r="J38" s="1394"/>
      <c r="K38" s="1394"/>
      <c r="L38" s="1394"/>
      <c r="M38" s="1394"/>
      <c r="N38" s="1394"/>
      <c r="O38" s="1394"/>
      <c r="P38" s="1394"/>
      <c r="Q38" s="1394"/>
      <c r="R38" s="1394"/>
      <c r="S38" s="1394"/>
      <c r="T38" s="1394"/>
      <c r="U38" s="1394"/>
      <c r="V38" s="1394"/>
      <c r="W38" s="1394"/>
      <c r="X38" s="1394"/>
      <c r="Y38" s="1394"/>
      <c r="Z38" s="1394"/>
      <c r="AA38" s="1394"/>
      <c r="AB38" s="1394"/>
      <c r="AC38" s="1394"/>
      <c r="AD38" s="1394"/>
      <c r="AE38" s="1394"/>
      <c r="AF38" s="1394"/>
      <c r="AG38" s="1394"/>
      <c r="AH38" s="1394"/>
      <c r="AI38" s="1394"/>
      <c r="AJ38" s="1394"/>
      <c r="AK38" s="1395"/>
      <c r="AL38" s="377"/>
    </row>
    <row r="39" spans="1:38" ht="15.75" customHeight="1" x14ac:dyDescent="0.15">
      <c r="B39" s="1393"/>
      <c r="C39" s="1394"/>
      <c r="D39" s="1394"/>
      <c r="E39" s="1394"/>
      <c r="F39" s="1394"/>
      <c r="G39" s="1394"/>
      <c r="H39" s="1394"/>
      <c r="I39" s="1394"/>
      <c r="J39" s="1394"/>
      <c r="K39" s="1394"/>
      <c r="L39" s="1394"/>
      <c r="M39" s="1394"/>
      <c r="N39" s="1394"/>
      <c r="O39" s="1394"/>
      <c r="P39" s="1394"/>
      <c r="Q39" s="1394"/>
      <c r="R39" s="1394"/>
      <c r="S39" s="1394"/>
      <c r="T39" s="1394"/>
      <c r="U39" s="1394"/>
      <c r="V39" s="1394"/>
      <c r="W39" s="1394"/>
      <c r="X39" s="1394"/>
      <c r="Y39" s="1394"/>
      <c r="Z39" s="1394"/>
      <c r="AA39" s="1394"/>
      <c r="AB39" s="1394"/>
      <c r="AC39" s="1394"/>
      <c r="AD39" s="1394"/>
      <c r="AE39" s="1394"/>
      <c r="AF39" s="1394"/>
      <c r="AG39" s="1394"/>
      <c r="AH39" s="1394"/>
      <c r="AI39" s="1394"/>
      <c r="AJ39" s="1394"/>
      <c r="AK39" s="1395"/>
    </row>
    <row r="40" spans="1:38" ht="15.75" customHeight="1" x14ac:dyDescent="0.15">
      <c r="B40" s="1396"/>
      <c r="C40" s="1397"/>
      <c r="D40" s="1397"/>
      <c r="E40" s="1397"/>
      <c r="F40" s="1397"/>
      <c r="G40" s="1397"/>
      <c r="H40" s="1397"/>
      <c r="I40" s="1397"/>
      <c r="J40" s="1397"/>
      <c r="K40" s="1397"/>
      <c r="L40" s="1397"/>
      <c r="M40" s="1397"/>
      <c r="N40" s="1397"/>
      <c r="O40" s="1397"/>
      <c r="P40" s="1397"/>
      <c r="Q40" s="1397"/>
      <c r="R40" s="1397"/>
      <c r="S40" s="1397"/>
      <c r="T40" s="1397"/>
      <c r="U40" s="1397"/>
      <c r="V40" s="1397"/>
      <c r="W40" s="1397"/>
      <c r="X40" s="1397"/>
      <c r="Y40" s="1397"/>
      <c r="Z40" s="1397"/>
      <c r="AA40" s="1397"/>
      <c r="AB40" s="1397"/>
      <c r="AC40" s="1397"/>
      <c r="AD40" s="1397"/>
      <c r="AE40" s="1397"/>
      <c r="AF40" s="1397"/>
      <c r="AG40" s="1397"/>
      <c r="AH40" s="1397"/>
      <c r="AI40" s="1397"/>
      <c r="AJ40" s="1397"/>
      <c r="AK40" s="1398"/>
    </row>
    <row r="41" spans="1:38" ht="15.75" customHeight="1" x14ac:dyDescent="0.15">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row>
    <row r="42" spans="1:38" ht="15.75" customHeight="1" x14ac:dyDescent="0.15">
      <c r="A42" s="329" t="s">
        <v>443</v>
      </c>
    </row>
    <row r="43" spans="1:38" ht="15.75" customHeight="1" x14ac:dyDescent="0.15">
      <c r="B43" s="1383"/>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c r="AD43" s="1384"/>
      <c r="AE43" s="1384"/>
      <c r="AF43" s="1384"/>
      <c r="AG43" s="1384"/>
      <c r="AH43" s="1384"/>
      <c r="AI43" s="1384"/>
      <c r="AJ43" s="1384"/>
      <c r="AK43" s="1385"/>
    </row>
    <row r="44" spans="1:38" ht="15.75" customHeight="1" x14ac:dyDescent="0.15">
      <c r="B44" s="1399"/>
      <c r="C44" s="1400"/>
      <c r="D44" s="1400"/>
      <c r="E44" s="1400"/>
      <c r="F44" s="1400"/>
      <c r="G44" s="1400"/>
      <c r="H44" s="1400"/>
      <c r="I44" s="1400"/>
      <c r="J44" s="1400"/>
      <c r="K44" s="1400"/>
      <c r="L44" s="1400"/>
      <c r="M44" s="1400"/>
      <c r="N44" s="1400"/>
      <c r="O44" s="1400"/>
      <c r="P44" s="1400"/>
      <c r="Q44" s="1400"/>
      <c r="R44" s="1400"/>
      <c r="S44" s="1400"/>
      <c r="T44" s="1400"/>
      <c r="U44" s="1400"/>
      <c r="V44" s="1400"/>
      <c r="W44" s="1400"/>
      <c r="X44" s="1400"/>
      <c r="Y44" s="1400"/>
      <c r="Z44" s="1400"/>
      <c r="AA44" s="1400"/>
      <c r="AB44" s="1400"/>
      <c r="AC44" s="1400"/>
      <c r="AD44" s="1400"/>
      <c r="AE44" s="1400"/>
      <c r="AF44" s="1400"/>
      <c r="AG44" s="1400"/>
      <c r="AH44" s="1400"/>
      <c r="AI44" s="1400"/>
      <c r="AJ44" s="1400"/>
      <c r="AK44" s="1401"/>
    </row>
    <row r="45" spans="1:38" ht="15.75" customHeight="1" x14ac:dyDescent="0.15">
      <c r="B45" s="1399"/>
      <c r="C45" s="1400"/>
      <c r="D45" s="1400"/>
      <c r="E45" s="1400"/>
      <c r="F45" s="1400"/>
      <c r="G45" s="1400"/>
      <c r="H45" s="1400"/>
      <c r="I45" s="1400"/>
      <c r="J45" s="1400"/>
      <c r="K45" s="1400"/>
      <c r="L45" s="1400"/>
      <c r="M45" s="1400"/>
      <c r="N45" s="1400"/>
      <c r="O45" s="1400"/>
      <c r="P45" s="1400"/>
      <c r="Q45" s="1400"/>
      <c r="R45" s="1400"/>
      <c r="S45" s="1400"/>
      <c r="T45" s="1400"/>
      <c r="U45" s="1400"/>
      <c r="V45" s="1400"/>
      <c r="W45" s="1400"/>
      <c r="X45" s="1400"/>
      <c r="Y45" s="1400"/>
      <c r="Z45" s="1400"/>
      <c r="AA45" s="1400"/>
      <c r="AB45" s="1400"/>
      <c r="AC45" s="1400"/>
      <c r="AD45" s="1400"/>
      <c r="AE45" s="1400"/>
      <c r="AF45" s="1400"/>
      <c r="AG45" s="1400"/>
      <c r="AH45" s="1400"/>
      <c r="AI45" s="1400"/>
      <c r="AJ45" s="1400"/>
      <c r="AK45" s="1401"/>
    </row>
    <row r="46" spans="1:38" ht="15.75" customHeight="1" x14ac:dyDescent="0.15">
      <c r="B46" s="1399"/>
      <c r="C46" s="1400"/>
      <c r="D46" s="1400"/>
      <c r="E46" s="1400"/>
      <c r="F46" s="1400"/>
      <c r="G46" s="1400"/>
      <c r="H46" s="1400"/>
      <c r="I46" s="1400"/>
      <c r="J46" s="1400"/>
      <c r="K46" s="1400"/>
      <c r="L46" s="1400"/>
      <c r="M46" s="1400"/>
      <c r="N46" s="1400"/>
      <c r="O46" s="1400"/>
      <c r="P46" s="1400"/>
      <c r="Q46" s="1400"/>
      <c r="R46" s="1400"/>
      <c r="S46" s="1400"/>
      <c r="T46" s="1400"/>
      <c r="U46" s="1400"/>
      <c r="V46" s="1400"/>
      <c r="W46" s="1400"/>
      <c r="X46" s="1400"/>
      <c r="Y46" s="1400"/>
      <c r="Z46" s="1400"/>
      <c r="AA46" s="1400"/>
      <c r="AB46" s="1400"/>
      <c r="AC46" s="1400"/>
      <c r="AD46" s="1400"/>
      <c r="AE46" s="1400"/>
      <c r="AF46" s="1400"/>
      <c r="AG46" s="1400"/>
      <c r="AH46" s="1400"/>
      <c r="AI46" s="1400"/>
      <c r="AJ46" s="1400"/>
      <c r="AK46" s="1401"/>
    </row>
    <row r="47" spans="1:38" ht="15.75" customHeight="1" x14ac:dyDescent="0.15">
      <c r="B47" s="1399"/>
      <c r="C47" s="1400"/>
      <c r="D47" s="1400"/>
      <c r="E47" s="1400"/>
      <c r="F47" s="1400"/>
      <c r="G47" s="1400"/>
      <c r="H47" s="1400"/>
      <c r="I47" s="1400"/>
      <c r="J47" s="1400"/>
      <c r="K47" s="1400"/>
      <c r="L47" s="1400"/>
      <c r="M47" s="1400"/>
      <c r="N47" s="1400"/>
      <c r="O47" s="1400"/>
      <c r="P47" s="1400"/>
      <c r="Q47" s="1400"/>
      <c r="R47" s="1400"/>
      <c r="S47" s="1400"/>
      <c r="T47" s="1400"/>
      <c r="U47" s="1400"/>
      <c r="V47" s="1400"/>
      <c r="W47" s="1400"/>
      <c r="X47" s="1400"/>
      <c r="Y47" s="1400"/>
      <c r="Z47" s="1400"/>
      <c r="AA47" s="1400"/>
      <c r="AB47" s="1400"/>
      <c r="AC47" s="1400"/>
      <c r="AD47" s="1400"/>
      <c r="AE47" s="1400"/>
      <c r="AF47" s="1400"/>
      <c r="AG47" s="1400"/>
      <c r="AH47" s="1400"/>
      <c r="AI47" s="1400"/>
      <c r="AJ47" s="1400"/>
      <c r="AK47" s="1401"/>
    </row>
    <row r="48" spans="1:38" ht="15.75" customHeight="1" x14ac:dyDescent="0.15">
      <c r="B48" s="1399"/>
      <c r="C48" s="1400"/>
      <c r="D48" s="1400"/>
      <c r="E48" s="1400"/>
      <c r="F48" s="1400"/>
      <c r="G48" s="1400"/>
      <c r="H48" s="1400"/>
      <c r="I48" s="1400"/>
      <c r="J48" s="1400"/>
      <c r="K48" s="1400"/>
      <c r="L48" s="1400"/>
      <c r="M48" s="1400"/>
      <c r="N48" s="1400"/>
      <c r="O48" s="1400"/>
      <c r="P48" s="1400"/>
      <c r="Q48" s="1400"/>
      <c r="R48" s="1400"/>
      <c r="S48" s="1400"/>
      <c r="T48" s="1400"/>
      <c r="U48" s="1400"/>
      <c r="V48" s="1400"/>
      <c r="W48" s="1400"/>
      <c r="X48" s="1400"/>
      <c r="Y48" s="1400"/>
      <c r="Z48" s="1400"/>
      <c r="AA48" s="1400"/>
      <c r="AB48" s="1400"/>
      <c r="AC48" s="1400"/>
      <c r="AD48" s="1400"/>
      <c r="AE48" s="1400"/>
      <c r="AF48" s="1400"/>
      <c r="AG48" s="1400"/>
      <c r="AH48" s="1400"/>
      <c r="AI48" s="1400"/>
      <c r="AJ48" s="1400"/>
      <c r="AK48" s="1401"/>
    </row>
    <row r="49" spans="2:37" ht="15.75" customHeight="1" x14ac:dyDescent="0.15">
      <c r="B49" s="1399"/>
      <c r="C49" s="1400"/>
      <c r="D49" s="1400"/>
      <c r="E49" s="1400"/>
      <c r="F49" s="1400"/>
      <c r="G49" s="1400"/>
      <c r="H49" s="1400"/>
      <c r="I49" s="1400"/>
      <c r="J49" s="1400"/>
      <c r="K49" s="1400"/>
      <c r="L49" s="1400"/>
      <c r="M49" s="1400"/>
      <c r="N49" s="1400"/>
      <c r="O49" s="1400"/>
      <c r="P49" s="1400"/>
      <c r="Q49" s="1400"/>
      <c r="R49" s="1400"/>
      <c r="S49" s="1400"/>
      <c r="T49" s="1400"/>
      <c r="U49" s="1400"/>
      <c r="V49" s="1400"/>
      <c r="W49" s="1400"/>
      <c r="X49" s="1400"/>
      <c r="Y49" s="1400"/>
      <c r="Z49" s="1400"/>
      <c r="AA49" s="1400"/>
      <c r="AB49" s="1400"/>
      <c r="AC49" s="1400"/>
      <c r="AD49" s="1400"/>
      <c r="AE49" s="1400"/>
      <c r="AF49" s="1400"/>
      <c r="AG49" s="1400"/>
      <c r="AH49" s="1400"/>
      <c r="AI49" s="1400"/>
      <c r="AJ49" s="1400"/>
      <c r="AK49" s="1401"/>
    </row>
    <row r="50" spans="2:37" ht="15.75" customHeight="1" x14ac:dyDescent="0.15">
      <c r="B50" s="1399"/>
      <c r="C50" s="1400"/>
      <c r="D50" s="1400"/>
      <c r="E50" s="1400"/>
      <c r="F50" s="1400"/>
      <c r="G50" s="1400"/>
      <c r="H50" s="1400"/>
      <c r="I50" s="1400"/>
      <c r="J50" s="1400"/>
      <c r="K50" s="1400"/>
      <c r="L50" s="1400"/>
      <c r="M50" s="1400"/>
      <c r="N50" s="1400"/>
      <c r="O50" s="1400"/>
      <c r="P50" s="1400"/>
      <c r="Q50" s="1400"/>
      <c r="R50" s="1400"/>
      <c r="S50" s="1400"/>
      <c r="T50" s="1400"/>
      <c r="U50" s="1400"/>
      <c r="V50" s="1400"/>
      <c r="W50" s="1400"/>
      <c r="X50" s="1400"/>
      <c r="Y50" s="1400"/>
      <c r="Z50" s="1400"/>
      <c r="AA50" s="1400"/>
      <c r="AB50" s="1400"/>
      <c r="AC50" s="1400"/>
      <c r="AD50" s="1400"/>
      <c r="AE50" s="1400"/>
      <c r="AF50" s="1400"/>
      <c r="AG50" s="1400"/>
      <c r="AH50" s="1400"/>
      <c r="AI50" s="1400"/>
      <c r="AJ50" s="1400"/>
      <c r="AK50" s="1401"/>
    </row>
    <row r="51" spans="2:37" ht="15.75" customHeight="1" x14ac:dyDescent="0.15">
      <c r="B51" s="1386"/>
      <c r="C51" s="1387"/>
      <c r="D51" s="1387"/>
      <c r="E51" s="1387"/>
      <c r="F51" s="1387"/>
      <c r="G51" s="1387"/>
      <c r="H51" s="1387"/>
      <c r="I51" s="1387"/>
      <c r="J51" s="1387"/>
      <c r="K51" s="1387"/>
      <c r="L51" s="1387"/>
      <c r="M51" s="1387"/>
      <c r="N51" s="1387"/>
      <c r="O51" s="1387"/>
      <c r="P51" s="1387"/>
      <c r="Q51" s="1387"/>
      <c r="R51" s="1387"/>
      <c r="S51" s="1387"/>
      <c r="T51" s="1387"/>
      <c r="U51" s="1387"/>
      <c r="V51" s="1387"/>
      <c r="W51" s="1387"/>
      <c r="X51" s="1387"/>
      <c r="Y51" s="1387"/>
      <c r="Z51" s="1387"/>
      <c r="AA51" s="1387"/>
      <c r="AB51" s="1387"/>
      <c r="AC51" s="1387"/>
      <c r="AD51" s="1387"/>
      <c r="AE51" s="1387"/>
      <c r="AF51" s="1387"/>
      <c r="AG51" s="1387"/>
      <c r="AH51" s="1387"/>
      <c r="AI51" s="1387"/>
      <c r="AJ51" s="1387"/>
      <c r="AK51" s="1388"/>
    </row>
  </sheetData>
  <sheetProtection formatCells="0" formatColumns="0" formatRows="0" insertColumns="0" insertRows="0" deleteColumns="0" deleteRows="0" selectLockedCells="1"/>
  <mergeCells count="14">
    <mergeCell ref="B35:AK40"/>
    <mergeCell ref="B43:AK51"/>
    <mergeCell ref="B14:S17"/>
    <mergeCell ref="T14:AK17"/>
    <mergeCell ref="B21:P22"/>
    <mergeCell ref="Q21:T22"/>
    <mergeCell ref="U21:AK22"/>
    <mergeCell ref="B25:AK32"/>
    <mergeCell ref="A1:AE1"/>
    <mergeCell ref="B3:K4"/>
    <mergeCell ref="L3:AK4"/>
    <mergeCell ref="B9:S10"/>
    <mergeCell ref="E12:H12"/>
    <mergeCell ref="J12:L12"/>
  </mergeCells>
  <phoneticPr fontId="2"/>
  <dataValidations count="1">
    <dataValidation allowBlank="1" showInputMessage="1" showErrorMessage="1" promptTitle="申請テーマ" prompt="表紙記載のテーマを転記してください_x000a_20文字以内です" sqref="L3"/>
  </dataValidations>
  <pageMargins left="0.70866141732283472" right="0.70866141732283472" top="0.74803149606299213" bottom="0.74803149606299213" header="0.31496062992125984" footer="0.31496062992125984"/>
  <pageSetup paperSize="9" orientation="portrait" r:id="rId1"/>
  <headerFooter>
    <oddFooter>&amp;R２－１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20</xdr:col>
                    <xdr:colOff>0</xdr:colOff>
                    <xdr:row>8</xdr:row>
                    <xdr:rowOff>0</xdr:rowOff>
                  </from>
                  <to>
                    <xdr:col>21</xdr:col>
                    <xdr:colOff>19050</xdr:colOff>
                    <xdr:row>9</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0</xdr:colOff>
                    <xdr:row>9</xdr:row>
                    <xdr:rowOff>0</xdr:rowOff>
                  </from>
                  <to>
                    <xdr:col>21</xdr:col>
                    <xdr:colOff>19050</xdr:colOff>
                    <xdr:row>10</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20</xdr:col>
                    <xdr:colOff>0</xdr:colOff>
                    <xdr:row>10</xdr:row>
                    <xdr:rowOff>0</xdr:rowOff>
                  </from>
                  <to>
                    <xdr:col>21</xdr:col>
                    <xdr:colOff>19050</xdr:colOff>
                    <xdr:row>11</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0</xdr:colOff>
                    <xdr:row>11</xdr:row>
                    <xdr:rowOff>0</xdr:rowOff>
                  </from>
                  <to>
                    <xdr:col>21</xdr:col>
                    <xdr:colOff>19050</xdr:colOff>
                    <xdr:row>12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AK58"/>
  <sheetViews>
    <sheetView showZeros="0" view="pageLayout" zoomScaleNormal="100" zoomScaleSheetLayoutView="100" workbookViewId="0">
      <selection activeCell="B1" sqref="B1"/>
    </sheetView>
  </sheetViews>
  <sheetFormatPr defaultColWidth="2.375" defaultRowHeight="15.75" customHeight="1" x14ac:dyDescent="0.15"/>
  <cols>
    <col min="1" max="16384" width="2.375" style="198"/>
  </cols>
  <sheetData>
    <row r="1" spans="1:37" ht="15.75" customHeight="1" x14ac:dyDescent="0.15">
      <c r="B1" s="378" t="s">
        <v>820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row>
    <row r="2" spans="1:37" ht="15.75" customHeight="1" x14ac:dyDescent="0.15">
      <c r="B2" s="378" t="s">
        <v>444</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row>
    <row r="3" spans="1:37" s="379" customFormat="1" ht="15.75" customHeight="1" x14ac:dyDescent="0.15">
      <c r="B3" s="380" t="s">
        <v>445</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2"/>
    </row>
    <row r="4" spans="1:37" ht="15.75" customHeight="1" x14ac:dyDescent="0.15">
      <c r="B4" s="383"/>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5"/>
    </row>
    <row r="5" spans="1:37" ht="15.75" customHeight="1" x14ac:dyDescent="0.15">
      <c r="B5" s="386"/>
      <c r="AK5" s="387"/>
    </row>
    <row r="6" spans="1:37" ht="15.75" customHeight="1" x14ac:dyDescent="0.15">
      <c r="B6" s="386"/>
      <c r="AK6" s="387"/>
    </row>
    <row r="7" spans="1:37" ht="15.75" customHeight="1" x14ac:dyDescent="0.15">
      <c r="B7" s="386"/>
      <c r="AK7" s="387"/>
    </row>
    <row r="8" spans="1:37" ht="15.75" customHeight="1" x14ac:dyDescent="0.15">
      <c r="B8" s="386"/>
      <c r="AK8" s="387"/>
    </row>
    <row r="9" spans="1:37" ht="15.75" customHeight="1" x14ac:dyDescent="0.15">
      <c r="B9" s="386"/>
      <c r="AK9" s="387"/>
    </row>
    <row r="10" spans="1:37" ht="15.75" customHeight="1" x14ac:dyDescent="0.15">
      <c r="B10" s="386"/>
      <c r="AK10" s="387"/>
    </row>
    <row r="11" spans="1:37" ht="15.75" customHeight="1" x14ac:dyDescent="0.15">
      <c r="B11" s="386"/>
      <c r="AK11" s="387"/>
    </row>
    <row r="12" spans="1:37" ht="15.75" customHeight="1" x14ac:dyDescent="0.15">
      <c r="B12" s="386"/>
      <c r="AK12" s="387"/>
    </row>
    <row r="13" spans="1:37" ht="15.75" customHeight="1" x14ac:dyDescent="0.15">
      <c r="B13" s="386"/>
      <c r="AK13" s="387"/>
    </row>
    <row r="14" spans="1:37" ht="15.75" customHeight="1" x14ac:dyDescent="0.15">
      <c r="B14" s="386"/>
      <c r="AK14" s="387"/>
    </row>
    <row r="15" spans="1:37" ht="15.75" customHeight="1" x14ac:dyDescent="0.15">
      <c r="A15" s="211"/>
      <c r="B15" s="386"/>
      <c r="AK15" s="387"/>
    </row>
    <row r="16" spans="1:37" ht="15.75" customHeight="1" x14ac:dyDescent="0.15">
      <c r="A16" s="211"/>
      <c r="B16" s="386"/>
      <c r="AK16" s="387"/>
    </row>
    <row r="17" spans="1:37" ht="15.75" customHeight="1" x14ac:dyDescent="0.15">
      <c r="A17" s="211"/>
      <c r="B17" s="386"/>
      <c r="AK17" s="387"/>
    </row>
    <row r="18" spans="1:37" ht="15.75" customHeight="1" x14ac:dyDescent="0.15">
      <c r="A18" s="211"/>
      <c r="B18" s="386"/>
      <c r="AK18" s="387"/>
    </row>
    <row r="19" spans="1:37" ht="15.75" customHeight="1" x14ac:dyDescent="0.15">
      <c r="A19" s="211"/>
      <c r="B19" s="386"/>
      <c r="AK19" s="387"/>
    </row>
    <row r="20" spans="1:37" ht="15.75" customHeight="1" x14ac:dyDescent="0.15">
      <c r="A20" s="211"/>
      <c r="B20" s="386"/>
      <c r="AK20" s="387"/>
    </row>
    <row r="21" spans="1:37" ht="15.75" customHeight="1" x14ac:dyDescent="0.15">
      <c r="A21" s="211"/>
      <c r="B21" s="386"/>
      <c r="AK21" s="387"/>
    </row>
    <row r="22" spans="1:37" ht="15.75" customHeight="1" x14ac:dyDescent="0.15">
      <c r="B22" s="386"/>
      <c r="AK22" s="387"/>
    </row>
    <row r="23" spans="1:37" ht="15.75" customHeight="1" x14ac:dyDescent="0.15">
      <c r="B23" s="386"/>
      <c r="AK23" s="387"/>
    </row>
    <row r="24" spans="1:37" ht="15.75" customHeight="1" x14ac:dyDescent="0.15">
      <c r="B24" s="388"/>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90"/>
    </row>
    <row r="25" spans="1:37" ht="15.75" customHeight="1" x14ac:dyDescent="0.15">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row>
    <row r="26" spans="1:37" ht="15.75" customHeight="1" x14ac:dyDescent="0.15">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row>
    <row r="27" spans="1:37" s="379" customFormat="1" ht="15.75" customHeight="1" x14ac:dyDescent="0.15">
      <c r="A27" s="198"/>
      <c r="B27" s="1427" t="s">
        <v>446</v>
      </c>
      <c r="C27" s="1428"/>
      <c r="D27" s="1428"/>
      <c r="E27" s="1428"/>
      <c r="F27" s="1428"/>
      <c r="G27" s="1428"/>
      <c r="H27" s="1428"/>
      <c r="I27" s="1428"/>
      <c r="J27" s="1428"/>
      <c r="K27" s="1428"/>
      <c r="L27" s="1428"/>
      <c r="M27" s="1428"/>
      <c r="N27" s="1428"/>
      <c r="O27" s="1428"/>
      <c r="P27" s="1428"/>
      <c r="Q27" s="1428"/>
      <c r="R27" s="1428"/>
      <c r="S27" s="1428"/>
      <c r="T27" s="1428"/>
      <c r="U27" s="1428"/>
      <c r="V27" s="1428"/>
      <c r="W27" s="1428"/>
      <c r="X27" s="1428"/>
      <c r="Y27" s="1428"/>
      <c r="Z27" s="1428"/>
      <c r="AA27" s="1428"/>
      <c r="AB27" s="1428"/>
      <c r="AC27" s="1428"/>
      <c r="AD27" s="1428"/>
      <c r="AE27" s="1428"/>
      <c r="AF27" s="1428"/>
      <c r="AG27" s="1428"/>
      <c r="AH27" s="1428"/>
      <c r="AI27" s="1428"/>
      <c r="AJ27" s="1428"/>
      <c r="AK27" s="1429"/>
    </row>
    <row r="28" spans="1:37" ht="15.75" customHeight="1" x14ac:dyDescent="0.15">
      <c r="B28" s="383"/>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5"/>
    </row>
    <row r="29" spans="1:37" ht="15.75" customHeight="1" x14ac:dyDescent="0.15">
      <c r="B29" s="386"/>
      <c r="AK29" s="387"/>
    </row>
    <row r="30" spans="1:37" ht="15.75" customHeight="1" x14ac:dyDescent="0.15">
      <c r="B30" s="386"/>
      <c r="AK30" s="387"/>
    </row>
    <row r="31" spans="1:37" ht="15.75" customHeight="1" x14ac:dyDescent="0.15">
      <c r="B31" s="386"/>
      <c r="AK31" s="387"/>
    </row>
    <row r="32" spans="1:37" ht="15.75" customHeight="1" x14ac:dyDescent="0.15">
      <c r="B32" s="386"/>
      <c r="AK32" s="387"/>
    </row>
    <row r="33" spans="2:37" ht="15.75" customHeight="1" x14ac:dyDescent="0.15">
      <c r="B33" s="386"/>
      <c r="AK33" s="387"/>
    </row>
    <row r="34" spans="2:37" ht="15.75" customHeight="1" x14ac:dyDescent="0.15">
      <c r="B34" s="386"/>
      <c r="AK34" s="387"/>
    </row>
    <row r="35" spans="2:37" ht="15.75" customHeight="1" x14ac:dyDescent="0.15">
      <c r="B35" s="386"/>
      <c r="AK35" s="387"/>
    </row>
    <row r="36" spans="2:37" ht="15.75" customHeight="1" x14ac:dyDescent="0.15">
      <c r="B36" s="386"/>
      <c r="AK36" s="387"/>
    </row>
    <row r="37" spans="2:37" ht="15.75" customHeight="1" x14ac:dyDescent="0.15">
      <c r="B37" s="386"/>
      <c r="AK37" s="387"/>
    </row>
    <row r="38" spans="2:37" ht="15.75" customHeight="1" x14ac:dyDescent="0.15">
      <c r="B38" s="386"/>
      <c r="AK38" s="387"/>
    </row>
    <row r="39" spans="2:37" ht="15.75" customHeight="1" x14ac:dyDescent="0.15">
      <c r="B39" s="386"/>
      <c r="AK39" s="387"/>
    </row>
    <row r="40" spans="2:37" ht="15.75" customHeight="1" x14ac:dyDescent="0.15">
      <c r="B40" s="386"/>
      <c r="AK40" s="387"/>
    </row>
    <row r="41" spans="2:37" ht="15.75" customHeight="1" x14ac:dyDescent="0.15">
      <c r="B41" s="386"/>
      <c r="AK41" s="387"/>
    </row>
    <row r="42" spans="2:37" ht="15.75" customHeight="1" x14ac:dyDescent="0.15">
      <c r="B42" s="386"/>
      <c r="AK42" s="387"/>
    </row>
    <row r="43" spans="2:37" ht="15.75" customHeight="1" x14ac:dyDescent="0.15">
      <c r="B43" s="386"/>
      <c r="AK43" s="387"/>
    </row>
    <row r="44" spans="2:37" ht="15.75" customHeight="1" x14ac:dyDescent="0.15">
      <c r="B44" s="386"/>
      <c r="AK44" s="387"/>
    </row>
    <row r="45" spans="2:37" ht="15.75" customHeight="1" x14ac:dyDescent="0.15">
      <c r="B45" s="386"/>
      <c r="AK45" s="387"/>
    </row>
    <row r="46" spans="2:37" ht="15.75" customHeight="1" x14ac:dyDescent="0.15">
      <c r="B46" s="386"/>
      <c r="AK46" s="387"/>
    </row>
    <row r="47" spans="2:37" ht="15.75" customHeight="1" x14ac:dyDescent="0.15">
      <c r="B47" s="386"/>
      <c r="AK47" s="387"/>
    </row>
    <row r="48" spans="2:37" ht="15.75" customHeight="1" x14ac:dyDescent="0.15">
      <c r="B48" s="388"/>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90"/>
    </row>
    <row r="49" spans="3:36" ht="15.75" customHeight="1" x14ac:dyDescent="0.15">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row>
    <row r="50" spans="3:36" ht="15.75" customHeight="1" x14ac:dyDescent="0.15">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row>
    <row r="51" spans="3:36" ht="15.75" customHeight="1" x14ac:dyDescent="0.15">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row>
    <row r="52" spans="3:36" ht="15.75" customHeight="1" x14ac:dyDescent="0.15">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row>
    <row r="53" spans="3:36" ht="15.75" customHeight="1" x14ac:dyDescent="0.15">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row>
    <row r="54" spans="3:36" ht="15.75" customHeight="1" x14ac:dyDescent="0.15">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row>
    <row r="55" spans="3:36" ht="15.75" customHeight="1" x14ac:dyDescent="0.15">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row>
    <row r="56" spans="3:36" ht="15.75" customHeight="1" x14ac:dyDescent="0.15">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row>
    <row r="57" spans="3:36" ht="15.75" customHeight="1" x14ac:dyDescent="0.15">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row>
    <row r="58" spans="3:36" ht="15.75" customHeight="1" x14ac:dyDescent="0.15">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row>
  </sheetData>
  <sheetProtection formatCells="0" formatColumns="0" formatRows="0" insertColumns="0" insertRows="0" deleteColumns="0" deleteRows="0" selectLockedCells="1"/>
  <mergeCells count="1">
    <mergeCell ref="B27:AK27"/>
  </mergeCells>
  <phoneticPr fontId="2"/>
  <pageMargins left="0.70866141732283472" right="0.70866141732283472" top="0.74803149606299213" bottom="0.74803149606299213" header="0.31496062992125984" footer="0.31496062992125984"/>
  <pageSetup paperSize="9" orientation="portrait" r:id="rId1"/>
  <headerFooter>
    <oddFooter>&amp;R２－２</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B1:AK49"/>
  <sheetViews>
    <sheetView showZeros="0" view="pageLayout" zoomScaleNormal="100" zoomScaleSheetLayoutView="100" workbookViewId="0">
      <selection activeCell="E17" sqref="E17"/>
    </sheetView>
  </sheetViews>
  <sheetFormatPr defaultColWidth="2.375" defaultRowHeight="15.75" customHeight="1" x14ac:dyDescent="0.15"/>
  <cols>
    <col min="1" max="16384" width="2.375" style="198"/>
  </cols>
  <sheetData>
    <row r="1" spans="2:37" ht="15.75" customHeight="1" x14ac:dyDescent="0.15">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2:37" ht="15.75" customHeight="1" x14ac:dyDescent="0.15">
      <c r="B2" s="378" t="s">
        <v>447</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row>
    <row r="3" spans="2:37" s="379" customFormat="1" ht="15.75" customHeight="1" x14ac:dyDescent="0.15">
      <c r="B3" s="392"/>
      <c r="C3" s="393" t="s">
        <v>448</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2"/>
    </row>
    <row r="4" spans="2:37" ht="15.75" customHeight="1" x14ac:dyDescent="0.15">
      <c r="B4" s="1430" t="s">
        <v>449</v>
      </c>
      <c r="C4" s="383"/>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5"/>
    </row>
    <row r="5" spans="2:37" ht="15.75" customHeight="1" x14ac:dyDescent="0.15">
      <c r="B5" s="1431"/>
      <c r="C5" s="386"/>
      <c r="AK5" s="387"/>
    </row>
    <row r="6" spans="2:37" ht="15.75" customHeight="1" x14ac:dyDescent="0.15">
      <c r="B6" s="1431"/>
      <c r="C6" s="386"/>
      <c r="AK6" s="387"/>
    </row>
    <row r="7" spans="2:37" ht="15.75" customHeight="1" x14ac:dyDescent="0.15">
      <c r="B7" s="1431"/>
      <c r="C7" s="386"/>
      <c r="AK7" s="387"/>
    </row>
    <row r="8" spans="2:37" ht="15.75" customHeight="1" x14ac:dyDescent="0.15">
      <c r="B8" s="1431"/>
      <c r="C8" s="386"/>
      <c r="AK8" s="387"/>
    </row>
    <row r="9" spans="2:37" ht="15.75" customHeight="1" x14ac:dyDescent="0.15">
      <c r="B9" s="1431"/>
      <c r="C9" s="386"/>
      <c r="AK9" s="387"/>
    </row>
    <row r="10" spans="2:37" ht="15.75" customHeight="1" x14ac:dyDescent="0.15">
      <c r="B10" s="1432"/>
      <c r="C10" s="388"/>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90"/>
    </row>
    <row r="11" spans="2:37" ht="15.75" customHeight="1" x14ac:dyDescent="0.15">
      <c r="B11" s="1430" t="s">
        <v>450</v>
      </c>
      <c r="C11" s="383"/>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5"/>
    </row>
    <row r="12" spans="2:37" ht="15.75" customHeight="1" x14ac:dyDescent="0.15">
      <c r="B12" s="1431"/>
      <c r="C12" s="386"/>
      <c r="AK12" s="387"/>
    </row>
    <row r="13" spans="2:37" ht="15.75" customHeight="1" x14ac:dyDescent="0.15">
      <c r="B13" s="1431"/>
      <c r="C13" s="386"/>
      <c r="AK13" s="387"/>
    </row>
    <row r="14" spans="2:37" ht="15.75" customHeight="1" x14ac:dyDescent="0.15">
      <c r="B14" s="1431"/>
      <c r="C14" s="386"/>
      <c r="AK14" s="387"/>
    </row>
    <row r="15" spans="2:37" ht="15.75" customHeight="1" x14ac:dyDescent="0.15">
      <c r="B15" s="1431"/>
      <c r="C15" s="386"/>
      <c r="AK15" s="387"/>
    </row>
    <row r="16" spans="2:37" ht="15.75" customHeight="1" x14ac:dyDescent="0.15">
      <c r="B16" s="1431"/>
      <c r="C16" s="386"/>
      <c r="AK16" s="387"/>
    </row>
    <row r="17" spans="2:37" ht="15.75" customHeight="1" x14ac:dyDescent="0.15">
      <c r="B17" s="1432"/>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90"/>
    </row>
    <row r="18" spans="2:37" ht="15.75" customHeight="1" x14ac:dyDescent="0.15">
      <c r="B18" s="1430" t="s">
        <v>451</v>
      </c>
      <c r="C18" s="383"/>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5"/>
    </row>
    <row r="19" spans="2:37" ht="15.75" customHeight="1" x14ac:dyDescent="0.15">
      <c r="B19" s="1431"/>
      <c r="C19" s="386"/>
      <c r="AK19" s="387"/>
    </row>
    <row r="20" spans="2:37" ht="15.75" customHeight="1" x14ac:dyDescent="0.15">
      <c r="B20" s="1431"/>
      <c r="C20" s="386"/>
      <c r="AK20" s="387"/>
    </row>
    <row r="21" spans="2:37" ht="15.75" customHeight="1" x14ac:dyDescent="0.15">
      <c r="B21" s="1431"/>
      <c r="C21" s="386"/>
      <c r="AK21" s="387"/>
    </row>
    <row r="22" spans="2:37" ht="15.75" customHeight="1" x14ac:dyDescent="0.15">
      <c r="B22" s="1431"/>
      <c r="C22" s="386"/>
      <c r="AK22" s="387"/>
    </row>
    <row r="23" spans="2:37" ht="15.75" customHeight="1" x14ac:dyDescent="0.15">
      <c r="B23" s="1431"/>
      <c r="C23" s="386"/>
      <c r="AK23" s="387"/>
    </row>
    <row r="24" spans="2:37" ht="15.75" customHeight="1" x14ac:dyDescent="0.15">
      <c r="B24" s="1432"/>
      <c r="C24" s="388"/>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90"/>
    </row>
    <row r="28" spans="2:37" ht="15.75" customHeight="1" x14ac:dyDescent="0.15">
      <c r="B28" s="392"/>
      <c r="C28" s="393" t="s">
        <v>452</v>
      </c>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2"/>
    </row>
    <row r="29" spans="2:37" ht="15.75" customHeight="1" x14ac:dyDescent="0.15">
      <c r="B29" s="1430" t="s">
        <v>449</v>
      </c>
      <c r="C29" s="383"/>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5"/>
    </row>
    <row r="30" spans="2:37" ht="15.75" customHeight="1" x14ac:dyDescent="0.15">
      <c r="B30" s="1431"/>
      <c r="C30" s="386"/>
      <c r="AK30" s="387"/>
    </row>
    <row r="31" spans="2:37" ht="15.75" customHeight="1" x14ac:dyDescent="0.15">
      <c r="B31" s="1431"/>
      <c r="C31" s="386"/>
      <c r="AK31" s="387"/>
    </row>
    <row r="32" spans="2:37" ht="15.75" customHeight="1" x14ac:dyDescent="0.15">
      <c r="B32" s="1431"/>
      <c r="C32" s="386"/>
      <c r="AK32" s="387"/>
    </row>
    <row r="33" spans="2:37" ht="15.75" customHeight="1" x14ac:dyDescent="0.15">
      <c r="B33" s="1431"/>
      <c r="C33" s="386"/>
      <c r="AK33" s="387"/>
    </row>
    <row r="34" spans="2:37" ht="15.75" customHeight="1" x14ac:dyDescent="0.15">
      <c r="B34" s="1431"/>
      <c r="C34" s="386"/>
      <c r="AK34" s="387"/>
    </row>
    <row r="35" spans="2:37" ht="15.75" customHeight="1" x14ac:dyDescent="0.15">
      <c r="B35" s="1432"/>
      <c r="C35" s="388"/>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90"/>
    </row>
    <row r="36" spans="2:37" ht="15.75" customHeight="1" x14ac:dyDescent="0.15">
      <c r="B36" s="1430" t="s">
        <v>450</v>
      </c>
      <c r="C36" s="383"/>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5"/>
    </row>
    <row r="37" spans="2:37" ht="15.75" customHeight="1" x14ac:dyDescent="0.15">
      <c r="B37" s="1431"/>
      <c r="C37" s="386"/>
      <c r="AK37" s="387"/>
    </row>
    <row r="38" spans="2:37" ht="15.75" customHeight="1" x14ac:dyDescent="0.15">
      <c r="B38" s="1431"/>
      <c r="C38" s="386"/>
      <c r="AK38" s="387"/>
    </row>
    <row r="39" spans="2:37" ht="15.75" customHeight="1" x14ac:dyDescent="0.15">
      <c r="B39" s="1431"/>
      <c r="C39" s="386"/>
      <c r="AK39" s="387"/>
    </row>
    <row r="40" spans="2:37" ht="15.75" customHeight="1" x14ac:dyDescent="0.15">
      <c r="B40" s="1431"/>
      <c r="C40" s="386"/>
      <c r="AK40" s="387"/>
    </row>
    <row r="41" spans="2:37" ht="15.75" customHeight="1" x14ac:dyDescent="0.15">
      <c r="B41" s="1431"/>
      <c r="C41" s="386"/>
      <c r="AK41" s="387"/>
    </row>
    <row r="42" spans="2:37" ht="15.75" customHeight="1" x14ac:dyDescent="0.15">
      <c r="B42" s="1432"/>
      <c r="C42" s="388"/>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90"/>
    </row>
    <row r="43" spans="2:37" ht="15.75" customHeight="1" x14ac:dyDescent="0.15">
      <c r="B43" s="1430" t="s">
        <v>451</v>
      </c>
      <c r="C43" s="383"/>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5"/>
    </row>
    <row r="44" spans="2:37" ht="15.75" customHeight="1" x14ac:dyDescent="0.15">
      <c r="B44" s="1431"/>
      <c r="C44" s="386"/>
      <c r="AK44" s="387"/>
    </row>
    <row r="45" spans="2:37" ht="15.75" customHeight="1" x14ac:dyDescent="0.15">
      <c r="B45" s="1431"/>
      <c r="C45" s="386"/>
      <c r="AK45" s="387"/>
    </row>
    <row r="46" spans="2:37" ht="15.75" customHeight="1" x14ac:dyDescent="0.15">
      <c r="B46" s="1431"/>
      <c r="C46" s="386"/>
      <c r="AK46" s="387"/>
    </row>
    <row r="47" spans="2:37" ht="15.75" customHeight="1" x14ac:dyDescent="0.15">
      <c r="B47" s="1431"/>
      <c r="C47" s="386"/>
      <c r="AK47" s="387"/>
    </row>
    <row r="48" spans="2:37" ht="15.75" customHeight="1" x14ac:dyDescent="0.15">
      <c r="B48" s="1431"/>
      <c r="C48" s="386"/>
      <c r="AK48" s="387"/>
    </row>
    <row r="49" spans="2:37" ht="15.75" customHeight="1" x14ac:dyDescent="0.15">
      <c r="B49" s="1432"/>
      <c r="C49" s="388"/>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90"/>
    </row>
  </sheetData>
  <sheetProtection formatCells="0" formatColumns="0" formatRows="0" insertColumns="0" insertRows="0" deleteColumns="0" deleteRows="0" selectLockedCells="1"/>
  <mergeCells count="6">
    <mergeCell ref="B43:B49"/>
    <mergeCell ref="B4:B10"/>
    <mergeCell ref="B11:B17"/>
    <mergeCell ref="B18:B24"/>
    <mergeCell ref="B29:B35"/>
    <mergeCell ref="B36:B42"/>
  </mergeCells>
  <phoneticPr fontId="2"/>
  <pageMargins left="0.70866141732283472" right="0.70866141732283472" top="0.74803149606299213" bottom="0.74803149606299213" header="0.31496062992125984" footer="0.31496062992125984"/>
  <pageSetup paperSize="9" orientation="portrait" r:id="rId1"/>
  <headerFooter>
    <oddFooter>&amp;R２－３</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sheetPr>
  <dimension ref="A1:AN53"/>
  <sheetViews>
    <sheetView showZeros="0" view="pageBreakPreview" zoomScaleNormal="100" zoomScaleSheetLayoutView="100" workbookViewId="0">
      <selection activeCell="C15" sqref="C15:S19"/>
    </sheetView>
  </sheetViews>
  <sheetFormatPr defaultColWidth="2.375" defaultRowHeight="18.95" customHeight="1" x14ac:dyDescent="0.15"/>
  <cols>
    <col min="1" max="16384" width="2.375" style="368"/>
  </cols>
  <sheetData>
    <row r="1" spans="1:40" ht="15" customHeight="1" x14ac:dyDescent="0.15">
      <c r="A1" s="394" t="s">
        <v>453</v>
      </c>
      <c r="B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row>
    <row r="2" spans="1:40" ht="15" customHeight="1" x14ac:dyDescent="0.15">
      <c r="A2" s="329" t="s">
        <v>454</v>
      </c>
      <c r="B2" s="396"/>
      <c r="F2" s="396"/>
      <c r="G2" s="396"/>
      <c r="H2" s="396"/>
      <c r="I2" s="396"/>
      <c r="J2" s="396"/>
      <c r="K2" s="396"/>
      <c r="L2" s="396"/>
      <c r="M2" s="396"/>
      <c r="N2" s="396"/>
      <c r="O2" s="396"/>
      <c r="P2" s="396"/>
      <c r="Q2" s="396"/>
      <c r="R2" s="397"/>
      <c r="S2" s="396"/>
      <c r="T2" s="396"/>
      <c r="U2" s="396"/>
      <c r="V2" s="396"/>
      <c r="W2" s="396"/>
      <c r="X2" s="396"/>
      <c r="Y2" s="396"/>
      <c r="Z2" s="396"/>
      <c r="AA2" s="396"/>
      <c r="AB2" s="396"/>
      <c r="AC2" s="396"/>
      <c r="AD2" s="396"/>
    </row>
    <row r="3" spans="1:40" ht="15" customHeight="1" x14ac:dyDescent="0.15">
      <c r="B3" s="1450" t="s">
        <v>423</v>
      </c>
      <c r="C3" s="1451"/>
      <c r="D3" s="1451"/>
      <c r="E3" s="1451"/>
      <c r="F3" s="1451"/>
      <c r="G3" s="1451"/>
      <c r="H3" s="1451"/>
      <c r="I3" s="1451"/>
      <c r="J3" s="1451"/>
      <c r="K3" s="1451"/>
      <c r="L3" s="1377">
        <f>'5'!L3</f>
        <v>0</v>
      </c>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8"/>
      <c r="AK3" s="1379"/>
    </row>
    <row r="4" spans="1:40" ht="15" customHeight="1" x14ac:dyDescent="0.15">
      <c r="B4" s="1452"/>
      <c r="C4" s="1453"/>
      <c r="D4" s="1453"/>
      <c r="E4" s="1453"/>
      <c r="F4" s="1453"/>
      <c r="G4" s="1453"/>
      <c r="H4" s="1453"/>
      <c r="I4" s="1453"/>
      <c r="J4" s="1453"/>
      <c r="K4" s="1453"/>
      <c r="L4" s="1380"/>
      <c r="M4" s="1381"/>
      <c r="N4" s="1381"/>
      <c r="O4" s="1381"/>
      <c r="P4" s="1381"/>
      <c r="Q4" s="1381"/>
      <c r="R4" s="1381"/>
      <c r="S4" s="1381"/>
      <c r="T4" s="1381"/>
      <c r="U4" s="1381"/>
      <c r="V4" s="1381"/>
      <c r="W4" s="1381"/>
      <c r="X4" s="1381"/>
      <c r="Y4" s="1381"/>
      <c r="Z4" s="1381"/>
      <c r="AA4" s="1381"/>
      <c r="AB4" s="1381"/>
      <c r="AC4" s="1381"/>
      <c r="AD4" s="1381"/>
      <c r="AE4" s="1381"/>
      <c r="AF4" s="1381"/>
      <c r="AG4" s="1381"/>
      <c r="AH4" s="1381"/>
      <c r="AI4" s="1381"/>
      <c r="AJ4" s="1381"/>
      <c r="AK4" s="1382"/>
    </row>
    <row r="5" spans="1:40" ht="15" customHeight="1" x14ac:dyDescent="0.15">
      <c r="B5" s="368" t="s">
        <v>455</v>
      </c>
      <c r="C5" s="398"/>
      <c r="D5" s="398"/>
      <c r="E5" s="398"/>
      <c r="F5" s="398"/>
      <c r="G5" s="398"/>
      <c r="H5" s="398"/>
      <c r="I5" s="398"/>
      <c r="J5" s="399"/>
      <c r="K5" s="399"/>
      <c r="L5" s="399"/>
      <c r="M5" s="399"/>
      <c r="N5" s="399"/>
      <c r="O5" s="399"/>
      <c r="P5" s="399"/>
      <c r="Q5" s="399"/>
      <c r="R5" s="399"/>
      <c r="S5" s="399"/>
      <c r="T5" s="399"/>
      <c r="U5" s="399"/>
      <c r="V5" s="399"/>
      <c r="W5" s="399"/>
      <c r="X5" s="399"/>
      <c r="Y5" s="399"/>
      <c r="Z5" s="399"/>
      <c r="AA5" s="399"/>
      <c r="AB5" s="399"/>
    </row>
    <row r="6" spans="1:40" ht="15" customHeight="1" x14ac:dyDescent="0.15">
      <c r="B6" s="1454">
        <f>'5'!B35</f>
        <v>0</v>
      </c>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6"/>
    </row>
    <row r="7" spans="1:40" ht="15" customHeight="1" x14ac:dyDescent="0.15">
      <c r="B7" s="1457"/>
      <c r="C7" s="1458"/>
      <c r="D7" s="1458"/>
      <c r="E7" s="1458"/>
      <c r="F7" s="1458"/>
      <c r="G7" s="1458"/>
      <c r="H7" s="1458"/>
      <c r="I7" s="1458"/>
      <c r="J7" s="1458"/>
      <c r="K7" s="1458"/>
      <c r="L7" s="1458"/>
      <c r="M7" s="1458"/>
      <c r="N7" s="1458"/>
      <c r="O7" s="1458"/>
      <c r="P7" s="1458"/>
      <c r="Q7" s="1458"/>
      <c r="R7" s="1458"/>
      <c r="S7" s="1458"/>
      <c r="T7" s="1458"/>
      <c r="U7" s="1458"/>
      <c r="V7" s="1458"/>
      <c r="W7" s="1458"/>
      <c r="X7" s="1458"/>
      <c r="Y7" s="1458"/>
      <c r="Z7" s="1458"/>
      <c r="AA7" s="1458"/>
      <c r="AB7" s="1458"/>
      <c r="AC7" s="1458"/>
      <c r="AD7" s="1458"/>
      <c r="AE7" s="1458"/>
      <c r="AF7" s="1458"/>
      <c r="AG7" s="1458"/>
      <c r="AH7" s="1458"/>
      <c r="AI7" s="1458"/>
      <c r="AJ7" s="1458"/>
      <c r="AK7" s="1459"/>
    </row>
    <row r="8" spans="1:40" ht="15" customHeight="1" x14ac:dyDescent="0.15">
      <c r="B8" s="1457"/>
      <c r="C8" s="1458"/>
      <c r="D8" s="1458"/>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8"/>
      <c r="AK8" s="1459"/>
    </row>
    <row r="9" spans="1:40" ht="15" customHeight="1" x14ac:dyDescent="0.15">
      <c r="B9" s="1457"/>
      <c r="C9" s="1458"/>
      <c r="D9" s="1458"/>
      <c r="E9" s="1458"/>
      <c r="F9" s="1458"/>
      <c r="G9" s="1458"/>
      <c r="H9" s="1458"/>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8"/>
      <c r="AI9" s="1458"/>
      <c r="AJ9" s="1458"/>
      <c r="AK9" s="1459"/>
      <c r="AN9" s="374"/>
    </row>
    <row r="10" spans="1:40" ht="15" customHeight="1" x14ac:dyDescent="0.15">
      <c r="B10" s="1460"/>
      <c r="C10" s="1461"/>
      <c r="D10" s="1461"/>
      <c r="E10" s="1461"/>
      <c r="F10" s="1461"/>
      <c r="G10" s="1461"/>
      <c r="H10" s="1461"/>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1"/>
      <c r="AH10" s="1461"/>
      <c r="AI10" s="1461"/>
      <c r="AJ10" s="1461"/>
      <c r="AK10" s="1462"/>
      <c r="AN10" s="374"/>
    </row>
    <row r="11" spans="1:40" ht="9" customHeight="1" x14ac:dyDescent="0.15">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N11" s="374"/>
    </row>
    <row r="12" spans="1:40" ht="15" customHeight="1" x14ac:dyDescent="0.15">
      <c r="A12" s="367" t="s">
        <v>821</v>
      </c>
      <c r="AL12" s="374"/>
    </row>
    <row r="13" spans="1:40" ht="15" customHeight="1" x14ac:dyDescent="0.15">
      <c r="B13" s="368" t="s">
        <v>456</v>
      </c>
      <c r="S13" s="369"/>
      <c r="AL13" s="374"/>
    </row>
    <row r="14" spans="1:40" ht="15" customHeight="1" x14ac:dyDescent="0.15">
      <c r="B14" s="400"/>
      <c r="C14" s="1463" t="s">
        <v>457</v>
      </c>
      <c r="D14" s="1464"/>
      <c r="E14" s="1464"/>
      <c r="F14" s="1464"/>
      <c r="G14" s="1464"/>
      <c r="H14" s="1464"/>
      <c r="I14" s="1464"/>
      <c r="J14" s="1464"/>
      <c r="K14" s="1464"/>
      <c r="L14" s="1464"/>
      <c r="M14" s="1464"/>
      <c r="N14" s="1464"/>
      <c r="O14" s="1464"/>
      <c r="P14" s="1464"/>
      <c r="Q14" s="1464"/>
      <c r="R14" s="1464"/>
      <c r="S14" s="1465"/>
      <c r="T14" s="1463" t="s">
        <v>458</v>
      </c>
      <c r="U14" s="1464"/>
      <c r="V14" s="1464"/>
      <c r="W14" s="1464"/>
      <c r="X14" s="1464"/>
      <c r="Y14" s="1464"/>
      <c r="Z14" s="1464"/>
      <c r="AA14" s="1464"/>
      <c r="AB14" s="1464"/>
      <c r="AC14" s="1464"/>
      <c r="AD14" s="1464"/>
      <c r="AE14" s="1464"/>
      <c r="AF14" s="1464"/>
      <c r="AG14" s="1464"/>
      <c r="AH14" s="1464"/>
      <c r="AI14" s="1464"/>
      <c r="AJ14" s="1464"/>
      <c r="AK14" s="1465"/>
      <c r="AL14" s="374"/>
    </row>
    <row r="15" spans="1:40" ht="15" customHeight="1" x14ac:dyDescent="0.15">
      <c r="A15" s="373"/>
      <c r="B15" s="1433" t="s">
        <v>459</v>
      </c>
      <c r="C15" s="1436"/>
      <c r="D15" s="1437"/>
      <c r="E15" s="1437"/>
      <c r="F15" s="1437"/>
      <c r="G15" s="1437"/>
      <c r="H15" s="1437"/>
      <c r="I15" s="1437"/>
      <c r="J15" s="1437"/>
      <c r="K15" s="1437"/>
      <c r="L15" s="1437"/>
      <c r="M15" s="1437"/>
      <c r="N15" s="1437"/>
      <c r="O15" s="1437"/>
      <c r="P15" s="1437"/>
      <c r="Q15" s="1437"/>
      <c r="R15" s="1437"/>
      <c r="S15" s="1438"/>
      <c r="T15" s="1410"/>
      <c r="U15" s="1411"/>
      <c r="V15" s="1411"/>
      <c r="W15" s="1411"/>
      <c r="X15" s="1411"/>
      <c r="Y15" s="1411"/>
      <c r="Z15" s="1411"/>
      <c r="AA15" s="1411"/>
      <c r="AB15" s="1411"/>
      <c r="AC15" s="1411"/>
      <c r="AD15" s="1411"/>
      <c r="AE15" s="1411"/>
      <c r="AF15" s="1411"/>
      <c r="AG15" s="1411"/>
      <c r="AH15" s="1411"/>
      <c r="AI15" s="1411"/>
      <c r="AJ15" s="1411"/>
      <c r="AK15" s="1412"/>
    </row>
    <row r="16" spans="1:40" ht="15" customHeight="1" x14ac:dyDescent="0.15">
      <c r="A16" s="373"/>
      <c r="B16" s="1434"/>
      <c r="C16" s="1439"/>
      <c r="D16" s="1440"/>
      <c r="E16" s="1440"/>
      <c r="F16" s="1440"/>
      <c r="G16" s="1440"/>
      <c r="H16" s="1440"/>
      <c r="I16" s="1440"/>
      <c r="J16" s="1440"/>
      <c r="K16" s="1440"/>
      <c r="L16" s="1440"/>
      <c r="M16" s="1440"/>
      <c r="N16" s="1440"/>
      <c r="O16" s="1440"/>
      <c r="P16" s="1440"/>
      <c r="Q16" s="1440"/>
      <c r="R16" s="1440"/>
      <c r="S16" s="1441"/>
      <c r="T16" s="1445"/>
      <c r="U16" s="1446"/>
      <c r="V16" s="1446"/>
      <c r="W16" s="1446"/>
      <c r="X16" s="1446"/>
      <c r="Y16" s="1446"/>
      <c r="Z16" s="1446"/>
      <c r="AA16" s="1446"/>
      <c r="AB16" s="1446"/>
      <c r="AC16" s="1446"/>
      <c r="AD16" s="1446"/>
      <c r="AE16" s="1446"/>
      <c r="AF16" s="1446"/>
      <c r="AG16" s="1446"/>
      <c r="AH16" s="1446"/>
      <c r="AI16" s="1446"/>
      <c r="AJ16" s="1446"/>
      <c r="AK16" s="1447"/>
    </row>
    <row r="17" spans="1:37" ht="15" customHeight="1" x14ac:dyDescent="0.15">
      <c r="B17" s="1434"/>
      <c r="C17" s="1439"/>
      <c r="D17" s="1440"/>
      <c r="E17" s="1440"/>
      <c r="F17" s="1440"/>
      <c r="G17" s="1440"/>
      <c r="H17" s="1440"/>
      <c r="I17" s="1440"/>
      <c r="J17" s="1440"/>
      <c r="K17" s="1440"/>
      <c r="L17" s="1440"/>
      <c r="M17" s="1440"/>
      <c r="N17" s="1440"/>
      <c r="O17" s="1440"/>
      <c r="P17" s="1440"/>
      <c r="Q17" s="1440"/>
      <c r="R17" s="1440"/>
      <c r="S17" s="1441"/>
      <c r="T17" s="1445"/>
      <c r="U17" s="1446"/>
      <c r="V17" s="1446"/>
      <c r="W17" s="1446"/>
      <c r="X17" s="1446"/>
      <c r="Y17" s="1446"/>
      <c r="Z17" s="1446"/>
      <c r="AA17" s="1446"/>
      <c r="AB17" s="1446"/>
      <c r="AC17" s="1446"/>
      <c r="AD17" s="1446"/>
      <c r="AE17" s="1446"/>
      <c r="AF17" s="1446"/>
      <c r="AG17" s="1446"/>
      <c r="AH17" s="1446"/>
      <c r="AI17" s="1446"/>
      <c r="AJ17" s="1446"/>
      <c r="AK17" s="1447"/>
    </row>
    <row r="18" spans="1:37" ht="15" customHeight="1" x14ac:dyDescent="0.15">
      <c r="B18" s="1434"/>
      <c r="C18" s="1439"/>
      <c r="D18" s="1440"/>
      <c r="E18" s="1440"/>
      <c r="F18" s="1440"/>
      <c r="G18" s="1440"/>
      <c r="H18" s="1440"/>
      <c r="I18" s="1440"/>
      <c r="J18" s="1440"/>
      <c r="K18" s="1440"/>
      <c r="L18" s="1440"/>
      <c r="M18" s="1440"/>
      <c r="N18" s="1440"/>
      <c r="O18" s="1440"/>
      <c r="P18" s="1440"/>
      <c r="Q18" s="1440"/>
      <c r="R18" s="1440"/>
      <c r="S18" s="1441"/>
      <c r="T18" s="1445"/>
      <c r="U18" s="1446"/>
      <c r="V18" s="1446"/>
      <c r="W18" s="1446"/>
      <c r="X18" s="1446"/>
      <c r="Y18" s="1446"/>
      <c r="Z18" s="1446"/>
      <c r="AA18" s="1446"/>
      <c r="AB18" s="1446"/>
      <c r="AC18" s="1446"/>
      <c r="AD18" s="1446"/>
      <c r="AE18" s="1446"/>
      <c r="AF18" s="1446"/>
      <c r="AG18" s="1446"/>
      <c r="AH18" s="1446"/>
      <c r="AI18" s="1446"/>
      <c r="AJ18" s="1446"/>
      <c r="AK18" s="1447"/>
    </row>
    <row r="19" spans="1:37" ht="15" customHeight="1" x14ac:dyDescent="0.15">
      <c r="B19" s="1434"/>
      <c r="C19" s="1442"/>
      <c r="D19" s="1443"/>
      <c r="E19" s="1443"/>
      <c r="F19" s="1443"/>
      <c r="G19" s="1443"/>
      <c r="H19" s="1443"/>
      <c r="I19" s="1443"/>
      <c r="J19" s="1443"/>
      <c r="K19" s="1443"/>
      <c r="L19" s="1443"/>
      <c r="M19" s="1443"/>
      <c r="N19" s="1443"/>
      <c r="O19" s="1443"/>
      <c r="P19" s="1443"/>
      <c r="Q19" s="1443"/>
      <c r="R19" s="1443"/>
      <c r="S19" s="1444"/>
      <c r="T19" s="1413"/>
      <c r="U19" s="1414"/>
      <c r="V19" s="1414"/>
      <c r="W19" s="1414"/>
      <c r="X19" s="1414"/>
      <c r="Y19" s="1414"/>
      <c r="Z19" s="1414"/>
      <c r="AA19" s="1414"/>
      <c r="AB19" s="1414"/>
      <c r="AC19" s="1414"/>
      <c r="AD19" s="1414"/>
      <c r="AE19" s="1414"/>
      <c r="AF19" s="1414"/>
      <c r="AG19" s="1414"/>
      <c r="AH19" s="1414"/>
      <c r="AI19" s="1414"/>
      <c r="AJ19" s="1414"/>
      <c r="AK19" s="1415"/>
    </row>
    <row r="20" spans="1:37" ht="19.5" customHeight="1" x14ac:dyDescent="0.15">
      <c r="A20" s="369"/>
      <c r="B20" s="1435"/>
      <c r="C20" s="1448" t="s">
        <v>460</v>
      </c>
      <c r="D20" s="1449"/>
      <c r="E20" s="1449"/>
      <c r="F20" s="1449"/>
      <c r="G20" s="401"/>
      <c r="H20" s="402" t="s">
        <v>461</v>
      </c>
      <c r="I20" s="403"/>
      <c r="J20" s="403"/>
      <c r="K20" s="404"/>
      <c r="L20" s="404" t="s">
        <v>462</v>
      </c>
      <c r="M20" s="403"/>
      <c r="N20" s="405"/>
      <c r="O20" s="405"/>
      <c r="P20" s="406"/>
      <c r="Q20" s="401"/>
      <c r="R20" s="404" t="s">
        <v>463</v>
      </c>
      <c r="S20" s="403"/>
      <c r="T20" s="404"/>
      <c r="U20" s="401"/>
      <c r="V20" s="404" t="s">
        <v>464</v>
      </c>
      <c r="W20" s="403"/>
      <c r="X20" s="406"/>
      <c r="Y20" s="401"/>
      <c r="Z20" s="404" t="s">
        <v>465</v>
      </c>
      <c r="AA20" s="403"/>
      <c r="AB20" s="404"/>
      <c r="AC20" s="401"/>
      <c r="AD20" s="404" t="s">
        <v>466</v>
      </c>
      <c r="AE20" s="403"/>
      <c r="AF20" s="403"/>
      <c r="AG20" s="403"/>
      <c r="AH20" s="403"/>
      <c r="AI20" s="406"/>
      <c r="AJ20" s="406"/>
      <c r="AK20" s="407"/>
    </row>
    <row r="21" spans="1:37" ht="15" customHeight="1" x14ac:dyDescent="0.15">
      <c r="A21" s="373"/>
      <c r="B21" s="1433" t="s">
        <v>467</v>
      </c>
      <c r="C21" s="1436"/>
      <c r="D21" s="1437"/>
      <c r="E21" s="1437"/>
      <c r="F21" s="1437"/>
      <c r="G21" s="1437"/>
      <c r="H21" s="1437"/>
      <c r="I21" s="1437"/>
      <c r="J21" s="1437"/>
      <c r="K21" s="1437"/>
      <c r="L21" s="1437"/>
      <c r="M21" s="1437"/>
      <c r="N21" s="1437"/>
      <c r="O21" s="1437"/>
      <c r="P21" s="1437"/>
      <c r="Q21" s="1437"/>
      <c r="R21" s="1437"/>
      <c r="S21" s="1438"/>
      <c r="T21" s="1410"/>
      <c r="U21" s="1411"/>
      <c r="V21" s="1411"/>
      <c r="W21" s="1411"/>
      <c r="X21" s="1411"/>
      <c r="Y21" s="1411"/>
      <c r="Z21" s="1411"/>
      <c r="AA21" s="1411"/>
      <c r="AB21" s="1411"/>
      <c r="AC21" s="1411"/>
      <c r="AD21" s="1411"/>
      <c r="AE21" s="1411"/>
      <c r="AF21" s="1411"/>
      <c r="AG21" s="1411"/>
      <c r="AH21" s="1411"/>
      <c r="AI21" s="1411"/>
      <c r="AJ21" s="1411"/>
      <c r="AK21" s="1412"/>
    </row>
    <row r="22" spans="1:37" ht="15" customHeight="1" x14ac:dyDescent="0.15">
      <c r="B22" s="1434"/>
      <c r="C22" s="1439"/>
      <c r="D22" s="1440"/>
      <c r="E22" s="1440"/>
      <c r="F22" s="1440"/>
      <c r="G22" s="1440"/>
      <c r="H22" s="1440"/>
      <c r="I22" s="1440"/>
      <c r="J22" s="1440"/>
      <c r="K22" s="1440"/>
      <c r="L22" s="1440"/>
      <c r="M22" s="1440"/>
      <c r="N22" s="1440"/>
      <c r="O22" s="1440"/>
      <c r="P22" s="1440"/>
      <c r="Q22" s="1440"/>
      <c r="R22" s="1440"/>
      <c r="S22" s="1441"/>
      <c r="T22" s="1445"/>
      <c r="U22" s="1446"/>
      <c r="V22" s="1446"/>
      <c r="W22" s="1446"/>
      <c r="X22" s="1446"/>
      <c r="Y22" s="1446"/>
      <c r="Z22" s="1446"/>
      <c r="AA22" s="1446"/>
      <c r="AB22" s="1446"/>
      <c r="AC22" s="1446"/>
      <c r="AD22" s="1446"/>
      <c r="AE22" s="1446"/>
      <c r="AF22" s="1446"/>
      <c r="AG22" s="1446"/>
      <c r="AH22" s="1446"/>
      <c r="AI22" s="1446"/>
      <c r="AJ22" s="1446"/>
      <c r="AK22" s="1447"/>
    </row>
    <row r="23" spans="1:37" ht="15" customHeight="1" x14ac:dyDescent="0.15">
      <c r="B23" s="1434"/>
      <c r="C23" s="1439"/>
      <c r="D23" s="1440"/>
      <c r="E23" s="1440"/>
      <c r="F23" s="1440"/>
      <c r="G23" s="1440"/>
      <c r="H23" s="1440"/>
      <c r="I23" s="1440"/>
      <c r="J23" s="1440"/>
      <c r="K23" s="1440"/>
      <c r="L23" s="1440"/>
      <c r="M23" s="1440"/>
      <c r="N23" s="1440"/>
      <c r="O23" s="1440"/>
      <c r="P23" s="1440"/>
      <c r="Q23" s="1440"/>
      <c r="R23" s="1440"/>
      <c r="S23" s="1441"/>
      <c r="T23" s="1445"/>
      <c r="U23" s="1446"/>
      <c r="V23" s="1446"/>
      <c r="W23" s="1446"/>
      <c r="X23" s="1446"/>
      <c r="Y23" s="1446"/>
      <c r="Z23" s="1446"/>
      <c r="AA23" s="1446"/>
      <c r="AB23" s="1446"/>
      <c r="AC23" s="1446"/>
      <c r="AD23" s="1446"/>
      <c r="AE23" s="1446"/>
      <c r="AF23" s="1446"/>
      <c r="AG23" s="1446"/>
      <c r="AH23" s="1446"/>
      <c r="AI23" s="1446"/>
      <c r="AJ23" s="1446"/>
      <c r="AK23" s="1447"/>
    </row>
    <row r="24" spans="1:37" ht="15" customHeight="1" x14ac:dyDescent="0.15">
      <c r="B24" s="1434"/>
      <c r="C24" s="1439"/>
      <c r="D24" s="1440"/>
      <c r="E24" s="1440"/>
      <c r="F24" s="1440"/>
      <c r="G24" s="1440"/>
      <c r="H24" s="1440"/>
      <c r="I24" s="1440"/>
      <c r="J24" s="1440"/>
      <c r="K24" s="1440"/>
      <c r="L24" s="1440"/>
      <c r="M24" s="1440"/>
      <c r="N24" s="1440"/>
      <c r="O24" s="1440"/>
      <c r="P24" s="1440"/>
      <c r="Q24" s="1440"/>
      <c r="R24" s="1440"/>
      <c r="S24" s="1441"/>
      <c r="T24" s="1445"/>
      <c r="U24" s="1446"/>
      <c r="V24" s="1446"/>
      <c r="W24" s="1446"/>
      <c r="X24" s="1446"/>
      <c r="Y24" s="1446"/>
      <c r="Z24" s="1446"/>
      <c r="AA24" s="1446"/>
      <c r="AB24" s="1446"/>
      <c r="AC24" s="1446"/>
      <c r="AD24" s="1446"/>
      <c r="AE24" s="1446"/>
      <c r="AF24" s="1446"/>
      <c r="AG24" s="1446"/>
      <c r="AH24" s="1446"/>
      <c r="AI24" s="1446"/>
      <c r="AJ24" s="1446"/>
      <c r="AK24" s="1447"/>
    </row>
    <row r="25" spans="1:37" ht="15" customHeight="1" x14ac:dyDescent="0.15">
      <c r="B25" s="1434"/>
      <c r="C25" s="1442"/>
      <c r="D25" s="1443"/>
      <c r="E25" s="1443"/>
      <c r="F25" s="1443"/>
      <c r="G25" s="1443"/>
      <c r="H25" s="1443"/>
      <c r="I25" s="1443"/>
      <c r="J25" s="1443"/>
      <c r="K25" s="1443"/>
      <c r="L25" s="1443"/>
      <c r="M25" s="1443"/>
      <c r="N25" s="1443"/>
      <c r="O25" s="1443"/>
      <c r="P25" s="1443"/>
      <c r="Q25" s="1443"/>
      <c r="R25" s="1443"/>
      <c r="S25" s="1444"/>
      <c r="T25" s="1413"/>
      <c r="U25" s="1414"/>
      <c r="V25" s="1414"/>
      <c r="W25" s="1414"/>
      <c r="X25" s="1414"/>
      <c r="Y25" s="1414"/>
      <c r="Z25" s="1414"/>
      <c r="AA25" s="1414"/>
      <c r="AB25" s="1414"/>
      <c r="AC25" s="1414"/>
      <c r="AD25" s="1414"/>
      <c r="AE25" s="1414"/>
      <c r="AF25" s="1414"/>
      <c r="AG25" s="1414"/>
      <c r="AH25" s="1414"/>
      <c r="AI25" s="1414"/>
      <c r="AJ25" s="1414"/>
      <c r="AK25" s="1415"/>
    </row>
    <row r="26" spans="1:37" ht="18.75" customHeight="1" x14ac:dyDescent="0.15">
      <c r="A26" s="369"/>
      <c r="B26" s="1435"/>
      <c r="C26" s="1448" t="s">
        <v>460</v>
      </c>
      <c r="D26" s="1449"/>
      <c r="E26" s="1449"/>
      <c r="F26" s="1449"/>
      <c r="G26" s="401"/>
      <c r="H26" s="402" t="s">
        <v>468</v>
      </c>
      <c r="I26" s="403"/>
      <c r="J26" s="404"/>
      <c r="K26" s="401"/>
      <c r="L26" s="404" t="s">
        <v>462</v>
      </c>
      <c r="M26" s="403"/>
      <c r="N26" s="405"/>
      <c r="O26" s="405"/>
      <c r="P26" s="406"/>
      <c r="Q26" s="401"/>
      <c r="R26" s="404" t="s">
        <v>469</v>
      </c>
      <c r="S26" s="403"/>
      <c r="T26" s="404"/>
      <c r="U26" s="401"/>
      <c r="V26" s="404" t="s">
        <v>464</v>
      </c>
      <c r="W26" s="403"/>
      <c r="X26" s="406"/>
      <c r="Y26" s="401"/>
      <c r="Z26" s="404" t="s">
        <v>465</v>
      </c>
      <c r="AA26" s="403"/>
      <c r="AB26" s="404"/>
      <c r="AC26" s="401"/>
      <c r="AD26" s="404" t="s">
        <v>466</v>
      </c>
      <c r="AE26" s="403"/>
      <c r="AF26" s="403"/>
      <c r="AG26" s="403"/>
      <c r="AH26" s="406"/>
      <c r="AI26" s="406"/>
      <c r="AJ26" s="406"/>
      <c r="AK26" s="407"/>
    </row>
    <row r="27" spans="1:37" ht="15" customHeight="1" x14ac:dyDescent="0.15">
      <c r="A27" s="373"/>
      <c r="B27" s="1433" t="s">
        <v>470</v>
      </c>
      <c r="C27" s="1436"/>
      <c r="D27" s="1437"/>
      <c r="E27" s="1437"/>
      <c r="F27" s="1437"/>
      <c r="G27" s="1437"/>
      <c r="H27" s="1437"/>
      <c r="I27" s="1437"/>
      <c r="J27" s="1437"/>
      <c r="K27" s="1437"/>
      <c r="L27" s="1437"/>
      <c r="M27" s="1437"/>
      <c r="N27" s="1437"/>
      <c r="O27" s="1437"/>
      <c r="P27" s="1437"/>
      <c r="Q27" s="1437"/>
      <c r="R27" s="1437"/>
      <c r="S27" s="1438"/>
      <c r="T27" s="1410"/>
      <c r="U27" s="1411"/>
      <c r="V27" s="1411"/>
      <c r="W27" s="1411"/>
      <c r="X27" s="1411"/>
      <c r="Y27" s="1411"/>
      <c r="Z27" s="1411"/>
      <c r="AA27" s="1411"/>
      <c r="AB27" s="1411"/>
      <c r="AC27" s="1411"/>
      <c r="AD27" s="1411"/>
      <c r="AE27" s="1411"/>
      <c r="AF27" s="1411"/>
      <c r="AG27" s="1411"/>
      <c r="AH27" s="1411"/>
      <c r="AI27" s="1411"/>
      <c r="AJ27" s="1411"/>
      <c r="AK27" s="1412"/>
    </row>
    <row r="28" spans="1:37" ht="15" customHeight="1" x14ac:dyDescent="0.15">
      <c r="A28" s="373"/>
      <c r="B28" s="1434"/>
      <c r="C28" s="1439"/>
      <c r="D28" s="1440"/>
      <c r="E28" s="1440"/>
      <c r="F28" s="1440"/>
      <c r="G28" s="1440"/>
      <c r="H28" s="1440"/>
      <c r="I28" s="1440"/>
      <c r="J28" s="1440"/>
      <c r="K28" s="1440"/>
      <c r="L28" s="1440"/>
      <c r="M28" s="1440"/>
      <c r="N28" s="1440"/>
      <c r="O28" s="1440"/>
      <c r="P28" s="1440"/>
      <c r="Q28" s="1440"/>
      <c r="R28" s="1440"/>
      <c r="S28" s="1441"/>
      <c r="T28" s="1445"/>
      <c r="U28" s="1446"/>
      <c r="V28" s="1446"/>
      <c r="W28" s="1446"/>
      <c r="X28" s="1446"/>
      <c r="Y28" s="1446"/>
      <c r="Z28" s="1446"/>
      <c r="AA28" s="1446"/>
      <c r="AB28" s="1446"/>
      <c r="AC28" s="1446"/>
      <c r="AD28" s="1446"/>
      <c r="AE28" s="1446"/>
      <c r="AF28" s="1446"/>
      <c r="AG28" s="1446"/>
      <c r="AH28" s="1446"/>
      <c r="AI28" s="1446"/>
      <c r="AJ28" s="1446"/>
      <c r="AK28" s="1447"/>
    </row>
    <row r="29" spans="1:37" ht="15" customHeight="1" x14ac:dyDescent="0.15">
      <c r="B29" s="1434"/>
      <c r="C29" s="1439"/>
      <c r="D29" s="1440"/>
      <c r="E29" s="1440"/>
      <c r="F29" s="1440"/>
      <c r="G29" s="1440"/>
      <c r="H29" s="1440"/>
      <c r="I29" s="1440"/>
      <c r="J29" s="1440"/>
      <c r="K29" s="1440"/>
      <c r="L29" s="1440"/>
      <c r="M29" s="1440"/>
      <c r="N29" s="1440"/>
      <c r="O29" s="1440"/>
      <c r="P29" s="1440"/>
      <c r="Q29" s="1440"/>
      <c r="R29" s="1440"/>
      <c r="S29" s="1441"/>
      <c r="T29" s="1445"/>
      <c r="U29" s="1446"/>
      <c r="V29" s="1446"/>
      <c r="W29" s="1446"/>
      <c r="X29" s="1446"/>
      <c r="Y29" s="1446"/>
      <c r="Z29" s="1446"/>
      <c r="AA29" s="1446"/>
      <c r="AB29" s="1446"/>
      <c r="AC29" s="1446"/>
      <c r="AD29" s="1446"/>
      <c r="AE29" s="1446"/>
      <c r="AF29" s="1446"/>
      <c r="AG29" s="1446"/>
      <c r="AH29" s="1446"/>
      <c r="AI29" s="1446"/>
      <c r="AJ29" s="1446"/>
      <c r="AK29" s="1447"/>
    </row>
    <row r="30" spans="1:37" ht="15" customHeight="1" x14ac:dyDescent="0.15">
      <c r="B30" s="1434"/>
      <c r="C30" s="1439"/>
      <c r="D30" s="1440"/>
      <c r="E30" s="1440"/>
      <c r="F30" s="1440"/>
      <c r="G30" s="1440"/>
      <c r="H30" s="1440"/>
      <c r="I30" s="1440"/>
      <c r="J30" s="1440"/>
      <c r="K30" s="1440"/>
      <c r="L30" s="1440"/>
      <c r="M30" s="1440"/>
      <c r="N30" s="1440"/>
      <c r="O30" s="1440"/>
      <c r="P30" s="1440"/>
      <c r="Q30" s="1440"/>
      <c r="R30" s="1440"/>
      <c r="S30" s="1441"/>
      <c r="T30" s="1445"/>
      <c r="U30" s="1446"/>
      <c r="V30" s="1446"/>
      <c r="W30" s="1446"/>
      <c r="X30" s="1446"/>
      <c r="Y30" s="1446"/>
      <c r="Z30" s="1446"/>
      <c r="AA30" s="1446"/>
      <c r="AB30" s="1446"/>
      <c r="AC30" s="1446"/>
      <c r="AD30" s="1446"/>
      <c r="AE30" s="1446"/>
      <c r="AF30" s="1446"/>
      <c r="AG30" s="1446"/>
      <c r="AH30" s="1446"/>
      <c r="AI30" s="1446"/>
      <c r="AJ30" s="1446"/>
      <c r="AK30" s="1447"/>
    </row>
    <row r="31" spans="1:37" ht="15" customHeight="1" x14ac:dyDescent="0.15">
      <c r="B31" s="1434"/>
      <c r="C31" s="1442"/>
      <c r="D31" s="1443"/>
      <c r="E31" s="1443"/>
      <c r="F31" s="1443"/>
      <c r="G31" s="1443"/>
      <c r="H31" s="1443"/>
      <c r="I31" s="1443"/>
      <c r="J31" s="1443"/>
      <c r="K31" s="1443"/>
      <c r="L31" s="1443"/>
      <c r="M31" s="1443"/>
      <c r="N31" s="1443"/>
      <c r="O31" s="1443"/>
      <c r="P31" s="1443"/>
      <c r="Q31" s="1443"/>
      <c r="R31" s="1443"/>
      <c r="S31" s="1444"/>
      <c r="T31" s="1413"/>
      <c r="U31" s="1414"/>
      <c r="V31" s="1414"/>
      <c r="W31" s="1414"/>
      <c r="X31" s="1414"/>
      <c r="Y31" s="1414"/>
      <c r="Z31" s="1414"/>
      <c r="AA31" s="1414"/>
      <c r="AB31" s="1414"/>
      <c r="AC31" s="1414"/>
      <c r="AD31" s="1414"/>
      <c r="AE31" s="1414"/>
      <c r="AF31" s="1414"/>
      <c r="AG31" s="1414"/>
      <c r="AH31" s="1414"/>
      <c r="AI31" s="1414"/>
      <c r="AJ31" s="1414"/>
      <c r="AK31" s="1415"/>
    </row>
    <row r="32" spans="1:37" ht="18.75" customHeight="1" x14ac:dyDescent="0.15">
      <c r="A32" s="369"/>
      <c r="B32" s="1435"/>
      <c r="C32" s="1448" t="s">
        <v>460</v>
      </c>
      <c r="D32" s="1449"/>
      <c r="E32" s="1449"/>
      <c r="F32" s="1449"/>
      <c r="G32" s="401"/>
      <c r="H32" s="402" t="s">
        <v>471</v>
      </c>
      <c r="I32" s="403"/>
      <c r="J32" s="404"/>
      <c r="K32" s="401"/>
      <c r="L32" s="404" t="s">
        <v>462</v>
      </c>
      <c r="M32" s="403"/>
      <c r="N32" s="405"/>
      <c r="O32" s="405"/>
      <c r="P32" s="406"/>
      <c r="Q32" s="401"/>
      <c r="R32" s="404" t="s">
        <v>472</v>
      </c>
      <c r="S32" s="403"/>
      <c r="T32" s="404"/>
      <c r="U32" s="401"/>
      <c r="V32" s="404" t="s">
        <v>464</v>
      </c>
      <c r="W32" s="403"/>
      <c r="X32" s="406"/>
      <c r="Y32" s="401"/>
      <c r="Z32" s="404" t="s">
        <v>465</v>
      </c>
      <c r="AA32" s="403"/>
      <c r="AB32" s="404"/>
      <c r="AC32" s="401"/>
      <c r="AD32" s="404" t="s">
        <v>466</v>
      </c>
      <c r="AE32" s="403"/>
      <c r="AF32" s="403"/>
      <c r="AG32" s="403"/>
      <c r="AH32" s="406"/>
      <c r="AI32" s="406"/>
      <c r="AJ32" s="406"/>
      <c r="AK32" s="407"/>
    </row>
    <row r="33" spans="2:37" ht="9" customHeight="1" x14ac:dyDescent="0.15">
      <c r="B33" s="408"/>
      <c r="C33" s="408"/>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row>
    <row r="34" spans="2:37" s="369" customFormat="1" ht="15" customHeight="1" x14ac:dyDescent="0.15">
      <c r="B34" s="368" t="s">
        <v>804</v>
      </c>
      <c r="C34" s="368"/>
      <c r="D34" s="368"/>
      <c r="E34" s="368"/>
      <c r="F34" s="368"/>
      <c r="G34" s="368"/>
      <c r="H34" s="368"/>
      <c r="I34" s="368"/>
      <c r="J34" s="368"/>
      <c r="K34" s="368"/>
      <c r="L34" s="368"/>
      <c r="M34" s="368"/>
      <c r="N34" s="368"/>
      <c r="O34" s="368"/>
      <c r="P34" s="368"/>
      <c r="Q34" s="368"/>
      <c r="R34" s="368"/>
      <c r="T34" s="368"/>
      <c r="U34" s="368"/>
      <c r="V34" s="368"/>
      <c r="W34" s="368"/>
      <c r="X34" s="368"/>
      <c r="Y34" s="368"/>
      <c r="Z34" s="368"/>
      <c r="AA34" s="368"/>
      <c r="AB34" s="368"/>
      <c r="AC34" s="368"/>
      <c r="AD34" s="368"/>
      <c r="AE34" s="368"/>
      <c r="AF34" s="368"/>
      <c r="AG34" s="368"/>
      <c r="AH34" s="368"/>
      <c r="AI34" s="368"/>
      <c r="AJ34" s="368"/>
      <c r="AK34" s="368"/>
    </row>
    <row r="35" spans="2:37" s="369" customFormat="1" ht="15" customHeight="1" x14ac:dyDescent="0.15">
      <c r="B35" s="400"/>
      <c r="C35" s="1463" t="s">
        <v>473</v>
      </c>
      <c r="D35" s="1464"/>
      <c r="E35" s="1464"/>
      <c r="F35" s="1464"/>
      <c r="G35" s="1464"/>
      <c r="H35" s="1464"/>
      <c r="I35" s="1464"/>
      <c r="J35" s="1464"/>
      <c r="K35" s="1464"/>
      <c r="L35" s="1464"/>
      <c r="M35" s="1464"/>
      <c r="N35" s="1464"/>
      <c r="O35" s="1464"/>
      <c r="P35" s="1464"/>
      <c r="Q35" s="1464"/>
      <c r="R35" s="1464"/>
      <c r="S35" s="1465"/>
      <c r="T35" s="1463" t="s">
        <v>474</v>
      </c>
      <c r="U35" s="1464"/>
      <c r="V35" s="1464"/>
      <c r="W35" s="1464"/>
      <c r="X35" s="1464"/>
      <c r="Y35" s="1464"/>
      <c r="Z35" s="1464"/>
      <c r="AA35" s="1464"/>
      <c r="AB35" s="1464"/>
      <c r="AC35" s="1464"/>
      <c r="AD35" s="1464"/>
      <c r="AE35" s="1464"/>
      <c r="AF35" s="1464"/>
      <c r="AG35" s="1464"/>
      <c r="AH35" s="1464"/>
      <c r="AI35" s="1464"/>
      <c r="AJ35" s="1464"/>
      <c r="AK35" s="1465"/>
    </row>
    <row r="36" spans="2:37" s="369" customFormat="1" ht="15" customHeight="1" x14ac:dyDescent="0.15">
      <c r="B36" s="1433" t="s">
        <v>475</v>
      </c>
      <c r="C36" s="1436"/>
      <c r="D36" s="1437"/>
      <c r="E36" s="1437"/>
      <c r="F36" s="1437"/>
      <c r="G36" s="1437"/>
      <c r="H36" s="1437"/>
      <c r="I36" s="1437"/>
      <c r="J36" s="1437"/>
      <c r="K36" s="1437"/>
      <c r="L36" s="1437"/>
      <c r="M36" s="1437"/>
      <c r="N36" s="1437"/>
      <c r="O36" s="1437"/>
      <c r="P36" s="1437"/>
      <c r="Q36" s="1437"/>
      <c r="R36" s="1437"/>
      <c r="S36" s="1438"/>
      <c r="T36" s="1410"/>
      <c r="U36" s="1411"/>
      <c r="V36" s="1411"/>
      <c r="W36" s="1411"/>
      <c r="X36" s="1411"/>
      <c r="Y36" s="1411"/>
      <c r="Z36" s="1411"/>
      <c r="AA36" s="1411"/>
      <c r="AB36" s="1411"/>
      <c r="AC36" s="1411"/>
      <c r="AD36" s="1411"/>
      <c r="AE36" s="1411"/>
      <c r="AF36" s="1411"/>
      <c r="AG36" s="1411"/>
      <c r="AH36" s="1411"/>
      <c r="AI36" s="1411"/>
      <c r="AJ36" s="1411"/>
      <c r="AK36" s="1412"/>
    </row>
    <row r="37" spans="2:37" s="369" customFormat="1" ht="15" customHeight="1" x14ac:dyDescent="0.15">
      <c r="B37" s="1434"/>
      <c r="C37" s="1439"/>
      <c r="D37" s="1440"/>
      <c r="E37" s="1440"/>
      <c r="F37" s="1440"/>
      <c r="G37" s="1440"/>
      <c r="H37" s="1440"/>
      <c r="I37" s="1440"/>
      <c r="J37" s="1440"/>
      <c r="K37" s="1440"/>
      <c r="L37" s="1440"/>
      <c r="M37" s="1440"/>
      <c r="N37" s="1440"/>
      <c r="O37" s="1440"/>
      <c r="P37" s="1440"/>
      <c r="Q37" s="1440"/>
      <c r="R37" s="1440"/>
      <c r="S37" s="1441"/>
      <c r="T37" s="1445"/>
      <c r="U37" s="1446"/>
      <c r="V37" s="1446"/>
      <c r="W37" s="1446"/>
      <c r="X37" s="1446"/>
      <c r="Y37" s="1446"/>
      <c r="Z37" s="1446"/>
      <c r="AA37" s="1446"/>
      <c r="AB37" s="1446"/>
      <c r="AC37" s="1446"/>
      <c r="AD37" s="1446"/>
      <c r="AE37" s="1446"/>
      <c r="AF37" s="1446"/>
      <c r="AG37" s="1446"/>
      <c r="AH37" s="1446"/>
      <c r="AI37" s="1446"/>
      <c r="AJ37" s="1446"/>
      <c r="AK37" s="1447"/>
    </row>
    <row r="38" spans="2:37" s="369" customFormat="1" ht="15" customHeight="1" x14ac:dyDescent="0.15">
      <c r="B38" s="1434"/>
      <c r="C38" s="1439"/>
      <c r="D38" s="1440"/>
      <c r="E38" s="1440"/>
      <c r="F38" s="1440"/>
      <c r="G38" s="1440"/>
      <c r="H38" s="1440"/>
      <c r="I38" s="1440"/>
      <c r="J38" s="1440"/>
      <c r="K38" s="1440"/>
      <c r="L38" s="1440"/>
      <c r="M38" s="1440"/>
      <c r="N38" s="1440"/>
      <c r="O38" s="1440"/>
      <c r="P38" s="1440"/>
      <c r="Q38" s="1440"/>
      <c r="R38" s="1440"/>
      <c r="S38" s="1441"/>
      <c r="T38" s="1445"/>
      <c r="U38" s="1446"/>
      <c r="V38" s="1446"/>
      <c r="W38" s="1446"/>
      <c r="X38" s="1446"/>
      <c r="Y38" s="1446"/>
      <c r="Z38" s="1446"/>
      <c r="AA38" s="1446"/>
      <c r="AB38" s="1446"/>
      <c r="AC38" s="1446"/>
      <c r="AD38" s="1446"/>
      <c r="AE38" s="1446"/>
      <c r="AF38" s="1446"/>
      <c r="AG38" s="1446"/>
      <c r="AH38" s="1446"/>
      <c r="AI38" s="1446"/>
      <c r="AJ38" s="1446"/>
      <c r="AK38" s="1447"/>
    </row>
    <row r="39" spans="2:37" s="369" customFormat="1" ht="15" customHeight="1" x14ac:dyDescent="0.15">
      <c r="B39" s="1434"/>
      <c r="C39" s="1439"/>
      <c r="D39" s="1440"/>
      <c r="E39" s="1440"/>
      <c r="F39" s="1440"/>
      <c r="G39" s="1440"/>
      <c r="H39" s="1440"/>
      <c r="I39" s="1440"/>
      <c r="J39" s="1440"/>
      <c r="K39" s="1440"/>
      <c r="L39" s="1440"/>
      <c r="M39" s="1440"/>
      <c r="N39" s="1440"/>
      <c r="O39" s="1440"/>
      <c r="P39" s="1440"/>
      <c r="Q39" s="1440"/>
      <c r="R39" s="1440"/>
      <c r="S39" s="1441"/>
      <c r="T39" s="1445"/>
      <c r="U39" s="1446"/>
      <c r="V39" s="1446"/>
      <c r="W39" s="1446"/>
      <c r="X39" s="1446"/>
      <c r="Y39" s="1446"/>
      <c r="Z39" s="1446"/>
      <c r="AA39" s="1446"/>
      <c r="AB39" s="1446"/>
      <c r="AC39" s="1446"/>
      <c r="AD39" s="1446"/>
      <c r="AE39" s="1446"/>
      <c r="AF39" s="1446"/>
      <c r="AG39" s="1446"/>
      <c r="AH39" s="1446"/>
      <c r="AI39" s="1446"/>
      <c r="AJ39" s="1446"/>
      <c r="AK39" s="1447"/>
    </row>
    <row r="40" spans="2:37" s="369" customFormat="1" ht="15" customHeight="1" x14ac:dyDescent="0.15">
      <c r="B40" s="1434"/>
      <c r="C40" s="1442"/>
      <c r="D40" s="1443"/>
      <c r="E40" s="1443"/>
      <c r="F40" s="1443"/>
      <c r="G40" s="1443"/>
      <c r="H40" s="1443"/>
      <c r="I40" s="1443"/>
      <c r="J40" s="1443"/>
      <c r="K40" s="1443"/>
      <c r="L40" s="1443"/>
      <c r="M40" s="1443"/>
      <c r="N40" s="1443"/>
      <c r="O40" s="1443"/>
      <c r="P40" s="1443"/>
      <c r="Q40" s="1443"/>
      <c r="R40" s="1443"/>
      <c r="S40" s="1444"/>
      <c r="T40" s="1413"/>
      <c r="U40" s="1414"/>
      <c r="V40" s="1414"/>
      <c r="W40" s="1414"/>
      <c r="X40" s="1414"/>
      <c r="Y40" s="1414"/>
      <c r="Z40" s="1414"/>
      <c r="AA40" s="1414"/>
      <c r="AB40" s="1414"/>
      <c r="AC40" s="1414"/>
      <c r="AD40" s="1414"/>
      <c r="AE40" s="1414"/>
      <c r="AF40" s="1414"/>
      <c r="AG40" s="1414"/>
      <c r="AH40" s="1414"/>
      <c r="AI40" s="1414"/>
      <c r="AJ40" s="1414"/>
      <c r="AK40" s="1415"/>
    </row>
    <row r="41" spans="2:37" s="369" customFormat="1" ht="18.75" customHeight="1" x14ac:dyDescent="0.15">
      <c r="B41" s="1435"/>
      <c r="C41" s="1448" t="s">
        <v>460</v>
      </c>
      <c r="D41" s="1449"/>
      <c r="E41" s="1449"/>
      <c r="F41" s="1449"/>
      <c r="G41" s="401"/>
      <c r="H41" s="402" t="s">
        <v>461</v>
      </c>
      <c r="I41" s="403"/>
      <c r="J41" s="404"/>
      <c r="K41" s="401"/>
      <c r="L41" s="404" t="s">
        <v>462</v>
      </c>
      <c r="M41" s="403"/>
      <c r="N41" s="405"/>
      <c r="O41" s="405"/>
      <c r="P41" s="406"/>
      <c r="Q41" s="401"/>
      <c r="R41" s="404" t="s">
        <v>463</v>
      </c>
      <c r="S41" s="403"/>
      <c r="T41" s="404"/>
      <c r="U41" s="401"/>
      <c r="V41" s="404" t="s">
        <v>464</v>
      </c>
      <c r="W41" s="403"/>
      <c r="X41" s="406"/>
      <c r="Y41" s="401"/>
      <c r="Z41" s="404" t="s">
        <v>465</v>
      </c>
      <c r="AA41" s="403"/>
      <c r="AB41" s="404"/>
      <c r="AC41" s="401"/>
      <c r="AD41" s="404" t="s">
        <v>466</v>
      </c>
      <c r="AE41" s="403"/>
      <c r="AF41" s="403"/>
      <c r="AG41" s="403"/>
      <c r="AH41" s="406"/>
      <c r="AI41" s="406"/>
      <c r="AJ41" s="406"/>
      <c r="AK41" s="407"/>
    </row>
    <row r="42" spans="2:37" s="369" customFormat="1" ht="15" customHeight="1" x14ac:dyDescent="0.15">
      <c r="B42" s="1433" t="s">
        <v>476</v>
      </c>
      <c r="C42" s="1436"/>
      <c r="D42" s="1437"/>
      <c r="E42" s="1437"/>
      <c r="F42" s="1437"/>
      <c r="G42" s="1437"/>
      <c r="H42" s="1437"/>
      <c r="I42" s="1437"/>
      <c r="J42" s="1437"/>
      <c r="K42" s="1437"/>
      <c r="L42" s="1437"/>
      <c r="M42" s="1437"/>
      <c r="N42" s="1437"/>
      <c r="O42" s="1437"/>
      <c r="P42" s="1437"/>
      <c r="Q42" s="1437"/>
      <c r="R42" s="1437"/>
      <c r="S42" s="1438"/>
      <c r="T42" s="1410"/>
      <c r="U42" s="1411"/>
      <c r="V42" s="1411"/>
      <c r="W42" s="1411"/>
      <c r="X42" s="1411"/>
      <c r="Y42" s="1411"/>
      <c r="Z42" s="1411"/>
      <c r="AA42" s="1411"/>
      <c r="AB42" s="1411"/>
      <c r="AC42" s="1411"/>
      <c r="AD42" s="1411"/>
      <c r="AE42" s="1411"/>
      <c r="AF42" s="1411"/>
      <c r="AG42" s="1411"/>
      <c r="AH42" s="1411"/>
      <c r="AI42" s="1411"/>
      <c r="AJ42" s="1411"/>
      <c r="AK42" s="1412"/>
    </row>
    <row r="43" spans="2:37" s="369" customFormat="1" ht="15" customHeight="1" x14ac:dyDescent="0.15">
      <c r="B43" s="1434"/>
      <c r="C43" s="1439"/>
      <c r="D43" s="1440"/>
      <c r="E43" s="1440"/>
      <c r="F43" s="1440"/>
      <c r="G43" s="1440"/>
      <c r="H43" s="1440"/>
      <c r="I43" s="1440"/>
      <c r="J43" s="1440"/>
      <c r="K43" s="1440"/>
      <c r="L43" s="1440"/>
      <c r="M43" s="1440"/>
      <c r="N43" s="1440"/>
      <c r="O43" s="1440"/>
      <c r="P43" s="1440"/>
      <c r="Q43" s="1440"/>
      <c r="R43" s="1440"/>
      <c r="S43" s="1441"/>
      <c r="T43" s="1445"/>
      <c r="U43" s="1446"/>
      <c r="V43" s="1446"/>
      <c r="W43" s="1446"/>
      <c r="X43" s="1446"/>
      <c r="Y43" s="1446"/>
      <c r="Z43" s="1446"/>
      <c r="AA43" s="1446"/>
      <c r="AB43" s="1446"/>
      <c r="AC43" s="1446"/>
      <c r="AD43" s="1446"/>
      <c r="AE43" s="1446"/>
      <c r="AF43" s="1446"/>
      <c r="AG43" s="1446"/>
      <c r="AH43" s="1446"/>
      <c r="AI43" s="1446"/>
      <c r="AJ43" s="1446"/>
      <c r="AK43" s="1447"/>
    </row>
    <row r="44" spans="2:37" s="369" customFormat="1" ht="15" customHeight="1" x14ac:dyDescent="0.15">
      <c r="B44" s="1434"/>
      <c r="C44" s="1439"/>
      <c r="D44" s="1440"/>
      <c r="E44" s="1440"/>
      <c r="F44" s="1440"/>
      <c r="G44" s="1440"/>
      <c r="H44" s="1440"/>
      <c r="I44" s="1440"/>
      <c r="J44" s="1440"/>
      <c r="K44" s="1440"/>
      <c r="L44" s="1440"/>
      <c r="M44" s="1440"/>
      <c r="N44" s="1440"/>
      <c r="O44" s="1440"/>
      <c r="P44" s="1440"/>
      <c r="Q44" s="1440"/>
      <c r="R44" s="1440"/>
      <c r="S44" s="1441"/>
      <c r="T44" s="1445"/>
      <c r="U44" s="1446"/>
      <c r="V44" s="1446"/>
      <c r="W44" s="1446"/>
      <c r="X44" s="1446"/>
      <c r="Y44" s="1446"/>
      <c r="Z44" s="1446"/>
      <c r="AA44" s="1446"/>
      <c r="AB44" s="1446"/>
      <c r="AC44" s="1446"/>
      <c r="AD44" s="1446"/>
      <c r="AE44" s="1446"/>
      <c r="AF44" s="1446"/>
      <c r="AG44" s="1446"/>
      <c r="AH44" s="1446"/>
      <c r="AI44" s="1446"/>
      <c r="AJ44" s="1446"/>
      <c r="AK44" s="1447"/>
    </row>
    <row r="45" spans="2:37" s="369" customFormat="1" ht="15" customHeight="1" x14ac:dyDescent="0.15">
      <c r="B45" s="1434"/>
      <c r="C45" s="1439"/>
      <c r="D45" s="1440"/>
      <c r="E45" s="1440"/>
      <c r="F45" s="1440"/>
      <c r="G45" s="1440"/>
      <c r="H45" s="1440"/>
      <c r="I45" s="1440"/>
      <c r="J45" s="1440"/>
      <c r="K45" s="1440"/>
      <c r="L45" s="1440"/>
      <c r="M45" s="1440"/>
      <c r="N45" s="1440"/>
      <c r="O45" s="1440"/>
      <c r="P45" s="1440"/>
      <c r="Q45" s="1440"/>
      <c r="R45" s="1440"/>
      <c r="S45" s="1441"/>
      <c r="T45" s="1445"/>
      <c r="U45" s="1446"/>
      <c r="V45" s="1446"/>
      <c r="W45" s="1446"/>
      <c r="X45" s="1446"/>
      <c r="Y45" s="1446"/>
      <c r="Z45" s="1446"/>
      <c r="AA45" s="1446"/>
      <c r="AB45" s="1446"/>
      <c r="AC45" s="1446"/>
      <c r="AD45" s="1446"/>
      <c r="AE45" s="1446"/>
      <c r="AF45" s="1446"/>
      <c r="AG45" s="1446"/>
      <c r="AH45" s="1446"/>
      <c r="AI45" s="1446"/>
      <c r="AJ45" s="1446"/>
      <c r="AK45" s="1447"/>
    </row>
    <row r="46" spans="2:37" s="369" customFormat="1" ht="15" customHeight="1" x14ac:dyDescent="0.15">
      <c r="B46" s="1434"/>
      <c r="C46" s="1442"/>
      <c r="D46" s="1443"/>
      <c r="E46" s="1443"/>
      <c r="F46" s="1443"/>
      <c r="G46" s="1443"/>
      <c r="H46" s="1443"/>
      <c r="I46" s="1443"/>
      <c r="J46" s="1443"/>
      <c r="K46" s="1443"/>
      <c r="L46" s="1443"/>
      <c r="M46" s="1443"/>
      <c r="N46" s="1443"/>
      <c r="O46" s="1443"/>
      <c r="P46" s="1443"/>
      <c r="Q46" s="1443"/>
      <c r="R46" s="1443"/>
      <c r="S46" s="1444"/>
      <c r="T46" s="1413"/>
      <c r="U46" s="1414"/>
      <c r="V46" s="1414"/>
      <c r="W46" s="1414"/>
      <c r="X46" s="1414"/>
      <c r="Y46" s="1414"/>
      <c r="Z46" s="1414"/>
      <c r="AA46" s="1414"/>
      <c r="AB46" s="1414"/>
      <c r="AC46" s="1414"/>
      <c r="AD46" s="1414"/>
      <c r="AE46" s="1414"/>
      <c r="AF46" s="1414"/>
      <c r="AG46" s="1414"/>
      <c r="AH46" s="1414"/>
      <c r="AI46" s="1414"/>
      <c r="AJ46" s="1414"/>
      <c r="AK46" s="1415"/>
    </row>
    <row r="47" spans="2:37" s="369" customFormat="1" ht="18.75" customHeight="1" x14ac:dyDescent="0.15">
      <c r="B47" s="1435"/>
      <c r="C47" s="1448" t="s">
        <v>477</v>
      </c>
      <c r="D47" s="1449"/>
      <c r="E47" s="1449"/>
      <c r="F47" s="1449"/>
      <c r="G47" s="401"/>
      <c r="H47" s="402" t="s">
        <v>461</v>
      </c>
      <c r="I47" s="403"/>
      <c r="J47" s="404"/>
      <c r="K47" s="401"/>
      <c r="L47" s="404" t="s">
        <v>462</v>
      </c>
      <c r="M47" s="403"/>
      <c r="N47" s="405"/>
      <c r="O47" s="405"/>
      <c r="P47" s="406"/>
      <c r="Q47" s="401"/>
      <c r="R47" s="404" t="s">
        <v>469</v>
      </c>
      <c r="S47" s="403"/>
      <c r="T47" s="404"/>
      <c r="U47" s="401"/>
      <c r="V47" s="404" t="s">
        <v>464</v>
      </c>
      <c r="W47" s="403"/>
      <c r="X47" s="406"/>
      <c r="Y47" s="401"/>
      <c r="Z47" s="404" t="s">
        <v>465</v>
      </c>
      <c r="AA47" s="403"/>
      <c r="AB47" s="404"/>
      <c r="AC47" s="401"/>
      <c r="AD47" s="404" t="s">
        <v>466</v>
      </c>
      <c r="AE47" s="403"/>
      <c r="AF47" s="403"/>
      <c r="AG47" s="403"/>
      <c r="AH47" s="406"/>
      <c r="AI47" s="406"/>
      <c r="AJ47" s="406"/>
      <c r="AK47" s="407"/>
    </row>
    <row r="48" spans="2:37" s="369" customFormat="1" ht="15" customHeight="1" x14ac:dyDescent="0.15">
      <c r="B48" s="1433" t="s">
        <v>478</v>
      </c>
      <c r="C48" s="1436"/>
      <c r="D48" s="1437"/>
      <c r="E48" s="1437"/>
      <c r="F48" s="1437"/>
      <c r="G48" s="1437"/>
      <c r="H48" s="1437"/>
      <c r="I48" s="1437"/>
      <c r="J48" s="1437"/>
      <c r="K48" s="1437"/>
      <c r="L48" s="1437"/>
      <c r="M48" s="1437"/>
      <c r="N48" s="1437"/>
      <c r="O48" s="1437"/>
      <c r="P48" s="1437"/>
      <c r="Q48" s="1437"/>
      <c r="R48" s="1437"/>
      <c r="S48" s="1438"/>
      <c r="T48" s="1410"/>
      <c r="U48" s="1411"/>
      <c r="V48" s="1411"/>
      <c r="W48" s="1411"/>
      <c r="X48" s="1411"/>
      <c r="Y48" s="1411"/>
      <c r="Z48" s="1411"/>
      <c r="AA48" s="1411"/>
      <c r="AB48" s="1411"/>
      <c r="AC48" s="1411"/>
      <c r="AD48" s="1411"/>
      <c r="AE48" s="1411"/>
      <c r="AF48" s="1411"/>
      <c r="AG48" s="1411"/>
      <c r="AH48" s="1411"/>
      <c r="AI48" s="1411"/>
      <c r="AJ48" s="1411"/>
      <c r="AK48" s="1412"/>
    </row>
    <row r="49" spans="2:37" s="369" customFormat="1" ht="15" customHeight="1" x14ac:dyDescent="0.15">
      <c r="B49" s="1434"/>
      <c r="C49" s="1439"/>
      <c r="D49" s="1440"/>
      <c r="E49" s="1440"/>
      <c r="F49" s="1440"/>
      <c r="G49" s="1440"/>
      <c r="H49" s="1440"/>
      <c r="I49" s="1440"/>
      <c r="J49" s="1440"/>
      <c r="K49" s="1440"/>
      <c r="L49" s="1440"/>
      <c r="M49" s="1440"/>
      <c r="N49" s="1440"/>
      <c r="O49" s="1440"/>
      <c r="P49" s="1440"/>
      <c r="Q49" s="1440"/>
      <c r="R49" s="1440"/>
      <c r="S49" s="1441"/>
      <c r="T49" s="1445"/>
      <c r="U49" s="1446"/>
      <c r="V49" s="1446"/>
      <c r="W49" s="1446"/>
      <c r="X49" s="1446"/>
      <c r="Y49" s="1446"/>
      <c r="Z49" s="1446"/>
      <c r="AA49" s="1446"/>
      <c r="AB49" s="1446"/>
      <c r="AC49" s="1446"/>
      <c r="AD49" s="1446"/>
      <c r="AE49" s="1446"/>
      <c r="AF49" s="1446"/>
      <c r="AG49" s="1446"/>
      <c r="AH49" s="1446"/>
      <c r="AI49" s="1446"/>
      <c r="AJ49" s="1446"/>
      <c r="AK49" s="1447"/>
    </row>
    <row r="50" spans="2:37" s="369" customFormat="1" ht="15" customHeight="1" x14ac:dyDescent="0.15">
      <c r="B50" s="1434"/>
      <c r="C50" s="1439"/>
      <c r="D50" s="1440"/>
      <c r="E50" s="1440"/>
      <c r="F50" s="1440"/>
      <c r="G50" s="1440"/>
      <c r="H50" s="1440"/>
      <c r="I50" s="1440"/>
      <c r="J50" s="1440"/>
      <c r="K50" s="1440"/>
      <c r="L50" s="1440"/>
      <c r="M50" s="1440"/>
      <c r="N50" s="1440"/>
      <c r="O50" s="1440"/>
      <c r="P50" s="1440"/>
      <c r="Q50" s="1440"/>
      <c r="R50" s="1440"/>
      <c r="S50" s="1441"/>
      <c r="T50" s="1445"/>
      <c r="U50" s="1446"/>
      <c r="V50" s="1446"/>
      <c r="W50" s="1446"/>
      <c r="X50" s="1446"/>
      <c r="Y50" s="1446"/>
      <c r="Z50" s="1446"/>
      <c r="AA50" s="1446"/>
      <c r="AB50" s="1446"/>
      <c r="AC50" s="1446"/>
      <c r="AD50" s="1446"/>
      <c r="AE50" s="1446"/>
      <c r="AF50" s="1446"/>
      <c r="AG50" s="1446"/>
      <c r="AH50" s="1446"/>
      <c r="AI50" s="1446"/>
      <c r="AJ50" s="1446"/>
      <c r="AK50" s="1447"/>
    </row>
    <row r="51" spans="2:37" s="369" customFormat="1" ht="15" customHeight="1" x14ac:dyDescent="0.15">
      <c r="B51" s="1434"/>
      <c r="C51" s="1439"/>
      <c r="D51" s="1440"/>
      <c r="E51" s="1440"/>
      <c r="F51" s="1440"/>
      <c r="G51" s="1440"/>
      <c r="H51" s="1440"/>
      <c r="I51" s="1440"/>
      <c r="J51" s="1440"/>
      <c r="K51" s="1440"/>
      <c r="L51" s="1440"/>
      <c r="M51" s="1440"/>
      <c r="N51" s="1440"/>
      <c r="O51" s="1440"/>
      <c r="P51" s="1440"/>
      <c r="Q51" s="1440"/>
      <c r="R51" s="1440"/>
      <c r="S51" s="1441"/>
      <c r="T51" s="1445"/>
      <c r="U51" s="1446"/>
      <c r="V51" s="1446"/>
      <c r="W51" s="1446"/>
      <c r="X51" s="1446"/>
      <c r="Y51" s="1446"/>
      <c r="Z51" s="1446"/>
      <c r="AA51" s="1446"/>
      <c r="AB51" s="1446"/>
      <c r="AC51" s="1446"/>
      <c r="AD51" s="1446"/>
      <c r="AE51" s="1446"/>
      <c r="AF51" s="1446"/>
      <c r="AG51" s="1446"/>
      <c r="AH51" s="1446"/>
      <c r="AI51" s="1446"/>
      <c r="AJ51" s="1446"/>
      <c r="AK51" s="1447"/>
    </row>
    <row r="52" spans="2:37" s="369" customFormat="1" ht="15" customHeight="1" x14ac:dyDescent="0.15">
      <c r="B52" s="1434"/>
      <c r="C52" s="1442"/>
      <c r="D52" s="1443"/>
      <c r="E52" s="1443"/>
      <c r="F52" s="1443"/>
      <c r="G52" s="1443"/>
      <c r="H52" s="1443"/>
      <c r="I52" s="1443"/>
      <c r="J52" s="1443"/>
      <c r="K52" s="1443"/>
      <c r="L52" s="1443"/>
      <c r="M52" s="1443"/>
      <c r="N52" s="1443"/>
      <c r="O52" s="1443"/>
      <c r="P52" s="1443"/>
      <c r="Q52" s="1443"/>
      <c r="R52" s="1443"/>
      <c r="S52" s="1444"/>
      <c r="T52" s="1413"/>
      <c r="U52" s="1414"/>
      <c r="V52" s="1414"/>
      <c r="W52" s="1414"/>
      <c r="X52" s="1414"/>
      <c r="Y52" s="1414"/>
      <c r="Z52" s="1414"/>
      <c r="AA52" s="1414"/>
      <c r="AB52" s="1414"/>
      <c r="AC52" s="1414"/>
      <c r="AD52" s="1414"/>
      <c r="AE52" s="1414"/>
      <c r="AF52" s="1414"/>
      <c r="AG52" s="1414"/>
      <c r="AH52" s="1414"/>
      <c r="AI52" s="1414"/>
      <c r="AJ52" s="1414"/>
      <c r="AK52" s="1415"/>
    </row>
    <row r="53" spans="2:37" s="369" customFormat="1" ht="18.75" customHeight="1" x14ac:dyDescent="0.15">
      <c r="B53" s="1435"/>
      <c r="C53" s="1448" t="s">
        <v>477</v>
      </c>
      <c r="D53" s="1449"/>
      <c r="E53" s="1449"/>
      <c r="F53" s="1449"/>
      <c r="G53" s="401"/>
      <c r="H53" s="402" t="s">
        <v>468</v>
      </c>
      <c r="I53" s="403"/>
      <c r="J53" s="404"/>
      <c r="K53" s="401"/>
      <c r="L53" s="404" t="s">
        <v>462</v>
      </c>
      <c r="M53" s="403"/>
      <c r="N53" s="405"/>
      <c r="O53" s="405"/>
      <c r="P53" s="406"/>
      <c r="Q53" s="401"/>
      <c r="R53" s="404" t="s">
        <v>463</v>
      </c>
      <c r="S53" s="403"/>
      <c r="T53" s="404"/>
      <c r="U53" s="401"/>
      <c r="V53" s="404" t="s">
        <v>464</v>
      </c>
      <c r="W53" s="403"/>
      <c r="X53" s="406"/>
      <c r="Y53" s="401"/>
      <c r="Z53" s="404" t="s">
        <v>465</v>
      </c>
      <c r="AA53" s="403"/>
      <c r="AB53" s="404"/>
      <c r="AC53" s="401"/>
      <c r="AD53" s="404" t="s">
        <v>466</v>
      </c>
      <c r="AE53" s="403"/>
      <c r="AF53" s="403"/>
      <c r="AG53" s="403"/>
      <c r="AH53" s="406"/>
      <c r="AI53" s="406"/>
      <c r="AJ53" s="406"/>
      <c r="AK53" s="407"/>
    </row>
  </sheetData>
  <sheetProtection formatCells="0" formatColumns="0" formatRows="0" insertColumns="0" insertRows="0" deleteColumns="0" deleteRows="0" selectLockedCells="1"/>
  <mergeCells count="31">
    <mergeCell ref="B42:B47"/>
    <mergeCell ref="C42:S46"/>
    <mergeCell ref="T42:AK46"/>
    <mergeCell ref="C47:F47"/>
    <mergeCell ref="B48:B53"/>
    <mergeCell ref="C48:S52"/>
    <mergeCell ref="T48:AK52"/>
    <mergeCell ref="C53:F53"/>
    <mergeCell ref="C35:S35"/>
    <mergeCell ref="T35:AK35"/>
    <mergeCell ref="B36:B41"/>
    <mergeCell ref="C36:S40"/>
    <mergeCell ref="T36:AK40"/>
    <mergeCell ref="C41:F41"/>
    <mergeCell ref="B21:B26"/>
    <mergeCell ref="C21:S25"/>
    <mergeCell ref="T21:AK25"/>
    <mergeCell ref="C26:F26"/>
    <mergeCell ref="B27:B32"/>
    <mergeCell ref="C27:S31"/>
    <mergeCell ref="T27:AK31"/>
    <mergeCell ref="C32:F32"/>
    <mergeCell ref="B15:B20"/>
    <mergeCell ref="C15:S19"/>
    <mergeCell ref="T15:AK19"/>
    <mergeCell ref="C20:F20"/>
    <mergeCell ref="B3:K4"/>
    <mergeCell ref="L3:AK4"/>
    <mergeCell ref="B6:AK10"/>
    <mergeCell ref="C14:S14"/>
    <mergeCell ref="T14:AK14"/>
  </mergeCells>
  <phoneticPr fontId="2"/>
  <dataValidations count="1">
    <dataValidation allowBlank="1" showInputMessage="1" showErrorMessage="1" promptTitle="自動表示です" prompt="7．申請テーマ が表示されます" sqref="L3"/>
  </dataValidations>
  <pageMargins left="0.70866141732283461" right="0.70866141732283461" top="0.74803149606299213" bottom="0.74803149606299213" header="0.31496062992125984" footer="0.31496062992125984"/>
  <pageSetup paperSize="9" orientation="portrait" r:id="rId1"/>
  <headerFooter>
    <oddFooter>&amp;R２－４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133350</xdr:colOff>
                    <xdr:row>19</xdr:row>
                    <xdr:rowOff>9525</xdr:rowOff>
                  </from>
                  <to>
                    <xdr:col>6</xdr:col>
                    <xdr:colOff>152400</xdr:colOff>
                    <xdr:row>19</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133350</xdr:colOff>
                    <xdr:row>19</xdr:row>
                    <xdr:rowOff>9525</xdr:rowOff>
                  </from>
                  <to>
                    <xdr:col>16</xdr:col>
                    <xdr:colOff>152400</xdr:colOff>
                    <xdr:row>19</xdr:row>
                    <xdr:rowOff>219075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23</xdr:col>
                    <xdr:colOff>133350</xdr:colOff>
                    <xdr:row>19</xdr:row>
                    <xdr:rowOff>9525</xdr:rowOff>
                  </from>
                  <to>
                    <xdr:col>24</xdr:col>
                    <xdr:colOff>152400</xdr:colOff>
                    <xdr:row>19</xdr:row>
                    <xdr:rowOff>219075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123825</xdr:colOff>
                    <xdr:row>19</xdr:row>
                    <xdr:rowOff>19050</xdr:rowOff>
                  </from>
                  <to>
                    <xdr:col>10</xdr:col>
                    <xdr:colOff>142875</xdr:colOff>
                    <xdr:row>19</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19</xdr:col>
                    <xdr:colOff>133350</xdr:colOff>
                    <xdr:row>19</xdr:row>
                    <xdr:rowOff>9525</xdr:rowOff>
                  </from>
                  <to>
                    <xdr:col>20</xdr:col>
                    <xdr:colOff>152400</xdr:colOff>
                    <xdr:row>19</xdr:row>
                    <xdr:rowOff>219075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27</xdr:col>
                    <xdr:colOff>133350</xdr:colOff>
                    <xdr:row>19</xdr:row>
                    <xdr:rowOff>9525</xdr:rowOff>
                  </from>
                  <to>
                    <xdr:col>28</xdr:col>
                    <xdr:colOff>152400</xdr:colOff>
                    <xdr:row>19</xdr:row>
                    <xdr:rowOff>219075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133350</xdr:colOff>
                    <xdr:row>25</xdr:row>
                    <xdr:rowOff>9525</xdr:rowOff>
                  </from>
                  <to>
                    <xdr:col>6</xdr:col>
                    <xdr:colOff>152400</xdr:colOff>
                    <xdr:row>25</xdr:row>
                    <xdr:rowOff>219075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15</xdr:col>
                    <xdr:colOff>133350</xdr:colOff>
                    <xdr:row>25</xdr:row>
                    <xdr:rowOff>9525</xdr:rowOff>
                  </from>
                  <to>
                    <xdr:col>16</xdr:col>
                    <xdr:colOff>152400</xdr:colOff>
                    <xdr:row>25</xdr:row>
                    <xdr:rowOff>219075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23</xdr:col>
                    <xdr:colOff>133350</xdr:colOff>
                    <xdr:row>25</xdr:row>
                    <xdr:rowOff>9525</xdr:rowOff>
                  </from>
                  <to>
                    <xdr:col>24</xdr:col>
                    <xdr:colOff>152400</xdr:colOff>
                    <xdr:row>25</xdr:row>
                    <xdr:rowOff>219075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114300</xdr:colOff>
                    <xdr:row>25</xdr:row>
                    <xdr:rowOff>9525</xdr:rowOff>
                  </from>
                  <to>
                    <xdr:col>10</xdr:col>
                    <xdr:colOff>133350</xdr:colOff>
                    <xdr:row>25</xdr:row>
                    <xdr:rowOff>219075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19</xdr:col>
                    <xdr:colOff>133350</xdr:colOff>
                    <xdr:row>25</xdr:row>
                    <xdr:rowOff>9525</xdr:rowOff>
                  </from>
                  <to>
                    <xdr:col>20</xdr:col>
                    <xdr:colOff>152400</xdr:colOff>
                    <xdr:row>25</xdr:row>
                    <xdr:rowOff>219075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27</xdr:col>
                    <xdr:colOff>133350</xdr:colOff>
                    <xdr:row>25</xdr:row>
                    <xdr:rowOff>9525</xdr:rowOff>
                  </from>
                  <to>
                    <xdr:col>28</xdr:col>
                    <xdr:colOff>152400</xdr:colOff>
                    <xdr:row>25</xdr:row>
                    <xdr:rowOff>219075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133350</xdr:colOff>
                    <xdr:row>31</xdr:row>
                    <xdr:rowOff>9525</xdr:rowOff>
                  </from>
                  <to>
                    <xdr:col>6</xdr:col>
                    <xdr:colOff>152400</xdr:colOff>
                    <xdr:row>31</xdr:row>
                    <xdr:rowOff>219075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15</xdr:col>
                    <xdr:colOff>133350</xdr:colOff>
                    <xdr:row>31</xdr:row>
                    <xdr:rowOff>9525</xdr:rowOff>
                  </from>
                  <to>
                    <xdr:col>16</xdr:col>
                    <xdr:colOff>152400</xdr:colOff>
                    <xdr:row>31</xdr:row>
                    <xdr:rowOff>219075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23</xdr:col>
                    <xdr:colOff>133350</xdr:colOff>
                    <xdr:row>31</xdr:row>
                    <xdr:rowOff>9525</xdr:rowOff>
                  </from>
                  <to>
                    <xdr:col>24</xdr:col>
                    <xdr:colOff>152400</xdr:colOff>
                    <xdr:row>31</xdr:row>
                    <xdr:rowOff>219075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9</xdr:col>
                    <xdr:colOff>114300</xdr:colOff>
                    <xdr:row>31</xdr:row>
                    <xdr:rowOff>9525</xdr:rowOff>
                  </from>
                  <to>
                    <xdr:col>10</xdr:col>
                    <xdr:colOff>133350</xdr:colOff>
                    <xdr:row>31</xdr:row>
                    <xdr:rowOff>219075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19</xdr:col>
                    <xdr:colOff>133350</xdr:colOff>
                    <xdr:row>31</xdr:row>
                    <xdr:rowOff>9525</xdr:rowOff>
                  </from>
                  <to>
                    <xdr:col>20</xdr:col>
                    <xdr:colOff>152400</xdr:colOff>
                    <xdr:row>31</xdr:row>
                    <xdr:rowOff>219075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27</xdr:col>
                    <xdr:colOff>133350</xdr:colOff>
                    <xdr:row>31</xdr:row>
                    <xdr:rowOff>9525</xdr:rowOff>
                  </from>
                  <to>
                    <xdr:col>28</xdr:col>
                    <xdr:colOff>152400</xdr:colOff>
                    <xdr:row>31</xdr:row>
                    <xdr:rowOff>219075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xdr:col>
                    <xdr:colOff>133350</xdr:colOff>
                    <xdr:row>40</xdr:row>
                    <xdr:rowOff>9525</xdr:rowOff>
                  </from>
                  <to>
                    <xdr:col>6</xdr:col>
                    <xdr:colOff>152400</xdr:colOff>
                    <xdr:row>40</xdr:row>
                    <xdr:rowOff>200025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15</xdr:col>
                    <xdr:colOff>133350</xdr:colOff>
                    <xdr:row>40</xdr:row>
                    <xdr:rowOff>9525</xdr:rowOff>
                  </from>
                  <to>
                    <xdr:col>16</xdr:col>
                    <xdr:colOff>152400</xdr:colOff>
                    <xdr:row>40</xdr:row>
                    <xdr:rowOff>200025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23</xdr:col>
                    <xdr:colOff>133350</xdr:colOff>
                    <xdr:row>40</xdr:row>
                    <xdr:rowOff>9525</xdr:rowOff>
                  </from>
                  <to>
                    <xdr:col>24</xdr:col>
                    <xdr:colOff>152400</xdr:colOff>
                    <xdr:row>40</xdr:row>
                    <xdr:rowOff>200025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9</xdr:col>
                    <xdr:colOff>114300</xdr:colOff>
                    <xdr:row>40</xdr:row>
                    <xdr:rowOff>9525</xdr:rowOff>
                  </from>
                  <to>
                    <xdr:col>10</xdr:col>
                    <xdr:colOff>133350</xdr:colOff>
                    <xdr:row>40</xdr:row>
                    <xdr:rowOff>200025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19</xdr:col>
                    <xdr:colOff>133350</xdr:colOff>
                    <xdr:row>40</xdr:row>
                    <xdr:rowOff>9525</xdr:rowOff>
                  </from>
                  <to>
                    <xdr:col>20</xdr:col>
                    <xdr:colOff>152400</xdr:colOff>
                    <xdr:row>40</xdr:row>
                    <xdr:rowOff>200025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27</xdr:col>
                    <xdr:colOff>133350</xdr:colOff>
                    <xdr:row>40</xdr:row>
                    <xdr:rowOff>9525</xdr:rowOff>
                  </from>
                  <to>
                    <xdr:col>28</xdr:col>
                    <xdr:colOff>152400</xdr:colOff>
                    <xdr:row>40</xdr:row>
                    <xdr:rowOff>200025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5</xdr:col>
                    <xdr:colOff>133350</xdr:colOff>
                    <xdr:row>46</xdr:row>
                    <xdr:rowOff>9525</xdr:rowOff>
                  </from>
                  <to>
                    <xdr:col>6</xdr:col>
                    <xdr:colOff>152400</xdr:colOff>
                    <xdr:row>46</xdr:row>
                    <xdr:rowOff>219075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15</xdr:col>
                    <xdr:colOff>133350</xdr:colOff>
                    <xdr:row>46</xdr:row>
                    <xdr:rowOff>9525</xdr:rowOff>
                  </from>
                  <to>
                    <xdr:col>16</xdr:col>
                    <xdr:colOff>152400</xdr:colOff>
                    <xdr:row>46</xdr:row>
                    <xdr:rowOff>219075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23</xdr:col>
                    <xdr:colOff>133350</xdr:colOff>
                    <xdr:row>46</xdr:row>
                    <xdr:rowOff>9525</xdr:rowOff>
                  </from>
                  <to>
                    <xdr:col>24</xdr:col>
                    <xdr:colOff>152400</xdr:colOff>
                    <xdr:row>46</xdr:row>
                    <xdr:rowOff>219075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9</xdr:col>
                    <xdr:colOff>114300</xdr:colOff>
                    <xdr:row>46</xdr:row>
                    <xdr:rowOff>9525</xdr:rowOff>
                  </from>
                  <to>
                    <xdr:col>10</xdr:col>
                    <xdr:colOff>133350</xdr:colOff>
                    <xdr:row>46</xdr:row>
                    <xdr:rowOff>219075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19</xdr:col>
                    <xdr:colOff>133350</xdr:colOff>
                    <xdr:row>46</xdr:row>
                    <xdr:rowOff>9525</xdr:rowOff>
                  </from>
                  <to>
                    <xdr:col>20</xdr:col>
                    <xdr:colOff>152400</xdr:colOff>
                    <xdr:row>46</xdr:row>
                    <xdr:rowOff>219075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27</xdr:col>
                    <xdr:colOff>133350</xdr:colOff>
                    <xdr:row>46</xdr:row>
                    <xdr:rowOff>9525</xdr:rowOff>
                  </from>
                  <to>
                    <xdr:col>28</xdr:col>
                    <xdr:colOff>152400</xdr:colOff>
                    <xdr:row>46</xdr:row>
                    <xdr:rowOff>219075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5</xdr:col>
                    <xdr:colOff>133350</xdr:colOff>
                    <xdr:row>52</xdr:row>
                    <xdr:rowOff>9525</xdr:rowOff>
                  </from>
                  <to>
                    <xdr:col>6</xdr:col>
                    <xdr:colOff>152400</xdr:colOff>
                    <xdr:row>52</xdr:row>
                    <xdr:rowOff>219075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15</xdr:col>
                    <xdr:colOff>133350</xdr:colOff>
                    <xdr:row>52</xdr:row>
                    <xdr:rowOff>9525</xdr:rowOff>
                  </from>
                  <to>
                    <xdr:col>16</xdr:col>
                    <xdr:colOff>152400</xdr:colOff>
                    <xdr:row>52</xdr:row>
                    <xdr:rowOff>219075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23</xdr:col>
                    <xdr:colOff>133350</xdr:colOff>
                    <xdr:row>52</xdr:row>
                    <xdr:rowOff>9525</xdr:rowOff>
                  </from>
                  <to>
                    <xdr:col>24</xdr:col>
                    <xdr:colOff>152400</xdr:colOff>
                    <xdr:row>52</xdr:row>
                    <xdr:rowOff>219075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9</xdr:col>
                    <xdr:colOff>114300</xdr:colOff>
                    <xdr:row>52</xdr:row>
                    <xdr:rowOff>9525</xdr:rowOff>
                  </from>
                  <to>
                    <xdr:col>10</xdr:col>
                    <xdr:colOff>133350</xdr:colOff>
                    <xdr:row>52</xdr:row>
                    <xdr:rowOff>219075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19</xdr:col>
                    <xdr:colOff>133350</xdr:colOff>
                    <xdr:row>52</xdr:row>
                    <xdr:rowOff>9525</xdr:rowOff>
                  </from>
                  <to>
                    <xdr:col>20</xdr:col>
                    <xdr:colOff>152400</xdr:colOff>
                    <xdr:row>52</xdr:row>
                    <xdr:rowOff>219075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27</xdr:col>
                    <xdr:colOff>133350</xdr:colOff>
                    <xdr:row>52</xdr:row>
                    <xdr:rowOff>9525</xdr:rowOff>
                  </from>
                  <to>
                    <xdr:col>28</xdr:col>
                    <xdr:colOff>152400</xdr:colOff>
                    <xdr:row>52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9</vt:i4>
      </vt:variant>
    </vt:vector>
  </HeadingPairs>
  <TitlesOfParts>
    <vt:vector size="40" baseType="lpstr">
      <vt:lpstr>申請書</vt:lpstr>
      <vt:lpstr>1</vt:lpstr>
      <vt:lpstr>2</vt:lpstr>
      <vt:lpstr>3</vt:lpstr>
      <vt:lpstr>4</vt:lpstr>
      <vt:lpstr>5</vt:lpstr>
      <vt:lpstr>6</vt:lpstr>
      <vt:lpstr>7</vt:lpstr>
      <vt:lpstr>8</vt:lpstr>
      <vt:lpstr>9</vt:lpstr>
      <vt:lpstr>10</vt:lpstr>
      <vt:lpstr>11</vt:lpstr>
      <vt:lpstr>12</vt:lpstr>
      <vt:lpstr>13</vt:lpstr>
      <vt:lpstr>14</vt:lpstr>
      <vt:lpstr>15(資金計画)</vt:lpstr>
      <vt:lpstr>16</vt:lpstr>
      <vt:lpstr>17</vt:lpstr>
      <vt:lpstr>18</vt:lpstr>
      <vt:lpstr>19</vt:lpstr>
      <vt:lpstr>20</vt:lpstr>
      <vt:lpstr>21</vt:lpstr>
      <vt:lpstr>22</vt:lpstr>
      <vt:lpstr>23</vt:lpstr>
      <vt:lpstr>24</vt:lpstr>
      <vt:lpstr>25</vt:lpstr>
      <vt:lpstr>26</vt:lpstr>
      <vt:lpstr>27</vt:lpstr>
      <vt:lpstr>産業分類</vt:lpstr>
      <vt:lpstr>Sheet1</vt:lpstr>
      <vt:lpstr>Sheet15</vt:lpstr>
      <vt:lpstr>'1'!Print_Area</vt:lpstr>
      <vt:lpstr>'10'!Print_Area</vt:lpstr>
      <vt:lpstr>'11'!Print_Area</vt:lpstr>
      <vt:lpstr>'16'!Print_Area</vt:lpstr>
      <vt:lpstr>'2'!Print_Area</vt:lpstr>
      <vt:lpstr>'3'!Print_Area</vt:lpstr>
      <vt:lpstr>'8'!Print_Area</vt:lpstr>
      <vt:lpstr>産業分類!Print_Area</vt:lpstr>
      <vt:lpstr>産業分類!Print_Titles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新垣 将人</dc:creator>
  <cp:lastModifiedBy>橋本 政樹</cp:lastModifiedBy>
  <cp:lastPrinted>2019-02-15T02:01:29Z</cp:lastPrinted>
  <dcterms:created xsi:type="dcterms:W3CDTF">2017-11-30T07:10:59Z</dcterms:created>
  <dcterms:modified xsi:type="dcterms:W3CDTF">2019-05-29T07:10:52Z</dcterms:modified>
</cp:coreProperties>
</file>