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codeName="ThisWorkbook"/>
  <xr:revisionPtr revIDLastSave="0" documentId="13_ncr:1_{6C396DF7-2D99-4C51-8FE6-FA43BBBCFA3C}" xr6:coauthVersionLast="47" xr6:coauthVersionMax="47" xr10:uidLastSave="{00000000-0000-0000-0000-000000000000}"/>
  <workbookProtection workbookAlgorithmName="SHA-512" workbookHashValue="cRMT3lZafJXlEqmcIbdPNpROz1WdOaX+OXYRAO1fq7w4HpNUpfvKGiBmouG9sphA3Qdjeuh15tVIqYqq1E97iw==" workbookSaltValue="Z+Mmmh+58BSpYT0gDBpvIQ==" workbookSpinCount="100000" lockStructure="1"/>
  <bookViews>
    <workbookView xWindow="28680" yWindow="-120" windowWidth="29040" windowHeight="15720" tabRatio="899" xr2:uid="{00000000-000D-0000-FFFF-FFFF00000000}"/>
  </bookViews>
  <sheets>
    <sheet name="表紙" sheetId="1" r:id="rId1"/>
    <sheet name="1-1申請者概要" sheetId="104" r:id="rId2"/>
    <sheet name="1-２役員株主" sheetId="107" r:id="rId3"/>
    <sheet name="1-3 助成金利用状況" sheetId="132" r:id="rId4"/>
    <sheet name="2-1 申請概要" sheetId="48" r:id="rId5"/>
    <sheet name="2-2開発・改良内容" sheetId="127" r:id="rId6"/>
    <sheet name="2-３達成目標" sheetId="108" r:id="rId7"/>
    <sheet name="2-４実現性" sheetId="109" r:id="rId8"/>
    <sheet name="2-５開発体制" sheetId="130" r:id="rId9"/>
    <sheet name="2-６市場性" sheetId="110" r:id="rId10"/>
    <sheet name="2-７スケジュール" sheetId="102" r:id="rId11"/>
    <sheet name="2-8 産業財産権等" sheetId="103" r:id="rId12"/>
    <sheet name="3-1資金計画" sheetId="111" r:id="rId13"/>
    <sheet name="3-2原材料" sheetId="113" r:id="rId14"/>
    <sheet name="3-3機械" sheetId="114" r:id="rId15"/>
    <sheet name="3-4機械計画書" sheetId="115" r:id="rId16"/>
    <sheet name="3-5委託" sheetId="116" r:id="rId17"/>
    <sheet name="3-6委託計画書" sheetId="117" r:id="rId18"/>
    <sheet name="3-7産業財産権" sheetId="118" r:id="rId19"/>
    <sheet name="3-8専門家" sheetId="119" r:id="rId20"/>
    <sheet name="3-9専門家計画書" sheetId="120" r:id="rId21"/>
    <sheet name="3-10直接人件費" sheetId="133" r:id="rId22"/>
    <sheet name="3-11展示会・広告" sheetId="124" r:id="rId23"/>
  </sheets>
  <externalReferences>
    <externalReference r:id="rId24"/>
    <externalReference r:id="rId25"/>
  </externalReferences>
  <definedNames>
    <definedName name="__xlchart.v1.0" localSheetId="3" hidden="1">#REF!</definedName>
    <definedName name="__xlchart.v1.0" localSheetId="5" hidden="1">#REF!</definedName>
    <definedName name="__xlchart.v1.0" localSheetId="6" hidden="1">#REF!</definedName>
    <definedName name="__xlchart.v1.0" localSheetId="9" hidden="1">#REF!</definedName>
    <definedName name="__xlchart.v1.0" localSheetId="10" hidden="1">#REF!</definedName>
    <definedName name="__xlchart.v1.0" localSheetId="11" hidden="1">#REF!</definedName>
    <definedName name="__xlchart.v1.0" localSheetId="21" hidden="1">#REF!</definedName>
    <definedName name="__xlchart.v1.0" localSheetId="22" hidden="1">#REF!</definedName>
    <definedName name="__xlchart.v1.0" hidden="1">#REF!</definedName>
    <definedName name="__xlchart.v1.1" localSheetId="3" hidden="1">#REF!</definedName>
    <definedName name="__xlchart.v1.1" localSheetId="6" hidden="1">#REF!</definedName>
    <definedName name="__xlchart.v1.1" localSheetId="9" hidden="1">#REF!</definedName>
    <definedName name="__xlchart.v1.1" localSheetId="10" hidden="1">#REF!</definedName>
    <definedName name="__xlchart.v1.1" localSheetId="11" hidden="1">#REF!</definedName>
    <definedName name="__xlchart.v1.1" localSheetId="21" hidden="1">#REF!</definedName>
    <definedName name="__xlchart.v1.1" localSheetId="22" hidden="1">#REF!</definedName>
    <definedName name="__xlchart.v1.1" hidden="1">#REF!</definedName>
    <definedName name="__xlchart.v1.2" localSheetId="3" hidden="1">#REF!</definedName>
    <definedName name="__xlchart.v1.2" localSheetId="6" hidden="1">#REF!</definedName>
    <definedName name="__xlchart.v1.2" localSheetId="9" hidden="1">#REF!</definedName>
    <definedName name="__xlchart.v1.2" localSheetId="10" hidden="1">#REF!</definedName>
    <definedName name="__xlchart.v1.2" localSheetId="11" hidden="1">#REF!</definedName>
    <definedName name="__xlchart.v1.2" localSheetId="21" hidden="1">#REF!</definedName>
    <definedName name="__xlchart.v1.2" localSheetId="22" hidden="1">#REF!</definedName>
    <definedName name="__xlchart.v1.2" hidden="1">#REF!</definedName>
    <definedName name="__xlchart.v1.3" localSheetId="3" hidden="1">#REF!</definedName>
    <definedName name="__xlchart.v1.3" localSheetId="6" hidden="1">#REF!</definedName>
    <definedName name="__xlchart.v1.3" localSheetId="9" hidden="1">#REF!</definedName>
    <definedName name="__xlchart.v1.3" localSheetId="10" hidden="1">#REF!</definedName>
    <definedName name="__xlchart.v1.3" localSheetId="11" hidden="1">#REF!</definedName>
    <definedName name="__xlchart.v1.3" localSheetId="21" hidden="1">#REF!</definedName>
    <definedName name="__xlchart.v1.3" localSheetId="22" hidden="1">#REF!</definedName>
    <definedName name="__xlchart.v1.3" hidden="1">#REF!</definedName>
    <definedName name="__xlchart.v1.4" localSheetId="3" hidden="1">#REF!</definedName>
    <definedName name="__xlchart.v1.4" localSheetId="6" hidden="1">#REF!</definedName>
    <definedName name="__xlchart.v1.4" localSheetId="9" hidden="1">#REF!</definedName>
    <definedName name="__xlchart.v1.4" localSheetId="10" hidden="1">#REF!</definedName>
    <definedName name="__xlchart.v1.4" localSheetId="11" hidden="1">#REF!</definedName>
    <definedName name="__xlchart.v1.4" localSheetId="21" hidden="1">#REF!</definedName>
    <definedName name="__xlchart.v1.4" localSheetId="22" hidden="1">#REF!</definedName>
    <definedName name="__xlchart.v1.4" hidden="1">#REF!</definedName>
    <definedName name="__xlchart.v1.5" localSheetId="3" hidden="1">#REF!</definedName>
    <definedName name="__xlchart.v1.5" localSheetId="6" hidden="1">#REF!</definedName>
    <definedName name="__xlchart.v1.5" localSheetId="9" hidden="1">#REF!</definedName>
    <definedName name="__xlchart.v1.5" localSheetId="10" hidden="1">#REF!</definedName>
    <definedName name="__xlchart.v1.5" localSheetId="11" hidden="1">#REF!</definedName>
    <definedName name="__xlchart.v1.5" localSheetId="21" hidden="1">#REF!</definedName>
    <definedName name="__xlchart.v1.5" localSheetId="22" hidden="1">#REF!</definedName>
    <definedName name="__xlchart.v1.5" hidden="1">#REF!</definedName>
    <definedName name="__xlchart.v1.6" localSheetId="3" hidden="1">#REF!</definedName>
    <definedName name="__xlchart.v1.6" localSheetId="6" hidden="1">#REF!</definedName>
    <definedName name="__xlchart.v1.6" localSheetId="9" hidden="1">#REF!</definedName>
    <definedName name="__xlchart.v1.6" localSheetId="10" hidden="1">#REF!</definedName>
    <definedName name="__xlchart.v1.6" localSheetId="11" hidden="1">#REF!</definedName>
    <definedName name="__xlchart.v1.6" localSheetId="21" hidden="1">#REF!</definedName>
    <definedName name="__xlchart.v1.6" localSheetId="22" hidden="1">#REF!</definedName>
    <definedName name="__xlchart.v1.6" hidden="1">#REF!</definedName>
    <definedName name="__xlchart.v1.7" localSheetId="3" hidden="1">#REF!</definedName>
    <definedName name="__xlchart.v1.7" localSheetId="6" hidden="1">#REF!</definedName>
    <definedName name="__xlchart.v1.7" localSheetId="9" hidden="1">#REF!</definedName>
    <definedName name="__xlchart.v1.7" localSheetId="10" hidden="1">#REF!</definedName>
    <definedName name="__xlchart.v1.7" localSheetId="11" hidden="1">#REF!</definedName>
    <definedName name="__xlchart.v1.7" localSheetId="21" hidden="1">#REF!</definedName>
    <definedName name="__xlchart.v1.7" localSheetId="22" hidden="1">#REF!</definedName>
    <definedName name="__xlchart.v1.7" hidden="1">#REF!</definedName>
    <definedName name="_9．資金支出明細" localSheetId="5">#REF!</definedName>
    <definedName name="_9．資金支出明細" localSheetId="9">#REF!</definedName>
    <definedName name="_9．資金支出明細" localSheetId="22">#REF!</definedName>
    <definedName name="_9．資金支出明細" localSheetId="14">'3-3機械'!$A$1:$J$28</definedName>
    <definedName name="_9．資金支出明細" localSheetId="16">'3-5委託'!$A$5:$G$28</definedName>
    <definedName name="_9．資金支出明細" localSheetId="19">'3-8専門家'!$A$1:$I$16</definedName>
    <definedName name="_9．資金支出明細">#REF!</definedName>
    <definedName name="_ftn1" localSheetId="2">'1-２役員株主'!$A$20</definedName>
    <definedName name="_ftnref1" localSheetId="2">'1-２役員株主'!$E$5</definedName>
    <definedName name="a" localSheetId="9">#REF!</definedName>
    <definedName name="a">#REF!</definedName>
    <definedName name="_xlnm.Print_Area" localSheetId="1">'1-1申請者概要'!$A$1:$U$34</definedName>
    <definedName name="_xlnm.Print_Area" localSheetId="2">'1-２役員株主'!$A$1:$G$27</definedName>
    <definedName name="_xlnm.Print_Area" localSheetId="3">'1-3 助成金利用状況'!$A$1:$Y$33</definedName>
    <definedName name="_xlnm.Print_Area" localSheetId="4">'2-1 申請概要'!$A$1:$X$45</definedName>
    <definedName name="_xlnm.Print_Area" localSheetId="5">'2-2開発・改良内容'!$A$1:$W$54</definedName>
    <definedName name="_xlnm.Print_Area" localSheetId="6">'2-３達成目標'!$A$1:$R$33</definedName>
    <definedName name="_xlnm.Print_Area" localSheetId="7">'2-４実現性'!$A$1:$V$22</definedName>
    <definedName name="_xlnm.Print_Area" localSheetId="8">'2-５開発体制'!$A$1:$P$22</definedName>
    <definedName name="_xlnm.Print_Area" localSheetId="9">'2-６市場性'!$A$1:$K$20</definedName>
    <definedName name="_xlnm.Print_Area" localSheetId="10">'2-７スケジュール'!$A$1:$AA$20</definedName>
    <definedName name="_xlnm.Print_Area" localSheetId="11">'2-8 産業財産権等'!$A$1:$R$17</definedName>
    <definedName name="_xlnm.Print_Area" localSheetId="21">'3-10直接人件費'!$A$1:$L$27</definedName>
    <definedName name="_xlnm.Print_Area" localSheetId="22">'3-11展示会・広告'!$A$1:$K$36</definedName>
    <definedName name="_xlnm.Print_Area" localSheetId="12">'3-1資金計画'!$A$1:$BJ$45</definedName>
    <definedName name="_xlnm.Print_Area" localSheetId="13">'3-2原材料'!$A$1:$K$27</definedName>
    <definedName name="_xlnm.Print_Area" localSheetId="14">'3-3機械'!$A$1:$K$28</definedName>
    <definedName name="_xlnm.Print_Area" localSheetId="15">'3-4機械計画書'!$A$1:$AT$35</definedName>
    <definedName name="_xlnm.Print_Area" localSheetId="16">'3-5委託'!$A$1:$H$28</definedName>
    <definedName name="_xlnm.Print_Area" localSheetId="17">'3-6委託計画書'!$A$1:$AK$29</definedName>
    <definedName name="_xlnm.Print_Area" localSheetId="18">'3-7産業財産権'!$A$1:$I$16</definedName>
    <definedName name="_xlnm.Print_Area" localSheetId="19">'3-8専門家'!$A$1:$J$16</definedName>
    <definedName name="_xlnm.Print_Area" localSheetId="20">'3-9専門家計画書'!$A$1:$AN$33</definedName>
    <definedName name="_xlnm.Print_Area" localSheetId="0">表紙!$A$1:$O$45</definedName>
    <definedName name="_xlnm.Print_Titles" localSheetId="10">'2-７スケジュール'!$1:$8</definedName>
    <definedName name="siki">#REF!</definedName>
    <definedName name="w">#REF!</definedName>
    <definedName name="ｚ" localSheetId="9">#REF!</definedName>
    <definedName name="ｚ" localSheetId="22">#REF!</definedName>
    <definedName name="ｚ">#REF!</definedName>
    <definedName name="Z_78A06D35_997C_49BE_BF64_1932D8EC4307_.wvu.PrintArea" localSheetId="12" hidden="1">'3-1資金計画'!$A$2:$AU$45</definedName>
    <definedName name="Z_78A06D35_997C_49BE_BF64_1932D8EC4307_.wvu.PrintArea" localSheetId="13" hidden="1">'3-2原材料'!$A$1:$I$11</definedName>
    <definedName name="Z_78A06D35_997C_49BE_BF64_1932D8EC4307_.wvu.PrintArea" localSheetId="14" hidden="1">'3-3機械'!$A$1:$J$12</definedName>
    <definedName name="Z_78A06D35_997C_49BE_BF64_1932D8EC4307_.wvu.PrintArea" localSheetId="15" hidden="1">'3-4機械計画書'!$A$1:$AU$1</definedName>
    <definedName name="Z_78A06D35_997C_49BE_BF64_1932D8EC4307_.wvu.PrintArea" localSheetId="16" hidden="1">'3-5委託'!$A$5:$G$12</definedName>
    <definedName name="Z_78A06D35_997C_49BE_BF64_1932D8EC4307_.wvu.PrintArea" localSheetId="17" hidden="1">'3-6委託計画書'!#REF!</definedName>
    <definedName name="Z_78A06D35_997C_49BE_BF64_1932D8EC4307_.wvu.PrintArea" localSheetId="18" hidden="1">'3-7産業財産権'!#REF!</definedName>
    <definedName name="Z_78A06D35_997C_49BE_BF64_1932D8EC4307_.wvu.PrintArea" localSheetId="19" hidden="1">'3-8専門家'!$A$1:$I$10</definedName>
    <definedName name="Z_78A06D35_997C_49BE_BF64_1932D8EC4307_.wvu.PrintArea" localSheetId="20" hidden="1">'3-9専門家計画書'!$A$1:$AN$2</definedName>
    <definedName name="Z_78A06D35_997C_49BE_BF64_1932D8EC4307_.wvu.Rows" localSheetId="17" hidden="1">'3-6委託計画書'!#REF!</definedName>
    <definedName name="Z_78A06D35_997C_49BE_BF64_1932D8EC4307_.wvu.Rows" localSheetId="20" hidden="1">'3-9専門家計画書'!#REF!</definedName>
    <definedName name="zz" localSheetId="9">#REF!</definedName>
    <definedName name="zz">#REF!</definedName>
    <definedName name="サービス" localSheetId="5">#REF!</definedName>
    <definedName name="サービス">#REF!</definedName>
    <definedName name="サービス業" localSheetId="1">'1-1申請者概要'!$Z$2:$Z$27</definedName>
    <definedName name="サービス業" localSheetId="5">#REF!</definedName>
    <definedName name="サービス業" localSheetId="9">#REF!</definedName>
    <definedName name="サービス業" localSheetId="22">#REF!</definedName>
    <definedName name="サービス業">#REF!</definedName>
    <definedName name="しんせいひん" hidden="1">#REF!</definedName>
    <definedName name="スマートシティ" localSheetId="9">#REF!</definedName>
    <definedName name="スマートシティ">#REF!</definedName>
    <definedName name="セーフシティ" localSheetId="9">#REF!</definedName>
    <definedName name="セーフシティ">#REF!</definedName>
    <definedName name="ダイバーシティ" localSheetId="9">#REF!</definedName>
    <definedName name="ダイバーシティ">#REF!</definedName>
    <definedName name="一時支援金_国" localSheetId="9">#REF!</definedName>
    <definedName name="一時支援金_国">#REF!</definedName>
    <definedName name="一覧" localSheetId="9">#REF!</definedName>
    <definedName name="一覧">#REF!</definedName>
    <definedName name="卸売業" localSheetId="1">'1-1申請者概要'!$Y$2:$Y$13</definedName>
    <definedName name="卸売業" localSheetId="5">#REF!</definedName>
    <definedName name="卸売業" localSheetId="9">#REF!</definedName>
    <definedName name="卸売業" localSheetId="22">#REF!</definedName>
    <definedName name="卸売業">#REF!</definedName>
    <definedName name="月次支援給付金_都" localSheetId="9">#REF!</definedName>
    <definedName name="月次支援給付金_都">#REF!</definedName>
    <definedName name="月次支援金_国" localSheetId="9">#REF!</definedName>
    <definedName name="月次支援金_国">#REF!</definedName>
    <definedName name="実施計画７">#REF!</definedName>
    <definedName name="種類" localSheetId="9">#REF!</definedName>
    <definedName name="種類">#REF!</definedName>
    <definedName name="宿泊業・飲食サービス業">#REF!</definedName>
    <definedName name="助成事業のフロー・スケジュール" localSheetId="5">#REF!</definedName>
    <definedName name="助成事業のフロー・スケジュール" localSheetId="9">#REF!</definedName>
    <definedName name="助成事業のフロー・スケジュール" localSheetId="10">'2-７スケジュール'!$A$9</definedName>
    <definedName name="助成事業のフロー・スケジュール" localSheetId="22">#REF!</definedName>
    <definedName name="助成事業のフロー・スケジュール">#REF!</definedName>
    <definedName name="小売業" localSheetId="1">'1-1申請者概要'!$AA$2:$AA$8</definedName>
    <definedName name="小売業" localSheetId="5">#REF!</definedName>
    <definedName name="小売業" localSheetId="9">#REF!</definedName>
    <definedName name="小売業" localSheetId="22">#REF!</definedName>
    <definedName name="小売業">#REF!</definedName>
    <definedName name="情報通信業">#REF!</definedName>
    <definedName name="新製品" hidden="1">#REF!</definedName>
    <definedName name="申請テーマ">表紙!$C$31</definedName>
    <definedName name="製造業">#REF!</definedName>
    <definedName name="製造業その他" localSheetId="1">'1-1申請者概要'!$X$2:$X$58</definedName>
    <definedName name="製造業その他" localSheetId="5">#REF!</definedName>
    <definedName name="製造業その他" localSheetId="9">#REF!</definedName>
    <definedName name="製造業その他" localSheetId="22">#REF!</definedName>
    <definedName name="製造業その他">#REF!</definedName>
    <definedName name="代表者名">表紙!$K$13</definedName>
    <definedName name="大分類" localSheetId="8">'[1]１申請者概要２申請状況'!$AG$5:$AG$24</definedName>
    <definedName name="大分類">'[2]１申請者概要２申請状況'!$AG$5:$AG$24</definedName>
    <definedName name="登記社名">表紙!$I$10</definedName>
    <definedName name="登記住所">表紙!$I$8</definedName>
    <definedName name="表" localSheetId="9">#REF!</definedName>
    <definedName name="表">#REF!</definedName>
    <definedName name="名称" localSheetId="9">#REF!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 l="1"/>
  <c r="L7" i="110"/>
  <c r="L5" i="110"/>
  <c r="L3" i="110"/>
  <c r="Y15" i="127" l="1"/>
  <c r="Z35" i="48" l="1"/>
  <c r="M26" i="133" l="1"/>
  <c r="I26" i="133"/>
  <c r="L26" i="133" s="1"/>
  <c r="K26" i="133" s="1"/>
  <c r="A26" i="133"/>
  <c r="M25" i="133"/>
  <c r="I25" i="133"/>
  <c r="L25" i="133" s="1"/>
  <c r="K25" i="133" s="1"/>
  <c r="A25" i="133"/>
  <c r="M24" i="133"/>
  <c r="I24" i="133"/>
  <c r="L24" i="133" s="1"/>
  <c r="K24" i="133" s="1"/>
  <c r="A24" i="133"/>
  <c r="M23" i="133"/>
  <c r="I23" i="133"/>
  <c r="L23" i="133" s="1"/>
  <c r="K23" i="133" s="1"/>
  <c r="A23" i="133"/>
  <c r="M22" i="133"/>
  <c r="I22" i="133"/>
  <c r="L22" i="133" s="1"/>
  <c r="K22" i="133" s="1"/>
  <c r="A22" i="133"/>
  <c r="M21" i="133"/>
  <c r="I21" i="133"/>
  <c r="L21" i="133" s="1"/>
  <c r="K21" i="133" s="1"/>
  <c r="A21" i="133"/>
  <c r="M20" i="133"/>
  <c r="I20" i="133"/>
  <c r="L20" i="133" s="1"/>
  <c r="K20" i="133" s="1"/>
  <c r="A20" i="133"/>
  <c r="M19" i="133"/>
  <c r="I19" i="133"/>
  <c r="L19" i="133" s="1"/>
  <c r="K19" i="133" s="1"/>
  <c r="A19" i="133"/>
  <c r="M18" i="133"/>
  <c r="I18" i="133"/>
  <c r="L18" i="133" s="1"/>
  <c r="K18" i="133" s="1"/>
  <c r="A18" i="133"/>
  <c r="M17" i="133"/>
  <c r="I17" i="133"/>
  <c r="L17" i="133" s="1"/>
  <c r="K17" i="133" s="1"/>
  <c r="A17" i="133"/>
  <c r="M16" i="133"/>
  <c r="I16" i="133"/>
  <c r="L16" i="133" s="1"/>
  <c r="K16" i="133" s="1"/>
  <c r="A16" i="133"/>
  <c r="M15" i="133"/>
  <c r="I15" i="133"/>
  <c r="L15" i="133" s="1"/>
  <c r="K15" i="133" s="1"/>
  <c r="A15" i="133"/>
  <c r="M14" i="133"/>
  <c r="I14" i="133"/>
  <c r="L14" i="133" s="1"/>
  <c r="K14" i="133" s="1"/>
  <c r="A14" i="133"/>
  <c r="M13" i="133"/>
  <c r="I13" i="133"/>
  <c r="L13" i="133" s="1"/>
  <c r="K13" i="133" s="1"/>
  <c r="A13" i="133"/>
  <c r="M12" i="133"/>
  <c r="I12" i="133"/>
  <c r="L12" i="133" s="1"/>
  <c r="A12" i="133"/>
  <c r="L27" i="133" l="1"/>
  <c r="Z14" i="111" s="1"/>
  <c r="K12" i="133"/>
  <c r="K27" i="133" s="1"/>
  <c r="P14" i="111" s="1"/>
  <c r="Y9" i="127" l="1"/>
  <c r="C31" i="1" l="1"/>
  <c r="H12" i="118" l="1"/>
  <c r="G12" i="118" s="1"/>
  <c r="H13" i="118"/>
  <c r="G13" i="118" s="1"/>
  <c r="H14" i="118"/>
  <c r="G14" i="118" s="1"/>
  <c r="H8" i="119" l="1"/>
  <c r="H10" i="119"/>
  <c r="H11" i="119"/>
  <c r="H13" i="119"/>
  <c r="H14" i="119"/>
  <c r="H15" i="119"/>
  <c r="I6" i="119"/>
  <c r="H6" i="119" s="1"/>
  <c r="I7" i="119"/>
  <c r="H7" i="119" s="1"/>
  <c r="I8" i="119"/>
  <c r="I9" i="119"/>
  <c r="H9" i="119" s="1"/>
  <c r="I10" i="119"/>
  <c r="I11" i="119"/>
  <c r="I12" i="119"/>
  <c r="H12" i="119" s="1"/>
  <c r="I13" i="119"/>
  <c r="I14" i="119"/>
  <c r="I15" i="119"/>
  <c r="A12" i="118"/>
  <c r="A13" i="118"/>
  <c r="A14" i="118"/>
  <c r="A15" i="118"/>
  <c r="I16" i="119" l="1"/>
  <c r="Z13" i="111" s="1"/>
  <c r="H16" i="119"/>
  <c r="P13" i="111" s="1"/>
  <c r="I8" i="1" l="1"/>
  <c r="I10" i="1"/>
  <c r="Z25" i="48" l="1"/>
  <c r="K12" i="1" l="1"/>
  <c r="J9" i="124" l="1"/>
  <c r="I9" i="124" s="1"/>
  <c r="J20" i="124"/>
  <c r="I20" i="124" s="1"/>
  <c r="J33" i="124"/>
  <c r="I33" i="124" s="1"/>
  <c r="G27" i="116"/>
  <c r="F27" i="116" s="1"/>
  <c r="I26" i="113"/>
  <c r="H26" i="113" s="1"/>
  <c r="J27" i="114"/>
  <c r="I27" i="114" s="1"/>
  <c r="F18" i="107" l="1"/>
  <c r="G9" i="107" s="1"/>
  <c r="G16" i="107" l="1"/>
  <c r="G8" i="107"/>
  <c r="G15" i="107"/>
  <c r="G7" i="107"/>
  <c r="G14" i="107"/>
  <c r="G13" i="107"/>
  <c r="G11" i="107"/>
  <c r="G12" i="107"/>
  <c r="G6" i="107"/>
  <c r="G10" i="107"/>
  <c r="G17" i="107"/>
  <c r="K13" i="1"/>
  <c r="J30" i="124" l="1"/>
  <c r="I30" i="124" s="1"/>
  <c r="J31" i="124"/>
  <c r="I31" i="124" s="1"/>
  <c r="J32" i="124"/>
  <c r="I32" i="124" s="1"/>
  <c r="G18" i="107" l="1"/>
  <c r="J8" i="114" l="1"/>
  <c r="I8" i="114" s="1"/>
  <c r="M29" i="111"/>
  <c r="J5" i="124" l="1"/>
  <c r="I5" i="124" s="1"/>
  <c r="J6" i="124"/>
  <c r="I6" i="124" s="1"/>
  <c r="G8" i="116" l="1"/>
  <c r="F8" i="116" s="1"/>
  <c r="J16" i="124"/>
  <c r="I16" i="124" s="1"/>
  <c r="J17" i="124"/>
  <c r="I17" i="124" s="1"/>
  <c r="J29" i="124" l="1"/>
  <c r="I29" i="124" s="1"/>
  <c r="I34" i="124" s="1"/>
  <c r="P17" i="111" s="1"/>
  <c r="J18" i="124"/>
  <c r="I18" i="124" s="1"/>
  <c r="I21" i="124" s="1"/>
  <c r="P16" i="111" s="1"/>
  <c r="J19" i="124"/>
  <c r="I19" i="124" s="1"/>
  <c r="J7" i="124"/>
  <c r="I7" i="124" s="1"/>
  <c r="J8" i="124"/>
  <c r="I8" i="124" s="1"/>
  <c r="I10" i="124" l="1"/>
  <c r="P15" i="111" s="1"/>
  <c r="J21" i="124"/>
  <c r="Z16" i="111" s="1"/>
  <c r="J34" i="124"/>
  <c r="J10" i="124"/>
  <c r="Z15" i="111" s="1"/>
  <c r="AK15" i="111" l="1"/>
  <c r="G9" i="116"/>
  <c r="F9" i="116" s="1"/>
  <c r="G10" i="116"/>
  <c r="F10" i="116" s="1"/>
  <c r="G11" i="116"/>
  <c r="F11" i="116" s="1"/>
  <c r="G12" i="116"/>
  <c r="F12" i="116" s="1"/>
  <c r="G13" i="116"/>
  <c r="F13" i="116" s="1"/>
  <c r="G14" i="116"/>
  <c r="F14" i="116" s="1"/>
  <c r="G15" i="116"/>
  <c r="F15" i="116" s="1"/>
  <c r="G16" i="116"/>
  <c r="F16" i="116" s="1"/>
  <c r="G17" i="116"/>
  <c r="F17" i="116" s="1"/>
  <c r="G18" i="116"/>
  <c r="F18" i="116" s="1"/>
  <c r="G19" i="116"/>
  <c r="F19" i="116" s="1"/>
  <c r="G20" i="116"/>
  <c r="F20" i="116" s="1"/>
  <c r="G21" i="116"/>
  <c r="F21" i="116" s="1"/>
  <c r="G22" i="116"/>
  <c r="F22" i="116" s="1"/>
  <c r="G23" i="116"/>
  <c r="F23" i="116" s="1"/>
  <c r="G24" i="116"/>
  <c r="F24" i="116" s="1"/>
  <c r="G25" i="116"/>
  <c r="F25" i="116" s="1"/>
  <c r="G26" i="116"/>
  <c r="F26" i="116" s="1"/>
  <c r="J9" i="114"/>
  <c r="I9" i="114" s="1"/>
  <c r="J10" i="114"/>
  <c r="I10" i="114" s="1"/>
  <c r="J11" i="114"/>
  <c r="I11" i="114" s="1"/>
  <c r="J12" i="114"/>
  <c r="I12" i="114" s="1"/>
  <c r="J13" i="114"/>
  <c r="I13" i="114" s="1"/>
  <c r="J14" i="114"/>
  <c r="I14" i="114" s="1"/>
  <c r="J15" i="114"/>
  <c r="I15" i="114" s="1"/>
  <c r="J16" i="114"/>
  <c r="I16" i="114" s="1"/>
  <c r="J17" i="114"/>
  <c r="I17" i="114" s="1"/>
  <c r="J18" i="114"/>
  <c r="I18" i="114" s="1"/>
  <c r="J19" i="114"/>
  <c r="I19" i="114" s="1"/>
  <c r="J20" i="114"/>
  <c r="I20" i="114" s="1"/>
  <c r="J21" i="114"/>
  <c r="I21" i="114" s="1"/>
  <c r="J22" i="114"/>
  <c r="I22" i="114" s="1"/>
  <c r="J23" i="114"/>
  <c r="I23" i="114" s="1"/>
  <c r="J24" i="114"/>
  <c r="I24" i="114" s="1"/>
  <c r="J25" i="114"/>
  <c r="I25" i="114" s="1"/>
  <c r="J26" i="114"/>
  <c r="I26" i="114" s="1"/>
  <c r="I28" i="114" l="1"/>
  <c r="P10" i="111" s="1"/>
  <c r="F28" i="116"/>
  <c r="P11" i="111" s="1"/>
  <c r="J28" i="114"/>
  <c r="Z10" i="111" s="1"/>
  <c r="I8" i="113" l="1"/>
  <c r="H8" i="113" s="1"/>
  <c r="I9" i="113"/>
  <c r="H9" i="113" s="1"/>
  <c r="I10" i="113"/>
  <c r="H10" i="113" s="1"/>
  <c r="I11" i="113"/>
  <c r="H11" i="113" s="1"/>
  <c r="I12" i="113"/>
  <c r="H12" i="113" s="1"/>
  <c r="I13" i="113"/>
  <c r="H13" i="113" s="1"/>
  <c r="I14" i="113"/>
  <c r="H14" i="113" s="1"/>
  <c r="I15" i="113"/>
  <c r="H15" i="113" s="1"/>
  <c r="I16" i="113"/>
  <c r="H16" i="113" s="1"/>
  <c r="I17" i="113"/>
  <c r="H17" i="113" s="1"/>
  <c r="I18" i="113"/>
  <c r="H18" i="113" s="1"/>
  <c r="I19" i="113"/>
  <c r="H19" i="113" s="1"/>
  <c r="I20" i="113"/>
  <c r="H20" i="113" s="1"/>
  <c r="I21" i="113"/>
  <c r="H21" i="113" s="1"/>
  <c r="I22" i="113"/>
  <c r="H22" i="113" s="1"/>
  <c r="I23" i="113"/>
  <c r="H23" i="113" s="1"/>
  <c r="I24" i="113"/>
  <c r="H24" i="113" s="1"/>
  <c r="I25" i="113"/>
  <c r="H25" i="113" s="1"/>
  <c r="I7" i="113"/>
  <c r="H7" i="113" s="1"/>
  <c r="H27" i="113" l="1"/>
  <c r="P9" i="111" s="1"/>
  <c r="I27" i="113"/>
  <c r="Z9" i="111" s="1"/>
  <c r="A17" i="124" l="1"/>
  <c r="A18" i="124"/>
  <c r="A19" i="124"/>
  <c r="A20" i="124"/>
  <c r="A16" i="124"/>
  <c r="A6" i="124"/>
  <c r="A7" i="124"/>
  <c r="A8" i="124"/>
  <c r="A9" i="124"/>
  <c r="A5" i="124"/>
  <c r="L33" i="124" l="1"/>
  <c r="L32" i="124"/>
  <c r="L31" i="124"/>
  <c r="L30" i="124"/>
  <c r="L29" i="124"/>
  <c r="L20" i="124"/>
  <c r="L19" i="124"/>
  <c r="L18" i="124"/>
  <c r="L17" i="124"/>
  <c r="L16" i="124"/>
  <c r="L9" i="124"/>
  <c r="L8" i="124"/>
  <c r="L7" i="124"/>
  <c r="L6" i="124"/>
  <c r="L5" i="124"/>
  <c r="AK16" i="111" l="1"/>
  <c r="J15" i="119"/>
  <c r="A15" i="119"/>
  <c r="J14" i="119"/>
  <c r="A14" i="119"/>
  <c r="J13" i="119"/>
  <c r="A13" i="119"/>
  <c r="J12" i="119"/>
  <c r="A12" i="119"/>
  <c r="J11" i="119"/>
  <c r="A11" i="119"/>
  <c r="J10" i="119"/>
  <c r="A10" i="119"/>
  <c r="J9" i="119"/>
  <c r="A9" i="119"/>
  <c r="J8" i="119"/>
  <c r="A8" i="119"/>
  <c r="J7" i="119"/>
  <c r="A7" i="119"/>
  <c r="J6" i="119"/>
  <c r="A6" i="119"/>
  <c r="I15" i="118"/>
  <c r="H15" i="118"/>
  <c r="G15" i="118" s="1"/>
  <c r="I11" i="118"/>
  <c r="H11" i="118"/>
  <c r="G11" i="118" s="1"/>
  <c r="A11" i="118"/>
  <c r="I10" i="118"/>
  <c r="H10" i="118"/>
  <c r="G10" i="118" s="1"/>
  <c r="A10" i="118"/>
  <c r="I9" i="118"/>
  <c r="H9" i="118"/>
  <c r="G9" i="118" s="1"/>
  <c r="A9" i="118"/>
  <c r="I8" i="118"/>
  <c r="H8" i="118"/>
  <c r="G8" i="118" s="1"/>
  <c r="A8" i="118"/>
  <c r="I7" i="118"/>
  <c r="H7" i="118"/>
  <c r="G7" i="118" s="1"/>
  <c r="A7" i="118"/>
  <c r="I6" i="118"/>
  <c r="H6" i="118"/>
  <c r="G6" i="118" s="1"/>
  <c r="A6" i="118"/>
  <c r="I27" i="116"/>
  <c r="A27" i="116"/>
  <c r="I26" i="116"/>
  <c r="A26" i="116"/>
  <c r="I25" i="116"/>
  <c r="A25" i="116"/>
  <c r="I24" i="116"/>
  <c r="A24" i="116"/>
  <c r="I23" i="116"/>
  <c r="A23" i="116"/>
  <c r="I22" i="116"/>
  <c r="A22" i="116"/>
  <c r="I21" i="116"/>
  <c r="A21" i="116"/>
  <c r="I20" i="116"/>
  <c r="A20" i="116"/>
  <c r="I19" i="116"/>
  <c r="A19" i="116"/>
  <c r="I18" i="116"/>
  <c r="A18" i="116"/>
  <c r="I17" i="116"/>
  <c r="A17" i="116"/>
  <c r="I16" i="116"/>
  <c r="A16" i="116"/>
  <c r="I15" i="116"/>
  <c r="A15" i="116"/>
  <c r="I14" i="116"/>
  <c r="A14" i="116"/>
  <c r="I13" i="116"/>
  <c r="A13" i="116"/>
  <c r="I12" i="116"/>
  <c r="A12" i="116"/>
  <c r="I11" i="116"/>
  <c r="A11" i="116"/>
  <c r="I10" i="116"/>
  <c r="A10" i="116"/>
  <c r="I9" i="116"/>
  <c r="A9" i="116"/>
  <c r="I8" i="116"/>
  <c r="A8" i="116"/>
  <c r="L27" i="114"/>
  <c r="A27" i="114"/>
  <c r="L26" i="114"/>
  <c r="A26" i="114"/>
  <c r="L25" i="114"/>
  <c r="A25" i="114"/>
  <c r="L24" i="114"/>
  <c r="A24" i="114"/>
  <c r="L23" i="114"/>
  <c r="A23" i="114"/>
  <c r="L22" i="114"/>
  <c r="A22" i="114"/>
  <c r="L21" i="114"/>
  <c r="A21" i="114"/>
  <c r="L20" i="114"/>
  <c r="A20" i="114"/>
  <c r="L19" i="114"/>
  <c r="A19" i="114"/>
  <c r="L18" i="114"/>
  <c r="A18" i="114"/>
  <c r="L17" i="114"/>
  <c r="A17" i="114"/>
  <c r="L16" i="114"/>
  <c r="A16" i="114"/>
  <c r="L15" i="114"/>
  <c r="A15" i="114"/>
  <c r="L14" i="114"/>
  <c r="A14" i="114"/>
  <c r="L13" i="114"/>
  <c r="A13" i="114"/>
  <c r="L12" i="114"/>
  <c r="A12" i="114"/>
  <c r="L11" i="114"/>
  <c r="A11" i="114"/>
  <c r="L10" i="114"/>
  <c r="A10" i="114"/>
  <c r="L9" i="114"/>
  <c r="A9" i="114"/>
  <c r="A8" i="114"/>
  <c r="K26" i="113"/>
  <c r="A26" i="113"/>
  <c r="K25" i="113"/>
  <c r="A25" i="113"/>
  <c r="K24" i="113"/>
  <c r="A24" i="113"/>
  <c r="K23" i="113"/>
  <c r="A23" i="113"/>
  <c r="K22" i="113"/>
  <c r="A22" i="113"/>
  <c r="K21" i="113"/>
  <c r="A21" i="113"/>
  <c r="K20" i="113"/>
  <c r="A20" i="113"/>
  <c r="K19" i="113"/>
  <c r="A19" i="113"/>
  <c r="K18" i="113"/>
  <c r="A18" i="113"/>
  <c r="K17" i="113"/>
  <c r="A17" i="113"/>
  <c r="K16" i="113"/>
  <c r="A16" i="113"/>
  <c r="K15" i="113"/>
  <c r="A15" i="113"/>
  <c r="K14" i="113"/>
  <c r="A14" i="113"/>
  <c r="K13" i="113"/>
  <c r="A13" i="113"/>
  <c r="K12" i="113"/>
  <c r="A12" i="113"/>
  <c r="K11" i="113"/>
  <c r="A11" i="113"/>
  <c r="K10" i="113"/>
  <c r="A10" i="113"/>
  <c r="K9" i="113"/>
  <c r="A9" i="113"/>
  <c r="K8" i="113"/>
  <c r="A8" i="113"/>
  <c r="K7" i="113"/>
  <c r="A7" i="113"/>
  <c r="BP26" i="111"/>
  <c r="A16" i="107"/>
  <c r="A15" i="107"/>
  <c r="A14" i="107"/>
  <c r="A13" i="107"/>
  <c r="A12" i="107"/>
  <c r="A11" i="107"/>
  <c r="A10" i="107"/>
  <c r="A9" i="107"/>
  <c r="A8" i="107"/>
  <c r="A7" i="107"/>
  <c r="A6" i="107"/>
  <c r="H16" i="118" l="1"/>
  <c r="Z12" i="111" s="1"/>
  <c r="G16" i="118"/>
  <c r="P12" i="111" s="1"/>
  <c r="G28" i="116"/>
  <c r="Z11" i="111" s="1"/>
  <c r="AK11" i="111" s="1"/>
  <c r="AK9" i="111"/>
  <c r="AK13" i="111"/>
  <c r="AK12" i="111" l="1"/>
  <c r="AK10" i="111"/>
  <c r="P18" i="111" l="1"/>
  <c r="BP24" i="111" s="1"/>
  <c r="AK14" i="111" l="1"/>
  <c r="AK18" i="111" s="1"/>
  <c r="Z18" i="111"/>
  <c r="BP18" i="111" l="1"/>
  <c r="G38" i="1"/>
  <c r="L8" i="1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8" authorId="0" shapeId="0" xr:uid="{00000000-0006-0000-0000-000001000000}">
      <text>
        <r>
          <rPr>
            <sz val="11"/>
            <color indexed="81"/>
            <rFont val="MS P ゴシック"/>
            <family val="3"/>
            <charset val="128"/>
          </rPr>
          <t>自動転記されますので入力は不要です。</t>
        </r>
      </text>
    </comment>
  </commentList>
</comments>
</file>

<file path=xl/sharedStrings.xml><?xml version="1.0" encoding="utf-8"?>
<sst xmlns="http://schemas.openxmlformats.org/spreadsheetml/2006/main" count="2071" uniqueCount="635">
  <si>
    <t>公益財団法人　東京都中小企業振興公社</t>
  </si>
  <si>
    <t>名称</t>
    <rPh sb="0" eb="2">
      <t>メイショウ</t>
    </rPh>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</si>
  <si>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</si>
  <si>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</si>
  <si>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</si>
  <si>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</si>
  <si>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</si>
  <si>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</si>
  <si>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</si>
  <si>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事業終了予定日</t>
    <rPh sb="0" eb="2">
      <t>ジギョウ</t>
    </rPh>
    <rPh sb="2" eb="4">
      <t>シュウリョウ</t>
    </rPh>
    <rPh sb="4" eb="7">
      <t>ヨテイビ</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</si>
  <si>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</si>
  <si>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</si>
  <si>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</si>
  <si>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</si>
  <si>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経　費　区　分</t>
  </si>
  <si>
    <t>内　　訳</t>
    <rPh sb="0" eb="1">
      <t>ウチ</t>
    </rPh>
    <rPh sb="3" eb="4">
      <t>ワケ</t>
    </rPh>
    <phoneticPr fontId="7"/>
  </si>
  <si>
    <t>資 金 調 達 金 額</t>
    <rPh sb="2" eb="3">
      <t>キン</t>
    </rPh>
    <rPh sb="4" eb="5">
      <t>チョウ</t>
    </rPh>
    <phoneticPr fontId="7"/>
  </si>
  <si>
    <t>調達先（名称等）</t>
    <rPh sb="0" eb="3">
      <t>チョウタツサキ</t>
    </rPh>
    <rPh sb="4" eb="6">
      <t>メイショウ</t>
    </rPh>
    <rPh sb="6" eb="7">
      <t>ナド</t>
    </rPh>
    <phoneticPr fontId="7"/>
  </si>
  <si>
    <t>進捗状況等</t>
    <rPh sb="0" eb="2">
      <t>シンチョク</t>
    </rPh>
    <rPh sb="2" eb="4">
      <t>ジョウキョウ</t>
    </rPh>
    <rPh sb="4" eb="5">
      <t>ナド</t>
    </rPh>
    <phoneticPr fontId="7"/>
  </si>
  <si>
    <t>（単位：円）</t>
    <rPh sb="1" eb="3">
      <t>タンイ</t>
    </rPh>
    <rPh sb="4" eb="5">
      <t>エン</t>
    </rPh>
    <phoneticPr fontId="7"/>
  </si>
  <si>
    <t>品　名</t>
    <rPh sb="0" eb="1">
      <t>ヒン</t>
    </rPh>
    <rPh sb="2" eb="3">
      <t>メイ</t>
    </rPh>
    <phoneticPr fontId="7"/>
  </si>
  <si>
    <t>仕　様</t>
    <rPh sb="0" eb="1">
      <t>ツコウ</t>
    </rPh>
    <rPh sb="2" eb="3">
      <t>サマ</t>
    </rPh>
    <phoneticPr fontId="7"/>
  </si>
  <si>
    <t>助成事業に
要する経費
（税込）</t>
    <rPh sb="0" eb="2">
      <t>ジョセイ</t>
    </rPh>
    <rPh sb="2" eb="4">
      <t>ジギョウ</t>
    </rPh>
    <rPh sb="6" eb="7">
      <t>ヨウ</t>
    </rPh>
    <phoneticPr fontId="7"/>
  </si>
  <si>
    <t>購入企業名</t>
    <rPh sb="0" eb="2">
      <t>コウニュウ</t>
    </rPh>
    <rPh sb="2" eb="4">
      <t>キギョウ</t>
    </rPh>
    <rPh sb="4" eb="5">
      <t>メイ</t>
    </rPh>
    <phoneticPr fontId="7"/>
  </si>
  <si>
    <t>企 業 名</t>
    <rPh sb="0" eb="1">
      <t>キ</t>
    </rPh>
    <rPh sb="2" eb="3">
      <t>ギョウ</t>
    </rPh>
    <rPh sb="4" eb="5">
      <t>メイ</t>
    </rPh>
    <phoneticPr fontId="7"/>
  </si>
  <si>
    <t>代表者名</t>
    <rPh sb="0" eb="3">
      <t>ダイヒョウシャ</t>
    </rPh>
    <rPh sb="3" eb="4">
      <t>メイ</t>
    </rPh>
    <phoneticPr fontId="7"/>
  </si>
  <si>
    <t>電　　話</t>
    <rPh sb="0" eb="1">
      <t>デン</t>
    </rPh>
    <rPh sb="3" eb="4">
      <t>ハナシ</t>
    </rPh>
    <phoneticPr fontId="7"/>
  </si>
  <si>
    <t>所 在 地</t>
    <rPh sb="0" eb="1">
      <t>ショ</t>
    </rPh>
    <rPh sb="2" eb="3">
      <t>ザイ</t>
    </rPh>
    <rPh sb="4" eb="5">
      <t>チ</t>
    </rPh>
    <phoneticPr fontId="7"/>
  </si>
  <si>
    <t>担当部署</t>
    <rPh sb="0" eb="2">
      <t>タントウ</t>
    </rPh>
    <rPh sb="2" eb="4">
      <t>ブショ</t>
    </rPh>
    <phoneticPr fontId="7"/>
  </si>
  <si>
    <t>＜委託・外注計画書＞</t>
    <rPh sb="1" eb="3">
      <t>イタク</t>
    </rPh>
    <rPh sb="4" eb="6">
      <t>ガイチュウ</t>
    </rPh>
    <rPh sb="6" eb="9">
      <t>ケイカクショ</t>
    </rPh>
    <phoneticPr fontId="7"/>
  </si>
  <si>
    <t>年</t>
    <rPh sb="0" eb="1">
      <t>ネン</t>
    </rPh>
    <phoneticPr fontId="7"/>
  </si>
  <si>
    <t>月</t>
    <rPh sb="0" eb="1">
      <t>ツキ</t>
    </rPh>
    <phoneticPr fontId="7"/>
  </si>
  <si>
    <t>～</t>
    <phoneticPr fontId="7"/>
  </si>
  <si>
    <t>委託・外注内容</t>
    <rPh sb="0" eb="2">
      <t>イタク</t>
    </rPh>
    <rPh sb="3" eb="5">
      <t>ガイチュウ</t>
    </rPh>
    <rPh sb="5" eb="7">
      <t>ナイヨウ</t>
    </rPh>
    <phoneticPr fontId="7"/>
  </si>
  <si>
    <t>選定理由</t>
    <rPh sb="0" eb="2">
      <t>センテイ</t>
    </rPh>
    <rPh sb="2" eb="4">
      <t>リユウ</t>
    </rPh>
    <phoneticPr fontId="7"/>
  </si>
  <si>
    <t>調達方法</t>
    <rPh sb="0" eb="2">
      <t>チョウタツ</t>
    </rPh>
    <rPh sb="2" eb="4">
      <t>ホウホウ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</si>
  <si>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</si>
  <si>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7"/>
  </si>
  <si>
    <t>品　名</t>
    <rPh sb="0" eb="1">
      <t>ヒン</t>
    </rPh>
    <rPh sb="2" eb="3">
      <t>メイ</t>
    </rPh>
    <phoneticPr fontId="1"/>
  </si>
  <si>
    <t>用　途</t>
    <rPh sb="0" eb="1">
      <t>ヨウ</t>
    </rPh>
    <rPh sb="2" eb="3">
      <t>ト</t>
    </rPh>
    <phoneticPr fontId="1"/>
  </si>
  <si>
    <t>(1) 原材料・副資材費</t>
    <phoneticPr fontId="7"/>
  </si>
  <si>
    <t>(2) 機械装置・工具器具費</t>
    <rPh sb="4" eb="6">
      <t>キカイ</t>
    </rPh>
    <rPh sb="6" eb="8">
      <t>ソウチ</t>
    </rPh>
    <rPh sb="9" eb="11">
      <t>コウグ</t>
    </rPh>
    <rPh sb="11" eb="13">
      <t>キグ</t>
    </rPh>
    <rPh sb="13" eb="14">
      <t>ヒ</t>
    </rPh>
    <phoneticPr fontId="7"/>
  </si>
  <si>
    <t>見積金額</t>
    <rPh sb="0" eb="2">
      <t>ミツ</t>
    </rPh>
    <rPh sb="2" eb="4">
      <t>キンガク</t>
    </rPh>
    <phoneticPr fontId="7"/>
  </si>
  <si>
    <t>１社目</t>
    <rPh sb="1" eb="2">
      <t>シャ</t>
    </rPh>
    <rPh sb="2" eb="3">
      <t>メ</t>
    </rPh>
    <phoneticPr fontId="7"/>
  </si>
  <si>
    <t>２社目</t>
    <rPh sb="1" eb="2">
      <t>シャ</t>
    </rPh>
    <rPh sb="2" eb="3">
      <t>メ</t>
    </rPh>
    <phoneticPr fontId="7"/>
  </si>
  <si>
    <t>助成金額（円）</t>
    <rPh sb="0" eb="2">
      <t>ジョセイ</t>
    </rPh>
    <rPh sb="2" eb="4">
      <t>キンガク</t>
    </rPh>
    <rPh sb="5" eb="6">
      <t>エン</t>
    </rPh>
    <phoneticPr fontId="1"/>
  </si>
  <si>
    <t>列1</t>
    <phoneticPr fontId="7"/>
  </si>
  <si>
    <t>単位</t>
    <rPh sb="0" eb="2">
      <t>タンイ</t>
    </rPh>
    <phoneticPr fontId="7"/>
  </si>
  <si>
    <t>単位</t>
    <rPh sb="0" eb="2">
      <t>タンイ</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</si>
  <si>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</si>
  <si>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</si>
  <si>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</si>
  <si>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</si>
  <si>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7"/>
  </si>
  <si>
    <t xml:space="preserve">(1)原材料・副資材費 </t>
    <phoneticPr fontId="7"/>
  </si>
  <si>
    <t>合　　　計</t>
    <phoneticPr fontId="7"/>
  </si>
  <si>
    <t>(2)　資金調達内訳</t>
    <phoneticPr fontId="7"/>
  </si>
  <si>
    <t xml:space="preserve"> 　区　　　　　　　分　</t>
    <phoneticPr fontId="7"/>
  </si>
  <si>
    <t>自　己　資　金</t>
    <phoneticPr fontId="7"/>
  </si>
  <si>
    <t>銀 行 借 入 金</t>
    <phoneticPr fontId="7"/>
  </si>
  <si>
    <t>役 員 借 入 金</t>
    <phoneticPr fontId="7"/>
  </si>
  <si>
    <t>その他</t>
    <phoneticPr fontId="7"/>
  </si>
  <si>
    <t>申請テーマ</t>
    <rPh sb="0" eb="2">
      <t>シンセイ</t>
    </rPh>
    <phoneticPr fontId="1"/>
  </si>
  <si>
    <t>解決方法</t>
    <rPh sb="0" eb="2">
      <t>カイケツ</t>
    </rPh>
    <rPh sb="2" eb="4">
      <t>ホウホウ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</si>
  <si>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</si>
  <si>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7"/>
  </si>
  <si>
    <t>購入品名</t>
    <rPh sb="0" eb="2">
      <t>コウニュウ</t>
    </rPh>
    <rPh sb="2" eb="4">
      <t>ヒンメイ</t>
    </rPh>
    <phoneticPr fontId="7"/>
  </si>
  <si>
    <t>円（税込）</t>
    <rPh sb="0" eb="1">
      <t>エン</t>
    </rPh>
    <rPh sb="2" eb="4">
      <t>ゼイコミ</t>
    </rPh>
    <phoneticPr fontId="7"/>
  </si>
  <si>
    <t>円（税込）</t>
    <rPh sb="0" eb="1">
      <t>エン</t>
    </rPh>
    <phoneticPr fontId="1"/>
  </si>
  <si>
    <t>売上高</t>
    <rPh sb="0" eb="2">
      <t>ウリアゲ</t>
    </rPh>
    <rPh sb="2" eb="3">
      <t>ダカ</t>
    </rPh>
    <phoneticPr fontId="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</si>
  <si>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</si>
  <si>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</si>
  <si>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</si>
  <si>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</si>
  <si>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</si>
  <si>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</si>
  <si>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設置場所</t>
    <phoneticPr fontId="7"/>
  </si>
  <si>
    <t>選択してください</t>
  </si>
  <si>
    <t>令和</t>
    <rPh sb="0" eb="2">
      <t>レイワ</t>
    </rPh>
    <phoneticPr fontId="7"/>
  </si>
  <si>
    <t>令和</t>
    <rPh sb="0" eb="2">
      <t>レイワ</t>
    </rPh>
    <phoneticPr fontId="1"/>
  </si>
  <si>
    <t>上記委託先は、自社と資本関係、役員または従業員の兼務、自社の代表者３親等以内の親族による経営ではない。</t>
    <rPh sb="2" eb="4">
      <t>イタク</t>
    </rPh>
    <phoneticPr fontId="1"/>
  </si>
  <si>
    <t>年</t>
    <rPh sb="0" eb="1">
      <t>ネン</t>
    </rPh>
    <phoneticPr fontId="1"/>
  </si>
  <si>
    <t>助 成 事 業 名</t>
    <rPh sb="0" eb="1">
      <t>スケ</t>
    </rPh>
    <rPh sb="2" eb="3">
      <t>シゲル</t>
    </rPh>
    <rPh sb="4" eb="5">
      <t>コト</t>
    </rPh>
    <rPh sb="6" eb="7">
      <t>ギョウ</t>
    </rPh>
    <rPh sb="8" eb="9">
      <t>メイ</t>
    </rPh>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</si>
  <si>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</si>
  <si>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</si>
  <si>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</si>
  <si>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</si>
  <si>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</si>
  <si>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</si>
  <si>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</si>
  <si>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</si>
  <si>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</si>
  <si>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</si>
  <si>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</si>
  <si>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</si>
  <si>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</si>
  <si>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</si>
  <si>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２．資金支出明細</t>
    <rPh sb="2" eb="4">
      <t>シキン</t>
    </rPh>
    <rPh sb="4" eb="6">
      <t>シシュツ</t>
    </rPh>
    <rPh sb="6" eb="8">
      <t>メイサイ</t>
    </rPh>
    <phoneticPr fontId="7"/>
  </si>
  <si>
    <t>委託・外注内容</t>
    <rPh sb="0" eb="2">
      <t>イタク</t>
    </rPh>
    <rPh sb="3" eb="5">
      <t>ガイチュウ</t>
    </rPh>
    <rPh sb="5" eb="7">
      <t>ナイヨウ</t>
    </rPh>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</si>
  <si>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</si>
  <si>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</si>
  <si>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</si>
  <si>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</si>
  <si>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</si>
  <si>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千円</t>
    <rPh sb="0" eb="2">
      <t>センエン</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</si>
  <si>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</si>
  <si>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</si>
  <si>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</si>
  <si>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</si>
  <si>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</si>
  <si>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</si>
  <si>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都内登記
所　在　地</t>
    <rPh sb="0" eb="2">
      <t>トナイ</t>
    </rPh>
    <rPh sb="2" eb="4">
      <t>トウキ</t>
    </rPh>
    <rPh sb="5" eb="6">
      <t>ショ</t>
    </rPh>
    <rPh sb="7" eb="8">
      <t>ザイ</t>
    </rPh>
    <rPh sb="9" eb="10">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</si>
  <si>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</si>
  <si>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</si>
  <si>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</si>
  <si>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</si>
  <si>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</si>
  <si>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</si>
  <si>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</si>
  <si>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</si>
  <si>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t>事業概要</t>
    <rPh sb="0" eb="2">
      <t>ジギョウ</t>
    </rPh>
    <rPh sb="2" eb="4">
      <t>ガイヨウ</t>
    </rPh>
    <phoneticPr fontId="1"/>
  </si>
  <si>
    <t>図面</t>
    <rPh sb="0" eb="2">
      <t>ズメン</t>
    </rPh>
    <phoneticPr fontId="1"/>
  </si>
  <si>
    <t>設計書</t>
    <rPh sb="0" eb="3">
      <t>セッケイショ</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</si>
  <si>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</si>
  <si>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</si>
  <si>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</si>
  <si>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</si>
  <si>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10</t>
    <phoneticPr fontId="1"/>
  </si>
  <si>
    <t>(8)広告費</t>
    <rPh sb="3" eb="6">
      <t>コウコクヒ</t>
    </rPh>
    <phoneticPr fontId="7"/>
  </si>
  <si>
    <t>(4) 産業財産権・出願導入費</t>
    <rPh sb="4" eb="6">
      <t>サンギョウ</t>
    </rPh>
    <rPh sb="6" eb="9">
      <t>ザイサンケン</t>
    </rPh>
    <rPh sb="10" eb="12">
      <t>シュツガン</t>
    </rPh>
    <rPh sb="12" eb="14">
      <t>ドウニュウ</t>
    </rPh>
    <rPh sb="14" eb="15">
      <t>ヒ</t>
    </rPh>
    <phoneticPr fontId="7"/>
  </si>
  <si>
    <t>対象の技術・
製品</t>
    <rPh sb="0" eb="2">
      <t>タイショウ</t>
    </rPh>
    <rPh sb="3" eb="5">
      <t>ギジュツ</t>
    </rPh>
    <rPh sb="7" eb="9">
      <t>セイヒン</t>
    </rPh>
    <phoneticPr fontId="1"/>
  </si>
  <si>
    <t>権利名</t>
    <rPh sb="0" eb="2">
      <t>ケンリ</t>
    </rPh>
    <rPh sb="2" eb="3">
      <t>メイ</t>
    </rPh>
    <phoneticPr fontId="1"/>
  </si>
  <si>
    <t>内容</t>
    <rPh sb="0" eb="2">
      <t>ナイヨウ</t>
    </rPh>
    <phoneticPr fontId="1"/>
  </si>
  <si>
    <t>単価
(税抜)</t>
    <rPh sb="0" eb="2">
      <t>タンカゼイヌキ2</t>
    </rPh>
    <phoneticPr fontId="1"/>
  </si>
  <si>
    <t>助成対象経費
(税抜)</t>
    <rPh sb="8" eb="10">
      <t>ゼイヌキ</t>
    </rPh>
    <phoneticPr fontId="7"/>
  </si>
  <si>
    <t>列2</t>
  </si>
  <si>
    <t>計</t>
    <rPh sb="0" eb="1">
      <t>ケイ</t>
    </rPh>
    <phoneticPr fontId="1"/>
  </si>
  <si>
    <t>(5) 専門家指導費</t>
    <rPh sb="4" eb="7">
      <t>センモンカ</t>
    </rPh>
    <rPh sb="7" eb="9">
      <t>シドウ</t>
    </rPh>
    <rPh sb="9" eb="10">
      <t>ヒ</t>
    </rPh>
    <phoneticPr fontId="7"/>
  </si>
  <si>
    <t>指導者名
（所属）</t>
    <rPh sb="0" eb="3">
      <t>シドウシャ</t>
    </rPh>
    <rPh sb="3" eb="4">
      <t>メイ</t>
    </rPh>
    <rPh sb="6" eb="8">
      <t>ショゾク</t>
    </rPh>
    <phoneticPr fontId="1"/>
  </si>
  <si>
    <t>専門分野</t>
    <rPh sb="0" eb="2">
      <t>センモン</t>
    </rPh>
    <rPh sb="2" eb="4">
      <t>ブンヤ</t>
    </rPh>
    <phoneticPr fontId="1"/>
  </si>
  <si>
    <t>保有資格・経験</t>
    <rPh sb="0" eb="2">
      <t>ホユウ</t>
    </rPh>
    <rPh sb="2" eb="4">
      <t>シカク</t>
    </rPh>
    <rPh sb="5" eb="7">
      <t>ケイケン</t>
    </rPh>
    <phoneticPr fontId="1"/>
  </si>
  <si>
    <t>指導内容</t>
    <rPh sb="0" eb="2">
      <t>シドウ</t>
    </rPh>
    <rPh sb="2" eb="4">
      <t>ナイヨウ</t>
    </rPh>
    <phoneticPr fontId="1"/>
  </si>
  <si>
    <t>列1</t>
  </si>
  <si>
    <t>＜専門家指導の計画書＞</t>
    <rPh sb="1" eb="4">
      <t>センモンカ</t>
    </rPh>
    <rPh sb="4" eb="6">
      <t>シドウ</t>
    </rPh>
    <phoneticPr fontId="7"/>
  </si>
  <si>
    <t>No.1</t>
    <phoneticPr fontId="1"/>
  </si>
  <si>
    <t>専 門 家 氏 名</t>
    <rPh sb="0" eb="1">
      <t>セン</t>
    </rPh>
    <rPh sb="2" eb="3">
      <t>モン</t>
    </rPh>
    <rPh sb="4" eb="5">
      <t>イエ</t>
    </rPh>
    <rPh sb="6" eb="7">
      <t>シ</t>
    </rPh>
    <rPh sb="8" eb="9">
      <t>メイ</t>
    </rPh>
    <phoneticPr fontId="7"/>
  </si>
  <si>
    <t>住　　所</t>
    <rPh sb="0" eb="1">
      <t>ジュウ</t>
    </rPh>
    <rPh sb="3" eb="4">
      <t>ショ</t>
    </rPh>
    <phoneticPr fontId="7"/>
  </si>
  <si>
    <t>経歴・実績</t>
    <rPh sb="0" eb="2">
      <t>ケイレキ</t>
    </rPh>
    <rPh sb="3" eb="5">
      <t>ジッセキ</t>
    </rPh>
    <phoneticPr fontId="7"/>
  </si>
  <si>
    <t>契約予定期間</t>
    <rPh sb="0" eb="2">
      <t>ケイヤク</t>
    </rPh>
    <rPh sb="2" eb="4">
      <t>ヨテイ</t>
    </rPh>
    <rPh sb="4" eb="6">
      <t>キカン</t>
    </rPh>
    <phoneticPr fontId="7"/>
  </si>
  <si>
    <t>契約予定金額</t>
    <rPh sb="0" eb="2">
      <t>ケイヤク</t>
    </rPh>
    <rPh sb="2" eb="4">
      <t>ヨテイ</t>
    </rPh>
    <rPh sb="4" eb="6">
      <t>キンガク</t>
    </rPh>
    <phoneticPr fontId="7"/>
  </si>
  <si>
    <t>指導内容</t>
    <rPh sb="0" eb="2">
      <t>シドウ</t>
    </rPh>
    <rPh sb="2" eb="4">
      <t>ナイヨウ</t>
    </rPh>
    <phoneticPr fontId="7"/>
  </si>
  <si>
    <t>専-2</t>
    <rPh sb="0" eb="1">
      <t>セン</t>
    </rPh>
    <phoneticPr fontId="1"/>
  </si>
  <si>
    <t>専-3</t>
    <rPh sb="0" eb="1">
      <t>セン</t>
    </rPh>
    <phoneticPr fontId="1"/>
  </si>
  <si>
    <t>専-4</t>
    <rPh sb="0" eb="1">
      <t>セン</t>
    </rPh>
    <phoneticPr fontId="1"/>
  </si>
  <si>
    <t>No.2</t>
    <phoneticPr fontId="1"/>
  </si>
  <si>
    <t>専-5</t>
    <rPh sb="0" eb="1">
      <t>セン</t>
    </rPh>
    <phoneticPr fontId="1"/>
  </si>
  <si>
    <t>専-6</t>
    <rPh sb="0" eb="1">
      <t>セン</t>
    </rPh>
    <phoneticPr fontId="1"/>
  </si>
  <si>
    <t>専-7</t>
    <rPh sb="0" eb="1">
      <t>セン</t>
    </rPh>
    <phoneticPr fontId="1"/>
  </si>
  <si>
    <t>専-8</t>
    <rPh sb="0" eb="1">
      <t>セン</t>
    </rPh>
    <phoneticPr fontId="1"/>
  </si>
  <si>
    <t>No.3</t>
    <phoneticPr fontId="1"/>
  </si>
  <si>
    <t>専-9</t>
    <rPh sb="0" eb="1">
      <t>セン</t>
    </rPh>
    <phoneticPr fontId="1"/>
  </si>
  <si>
    <t>専-10</t>
    <rPh sb="0" eb="1">
      <t>セン</t>
    </rPh>
    <phoneticPr fontId="1"/>
  </si>
  <si>
    <t>計</t>
    <rPh sb="0" eb="1">
      <t>ケイ</t>
    </rPh>
    <phoneticPr fontId="7"/>
  </si>
  <si>
    <t>類似特許番号</t>
    <rPh sb="0" eb="2">
      <t>ルイジ</t>
    </rPh>
    <rPh sb="2" eb="4">
      <t>トッキョ</t>
    </rPh>
    <rPh sb="4" eb="6">
      <t>バンゴウ</t>
    </rPh>
    <phoneticPr fontId="1"/>
  </si>
  <si>
    <t>文字数カウント</t>
    <rPh sb="0" eb="3">
      <t>モジスウ</t>
    </rPh>
    <phoneticPr fontId="1"/>
  </si>
  <si>
    <t>試験報告書</t>
    <rPh sb="0" eb="5">
      <t>シケンホウコクショ</t>
    </rPh>
    <phoneticPr fontId="1"/>
  </si>
  <si>
    <t>月</t>
    <rPh sb="0" eb="1">
      <t>ゲツ</t>
    </rPh>
    <phoneticPr fontId="1"/>
  </si>
  <si>
    <t>市場投入時期
（本助成事業の終了日以降）</t>
    <rPh sb="0" eb="2">
      <t>シジョウ</t>
    </rPh>
    <rPh sb="2" eb="4">
      <t>トウニュウ</t>
    </rPh>
    <rPh sb="4" eb="6">
      <t>ジキ</t>
    </rPh>
    <rPh sb="8" eb="9">
      <t>ホン</t>
    </rPh>
    <rPh sb="9" eb="11">
      <t>ジョセイ</t>
    </rPh>
    <rPh sb="11" eb="13">
      <t>ジギョウ</t>
    </rPh>
    <rPh sb="14" eb="17">
      <t>シュウリョウビ</t>
    </rPh>
    <rPh sb="17" eb="19">
      <t>イコウ</t>
    </rPh>
    <phoneticPr fontId="1"/>
  </si>
  <si>
    <t>作業項目</t>
    <rPh sb="0" eb="2">
      <t>サギョウ</t>
    </rPh>
    <rPh sb="2" eb="4">
      <t>コウモク</t>
    </rPh>
    <phoneticPr fontId="1"/>
  </si>
  <si>
    <t>9</t>
    <phoneticPr fontId="1"/>
  </si>
  <si>
    <t>類似特許との
相違点</t>
    <rPh sb="0" eb="2">
      <t>ルイジ</t>
    </rPh>
    <rPh sb="2" eb="4">
      <t>トッキョ</t>
    </rPh>
    <rPh sb="7" eb="10">
      <t>ソウイテン</t>
    </rPh>
    <phoneticPr fontId="1"/>
  </si>
  <si>
    <t>　　※ 「はい」と回答した場合、それはどのような権利か</t>
    <rPh sb="9" eb="11">
      <t>カイトウ</t>
    </rPh>
    <rPh sb="13" eb="15">
      <t>バアイ</t>
    </rPh>
    <rPh sb="24" eb="26">
      <t>ケンリ</t>
    </rPh>
    <phoneticPr fontId="1"/>
  </si>
  <si>
    <t>　　※　「はい」と回答した場合、それはどのような権利か</t>
    <rPh sb="9" eb="11">
      <t>カイトウ</t>
    </rPh>
    <rPh sb="13" eb="15">
      <t>バアイ</t>
    </rPh>
    <rPh sb="24" eb="26">
      <t>ケンリ</t>
    </rPh>
    <phoneticPr fontId="1"/>
  </si>
  <si>
    <t>01農業</t>
  </si>
  <si>
    <t>50各種商品卸売業</t>
  </si>
  <si>
    <t>38放送業</t>
  </si>
  <si>
    <t>56各種商品小売業</t>
  </si>
  <si>
    <t>１．申請者の概要</t>
    <rPh sb="2" eb="4">
      <t>シンセイ</t>
    </rPh>
    <rPh sb="4" eb="5">
      <t>シャ</t>
    </rPh>
    <rPh sb="6" eb="8">
      <t>ガイヨウ</t>
    </rPh>
    <phoneticPr fontId="1"/>
  </si>
  <si>
    <t>02林業</t>
  </si>
  <si>
    <t>51繊維・衣服等卸売業</t>
  </si>
  <si>
    <t>57織物・衣服・身の回り品小売業</t>
  </si>
  <si>
    <t>代表者</t>
    <rPh sb="0" eb="1">
      <t>ダイ</t>
    </rPh>
    <rPh sb="1" eb="2">
      <t>ヒョウ</t>
    </rPh>
    <rPh sb="2" eb="3">
      <t>モノ</t>
    </rPh>
    <phoneticPr fontId="1"/>
  </si>
  <si>
    <t>03漁業</t>
  </si>
  <si>
    <t>52飲食料品卸売業</t>
  </si>
  <si>
    <t>58飲食料品小売業</t>
  </si>
  <si>
    <t>04水産養殖業</t>
  </si>
  <si>
    <t>53建築材料・鉱物・金属材料等卸売業</t>
  </si>
  <si>
    <t>59機械器具小売業</t>
  </si>
  <si>
    <t>組織形態
（基準日時点）</t>
    <rPh sb="0" eb="2">
      <t>ソシキ</t>
    </rPh>
    <rPh sb="2" eb="4">
      <t>ケイタイ</t>
    </rPh>
    <rPh sb="6" eb="9">
      <t>キジュンビ</t>
    </rPh>
    <rPh sb="9" eb="11">
      <t>ジテン</t>
    </rPh>
    <phoneticPr fontId="1"/>
  </si>
  <si>
    <t>05鉱業、採石業、砂利採取業</t>
  </si>
  <si>
    <t>54機械器具卸売業</t>
  </si>
  <si>
    <t>70物品賃貸業</t>
  </si>
  <si>
    <t>60その他の小売業</t>
  </si>
  <si>
    <t>06総合工事業</t>
    <rPh sb="2" eb="4">
      <t>ソウゴウ</t>
    </rPh>
    <rPh sb="4" eb="7">
      <t>コウジギョウ</t>
    </rPh>
    <phoneticPr fontId="1"/>
  </si>
  <si>
    <t>55その他の卸売業</t>
    <rPh sb="4" eb="5">
      <t>タ</t>
    </rPh>
    <rPh sb="6" eb="9">
      <t>オロシウリギョウ</t>
    </rPh>
    <phoneticPr fontId="1"/>
  </si>
  <si>
    <t>72専門ｻｰﾋﾞｽ業（他に分類されないもの）</t>
  </si>
  <si>
    <t>76飲食店</t>
  </si>
  <si>
    <t>ＵＲＬ</t>
    <phoneticPr fontId="1"/>
  </si>
  <si>
    <t>07職別工事業（設備工事業を除く）</t>
  </si>
  <si>
    <t>56各種商品小売業</t>
    <rPh sb="2" eb="4">
      <t>カクシュ</t>
    </rPh>
    <rPh sb="4" eb="6">
      <t>ショウヒン</t>
    </rPh>
    <rPh sb="6" eb="9">
      <t>コウリギョウ</t>
    </rPh>
    <phoneticPr fontId="1"/>
  </si>
  <si>
    <t>73広告業</t>
  </si>
  <si>
    <t>77持ち帰り・配達飲食ｻｰﾋﾞｽ業</t>
  </si>
  <si>
    <t>08設備工事業</t>
  </si>
  <si>
    <t>57織物・衣服・身の回り品小売業</t>
    <rPh sb="2" eb="4">
      <t>オリモノ</t>
    </rPh>
    <rPh sb="5" eb="7">
      <t>イフク</t>
    </rPh>
    <rPh sb="8" eb="9">
      <t>ミ</t>
    </rPh>
    <rPh sb="10" eb="11">
      <t>マワ</t>
    </rPh>
    <rPh sb="12" eb="13">
      <t>ヒン</t>
    </rPh>
    <rPh sb="13" eb="16">
      <t>コウリギョウ</t>
    </rPh>
    <phoneticPr fontId="1"/>
  </si>
  <si>
    <t>74技術サービス業（他に分類されないもの）</t>
  </si>
  <si>
    <t>09食料品製造業</t>
  </si>
  <si>
    <t>58飲食料品小売業</t>
    <rPh sb="2" eb="4">
      <t>インショク</t>
    </rPh>
    <rPh sb="4" eb="5">
      <t>リョウ</t>
    </rPh>
    <rPh sb="5" eb="6">
      <t>ヒン</t>
    </rPh>
    <rPh sb="6" eb="9">
      <t>コウリギョウ</t>
    </rPh>
    <phoneticPr fontId="1"/>
  </si>
  <si>
    <t>75宿泊業</t>
  </si>
  <si>
    <t>10飲料・たばこ・飼料製造業</t>
  </si>
  <si>
    <t>59機械器具小売業</t>
    <rPh sb="2" eb="6">
      <t>キカイキグ</t>
    </rPh>
    <rPh sb="6" eb="9">
      <t>コウリギョウ</t>
    </rPh>
    <phoneticPr fontId="1"/>
  </si>
  <si>
    <t>78洗濯・理容・美容・浴場業</t>
  </si>
  <si>
    <t>11繊維工業</t>
  </si>
  <si>
    <t>60その他小売業</t>
    <rPh sb="4" eb="5">
      <t>タ</t>
    </rPh>
    <rPh sb="5" eb="8">
      <t>コウリギョウ</t>
    </rPh>
    <phoneticPr fontId="1"/>
  </si>
  <si>
    <t>79その他の生活関連サービス業</t>
  </si>
  <si>
    <t>部署・役職</t>
    <rPh sb="0" eb="1">
      <t>ブ</t>
    </rPh>
    <rPh sb="1" eb="2">
      <t>ショ</t>
    </rPh>
    <rPh sb="3" eb="5">
      <t>ヤクショク</t>
    </rPh>
    <phoneticPr fontId="1"/>
  </si>
  <si>
    <t>12木材・木製品製造業（家具を除く）</t>
  </si>
  <si>
    <t>61無店舗小売業</t>
    <rPh sb="2" eb="5">
      <t>ムテンポ</t>
    </rPh>
    <rPh sb="5" eb="8">
      <t>コウリギョウ</t>
    </rPh>
    <phoneticPr fontId="1"/>
  </si>
  <si>
    <t>80娯楽業</t>
  </si>
  <si>
    <t>13家具・装備品製造業</t>
  </si>
  <si>
    <t>81学校教育</t>
  </si>
  <si>
    <t>E-mail</t>
    <phoneticPr fontId="1"/>
  </si>
  <si>
    <t>14パルプ・紙・紙加工品製造業</t>
  </si>
  <si>
    <t>82その他の教育・学習支援業</t>
  </si>
  <si>
    <t>15印刷・同関連業</t>
  </si>
  <si>
    <t>83医療業</t>
  </si>
  <si>
    <t>（和暦）</t>
    <rPh sb="1" eb="3">
      <t>ワレキ</t>
    </rPh>
    <phoneticPr fontId="1"/>
  </si>
  <si>
    <t>16化学工業</t>
  </si>
  <si>
    <t>84保健衛生</t>
  </si>
  <si>
    <t>(大企業からの出資</t>
    <rPh sb="1" eb="4">
      <t>ダイキギョウ</t>
    </rPh>
    <rPh sb="7" eb="9">
      <t>シュッシ</t>
    </rPh>
    <phoneticPr fontId="1"/>
  </si>
  <si>
    <t>円)</t>
    <rPh sb="0" eb="1">
      <t>エン</t>
    </rPh>
    <phoneticPr fontId="1"/>
  </si>
  <si>
    <t>17石油製品・石炭製品製造業</t>
  </si>
  <si>
    <t>85社会保険・社会福祉・介護事業</t>
  </si>
  <si>
    <t>18プラスチック製品製造業（別掲を除く）</t>
  </si>
  <si>
    <t>87協同組合（他に分類されないもの）</t>
  </si>
  <si>
    <t>業種</t>
    <rPh sb="0" eb="2">
      <t>ギョウシュ</t>
    </rPh>
    <phoneticPr fontId="1"/>
  </si>
  <si>
    <t>大分類</t>
    <rPh sb="0" eb="3">
      <t>ダイブンルイ</t>
    </rPh>
    <phoneticPr fontId="1"/>
  </si>
  <si>
    <t>19ゴム製品製造業</t>
    <rPh sb="4" eb="9">
      <t>セイヒンセイゾウギョウ</t>
    </rPh>
    <phoneticPr fontId="1"/>
  </si>
  <si>
    <t>88廃棄物処理業</t>
  </si>
  <si>
    <t>中分類</t>
    <rPh sb="0" eb="3">
      <t>チュウブンルイ</t>
    </rPh>
    <phoneticPr fontId="1"/>
  </si>
  <si>
    <t>20なめし革・同製品・毛皮製造業</t>
  </si>
  <si>
    <t>89自動車整備業</t>
  </si>
  <si>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</si>
  <si>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21窯業・土石製品製造業</t>
  </si>
  <si>
    <t>90機械等修理業（別掲を除く）</t>
  </si>
  <si>
    <t>22鉄鋼業</t>
  </si>
  <si>
    <t>91職業紹介・労働者派遣業</t>
  </si>
  <si>
    <t>23非鉄金属製造業</t>
  </si>
  <si>
    <t>92その他の事業サービス業</t>
  </si>
  <si>
    <t>業績</t>
    <rPh sb="0" eb="2">
      <t>ギョウセキ</t>
    </rPh>
    <phoneticPr fontId="1"/>
  </si>
  <si>
    <t>直近</t>
    <rPh sb="0" eb="2">
      <t>チョッキン</t>
    </rPh>
    <phoneticPr fontId="1"/>
  </si>
  <si>
    <t>営業利益</t>
    <rPh sb="0" eb="2">
      <t>エイギョウ</t>
    </rPh>
    <rPh sb="2" eb="4">
      <t>リエキ</t>
    </rPh>
    <phoneticPr fontId="1"/>
  </si>
  <si>
    <t>千円</t>
  </si>
  <si>
    <t>経常利益</t>
    <rPh sb="0" eb="2">
      <t>ケイジョウ</t>
    </rPh>
    <rPh sb="2" eb="4">
      <t>リエキ</t>
    </rPh>
    <phoneticPr fontId="1"/>
  </si>
  <si>
    <t>24金属製品製造業</t>
  </si>
  <si>
    <t>93政治・経済・文化団体</t>
  </si>
  <si>
    <t>25はん用機械器具製造業</t>
  </si>
  <si>
    <t>94宗教</t>
  </si>
  <si>
    <t>27業務用機械器具製造業</t>
  </si>
  <si>
    <t>96外国公務</t>
  </si>
  <si>
    <t>28電子部品・デバイス・電子回路製造業</t>
  </si>
  <si>
    <t>29電気機械器具製造業</t>
  </si>
  <si>
    <t>30情報通信機械器具製造業</t>
  </si>
  <si>
    <t>名　　　　　称</t>
    <rPh sb="0" eb="1">
      <t>ナ</t>
    </rPh>
    <rPh sb="6" eb="7">
      <t>ショウ</t>
    </rPh>
    <phoneticPr fontId="1"/>
  </si>
  <si>
    <t>ＴＥＬ</t>
    <phoneticPr fontId="1"/>
  </si>
  <si>
    <t>31輸送用機械器具製造業</t>
  </si>
  <si>
    <t>所　　在　　地</t>
    <rPh sb="0" eb="1">
      <t>トコロ</t>
    </rPh>
    <rPh sb="3" eb="4">
      <t>ザイ</t>
    </rPh>
    <rPh sb="6" eb="7">
      <t>チ</t>
    </rPh>
    <phoneticPr fontId="1"/>
  </si>
  <si>
    <t>32その他の製造業</t>
  </si>
  <si>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</si>
  <si>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</si>
  <si>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</si>
  <si>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</si>
  <si>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</si>
  <si>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33電気業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</si>
  <si>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</si>
  <si>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</si>
  <si>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</si>
  <si>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</si>
  <si>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</si>
  <si>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</si>
  <si>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</si>
  <si>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</si>
  <si>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</si>
  <si>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</si>
  <si>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</si>
  <si>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</si>
  <si>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</si>
  <si>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</si>
  <si>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</si>
  <si>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</si>
  <si>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</si>
  <si>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</si>
  <si>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</si>
  <si>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</si>
  <si>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</si>
  <si>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</si>
  <si>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役員名又は株主名</t>
    <rPh sb="0" eb="2">
      <t>ヤクイン</t>
    </rPh>
    <rPh sb="2" eb="3">
      <t>メイ</t>
    </rPh>
    <rPh sb="3" eb="4">
      <t>マタ</t>
    </rPh>
    <rPh sb="5" eb="8">
      <t>カブヌシメイ</t>
    </rPh>
    <phoneticPr fontId="1"/>
  </si>
  <si>
    <t>役　職　等</t>
    <phoneticPr fontId="1"/>
  </si>
  <si>
    <t>自動計算されますので直接入力不要です</t>
    <rPh sb="0" eb="2">
      <t>ジドウ</t>
    </rPh>
    <rPh sb="2" eb="4">
      <t>ケイサン</t>
    </rPh>
    <rPh sb="10" eb="12">
      <t>チョクセツ</t>
    </rPh>
    <rPh sb="12" eb="14">
      <t>ニュウリョク</t>
    </rPh>
    <rPh sb="14" eb="16">
      <t>フヨウ</t>
    </rPh>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</si>
  <si>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</si>
  <si>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</si>
  <si>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</si>
  <si>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</si>
  <si>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仕様書・要件定義書</t>
    <rPh sb="0" eb="3">
      <t>シヨウショ</t>
    </rPh>
    <rPh sb="4" eb="9">
      <t>ヨウケンテイギショ</t>
    </rPh>
    <phoneticPr fontId="1"/>
  </si>
  <si>
    <t>ソースコード</t>
    <phoneticPr fontId="1"/>
  </si>
  <si>
    <t>写真・画面ｺﾋﾟｰ・動画</t>
    <phoneticPr fontId="1"/>
  </si>
  <si>
    <t>運用マニュアル</t>
    <rPh sb="0" eb="2">
      <t>ウンヨウ</t>
    </rPh>
    <phoneticPr fontId="1"/>
  </si>
  <si>
    <t>その他(　        　　　)</t>
    <rPh sb="2" eb="3">
      <t>タ</t>
    </rPh>
    <phoneticPr fontId="1"/>
  </si>
  <si>
    <t>原-</t>
    <rPh sb="0" eb="1">
      <t>ゲン</t>
    </rPh>
    <phoneticPr fontId="7"/>
  </si>
  <si>
    <t>機-</t>
    <rPh sb="0" eb="1">
      <t>キ</t>
    </rPh>
    <phoneticPr fontId="7"/>
  </si>
  <si>
    <t>外-</t>
  </si>
  <si>
    <t>技-</t>
  </si>
  <si>
    <t>産-</t>
  </si>
  <si>
    <t>人-</t>
  </si>
  <si>
    <t>他-</t>
    <rPh sb="0" eb="1">
      <t>ホカ</t>
    </rPh>
    <phoneticPr fontId="7"/>
  </si>
  <si>
    <t>経費区分</t>
    <rPh sb="0" eb="2">
      <t>ケイヒ</t>
    </rPh>
    <rPh sb="2" eb="4">
      <t>クブン</t>
    </rPh>
    <phoneticPr fontId="7"/>
  </si>
  <si>
    <t xml:space="preserve">（単位：円） </t>
  </si>
  <si>
    <t>助成事業に要する経費</t>
    <phoneticPr fontId="7"/>
  </si>
  <si>
    <t>助 成 対 象 経 費　　</t>
    <rPh sb="0" eb="1">
      <t>スケ</t>
    </rPh>
    <rPh sb="2" eb="3">
      <t>セイ</t>
    </rPh>
    <rPh sb="4" eb="5">
      <t>ツイ</t>
    </rPh>
    <rPh sb="6" eb="7">
      <t>ゾウ</t>
    </rPh>
    <rPh sb="8" eb="9">
      <t>キョウ</t>
    </rPh>
    <rPh sb="10" eb="11">
      <t>ヒ</t>
    </rPh>
    <phoneticPr fontId="7"/>
  </si>
  <si>
    <t>助成金交付申請額 　</t>
    <rPh sb="0" eb="3">
      <t>ジョセイキン</t>
    </rPh>
    <rPh sb="3" eb="5">
      <t>コウフ</t>
    </rPh>
    <rPh sb="5" eb="7">
      <t>シンセイ</t>
    </rPh>
    <rPh sb="7" eb="8">
      <t>ガク</t>
    </rPh>
    <phoneticPr fontId="7"/>
  </si>
  <si>
    <t>（税抜）</t>
    <phoneticPr fontId="7"/>
  </si>
  <si>
    <t>(千円未満切捨) 　</t>
    <phoneticPr fontId="7"/>
  </si>
  <si>
    <t>内-</t>
    <rPh sb="0" eb="1">
      <t>ウチ</t>
    </rPh>
    <phoneticPr fontId="7"/>
  </si>
  <si>
    <t>###</t>
  </si>
  <si>
    <t>(4)産業財産権出願・導入費</t>
    <rPh sb="3" eb="5">
      <t>サンギョウ</t>
    </rPh>
    <rPh sb="5" eb="8">
      <t>ザイサンケン</t>
    </rPh>
    <rPh sb="8" eb="10">
      <t>シュツガン</t>
    </rPh>
    <rPh sb="11" eb="13">
      <t>ドウニュウ</t>
    </rPh>
    <rPh sb="13" eb="14">
      <t>ヒ</t>
    </rPh>
    <phoneticPr fontId="7"/>
  </si>
  <si>
    <t>(5)専門家指導費</t>
    <rPh sb="3" eb="6">
      <t>センモンカ</t>
    </rPh>
    <rPh sb="6" eb="9">
      <t>シドウヒ</t>
    </rPh>
    <phoneticPr fontId="1"/>
  </si>
  <si>
    <t>助成金交付申請額の合計</t>
    <rPh sb="0" eb="2">
      <t>ジョセイ</t>
    </rPh>
    <rPh sb="2" eb="3">
      <t>キン</t>
    </rPh>
    <rPh sb="3" eb="5">
      <t>コウフ</t>
    </rPh>
    <rPh sb="5" eb="8">
      <t>シンセイガク</t>
    </rPh>
    <rPh sb="9" eb="11">
      <t>ゴウケイ</t>
    </rPh>
    <phoneticPr fontId="1"/>
  </si>
  <si>
    <t xml:space="preserve">（単位：円） </t>
    <rPh sb="1" eb="3">
      <t>タンイ</t>
    </rPh>
    <rPh sb="4" eb="5">
      <t>エン</t>
    </rPh>
    <phoneticPr fontId="7"/>
  </si>
  <si>
    <t>助成事業に要する経費の合計</t>
    <rPh sb="0" eb="2">
      <t>ジョセイ</t>
    </rPh>
    <rPh sb="2" eb="4">
      <t>ジギョウ</t>
    </rPh>
    <rPh sb="5" eb="6">
      <t>ヨウ</t>
    </rPh>
    <rPh sb="8" eb="10">
      <t>ケイヒ</t>
    </rPh>
    <rPh sb="11" eb="13">
      <t>ゴウケイ</t>
    </rPh>
    <phoneticPr fontId="1"/>
  </si>
  <si>
    <t>自己</t>
    <rPh sb="0" eb="2">
      <t>ジコ</t>
    </rPh>
    <phoneticPr fontId="7"/>
  </si>
  <si>
    <t>銀行</t>
    <rPh sb="0" eb="2">
      <t>ギンコウ</t>
    </rPh>
    <phoneticPr fontId="7"/>
  </si>
  <si>
    <t>資金調達内訳の合計</t>
    <rPh sb="0" eb="2">
      <t>シキン</t>
    </rPh>
    <rPh sb="2" eb="4">
      <t>チョウタツ</t>
    </rPh>
    <rPh sb="4" eb="6">
      <t>ウチワケ</t>
    </rPh>
    <rPh sb="7" eb="9">
      <t>ゴウケイ</t>
    </rPh>
    <phoneticPr fontId="1"/>
  </si>
  <si>
    <t>役員</t>
    <rPh sb="0" eb="2">
      <t>ヤクイン</t>
    </rPh>
    <phoneticPr fontId="7"/>
  </si>
  <si>
    <t>その他</t>
    <rPh sb="2" eb="3">
      <t>ホカ</t>
    </rPh>
    <phoneticPr fontId="7"/>
  </si>
  <si>
    <t>資金調達</t>
    <rPh sb="0" eb="2">
      <t>シキン</t>
    </rPh>
    <rPh sb="2" eb="4">
      <t>チョウタツ</t>
    </rPh>
    <phoneticPr fontId="7"/>
  </si>
  <si>
    <t>「助成対象経費」には、「助成事業に要する経費」から消費税、振込手数料、通信費、光熱費等の間接経費を除いたものを記入してください。</t>
    <phoneticPr fontId="1"/>
  </si>
  <si>
    <t>設置期間（月）</t>
    <rPh sb="0" eb="2">
      <t>セッチ</t>
    </rPh>
    <rPh sb="2" eb="4">
      <t>キカン</t>
    </rPh>
    <rPh sb="5" eb="6">
      <t>ツキ</t>
    </rPh>
    <phoneticPr fontId="1"/>
  </si>
  <si>
    <t>＜機械装置・工具器具購入計画書＞</t>
    <rPh sb="1" eb="3">
      <t>キカイ</t>
    </rPh>
    <rPh sb="3" eb="5">
      <t>ソウチ</t>
    </rPh>
    <rPh sb="6" eb="8">
      <t>コウグ</t>
    </rPh>
    <rPh sb="8" eb="10">
      <t>キグ</t>
    </rPh>
    <rPh sb="10" eb="12">
      <t>コウニュウ</t>
    </rPh>
    <rPh sb="12" eb="15">
      <t>ケイカクショ</t>
    </rPh>
    <phoneticPr fontId="7"/>
  </si>
  <si>
    <t>機-1</t>
    <rPh sb="0" eb="1">
      <t>キ</t>
    </rPh>
    <phoneticPr fontId="7"/>
  </si>
  <si>
    <t>購入先</t>
    <rPh sb="0" eb="2">
      <t>コウニュウ</t>
    </rPh>
    <rPh sb="2" eb="3">
      <t>サキ</t>
    </rPh>
    <phoneticPr fontId="7"/>
  </si>
  <si>
    <t>購入予定時期</t>
    <rPh sb="0" eb="2">
      <t>コウニュウ</t>
    </rPh>
    <rPh sb="2" eb="3">
      <t>ヨ</t>
    </rPh>
    <rPh sb="3" eb="4">
      <t>サダム</t>
    </rPh>
    <rPh sb="4" eb="6">
      <t>ジキ</t>
    </rPh>
    <phoneticPr fontId="7"/>
  </si>
  <si>
    <t>契約予定
金額</t>
    <rPh sb="0" eb="2">
      <t>ケイヤク</t>
    </rPh>
    <rPh sb="2" eb="4">
      <t>ヨテイ</t>
    </rPh>
    <rPh sb="5" eb="7">
      <t>キンガク</t>
    </rPh>
    <phoneticPr fontId="7"/>
  </si>
  <si>
    <t>機-2</t>
    <rPh sb="0" eb="1">
      <t>キ</t>
    </rPh>
    <phoneticPr fontId="7"/>
  </si>
  <si>
    <t>機-3</t>
    <rPh sb="0" eb="1">
      <t>キ</t>
    </rPh>
    <phoneticPr fontId="7"/>
  </si>
  <si>
    <t>＜機械装置・工具器具購入計画書＞</t>
    <phoneticPr fontId="1"/>
  </si>
  <si>
    <t>機-4</t>
    <rPh sb="0" eb="1">
      <t>キ</t>
    </rPh>
    <phoneticPr fontId="7"/>
  </si>
  <si>
    <t>機-5</t>
    <rPh sb="0" eb="1">
      <t>キ</t>
    </rPh>
    <phoneticPr fontId="7"/>
  </si>
  <si>
    <t>機-6</t>
    <rPh sb="0" eb="1">
      <t>キ</t>
    </rPh>
    <phoneticPr fontId="7"/>
  </si>
  <si>
    <t>機-8</t>
    <rPh sb="0" eb="1">
      <t>キ</t>
    </rPh>
    <phoneticPr fontId="7"/>
  </si>
  <si>
    <t>No.4</t>
    <phoneticPr fontId="1"/>
  </si>
  <si>
    <t>機-10</t>
    <rPh sb="0" eb="1">
      <t>キ</t>
    </rPh>
    <phoneticPr fontId="7"/>
  </si>
  <si>
    <t>機-11</t>
    <rPh sb="0" eb="1">
      <t>キ</t>
    </rPh>
    <phoneticPr fontId="7"/>
  </si>
  <si>
    <t>機-12</t>
    <rPh sb="0" eb="1">
      <t>キ</t>
    </rPh>
    <phoneticPr fontId="7"/>
  </si>
  <si>
    <t>No.5</t>
    <phoneticPr fontId="1"/>
  </si>
  <si>
    <t>機-13</t>
    <rPh sb="0" eb="1">
      <t>キ</t>
    </rPh>
    <phoneticPr fontId="7"/>
  </si>
  <si>
    <t>機-14</t>
    <rPh sb="0" eb="1">
      <t>キ</t>
    </rPh>
    <phoneticPr fontId="7"/>
  </si>
  <si>
    <t>機-15</t>
    <rPh sb="0" eb="1">
      <t>キ</t>
    </rPh>
    <phoneticPr fontId="7"/>
  </si>
  <si>
    <t>No.6</t>
    <phoneticPr fontId="1"/>
  </si>
  <si>
    <t>機-16</t>
    <rPh sb="0" eb="1">
      <t>キ</t>
    </rPh>
    <phoneticPr fontId="7"/>
  </si>
  <si>
    <t>機-17</t>
    <rPh sb="0" eb="1">
      <t>キ</t>
    </rPh>
    <phoneticPr fontId="7"/>
  </si>
  <si>
    <t>機-18</t>
    <rPh sb="0" eb="1">
      <t>キ</t>
    </rPh>
    <phoneticPr fontId="7"/>
  </si>
  <si>
    <t>No.7</t>
    <phoneticPr fontId="1"/>
  </si>
  <si>
    <t>機-19</t>
    <rPh sb="0" eb="1">
      <t>キ</t>
    </rPh>
    <phoneticPr fontId="7"/>
  </si>
  <si>
    <t>機-20</t>
    <rPh sb="0" eb="1">
      <t>キ</t>
    </rPh>
    <phoneticPr fontId="7"/>
  </si>
  <si>
    <t>委-2</t>
    <rPh sb="0" eb="1">
      <t>イ</t>
    </rPh>
    <phoneticPr fontId="1"/>
  </si>
  <si>
    <t>委-3</t>
    <rPh sb="0" eb="1">
      <t>イ</t>
    </rPh>
    <phoneticPr fontId="1"/>
  </si>
  <si>
    <t>委-4</t>
    <rPh sb="0" eb="1">
      <t>イ</t>
    </rPh>
    <phoneticPr fontId="1"/>
  </si>
  <si>
    <t>委-5</t>
    <rPh sb="0" eb="1">
      <t>イ</t>
    </rPh>
    <phoneticPr fontId="1"/>
  </si>
  <si>
    <t>委-6</t>
    <rPh sb="0" eb="1">
      <t>イ</t>
    </rPh>
    <phoneticPr fontId="1"/>
  </si>
  <si>
    <t>委-7</t>
    <rPh sb="0" eb="1">
      <t>イ</t>
    </rPh>
    <phoneticPr fontId="1"/>
  </si>
  <si>
    <t>委-8</t>
    <rPh sb="0" eb="1">
      <t>イ</t>
    </rPh>
    <phoneticPr fontId="1"/>
  </si>
  <si>
    <t>委-9</t>
    <rPh sb="0" eb="1">
      <t>イ</t>
    </rPh>
    <phoneticPr fontId="1"/>
  </si>
  <si>
    <t>委-10</t>
    <rPh sb="0" eb="1">
      <t>イ</t>
    </rPh>
    <phoneticPr fontId="1"/>
  </si>
  <si>
    <t>委-11</t>
    <rPh sb="0" eb="1">
      <t>イ</t>
    </rPh>
    <phoneticPr fontId="1"/>
  </si>
  <si>
    <t>委-12</t>
    <rPh sb="0" eb="1">
      <t>イ</t>
    </rPh>
    <phoneticPr fontId="1"/>
  </si>
  <si>
    <t>委-13</t>
    <rPh sb="0" eb="1">
      <t>イ</t>
    </rPh>
    <phoneticPr fontId="1"/>
  </si>
  <si>
    <t>委-14</t>
    <rPh sb="0" eb="1">
      <t>イ</t>
    </rPh>
    <phoneticPr fontId="1"/>
  </si>
  <si>
    <t>No.8</t>
    <phoneticPr fontId="1"/>
  </si>
  <si>
    <t>委-15</t>
    <rPh sb="0" eb="1">
      <t>イ</t>
    </rPh>
    <phoneticPr fontId="1"/>
  </si>
  <si>
    <t>委-16</t>
    <rPh sb="0" eb="1">
      <t>イ</t>
    </rPh>
    <phoneticPr fontId="1"/>
  </si>
  <si>
    <t>No.9</t>
    <phoneticPr fontId="1"/>
  </si>
  <si>
    <t>委-17</t>
    <rPh sb="0" eb="1">
      <t>イ</t>
    </rPh>
    <phoneticPr fontId="1"/>
  </si>
  <si>
    <t>委-18</t>
    <rPh sb="0" eb="1">
      <t>イ</t>
    </rPh>
    <phoneticPr fontId="1"/>
  </si>
  <si>
    <t>No.10</t>
    <phoneticPr fontId="1"/>
  </si>
  <si>
    <t>委-19</t>
    <rPh sb="0" eb="1">
      <t>イ</t>
    </rPh>
    <phoneticPr fontId="1"/>
  </si>
  <si>
    <t>委-20</t>
    <rPh sb="0" eb="1">
      <t>イ</t>
    </rPh>
    <phoneticPr fontId="1"/>
  </si>
  <si>
    <t>経費
番号</t>
    <rPh sb="0" eb="2">
      <t>ケイヒ</t>
    </rPh>
    <rPh sb="3" eb="4">
      <t>バン</t>
    </rPh>
    <rPh sb="4" eb="5">
      <t>ゴウ</t>
    </rPh>
    <phoneticPr fontId="7"/>
  </si>
  <si>
    <t>オンライン</t>
    <phoneticPr fontId="1"/>
  </si>
  <si>
    <t>展示会名</t>
    <rPh sb="0" eb="3">
      <t>テンジカイ</t>
    </rPh>
    <rPh sb="3" eb="4">
      <t>メイ</t>
    </rPh>
    <phoneticPr fontId="1"/>
  </si>
  <si>
    <t>会期</t>
    <rPh sb="0" eb="2">
      <t>カイキ</t>
    </rPh>
    <phoneticPr fontId="1"/>
  </si>
  <si>
    <t>会場名</t>
    <rPh sb="0" eb="2">
      <t>カイジョウ</t>
    </rPh>
    <rPh sb="2" eb="3">
      <t>メイ</t>
    </rPh>
    <phoneticPr fontId="1"/>
  </si>
  <si>
    <t>数量
(A)</t>
    <rPh sb="0" eb="2">
      <t>スウリョウ</t>
    </rPh>
    <phoneticPr fontId="1"/>
  </si>
  <si>
    <t>単価
（税抜）
(B)</t>
    <rPh sb="0" eb="1">
      <t>タン</t>
    </rPh>
    <rPh sb="1" eb="2">
      <t>カ</t>
    </rPh>
    <phoneticPr fontId="7"/>
  </si>
  <si>
    <t>助成対象経費
（税抜）
(A)×(B）</t>
    <phoneticPr fontId="7"/>
  </si>
  <si>
    <t xml:space="preserve">支払先   </t>
    <rPh sb="0" eb="2">
      <t>シハライ</t>
    </rPh>
    <rPh sb="2" eb="3">
      <t>サキ</t>
    </rPh>
    <phoneticPr fontId="7"/>
  </si>
  <si>
    <t>広告種別</t>
    <rPh sb="0" eb="2">
      <t>コウコク</t>
    </rPh>
    <rPh sb="2" eb="4">
      <t>シュベツ</t>
    </rPh>
    <phoneticPr fontId="1"/>
  </si>
  <si>
    <t>具体的な内容</t>
    <rPh sb="0" eb="3">
      <t>グタイテキ</t>
    </rPh>
    <rPh sb="4" eb="6">
      <t>ナイヨウ</t>
    </rPh>
    <phoneticPr fontId="1"/>
  </si>
  <si>
    <t>経費項目</t>
    <rPh sb="0" eb="2">
      <t>ケイヒ</t>
    </rPh>
    <rPh sb="2" eb="4">
      <t>コウモク</t>
    </rPh>
    <phoneticPr fontId="1"/>
  </si>
  <si>
    <t>備考</t>
    <rPh sb="0" eb="2">
      <t>ビコウ</t>
    </rPh>
    <phoneticPr fontId="7"/>
  </si>
  <si>
    <t>(7)展示会等参加費</t>
    <rPh sb="3" eb="6">
      <t>テンジカイ</t>
    </rPh>
    <rPh sb="6" eb="7">
      <t>トウ</t>
    </rPh>
    <rPh sb="7" eb="10">
      <t>サンカヒ</t>
    </rPh>
    <phoneticPr fontId="7"/>
  </si>
  <si>
    <t>本店所在地</t>
    <rPh sb="0" eb="2">
      <t>ホンテン</t>
    </rPh>
    <rPh sb="2" eb="5">
      <t>ショザイチ</t>
    </rPh>
    <phoneticPr fontId="1"/>
  </si>
  <si>
    <r>
      <t>39情報サービス業　</t>
    </r>
    <r>
      <rPr>
        <b/>
        <sz val="12.5"/>
        <color rgb="FFFF0000"/>
        <rFont val="ＭＳ Ｐゴシック"/>
        <family val="3"/>
        <charset val="128"/>
        <scheme val="major"/>
      </rPr>
      <t>※ソフトウェア業、情報処理・提供サービス業除く</t>
    </r>
    <phoneticPr fontId="1"/>
  </si>
  <si>
    <r>
      <t>41映像・音声・文字情報制作業　</t>
    </r>
    <r>
      <rPr>
        <b/>
        <sz val="12.5"/>
        <color rgb="FFFF0000"/>
        <rFont val="ＭＳ Ｐゴシック"/>
        <family val="3"/>
        <charset val="128"/>
        <scheme val="major"/>
      </rPr>
      <t>※新聞業、出版業を除く</t>
    </r>
    <phoneticPr fontId="1"/>
  </si>
  <si>
    <r>
      <t>69不動産賃貸業・管理業　</t>
    </r>
    <r>
      <rPr>
        <b/>
        <sz val="12.5"/>
        <color rgb="FFFF0000"/>
        <rFont val="ＭＳ Ｐゴシック"/>
        <family val="3"/>
        <charset val="128"/>
        <scheme val="major"/>
      </rPr>
      <t>※駐車場業のみ</t>
    </r>
    <phoneticPr fontId="1"/>
  </si>
  <si>
    <r>
      <t>39情報サービス業　</t>
    </r>
    <r>
      <rPr>
        <b/>
        <sz val="12.5"/>
        <color rgb="FFFF0000"/>
        <rFont val="ＭＳ Ｐゴシック"/>
        <family val="3"/>
        <charset val="128"/>
        <scheme val="major"/>
      </rPr>
      <t>※ソフトウェア業、情報処理・提供サービス業含む</t>
    </r>
    <phoneticPr fontId="1"/>
  </si>
  <si>
    <r>
      <t>41映像・音声・文字情報制作業　</t>
    </r>
    <r>
      <rPr>
        <b/>
        <sz val="12.5"/>
        <color rgb="FFFF0000"/>
        <rFont val="ＭＳ Ｐゴシック"/>
        <family val="3"/>
        <charset val="128"/>
        <scheme val="major"/>
      </rPr>
      <t>※新聞業、出版業含む</t>
    </r>
    <phoneticPr fontId="1"/>
  </si>
  <si>
    <r>
      <t>69不動産賃貸業・管理業　</t>
    </r>
    <r>
      <rPr>
        <b/>
        <sz val="12.5"/>
        <color rgb="FFFF0000"/>
        <rFont val="ＭＳ Ｐゴシック"/>
        <family val="3"/>
        <charset val="128"/>
        <scheme val="major"/>
      </rPr>
      <t>※駐車場業以外全て</t>
    </r>
    <phoneticPr fontId="1"/>
  </si>
  <si>
    <t xml:space="preserve"> (7)展示会等参加費</t>
    <rPh sb="4" eb="7">
      <t>テンジカイ</t>
    </rPh>
    <rPh sb="7" eb="8">
      <t>トウ</t>
    </rPh>
    <rPh sb="8" eb="11">
      <t>サンカヒ</t>
    </rPh>
    <phoneticPr fontId="1"/>
  </si>
  <si>
    <t xml:space="preserve"> (8)広告費</t>
    <rPh sb="4" eb="6">
      <t>コウコク</t>
    </rPh>
    <phoneticPr fontId="1"/>
  </si>
  <si>
    <t xml:space="preserve"> (9)その他助成対象外経費</t>
    <rPh sb="6" eb="7">
      <t>タ</t>
    </rPh>
    <rPh sb="7" eb="9">
      <t>ジョセイ</t>
    </rPh>
    <rPh sb="9" eb="11">
      <t>タイショウ</t>
    </rPh>
    <rPh sb="11" eb="12">
      <t>ガイ</t>
    </rPh>
    <rPh sb="12" eb="14">
      <t>ケイヒ</t>
    </rPh>
    <phoneticPr fontId="1"/>
  </si>
  <si>
    <t>掲載媒体又は
支払先</t>
    <rPh sb="0" eb="2">
      <t>ケイサイ</t>
    </rPh>
    <rPh sb="2" eb="4">
      <t>バイタイ</t>
    </rPh>
    <rPh sb="4" eb="5">
      <t>マタ</t>
    </rPh>
    <rPh sb="7" eb="9">
      <t>シハライ</t>
    </rPh>
    <rPh sb="9" eb="10">
      <t>サキ</t>
    </rPh>
    <phoneticPr fontId="7"/>
  </si>
  <si>
    <t>　</t>
  </si>
  <si>
    <t>注意
事項</t>
    <rPh sb="0" eb="2">
      <t>チュウイ</t>
    </rPh>
    <rPh sb="3" eb="5">
      <t>ジコウ</t>
    </rPh>
    <phoneticPr fontId="1"/>
  </si>
  <si>
    <t>※持ち株比率の列は、</t>
    <phoneticPr fontId="1"/>
  </si>
  <si>
    <t>２．事業の実施場所</t>
    <rPh sb="2" eb="4">
      <t>ジギョウ</t>
    </rPh>
    <rPh sb="5" eb="7">
      <t>ジッシ</t>
    </rPh>
    <rPh sb="7" eb="9">
      <t>バショ</t>
    </rPh>
    <phoneticPr fontId="1"/>
  </si>
  <si>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</si>
  <si>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</si>
  <si>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大分類</t>
    <rPh sb="0" eb="3">
      <t>ダイブンルイ</t>
    </rPh>
    <phoneticPr fontId="1"/>
  </si>
  <si>
    <t>中分類</t>
    <rPh sb="0" eb="3">
      <t>チュウブンルイ</t>
    </rPh>
    <phoneticPr fontId="1"/>
  </si>
  <si>
    <t>小分類</t>
    <rPh sb="0" eb="3">
      <t>ショウブンルイ</t>
    </rPh>
    <phoneticPr fontId="1"/>
  </si>
  <si>
    <t>１．申請概要</t>
    <rPh sb="2" eb="4">
      <t>シンセイ</t>
    </rPh>
    <rPh sb="4" eb="6">
      <t>ガイヨウ</t>
    </rPh>
    <phoneticPr fontId="1"/>
  </si>
  <si>
    <t>これまでの
販売実績</t>
    <rPh sb="6" eb="10">
      <t>ハンバイジッセキ</t>
    </rPh>
    <phoneticPr fontId="1"/>
  </si>
  <si>
    <t>顧客名</t>
    <rPh sb="0" eb="3">
      <t>コキャクメイ</t>
    </rPh>
    <phoneticPr fontId="1"/>
  </si>
  <si>
    <t>販売実績（累計販売数・売上等）</t>
    <rPh sb="0" eb="4">
      <t>ハンバイジッセキ</t>
    </rPh>
    <rPh sb="5" eb="7">
      <t>ルイケイ</t>
    </rPh>
    <rPh sb="7" eb="9">
      <t>ハンバイ</t>
    </rPh>
    <rPh sb="9" eb="10">
      <t>スウ</t>
    </rPh>
    <rPh sb="11" eb="13">
      <t>ウリアゲ</t>
    </rPh>
    <rPh sb="13" eb="14">
      <t>トウ</t>
    </rPh>
    <phoneticPr fontId="1"/>
  </si>
  <si>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1"/>
  </si>
  <si>
    <t>図による説明</t>
    <rPh sb="0" eb="1">
      <t>ズ</t>
    </rPh>
    <rPh sb="4" eb="6">
      <t>セツメイ</t>
    </rPh>
    <phoneticPr fontId="1"/>
  </si>
  <si>
    <t>文章による説明</t>
    <rPh sb="0" eb="2">
      <t>ブンショウ</t>
    </rPh>
    <rPh sb="5" eb="7">
      <t>セツメイ</t>
    </rPh>
    <phoneticPr fontId="1"/>
  </si>
  <si>
    <t>数量
単位</t>
    <rPh sb="0" eb="2">
      <t>スウリョウ</t>
    </rPh>
    <rPh sb="3" eb="5">
      <t>タンイ</t>
    </rPh>
    <phoneticPr fontId="1"/>
  </si>
  <si>
    <t>２．開発・改良の内容</t>
    <rPh sb="2" eb="4">
      <t>カイハツ</t>
    </rPh>
    <rPh sb="5" eb="7">
      <t>カイリョウ</t>
    </rPh>
    <rPh sb="8" eb="10">
      <t>ナイヨウ</t>
    </rPh>
    <phoneticPr fontId="1"/>
  </si>
  <si>
    <t>（１）開発又は改良要素の説明（新規性・優秀性を記入してください。）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phoneticPr fontId="23"/>
  </si>
  <si>
    <t>（２）助成事業の実施内容・取組内容</t>
    <rPh sb="3" eb="7">
      <t>ジョセイジギョウ</t>
    </rPh>
    <rPh sb="8" eb="10">
      <t>ジッシ</t>
    </rPh>
    <rPh sb="13" eb="15">
      <t>トリクミ</t>
    </rPh>
    <rPh sb="15" eb="17">
      <t>ナイヨウ</t>
    </rPh>
    <phoneticPr fontId="1"/>
  </si>
  <si>
    <t>３．達成目標</t>
    <rPh sb="2" eb="6">
      <t>タッセイモクヒョウ</t>
    </rPh>
    <phoneticPr fontId="1"/>
  </si>
  <si>
    <t>　</t>
    <phoneticPr fontId="1"/>
  </si>
  <si>
    <t>５．開発体制</t>
    <rPh sb="2" eb="4">
      <t>カイハツ</t>
    </rPh>
    <rPh sb="4" eb="6">
      <t>タイセイ</t>
    </rPh>
    <phoneticPr fontId="1"/>
  </si>
  <si>
    <t>（２）経営者（代表取締役）の経歴</t>
    <rPh sb="3" eb="6">
      <t>ケイエイシャ</t>
    </rPh>
    <rPh sb="7" eb="12">
      <t>ダイヒョウトリシマリヤク</t>
    </rPh>
    <rPh sb="14" eb="16">
      <t>ケイレキ</t>
    </rPh>
    <phoneticPr fontId="1"/>
  </si>
  <si>
    <t>研究開発等の経歴</t>
    <rPh sb="4" eb="5">
      <t>トウ</t>
    </rPh>
    <phoneticPr fontId="1"/>
  </si>
  <si>
    <t>文字カウント</t>
    <rPh sb="0" eb="2">
      <t>モジ</t>
    </rPh>
    <phoneticPr fontId="1"/>
  </si>
  <si>
    <t>７．フロー・スケジュール</t>
    <phoneticPr fontId="1"/>
  </si>
  <si>
    <t>８．産業財産権（特許権、実用新案権、意匠権、商標権）</t>
    <rPh sb="2" eb="4">
      <t>サンギョウ</t>
    </rPh>
    <rPh sb="4" eb="7">
      <t>ザイサンケン</t>
    </rPh>
    <rPh sb="8" eb="11">
      <t>トッキョケン</t>
    </rPh>
    <rPh sb="12" eb="14">
      <t>ジツヨウ</t>
    </rPh>
    <rPh sb="14" eb="16">
      <t>シンアン</t>
    </rPh>
    <rPh sb="16" eb="17">
      <t>ケン</t>
    </rPh>
    <rPh sb="18" eb="21">
      <t>イショウケン</t>
    </rPh>
    <rPh sb="22" eb="25">
      <t>ショウヒョウケン</t>
    </rPh>
    <phoneticPr fontId="1"/>
  </si>
  <si>
    <t>９．本事業遂行にあたっての法令遵守、環境配慮、安全性確保への取組</t>
    <phoneticPr fontId="1"/>
  </si>
  <si>
    <t>助成対象期間の全体経費を記載してください。</t>
    <rPh sb="12" eb="14">
      <t>キサイ</t>
    </rPh>
    <phoneticPr fontId="7"/>
  </si>
  <si>
    <t>「助成事業に要する経費」と「資金調達金額」の合計が一致するように記入してください。</t>
  </si>
  <si>
    <t>「助成事業に要する経費」には、当該開発・改良を遂行するために必要な経費を記入してください。</t>
    <rPh sb="17" eb="19">
      <t>カイハツ</t>
    </rPh>
    <rPh sb="20" eb="22">
      <t>カイリョウ</t>
    </rPh>
    <phoneticPr fontId="1"/>
  </si>
  <si>
    <t>１．開発・改良の資金計画</t>
    <rPh sb="2" eb="4">
      <t>カイハツ</t>
    </rPh>
    <rPh sb="5" eb="7">
      <t>カイリョウ</t>
    </rPh>
    <phoneticPr fontId="7"/>
  </si>
  <si>
    <t>規格
（ﾒｰｶｰ、型番等）</t>
    <rPh sb="0" eb="1">
      <t>タダシ</t>
    </rPh>
    <rPh sb="1" eb="2">
      <t>カク</t>
    </rPh>
    <rPh sb="9" eb="11">
      <t>カタバン</t>
    </rPh>
    <rPh sb="11" eb="12">
      <t>トウ</t>
    </rPh>
    <phoneticPr fontId="7"/>
  </si>
  <si>
    <t>（単位：円）</t>
    <phoneticPr fontId="1"/>
  </si>
  <si>
    <t>初年度</t>
    <rPh sb="0" eb="3">
      <t>ショネンド</t>
    </rPh>
    <phoneticPr fontId="1"/>
  </si>
  <si>
    <t>２年目</t>
    <rPh sb="1" eb="3">
      <t>ネンメ</t>
    </rPh>
    <phoneticPr fontId="1"/>
  </si>
  <si>
    <t>３年目</t>
    <rPh sb="1" eb="3">
      <t>ネンメ</t>
    </rPh>
    <phoneticPr fontId="1"/>
  </si>
  <si>
    <t>売上高</t>
    <rPh sb="0" eb="3">
      <t>ウリアゲダカ</t>
    </rPh>
    <phoneticPr fontId="1"/>
  </si>
  <si>
    <t>営業損益</t>
    <rPh sb="0" eb="2">
      <t>エイギョウ</t>
    </rPh>
    <rPh sb="2" eb="4">
      <t>ソンエキ</t>
    </rPh>
    <phoneticPr fontId="1"/>
  </si>
  <si>
    <t>対象</t>
    <rPh sb="0" eb="2">
      <t>タイショウ</t>
    </rPh>
    <phoneticPr fontId="1"/>
  </si>
  <si>
    <t>事業（製品・ソフトウェア）の全体像</t>
    <rPh sb="0" eb="2">
      <t>ジギョウ</t>
    </rPh>
    <rPh sb="3" eb="5">
      <t>セイヒン</t>
    </rPh>
    <rPh sb="14" eb="17">
      <t>ゼンタイゾウ</t>
    </rPh>
    <phoneticPr fontId="1"/>
  </si>
  <si>
    <t>経　費
番　号</t>
    <rPh sb="0" eb="1">
      <t>ヘ</t>
    </rPh>
    <rPh sb="2" eb="3">
      <t>ヒ</t>
    </rPh>
    <rPh sb="4" eb="5">
      <t>バン</t>
    </rPh>
    <rPh sb="6" eb="7">
      <t>ゴウ</t>
    </rPh>
    <phoneticPr fontId="7"/>
  </si>
  <si>
    <t>経費
番号</t>
    <rPh sb="0" eb="2">
      <t>ケイヒ</t>
    </rPh>
    <rPh sb="3" eb="5">
      <t>バンゴウ</t>
    </rPh>
    <phoneticPr fontId="7"/>
  </si>
  <si>
    <t>経費番号</t>
    <rPh sb="0" eb="2">
      <t>ケイヒ</t>
    </rPh>
    <rPh sb="2" eb="4">
      <t>バンゴウ</t>
    </rPh>
    <phoneticPr fontId="1"/>
  </si>
  <si>
    <t>経　費
番　号</t>
    <rPh sb="0" eb="1">
      <t>ヘ</t>
    </rPh>
    <rPh sb="2" eb="3">
      <t>ヒ</t>
    </rPh>
    <rPh sb="4" eb="5">
      <t>バン</t>
    </rPh>
    <rPh sb="5" eb="6">
      <t>デバン</t>
    </rPh>
    <rPh sb="6" eb="7">
      <t>ゴウ</t>
    </rPh>
    <phoneticPr fontId="7"/>
  </si>
  <si>
    <t>（２)今回の開発・改良に必要な産業財産権を出願又は保有しているか</t>
    <rPh sb="3" eb="5">
      <t>コンカイ</t>
    </rPh>
    <rPh sb="6" eb="8">
      <t>カイハツ</t>
    </rPh>
    <rPh sb="9" eb="11">
      <t>カイリョウ</t>
    </rPh>
    <rPh sb="12" eb="14">
      <t>ヒツヨウ</t>
    </rPh>
    <rPh sb="15" eb="17">
      <t>サンギョウ</t>
    </rPh>
    <rPh sb="17" eb="20">
      <t>ザイサンケン</t>
    </rPh>
    <rPh sb="21" eb="23">
      <t>シュツガン</t>
    </rPh>
    <rPh sb="23" eb="24">
      <t>マタ</t>
    </rPh>
    <rPh sb="25" eb="27">
      <t>ホユウ</t>
    </rPh>
    <phoneticPr fontId="1"/>
  </si>
  <si>
    <t>（３）今回の開発・改良において、他者が保有する産業財産権の
      実施許諾を受ける予定か</t>
    <rPh sb="3" eb="5">
      <t>コンカイ</t>
    </rPh>
    <rPh sb="6" eb="8">
      <t>カイハツ</t>
    </rPh>
    <rPh sb="9" eb="11">
      <t>カイリョウ</t>
    </rPh>
    <rPh sb="36" eb="38">
      <t>ジッシ</t>
    </rPh>
    <rPh sb="38" eb="39">
      <t>モト</t>
    </rPh>
    <rPh sb="39" eb="40">
      <t>ダク</t>
    </rPh>
    <rPh sb="44" eb="46">
      <t>ヨテイ</t>
    </rPh>
    <phoneticPr fontId="1"/>
  </si>
  <si>
    <t>（４）今回の開発・改良（本助成事業）の成果を産業財産権として
      出願する予定か</t>
    <rPh sb="3" eb="5">
      <t>コンカイ</t>
    </rPh>
    <rPh sb="6" eb="8">
      <t>カイハツ</t>
    </rPh>
    <rPh sb="9" eb="11">
      <t>カイリョウ</t>
    </rPh>
    <rPh sb="12" eb="13">
      <t>ホン</t>
    </rPh>
    <rPh sb="13" eb="15">
      <t>ジョセイ</t>
    </rPh>
    <rPh sb="15" eb="17">
      <t>ジギョウ</t>
    </rPh>
    <rPh sb="19" eb="21">
      <t>セイカ</t>
    </rPh>
    <rPh sb="22" eb="24">
      <t>サンギョウ</t>
    </rPh>
    <rPh sb="24" eb="27">
      <t>ザイサンケン</t>
    </rPh>
    <rPh sb="37" eb="39">
      <t>シュツガン</t>
    </rPh>
    <rPh sb="41" eb="43">
      <t>ヨテイ</t>
    </rPh>
    <phoneticPr fontId="1"/>
  </si>
  <si>
    <t>文字カウント</t>
  </si>
  <si>
    <t>No.３</t>
    <phoneticPr fontId="1"/>
  </si>
  <si>
    <t>No.４</t>
    <phoneticPr fontId="1"/>
  </si>
  <si>
    <t>No.５</t>
    <phoneticPr fontId="1"/>
  </si>
  <si>
    <t>No.６</t>
    <phoneticPr fontId="1"/>
  </si>
  <si>
    <t>No.７</t>
    <phoneticPr fontId="1"/>
  </si>
  <si>
    <t>機-７</t>
    <rPh sb="0" eb="1">
      <t>キ</t>
    </rPh>
    <phoneticPr fontId="7"/>
  </si>
  <si>
    <t>機-９</t>
    <rPh sb="0" eb="1">
      <t>キ</t>
    </rPh>
    <phoneticPr fontId="7"/>
  </si>
  <si>
    <t>「助成事業交付申請額」合計が上限の1,500万円を超える場合は、各経費区分内訳(1)～(9)を合計して1,500万円となるようにいずれかの経費区分を調整してください。「助成対象経費」は、調整不要でそのままの金額としてください。</t>
    <rPh sb="3" eb="5">
      <t>ジギョウ</t>
    </rPh>
    <phoneticPr fontId="1"/>
  </si>
  <si>
    <t>選択</t>
  </si>
  <si>
    <t>　</t>
    <phoneticPr fontId="1"/>
  </si>
  <si>
    <t>（基準日：令和　年　　月　　日）</t>
    <rPh sb="1" eb="4">
      <t>キジュンビ</t>
    </rPh>
    <rPh sb="5" eb="7">
      <t>レイワ</t>
    </rPh>
    <rPh sb="8" eb="9">
      <t>ネン</t>
    </rPh>
    <rPh sb="11" eb="12">
      <t>ガツ</t>
    </rPh>
    <rPh sb="14" eb="15">
      <t>ニチ</t>
    </rPh>
    <phoneticPr fontId="1"/>
  </si>
  <si>
    <t>前年度</t>
    <rPh sb="0" eb="3">
      <t>ゼンネンド</t>
    </rPh>
    <phoneticPr fontId="1"/>
  </si>
  <si>
    <t>細分類</t>
    <rPh sb="0" eb="3">
      <t>サイブンルイ</t>
    </rPh>
    <phoneticPr fontId="1"/>
  </si>
  <si>
    <t>本助成事業の申請日を含む月の１日（令和　年　月　日)現在</t>
    <phoneticPr fontId="1"/>
  </si>
  <si>
    <t>主要
製品・サービス</t>
    <rPh sb="0" eb="2">
      <t>シュヨウ</t>
    </rPh>
    <rPh sb="3" eb="5">
      <t>セイヒン</t>
    </rPh>
    <phoneticPr fontId="1"/>
  </si>
  <si>
    <t>完成時期</t>
    <rPh sb="0" eb="4">
      <t>カンセイジキ</t>
    </rPh>
    <phoneticPr fontId="1"/>
  </si>
  <si>
    <t>製品等の概要</t>
    <rPh sb="0" eb="2">
      <t>セイヒン</t>
    </rPh>
    <rPh sb="2" eb="3">
      <t>トウ</t>
    </rPh>
    <rPh sb="4" eb="6">
      <t>ガイヨウ</t>
    </rPh>
    <phoneticPr fontId="1"/>
  </si>
  <si>
    <t>販売単価</t>
    <rPh sb="0" eb="2">
      <t>ハンバイ</t>
    </rPh>
    <rPh sb="2" eb="4">
      <t>タンカ</t>
    </rPh>
    <phoneticPr fontId="1"/>
  </si>
  <si>
    <t>（２）（１）のニーズがあると判断した根拠</t>
    <rPh sb="14" eb="16">
      <t>ハンダン</t>
    </rPh>
    <rPh sb="18" eb="20">
      <t>コンキョ</t>
    </rPh>
    <phoneticPr fontId="1"/>
  </si>
  <si>
    <t>（３）販路開拓の手法、方策</t>
    <rPh sb="3" eb="7">
      <t>ハンロカイタク</t>
    </rPh>
    <rPh sb="8" eb="10">
      <t>シュホウ</t>
    </rPh>
    <rPh sb="11" eb="13">
      <t>ホウサク</t>
    </rPh>
    <phoneticPr fontId="1"/>
  </si>
  <si>
    <t>（４）競合製品・類似製品　※ない場合は比較対象となり得る自社製品や世界標準等を記載</t>
    <rPh sb="3" eb="5">
      <t>キョウゴウ</t>
    </rPh>
    <rPh sb="5" eb="7">
      <t>セイヒン</t>
    </rPh>
    <rPh sb="8" eb="10">
      <t>ルイジ</t>
    </rPh>
    <rPh sb="10" eb="12">
      <t>セイヒン</t>
    </rPh>
    <rPh sb="16" eb="18">
      <t>バアイ</t>
    </rPh>
    <rPh sb="19" eb="23">
      <t>ヒカクタイショウ</t>
    </rPh>
    <rPh sb="26" eb="27">
      <t>ウ</t>
    </rPh>
    <rPh sb="28" eb="30">
      <t>ジシャ</t>
    </rPh>
    <rPh sb="30" eb="32">
      <t>セイヒン</t>
    </rPh>
    <rPh sb="33" eb="35">
      <t>セカイ</t>
    </rPh>
    <rPh sb="35" eb="37">
      <t>ヒョウジュン</t>
    </rPh>
    <rPh sb="37" eb="38">
      <t>トウ</t>
    </rPh>
    <rPh sb="39" eb="41">
      <t>キサイ</t>
    </rPh>
    <phoneticPr fontId="1"/>
  </si>
  <si>
    <t>№</t>
    <phoneticPr fontId="1"/>
  </si>
  <si>
    <t>製品名</t>
    <rPh sb="0" eb="3">
      <t>セイヒンメイ</t>
    </rPh>
    <phoneticPr fontId="1"/>
  </si>
  <si>
    <t>開発・販売元</t>
    <rPh sb="0" eb="2">
      <t>カイハツ</t>
    </rPh>
    <rPh sb="3" eb="6">
      <t>ハンバイモト</t>
    </rPh>
    <phoneticPr fontId="1"/>
  </si>
  <si>
    <t>主な機能・製品</t>
    <rPh sb="0" eb="1">
      <t>オモ</t>
    </rPh>
    <rPh sb="2" eb="4">
      <t>キノウ</t>
    </rPh>
    <rPh sb="5" eb="7">
      <t>セイヒン</t>
    </rPh>
    <phoneticPr fontId="1"/>
  </si>
  <si>
    <t>令和８年</t>
    <rPh sb="0" eb="2">
      <t>レイワ</t>
    </rPh>
    <rPh sb="3" eb="4">
      <t>ネン</t>
    </rPh>
    <phoneticPr fontId="1"/>
  </si>
  <si>
    <t>「助成金交付申請額」とは、「助成対象経費」のうち、助成金の交付を希望する額です。
「助成対象経費」に助成率の２／３を乗じた金額（千円未満切り捨て）で、かつ助成限度額以内となります。</t>
    <phoneticPr fontId="1"/>
  </si>
  <si>
    <t>助成事業の開発・改良に直接従事する人件費のみ申請ができます。
人件費に係る助成金交付申請額は、1,000万円が上限となります。直接人件費のみを申請する場合も同様です。</t>
    <rPh sb="17" eb="20">
      <t>ジンケンヒ</t>
    </rPh>
    <rPh sb="31" eb="34">
      <t>ジンケンヒ</t>
    </rPh>
    <rPh sb="35" eb="36">
      <t>カカ</t>
    </rPh>
    <phoneticPr fontId="1"/>
  </si>
  <si>
    <t>広告販促費（展示会等参加費と広告費）のみでの申請はできません。
展示会等参加費と広告費の助成金交付申請額は、合計で500万円が上限です。</t>
    <rPh sb="0" eb="5">
      <t>コウコクハンソクヒ</t>
    </rPh>
    <rPh sb="22" eb="24">
      <t>シンセイ</t>
    </rPh>
    <rPh sb="32" eb="35">
      <t>テンジカイ</t>
    </rPh>
    <rPh sb="35" eb="36">
      <t>トウ</t>
    </rPh>
    <rPh sb="36" eb="39">
      <t>サンカヒ</t>
    </rPh>
    <rPh sb="40" eb="43">
      <t>コウコクヒ</t>
    </rPh>
    <rPh sb="54" eb="56">
      <t>ゴウケイ</t>
    </rPh>
    <phoneticPr fontId="1"/>
  </si>
  <si>
    <t>　</t>
    <phoneticPr fontId="7"/>
  </si>
  <si>
    <t>　※試作金型に係る費用は、本経費に計上してください。</t>
    <phoneticPr fontId="1"/>
  </si>
  <si>
    <t>　※試作品の一部として構成または組み込まれる部品等は、原材料・副資材費に計上してください。</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phoneticPr fontId="7"/>
  </si>
  <si>
    <t>　※特注の部品類等は、委託外注費に計上してください。</t>
    <phoneticPr fontId="7"/>
  </si>
  <si>
    <t>　※特注の機械装置等は、委託・外注費に計上してください。</t>
    <phoneticPr fontId="1"/>
  </si>
  <si>
    <t>　※生産・量産を目的とした費用、運用・保守費用は対象外となります。</t>
    <phoneticPr fontId="1"/>
  </si>
  <si>
    <t xml:space="preserve">委託・外注先
企業名      </t>
    <rPh sb="0" eb="2">
      <t>イタク</t>
    </rPh>
    <rPh sb="3" eb="6">
      <t>ガイチュウサキ</t>
    </rPh>
    <phoneticPr fontId="7"/>
  </si>
  <si>
    <t>見積金額
※契約予定金額が100万円（税抜）以上の場合</t>
    <rPh sb="0" eb="2">
      <t>ミツモリ</t>
    </rPh>
    <rPh sb="2" eb="4">
      <t>キンガク</t>
    </rPh>
    <rPh sb="7" eb="11">
      <t>ケイヤクヨテイ</t>
    </rPh>
    <rPh sb="11" eb="13">
      <t>キンガク</t>
    </rPh>
    <rPh sb="17" eb="19">
      <t>マンエン</t>
    </rPh>
    <rPh sb="20" eb="22">
      <t>ゼイヌ</t>
    </rPh>
    <rPh sb="23" eb="25">
      <t>イジョウ</t>
    </rPh>
    <rPh sb="26" eb="28">
      <t>バアイ</t>
    </rPh>
    <phoneticPr fontId="7"/>
  </si>
  <si>
    <t>※支払予定先が複数の場合は複数記載してください。
※広告費の助成金交付申請額の上限は、展示会等参加費との合計で 500 万円です。
※オンライン展示会への出展の場合は、「オンライン」の欄に〇をつけてください。</t>
    <rPh sb="15" eb="17">
      <t>キサイ</t>
    </rPh>
    <rPh sb="92" eb="93">
      <t>ラン</t>
    </rPh>
    <phoneticPr fontId="1"/>
  </si>
  <si>
    <t>※支払予定先が複数の場合は複数記載してください。
※展示会等参加費の助成金交付申請額の上限は、広告費との合計で500万円です。</t>
    <rPh sb="15" eb="17">
      <t>キサイ</t>
    </rPh>
    <phoneticPr fontId="1"/>
  </si>
  <si>
    <t>※助成対象ではないが、本助成事業に要する経費があれば記載してください。</t>
    <phoneticPr fontId="1"/>
  </si>
  <si>
    <t>文字カウント</t>
    <rPh sb="0" eb="2">
      <t>モジ</t>
    </rPh>
    <phoneticPr fontId="1"/>
  </si>
  <si>
    <t>ここに修正額(削減額）を記入</t>
    <rPh sb="3" eb="5">
      <t>シュウセイ</t>
    </rPh>
    <rPh sb="5" eb="6">
      <t>ガク</t>
    </rPh>
    <rPh sb="7" eb="9">
      <t>サクゲン</t>
    </rPh>
    <rPh sb="9" eb="10">
      <t>ガク</t>
    </rPh>
    <rPh sb="12" eb="14">
      <t>キニュウ</t>
    </rPh>
    <phoneticPr fontId="1"/>
  </si>
  <si>
    <t>他‐1</t>
    <rPh sb="0" eb="1">
      <t>タ</t>
    </rPh>
    <phoneticPr fontId="1"/>
  </si>
  <si>
    <t>他‐2</t>
    <rPh sb="0" eb="1">
      <t>タ</t>
    </rPh>
    <phoneticPr fontId="1"/>
  </si>
  <si>
    <t>他‐3</t>
    <rPh sb="0" eb="1">
      <t>タ</t>
    </rPh>
    <phoneticPr fontId="1"/>
  </si>
  <si>
    <t>他‐4</t>
    <rPh sb="0" eb="1">
      <t>タ</t>
    </rPh>
    <phoneticPr fontId="1"/>
  </si>
  <si>
    <t>他‐5</t>
    <rPh sb="0" eb="1">
      <t>タ</t>
    </rPh>
    <phoneticPr fontId="1"/>
  </si>
  <si>
    <t>令和７年</t>
    <rPh sb="0" eb="2">
      <t>レイワ</t>
    </rPh>
    <rPh sb="3" eb="4">
      <t>ネン</t>
    </rPh>
    <phoneticPr fontId="1"/>
  </si>
  <si>
    <t>自社の事業所は都内のバーチャルオフィスのみであるか</t>
    <rPh sb="0" eb="2">
      <t>ジシャ</t>
    </rPh>
    <rPh sb="3" eb="6">
      <t>ジギョウショ</t>
    </rPh>
    <rPh sb="7" eb="9">
      <t>トナイ</t>
    </rPh>
    <phoneticPr fontId="1"/>
  </si>
  <si>
    <r>
      <t>※本店所在地が</t>
    </r>
    <r>
      <rPr>
        <u/>
        <sz val="11"/>
        <rFont val="ＭＳ Ｐゴシック"/>
        <family val="3"/>
        <charset val="128"/>
        <scheme val="minor"/>
      </rPr>
      <t>都外</t>
    </r>
    <r>
      <rPr>
        <sz val="11"/>
        <rFont val="ＭＳ Ｐゴシック"/>
        <family val="3"/>
        <charset val="128"/>
        <scheme val="minor"/>
      </rPr>
      <t>の場合のみ記載してください。
　 本店所在地と同じ場合は「同上」と記載してください。</t>
    </r>
    <rPh sb="1" eb="3">
      <t>ホンテン</t>
    </rPh>
    <rPh sb="3" eb="6">
      <t>ショザイチ</t>
    </rPh>
    <rPh sb="7" eb="8">
      <t>ト</t>
    </rPh>
    <rPh sb="8" eb="9">
      <t>ガイ</t>
    </rPh>
    <rPh sb="10" eb="12">
      <t>バアイ</t>
    </rPh>
    <rPh sb="14" eb="16">
      <t>キサイ</t>
    </rPh>
    <rPh sb="42" eb="44">
      <t>キサイ</t>
    </rPh>
    <phoneticPr fontId="1"/>
  </si>
  <si>
    <t>申請年度</t>
    <rPh sb="0" eb="1">
      <t>サル</t>
    </rPh>
    <rPh sb="1" eb="2">
      <t>ショウ</t>
    </rPh>
    <rPh sb="2" eb="3">
      <t>ネン</t>
    </rPh>
    <rPh sb="3" eb="4">
      <t>ド</t>
    </rPh>
    <phoneticPr fontId="1"/>
  </si>
  <si>
    <t>　※４つ以上ある場合には、特に関連のあるもの３つを記載してください。</t>
    <rPh sb="4" eb="6">
      <t>イジョウ</t>
    </rPh>
    <rPh sb="8" eb="10">
      <t>バアイ</t>
    </rPh>
    <rPh sb="13" eb="14">
      <t>トク</t>
    </rPh>
    <rPh sb="15" eb="17">
      <t>カンレン</t>
    </rPh>
    <rPh sb="25" eb="27">
      <t>キサイ</t>
    </rPh>
    <phoneticPr fontId="1"/>
  </si>
  <si>
    <t>申請状況</t>
    <rPh sb="0" eb="1">
      <t>サル</t>
    </rPh>
    <rPh sb="1" eb="2">
      <t>ショウ</t>
    </rPh>
    <rPh sb="2" eb="4">
      <t>ジョウキョウ</t>
    </rPh>
    <phoneticPr fontId="1"/>
  </si>
  <si>
    <t>事業内容</t>
    <rPh sb="0" eb="4">
      <t>ジギョウナイヨウ</t>
    </rPh>
    <phoneticPr fontId="1"/>
  </si>
  <si>
    <t>成果物</t>
    <rPh sb="0" eb="3">
      <t>セイカブツ</t>
    </rPh>
    <phoneticPr fontId="1"/>
  </si>
  <si>
    <t>事業実施期間</t>
    <rPh sb="0" eb="2">
      <t>ジギョウ</t>
    </rPh>
    <rPh sb="2" eb="4">
      <t>ジッシ</t>
    </rPh>
    <rPh sb="4" eb="6">
      <t>キカン</t>
    </rPh>
    <phoneticPr fontId="1"/>
  </si>
  <si>
    <t>対象経費</t>
    <rPh sb="0" eb="4">
      <t>タイショウケイヒ</t>
    </rPh>
    <phoneticPr fontId="1"/>
  </si>
  <si>
    <r>
      <t>上記「役員・株主名簿」の中で、募集要項記載の</t>
    </r>
    <r>
      <rPr>
        <u/>
        <sz val="11"/>
        <rFont val="ＭＳ Ｐゴシック"/>
        <family val="3"/>
        <charset val="128"/>
      </rPr>
      <t>大企業、大企業の役員又は職員に該当する株主・役員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9">
      <t>ダイキギョウ</t>
    </rPh>
    <rPh sb="30" eb="32">
      <t>ヤクイン</t>
    </rPh>
    <rPh sb="32" eb="33">
      <t>マタ</t>
    </rPh>
    <rPh sb="34" eb="36">
      <t>ショクイン</t>
    </rPh>
    <rPh sb="37" eb="39">
      <t>ガイトウ</t>
    </rPh>
    <rPh sb="41" eb="43">
      <t>カブヌシ</t>
    </rPh>
    <rPh sb="44" eb="46">
      <t>ヤクイン</t>
    </rPh>
    <rPh sb="49" eb="51">
      <t>バアイ</t>
    </rPh>
    <rPh sb="54" eb="56">
      <t>ジョウホウ</t>
    </rPh>
    <rPh sb="57" eb="59">
      <t>キサイ</t>
    </rPh>
    <phoneticPr fontId="1"/>
  </si>
  <si>
    <t>本助成事業の申請日を含む月の１日（令和　年　月　日）時点で、製品・サービス開発、創業、設備投資、販路開拓などの補助金・助成金のうち、公社・国・都道府県・区市町村等で　実施中及び申請中又は申請予定の補助・助成事業について、直近から順に記載してください。</t>
    <rPh sb="1" eb="5">
      <t>ジョセイジギョウ</t>
    </rPh>
    <rPh sb="6" eb="9">
      <t>シンセイビ</t>
    </rPh>
    <rPh sb="10" eb="11">
      <t>フク</t>
    </rPh>
    <rPh sb="12" eb="13">
      <t>ツキ</t>
    </rPh>
    <rPh sb="15" eb="16">
      <t>ニチ</t>
    </rPh>
    <phoneticPr fontId="1"/>
  </si>
  <si>
    <t>本助成事業の申請日を含む月の１日（令和　年　月　日）時点から過去５年間の製品・サービス開発、創業、設備投資、販路開拓などの補助金・助成金のうち、公社・国・都道府県・区市町村等から受給済の補助・助成事業について、直近から順に記載してください。</t>
    <phoneticPr fontId="1"/>
  </si>
  <si>
    <t>３．役員・株主名簿（法人、法人登記予定者のみ)</t>
    <rPh sb="2" eb="4">
      <t>ヤクイン</t>
    </rPh>
    <rPh sb="5" eb="7">
      <t>カブヌシ</t>
    </rPh>
    <rPh sb="7" eb="9">
      <t>メイボ</t>
    </rPh>
    <rPh sb="10" eb="12">
      <t>ホウジン</t>
    </rPh>
    <rPh sb="13" eb="17">
      <t>ホウジントウキ</t>
    </rPh>
    <rPh sb="17" eb="20">
      <t>ヨテイシャ</t>
    </rPh>
    <phoneticPr fontId="1"/>
  </si>
  <si>
    <r>
      <t xml:space="preserve">製品等の詳細
</t>
    </r>
    <r>
      <rPr>
        <sz val="11"/>
        <rFont val="ＭＳ Ｐゴシック"/>
        <family val="3"/>
        <charset val="128"/>
        <scheme val="minor"/>
      </rPr>
      <t>（200字以内）</t>
    </r>
    <rPh sb="0" eb="2">
      <t>セイヒン</t>
    </rPh>
    <rPh sb="2" eb="3">
      <t>トウ</t>
    </rPh>
    <rPh sb="4" eb="6">
      <t>ショウサイ</t>
    </rPh>
    <rPh sb="11" eb="14">
      <t>ジイナイ</t>
    </rPh>
    <phoneticPr fontId="1"/>
  </si>
  <si>
    <t>様式第１号(第５条関係)</t>
    <phoneticPr fontId="1"/>
  </si>
  <si>
    <r>
      <t>　　　　　　　　　　　　　　　　　　　　　　　　　　　　　</t>
    </r>
    <r>
      <rPr>
        <b/>
        <sz val="11"/>
        <rFont val="ＭＳ Ｐゴシック"/>
        <family val="3"/>
        <charset val="128"/>
        <scheme val="minor"/>
      </rPr>
      <t>　　　　の開発</t>
    </r>
    <rPh sb="31" eb="33">
      <t>カイハツ</t>
    </rPh>
    <phoneticPr fontId="1"/>
  </si>
  <si>
    <t>既存事業の業界</t>
    <rPh sb="0" eb="2">
      <t>キゾン</t>
    </rPh>
    <rPh sb="2" eb="4">
      <t>ジギョウ</t>
    </rPh>
    <rPh sb="5" eb="7">
      <t>ギョウカイ</t>
    </rPh>
    <phoneticPr fontId="1"/>
  </si>
  <si>
    <t>目指す事業
（本助成事業）
の業界</t>
    <rPh sb="0" eb="2">
      <t>メザ</t>
    </rPh>
    <rPh sb="3" eb="5">
      <t>ジギョウ</t>
    </rPh>
    <rPh sb="7" eb="12">
      <t>ホンジョセイジギョウ</t>
    </rPh>
    <rPh sb="15" eb="17">
      <t>ギョウカイ</t>
    </rPh>
    <phoneticPr fontId="1"/>
  </si>
  <si>
    <t>製品等の名称</t>
    <rPh sb="0" eb="3">
      <t>セイヒントウ</t>
    </rPh>
    <rPh sb="4" eb="6">
      <t>メイショウ</t>
    </rPh>
    <phoneticPr fontId="1"/>
  </si>
  <si>
    <r>
      <t xml:space="preserve">複数製作する場合の理由
</t>
    </r>
    <r>
      <rPr>
        <sz val="10"/>
        <color theme="1"/>
        <rFont val="ＭＳ Ｐゴシック"/>
        <family val="3"/>
        <charset val="128"/>
        <scheme val="minor"/>
      </rPr>
      <t>※数量２以上の場合のみ記入</t>
    </r>
    <phoneticPr fontId="1"/>
  </si>
  <si>
    <r>
      <t xml:space="preserve">達成目標
</t>
    </r>
    <r>
      <rPr>
        <sz val="10"/>
        <rFont val="ＭＳ Ｐゴシック"/>
        <family val="3"/>
        <charset val="128"/>
        <scheme val="minor"/>
      </rPr>
      <t>（数値目標は「性能」欄に記入）</t>
    </r>
    <rPh sb="0" eb="2">
      <t>タッセイ</t>
    </rPh>
    <rPh sb="2" eb="4">
      <t>モクヒョウ</t>
    </rPh>
    <phoneticPr fontId="1"/>
  </si>
  <si>
    <r>
      <t xml:space="preserve">達成の確認方法
</t>
    </r>
    <r>
      <rPr>
        <sz val="10"/>
        <rFont val="ＭＳ Ｐゴシック"/>
        <family val="3"/>
        <charset val="128"/>
        <scheme val="minor"/>
      </rPr>
      <t>（達成を確認するための試験・評価方法を規定し、その内容を記入）</t>
    </r>
    <rPh sb="0" eb="2">
      <t>タッセイ</t>
    </rPh>
    <rPh sb="3" eb="5">
      <t>カクニン</t>
    </rPh>
    <rPh sb="5" eb="7">
      <t>ホウホウ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</si>
  <si>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</si>
  <si>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４．技術的課題と解決方法　　</t>
    <rPh sb="2" eb="5">
      <t>ギジュツテキ</t>
    </rPh>
    <rPh sb="5" eb="7">
      <t>カダイ</t>
    </rPh>
    <rPh sb="8" eb="10">
      <t>カイケツ</t>
    </rPh>
    <rPh sb="10" eb="12">
      <t>ホウホウ</t>
    </rPh>
    <phoneticPr fontId="1"/>
  </si>
  <si>
    <t>※「３．達成目標」に記載した目標内容に対応させて記載すること</t>
    <phoneticPr fontId="1"/>
  </si>
  <si>
    <t>６．市場のニーズ</t>
    <rPh sb="2" eb="4">
      <t>シジョウ</t>
    </rPh>
    <phoneticPr fontId="1"/>
  </si>
  <si>
    <t>（３）自社の開発主担当者</t>
    <rPh sb="3" eb="5">
      <t>ジシャ</t>
    </rPh>
    <rPh sb="6" eb="8">
      <t>カイハツ</t>
    </rPh>
    <rPh sb="8" eb="9">
      <t>シュ</t>
    </rPh>
    <rPh sb="9" eb="11">
      <t>タントウ</t>
    </rPh>
    <rPh sb="11" eb="12">
      <t>シャ</t>
    </rPh>
    <phoneticPr fontId="1"/>
  </si>
  <si>
    <t>助成事業終了予定日</t>
    <rPh sb="0" eb="2">
      <t>ジョセイ</t>
    </rPh>
    <rPh sb="2" eb="3">
      <t>コト</t>
    </rPh>
    <rPh sb="3" eb="4">
      <t>ギョウ</t>
    </rPh>
    <rPh sb="4" eb="5">
      <t>オワ</t>
    </rPh>
    <rPh sb="5" eb="6">
      <t>リョウ</t>
    </rPh>
    <rPh sb="6" eb="7">
      <t>ヨ</t>
    </rPh>
    <rPh sb="7" eb="8">
      <t>サダム</t>
    </rPh>
    <rPh sb="8" eb="9">
      <t>ニチ</t>
    </rPh>
    <phoneticPr fontId="1"/>
  </si>
  <si>
    <t>令和９年</t>
    <rPh sb="0" eb="2">
      <t>レイワ</t>
    </rPh>
    <rPh sb="3" eb="4">
      <t>ネン</t>
    </rPh>
    <phoneticPr fontId="1"/>
  </si>
  <si>
    <t>令和　　年　　月　　日</t>
    <rPh sb="0" eb="2">
      <t>レイワ</t>
    </rPh>
    <rPh sb="4" eb="5">
      <t>ネン</t>
    </rPh>
    <rPh sb="7" eb="8">
      <t>ガツ</t>
    </rPh>
    <rPh sb="10" eb="11">
      <t>ニチ</t>
    </rPh>
    <phoneticPr fontId="1"/>
  </si>
  <si>
    <r>
      <rPr>
        <b/>
        <sz val="12"/>
        <rFont val="ＭＳ Ｐゴシック"/>
        <family val="3"/>
        <charset val="128"/>
        <scheme val="minor"/>
      </rPr>
      <t xml:space="preserve">（１）先行技術調査の結果
</t>
    </r>
    <r>
      <rPr>
        <sz val="11"/>
        <rFont val="ＭＳ Ｐゴシック"/>
        <family val="3"/>
        <charset val="128"/>
        <scheme val="minor"/>
      </rPr>
      <t xml:space="preserve">
　特許情報プラットフォームJ-PlatPat等により、開発内容が他者の特許に抵触していないか十分に確認してください
　箇条書きで構いませんので、類似特許との相違点を記載してください</t>
    </r>
    <rPh sb="3" eb="5">
      <t>センコウ</t>
    </rPh>
    <rPh sb="5" eb="7">
      <t>ギジュツ</t>
    </rPh>
    <rPh sb="7" eb="9">
      <t>チョウサ</t>
    </rPh>
    <rPh sb="10" eb="12">
      <t>ケッカ</t>
    </rPh>
    <phoneticPr fontId="1"/>
  </si>
  <si>
    <r>
      <t>10．専門用語の解説　</t>
    </r>
    <r>
      <rPr>
        <sz val="14"/>
        <color theme="1"/>
        <rFont val="ＭＳ Ｐゴシック"/>
        <family val="3"/>
        <charset val="128"/>
        <scheme val="minor"/>
      </rPr>
      <t>※必要な場合は記入</t>
    </r>
    <rPh sb="18" eb="20">
      <t>キニュウ</t>
    </rPh>
    <phoneticPr fontId="1"/>
  </si>
  <si>
    <t>（公開番号または登録番号等　　　　　　　　　　　　　　　　）</t>
    <rPh sb="1" eb="3">
      <t>コウカイ</t>
    </rPh>
    <rPh sb="3" eb="5">
      <t>バンゴウ</t>
    </rPh>
    <rPh sb="8" eb="10">
      <t>トウロク</t>
    </rPh>
    <rPh sb="10" eb="12">
      <t>バンゴウ</t>
    </rPh>
    <rPh sb="12" eb="13">
      <t>トウ</t>
    </rPh>
    <phoneticPr fontId="1"/>
  </si>
  <si>
    <t>（公開番号または登録番号等　　　　　　　　　　　　　　　　　　）</t>
    <rPh sb="1" eb="3">
      <t>コウカイ</t>
    </rPh>
    <rPh sb="3" eb="5">
      <t>バンゴウ</t>
    </rPh>
    <rPh sb="8" eb="10">
      <t>トウロク</t>
    </rPh>
    <rPh sb="10" eb="12">
      <t>バンゴウ</t>
    </rPh>
    <rPh sb="12" eb="13">
      <t>トウ</t>
    </rPh>
    <phoneticPr fontId="1"/>
  </si>
  <si>
    <r>
      <rPr>
        <sz val="10"/>
        <color theme="1"/>
        <rFont val="ＭＳ Ｐゴシック"/>
        <family val="3"/>
        <charset val="128"/>
        <scheme val="major"/>
      </rPr>
      <t>（税込）</t>
    </r>
    <r>
      <rPr>
        <sz val="10.5"/>
        <color theme="1"/>
        <rFont val="ＭＳ Ｐゴシック"/>
        <family val="3"/>
        <charset val="128"/>
        <scheme val="major"/>
      </rPr>
      <t>　　</t>
    </r>
    <rPh sb="2" eb="3">
      <t>コミ</t>
    </rPh>
    <phoneticPr fontId="7"/>
  </si>
  <si>
    <r>
      <rPr>
        <sz val="10"/>
        <color theme="1"/>
        <rFont val="ＭＳ Ｐゴシック"/>
        <family val="3"/>
        <charset val="128"/>
        <scheme val="major"/>
      </rPr>
      <t>(2)機械装置・工具器具費</t>
    </r>
    <r>
      <rPr>
        <sz val="10.5"/>
        <color theme="1"/>
        <rFont val="ＭＳ Ｐゴシック"/>
        <family val="3"/>
        <charset val="128"/>
        <scheme val="major"/>
      </rPr>
      <t>　</t>
    </r>
    <r>
      <rPr>
        <sz val="10"/>
        <rFont val="ＭＳ 明朝"/>
        <family val="1"/>
        <charset val="128"/>
      </rPr>
      <t/>
    </r>
    <phoneticPr fontId="7"/>
  </si>
  <si>
    <r>
      <rPr>
        <sz val="10"/>
        <color theme="1"/>
        <rFont val="ＭＳ Ｐゴシック"/>
        <family val="3"/>
        <charset val="128"/>
        <scheme val="major"/>
      </rPr>
      <t>(3)委託・外注費 　</t>
    </r>
    <r>
      <rPr>
        <sz val="10.5"/>
        <color theme="1"/>
        <rFont val="ＭＳ Ｐゴシック"/>
        <family val="3"/>
        <charset val="128"/>
        <scheme val="major"/>
      </rPr>
      <t>　　　　　　</t>
    </r>
    <r>
      <rPr>
        <sz val="10"/>
        <rFont val="ＭＳ 明朝"/>
        <family val="1"/>
        <charset val="128"/>
      </rPr>
      <t/>
    </r>
    <rPh sb="3" eb="5">
      <t>イタク</t>
    </rPh>
    <rPh sb="6" eb="9">
      <t>ガイチュウヒ</t>
    </rPh>
    <phoneticPr fontId="7"/>
  </si>
  <si>
    <r>
      <t>(6)</t>
    </r>
    <r>
      <rPr>
        <sz val="10"/>
        <color theme="1"/>
        <rFont val="ＭＳ Ｐゴシック"/>
        <family val="3"/>
        <charset val="128"/>
        <scheme val="major"/>
      </rPr>
      <t>直接人件費</t>
    </r>
    <r>
      <rPr>
        <sz val="10.5"/>
        <color theme="1"/>
        <rFont val="ＭＳ Ｐゴシック"/>
        <family val="3"/>
        <charset val="128"/>
        <scheme val="major"/>
      </rPr>
      <t xml:space="preserve">　　　   </t>
    </r>
    <r>
      <rPr>
        <sz val="10"/>
        <rFont val="ＭＳ 明朝"/>
        <family val="1"/>
        <charset val="128"/>
      </rPr>
      <t/>
    </r>
    <phoneticPr fontId="7"/>
  </si>
  <si>
    <r>
      <t>(9)</t>
    </r>
    <r>
      <rPr>
        <sz val="10"/>
        <color theme="1"/>
        <rFont val="ＭＳ Ｐゴシック"/>
        <family val="3"/>
        <charset val="128"/>
        <scheme val="major"/>
      </rPr>
      <t>その他助成対象外経費</t>
    </r>
    <r>
      <rPr>
        <sz val="10.5"/>
        <color theme="1"/>
        <rFont val="ＭＳ Ｐゴシック"/>
        <family val="3"/>
        <charset val="128"/>
        <scheme val="major"/>
      </rPr>
      <t xml:space="preserve">　 </t>
    </r>
    <r>
      <rPr>
        <sz val="10"/>
        <rFont val="ＭＳ 明朝"/>
        <family val="1"/>
        <charset val="128"/>
      </rPr>
      <t/>
    </r>
    <phoneticPr fontId="7"/>
  </si>
  <si>
    <r>
      <rPr>
        <sz val="11"/>
        <color theme="1"/>
        <rFont val="ＭＳ Ｐゴシック"/>
        <family val="3"/>
        <charset val="128"/>
        <scheme val="major"/>
      </rPr>
      <t>合　　計</t>
    </r>
    <r>
      <rPr>
        <sz val="12"/>
        <color theme="1"/>
        <rFont val="ＭＳ Ｐゴシック"/>
        <family val="3"/>
        <charset val="128"/>
        <scheme val="major"/>
      </rPr>
      <t xml:space="preserve"> 　　</t>
    </r>
    <r>
      <rPr>
        <sz val="11"/>
        <rFont val="ＭＳ 明朝"/>
        <family val="1"/>
        <charset val="128"/>
      </rPr>
      <t/>
    </r>
    <phoneticPr fontId="7"/>
  </si>
  <si>
    <t>　　内 訳</t>
    <rPh sb="2" eb="3">
      <t>ナイ</t>
    </rPh>
    <rPh sb="4" eb="5">
      <t>ヤク</t>
    </rPh>
    <phoneticPr fontId="7"/>
  </si>
  <si>
    <t>(A)
数量</t>
    <rPh sb="4" eb="5">
      <t>カズ</t>
    </rPh>
    <rPh sb="5" eb="6">
      <t>リョウ</t>
    </rPh>
    <phoneticPr fontId="7"/>
  </si>
  <si>
    <t>(B)
単価
（税抜）</t>
    <rPh sb="4" eb="5">
      <t>タン</t>
    </rPh>
    <rPh sb="5" eb="6">
      <t>カ</t>
    </rPh>
    <phoneticPr fontId="7"/>
  </si>
  <si>
    <t>(A)×(B)
助成対象経費
（税抜）</t>
    <rPh sb="16" eb="18">
      <t>ゼイヌキ</t>
    </rPh>
    <phoneticPr fontId="7"/>
  </si>
  <si>
    <t>(A)
数量</t>
    <rPh sb="4" eb="6">
      <t>スウリョウ</t>
    </rPh>
    <phoneticPr fontId="1"/>
  </si>
  <si>
    <t>(B)
購入単価
又は
リース料等
合計（税抜）</t>
    <rPh sb="4" eb="6">
      <t>コウニュウ</t>
    </rPh>
    <rPh sb="6" eb="8">
      <t>タンカ</t>
    </rPh>
    <rPh sb="9" eb="10">
      <t>マタ</t>
    </rPh>
    <rPh sb="15" eb="16">
      <t>リョウ</t>
    </rPh>
    <rPh sb="16" eb="17">
      <t>トウ</t>
    </rPh>
    <rPh sb="18" eb="20">
      <t>ゴウケイ</t>
    </rPh>
    <rPh sb="21" eb="23">
      <t>ゼイヌキ</t>
    </rPh>
    <phoneticPr fontId="1"/>
  </si>
  <si>
    <t>(A)×(B)
助成対象経費
（税抜）</t>
    <phoneticPr fontId="7"/>
  </si>
  <si>
    <r>
      <t>(2)機械装置・工具器具費に</t>
    </r>
    <r>
      <rPr>
        <b/>
        <u/>
        <sz val="11"/>
        <color theme="1"/>
        <rFont val="ＭＳ Ｐゴシック"/>
        <family val="3"/>
        <charset val="128"/>
        <scheme val="minor"/>
      </rPr>
      <t>１件単価100万円以上（税抜）</t>
    </r>
    <r>
      <rPr>
        <sz val="11"/>
        <color theme="1"/>
        <rFont val="ＭＳ Ｐゴシック"/>
        <family val="3"/>
        <charset val="128"/>
        <scheme val="minor"/>
      </rPr>
      <t>の購入品を計上した場合は、
　以下に詳細を記載し、原則</t>
    </r>
    <r>
      <rPr>
        <b/>
        <sz val="11"/>
        <color theme="1"/>
        <rFont val="ＭＳ Ｐゴシック"/>
        <family val="3"/>
        <charset val="128"/>
        <scheme val="minor"/>
      </rPr>
      <t>２社以上の見積書</t>
    </r>
    <r>
      <rPr>
        <sz val="11"/>
        <color theme="1"/>
        <rFont val="ＭＳ Ｐゴシック"/>
        <family val="3"/>
        <charset val="128"/>
        <scheme val="minor"/>
      </rPr>
      <t>を提出する必要があります（※リース・レンタルの場合は不要）。
　</t>
    </r>
    <r>
      <rPr>
        <sz val="11"/>
        <rFont val="ＭＳ Ｐゴシック"/>
        <family val="3"/>
        <charset val="128"/>
        <scheme val="minor"/>
      </rPr>
      <t>表が足りない場合は、印刷範囲を広げてください。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4" eb="46">
      <t>イカ</t>
    </rPh>
    <rPh sb="47" eb="49">
      <t>ショウサイ</t>
    </rPh>
    <rPh sb="50" eb="52">
      <t>キサイ</t>
    </rPh>
    <rPh sb="54" eb="56">
      <t>ゲンソク</t>
    </rPh>
    <rPh sb="57" eb="58">
      <t>シャ</t>
    </rPh>
    <rPh sb="58" eb="60">
      <t>イジョウ</t>
    </rPh>
    <rPh sb="61" eb="64">
      <t>ミツモリショ</t>
    </rPh>
    <rPh sb="65" eb="67">
      <t>テイシュツ</t>
    </rPh>
    <rPh sb="69" eb="71">
      <t>ヒツヨウ</t>
    </rPh>
    <rPh sb="87" eb="89">
      <t>バアイ</t>
    </rPh>
    <rPh sb="90" eb="92">
      <t>フヨウ</t>
    </rPh>
    <rPh sb="96" eb="97">
      <t>ヒョウ</t>
    </rPh>
    <rPh sb="98" eb="99">
      <t>タ</t>
    </rPh>
    <rPh sb="102" eb="104">
      <t>バアイ</t>
    </rPh>
    <phoneticPr fontId="7"/>
  </si>
  <si>
    <t>上記購入先は、自社と資本関係、役員または従業員の兼務、自社の代表者３親等以内の親族による経営ではない。</t>
    <rPh sb="0" eb="2">
      <t>ジョウキ</t>
    </rPh>
    <rPh sb="2" eb="4">
      <t>コウニュウ</t>
    </rPh>
    <rPh sb="4" eb="5">
      <t>サキ</t>
    </rPh>
    <rPh sb="10" eb="12">
      <t>シホン</t>
    </rPh>
    <rPh sb="12" eb="14">
      <t>カンケイ</t>
    </rPh>
    <rPh sb="15" eb="17">
      <t>ヤクイン</t>
    </rPh>
    <rPh sb="20" eb="23">
      <t>ジュウギョウイン</t>
    </rPh>
    <rPh sb="24" eb="26">
      <t>ケンム</t>
    </rPh>
    <rPh sb="30" eb="33">
      <t>ダイヒョウシャ</t>
    </rPh>
    <rPh sb="34" eb="36">
      <t>シントウ</t>
    </rPh>
    <rPh sb="36" eb="38">
      <t>イナイ</t>
    </rPh>
    <rPh sb="39" eb="41">
      <t>シンゾク</t>
    </rPh>
    <rPh sb="44" eb="46">
      <t>ケイエイ</t>
    </rPh>
    <phoneticPr fontId="7"/>
  </si>
  <si>
    <r>
      <t>(2)機械装置・工具器具費に</t>
    </r>
    <r>
      <rPr>
        <b/>
        <u/>
        <sz val="11"/>
        <color theme="1"/>
        <rFont val="ＭＳ Ｐゴシック"/>
        <family val="3"/>
        <charset val="128"/>
        <scheme val="minor"/>
      </rPr>
      <t>１件単価100万円以上（税抜）</t>
    </r>
    <r>
      <rPr>
        <sz val="11"/>
        <color theme="1"/>
        <rFont val="ＭＳ Ｐゴシック"/>
        <family val="3"/>
        <charset val="128"/>
        <scheme val="minor"/>
      </rPr>
      <t>の購入品を計上した場合は、
　　以下に詳細を記載し、原則</t>
    </r>
    <r>
      <rPr>
        <b/>
        <sz val="11"/>
        <color theme="1"/>
        <rFont val="ＭＳ Ｐゴシック"/>
        <family val="3"/>
        <charset val="128"/>
        <scheme val="minor"/>
      </rPr>
      <t>２社以上の見積書</t>
    </r>
    <r>
      <rPr>
        <sz val="11"/>
        <color theme="1"/>
        <rFont val="ＭＳ Ｐゴシック"/>
        <family val="3"/>
        <charset val="128"/>
        <scheme val="minor"/>
      </rPr>
      <t>を提出する必要があります（※リース・レンタルの場合は不要）。
　　</t>
    </r>
    <r>
      <rPr>
        <sz val="11"/>
        <rFont val="ＭＳ Ｐゴシック"/>
        <family val="3"/>
        <charset val="128"/>
        <scheme val="minor"/>
      </rPr>
      <t>表が足りない場合は、印刷範囲を広げてください。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5" eb="47">
      <t>イカ</t>
    </rPh>
    <rPh sb="48" eb="50">
      <t>ショウサイ</t>
    </rPh>
    <rPh sb="51" eb="53">
      <t>キサイ</t>
    </rPh>
    <rPh sb="55" eb="57">
      <t>ゲンソク</t>
    </rPh>
    <rPh sb="58" eb="59">
      <t>シャ</t>
    </rPh>
    <rPh sb="59" eb="61">
      <t>イジョウ</t>
    </rPh>
    <rPh sb="62" eb="65">
      <t>ミツモリショ</t>
    </rPh>
    <rPh sb="66" eb="68">
      <t>テイシュツ</t>
    </rPh>
    <rPh sb="70" eb="72">
      <t>ヒツヨウ</t>
    </rPh>
    <rPh sb="88" eb="90">
      <t>バアイ</t>
    </rPh>
    <rPh sb="91" eb="93">
      <t>フヨウ</t>
    </rPh>
    <rPh sb="98" eb="99">
      <t>ヒョウ</t>
    </rPh>
    <rPh sb="100" eb="101">
      <t>タ</t>
    </rPh>
    <rPh sb="104" eb="106">
      <t>バアイ</t>
    </rPh>
    <phoneticPr fontId="7"/>
  </si>
  <si>
    <t>購入が必要な理由
（リース・レンタルしない理由）</t>
    <rPh sb="0" eb="2">
      <t>コウニュウ</t>
    </rPh>
    <rPh sb="3" eb="5">
      <t>ヒツヨウ</t>
    </rPh>
    <rPh sb="6" eb="8">
      <t>リユウ</t>
    </rPh>
    <rPh sb="21" eb="23">
      <t>リユウ</t>
    </rPh>
    <phoneticPr fontId="7"/>
  </si>
  <si>
    <t>購入が必要な理由
（リース・レンタルしない理由）</t>
    <phoneticPr fontId="7"/>
  </si>
  <si>
    <t>　　　※１契約につき、１つの経理番号を使用してください。</t>
    <rPh sb="14" eb="16">
      <t>ケイリ</t>
    </rPh>
    <phoneticPr fontId="1"/>
  </si>
  <si>
    <t>　　　※試作金型に係る費用は本経費ではなく、機械装置・工具器具費に計上してください。</t>
    <phoneticPr fontId="1"/>
  </si>
  <si>
    <t>　　　※技術開発を伴わない翻訳、デザイン、運用、保守に係る費用、人材派遣に係る費用は対象外となります。</t>
    <phoneticPr fontId="1"/>
  </si>
  <si>
    <t>　　　※特注の部品・機械装置等は、本経費に計上してください。</t>
    <rPh sb="4" eb="6">
      <t>トクチュウ</t>
    </rPh>
    <rPh sb="7" eb="9">
      <t>ブヒン</t>
    </rPh>
    <rPh sb="10" eb="15">
      <t>キカイソウチトウ</t>
    </rPh>
    <rPh sb="17" eb="20">
      <t>ホンケイヒ</t>
    </rPh>
    <rPh sb="21" eb="23">
      <t>ケイジョウ</t>
    </rPh>
    <phoneticPr fontId="1"/>
  </si>
  <si>
    <t>(B)
単価
(税抜)</t>
    <rPh sb="4" eb="6">
      <t>タンカ</t>
    </rPh>
    <rPh sb="8" eb="10">
      <t>ゼイヌキ</t>
    </rPh>
    <phoneticPr fontId="1"/>
  </si>
  <si>
    <r>
      <t>　(3) 委託・外注費に計上した</t>
    </r>
    <r>
      <rPr>
        <b/>
        <u/>
        <sz val="11"/>
        <rFont val="ＭＳ Ｐゴシック"/>
        <family val="3"/>
        <charset val="128"/>
        <scheme val="minor"/>
      </rPr>
      <t>全ての契約</t>
    </r>
    <r>
      <rPr>
        <sz val="11"/>
        <rFont val="ＭＳ Ｐゴシック"/>
        <family val="3"/>
        <charset val="128"/>
        <scheme val="minor"/>
      </rPr>
      <t>について記載してください。
  　　なお、</t>
    </r>
    <r>
      <rPr>
        <b/>
        <u/>
        <sz val="11"/>
        <rFont val="ＭＳ Ｐゴシック"/>
        <family val="3"/>
        <charset val="128"/>
        <scheme val="minor"/>
      </rPr>
      <t>１契約あたり100万円以上（税抜）の経費は、原則２社以上の見積書</t>
    </r>
    <r>
      <rPr>
        <sz val="11"/>
        <rFont val="ＭＳ Ｐゴシック"/>
        <family val="3"/>
        <charset val="128"/>
        <scheme val="minor"/>
      </rPr>
      <t>を提出する必要があります。
　　　表が足りない場合は、印刷範囲を広げてください。</t>
    </r>
    <rPh sb="19" eb="21">
      <t>ケイヤク</t>
    </rPh>
    <rPh sb="64" eb="66">
      <t>ゲンソク</t>
    </rPh>
    <rPh sb="67" eb="68">
      <t>シャ</t>
    </rPh>
    <rPh sb="75" eb="77">
      <t>テイシュツ</t>
    </rPh>
    <rPh sb="79" eb="81">
      <t>ヒツヨウ</t>
    </rPh>
    <rPh sb="101" eb="105">
      <t>インサツハンイ</t>
    </rPh>
    <rPh sb="106" eb="107">
      <t>ヒロ</t>
    </rPh>
    <phoneticPr fontId="7"/>
  </si>
  <si>
    <r>
      <t>　(3) 委託・外注費に計上した</t>
    </r>
    <r>
      <rPr>
        <b/>
        <u/>
        <sz val="11"/>
        <rFont val="ＭＳ Ｐゴシック"/>
        <family val="3"/>
        <charset val="128"/>
        <scheme val="minor"/>
      </rPr>
      <t>全ての外注先</t>
    </r>
    <r>
      <rPr>
        <sz val="11"/>
        <rFont val="ＭＳ Ｐゴシック"/>
        <family val="3"/>
        <charset val="128"/>
        <scheme val="minor"/>
      </rPr>
      <t>について記載してください。
  　　なお、１件100万円以上（税抜）の経費は、</t>
    </r>
    <r>
      <rPr>
        <b/>
        <sz val="11"/>
        <rFont val="ＭＳ Ｐゴシック"/>
        <family val="3"/>
        <charset val="128"/>
        <scheme val="minor"/>
      </rPr>
      <t>２者以上の見積書の提出</t>
    </r>
    <r>
      <rPr>
        <sz val="11"/>
        <rFont val="ＭＳ Ｐゴシック"/>
        <family val="3"/>
        <charset val="128"/>
        <scheme val="minor"/>
      </rPr>
      <t>が必要です。
　　　表が足りない場合は、印刷範囲を広げてください。</t>
    </r>
    <rPh sb="62" eb="63">
      <t>シャ</t>
    </rPh>
    <rPh sb="92" eb="96">
      <t>インサツハンイ</t>
    </rPh>
    <rPh sb="97" eb="98">
      <t>ヒロ</t>
    </rPh>
    <phoneticPr fontId="7"/>
  </si>
  <si>
    <t>事業内容／経歴・実績</t>
    <phoneticPr fontId="7"/>
  </si>
  <si>
    <t>事業内容／経歴・実績</t>
    <rPh sb="5" eb="7">
      <t>ケイレキ</t>
    </rPh>
    <rPh sb="8" eb="10">
      <t>ジッセキ</t>
    </rPh>
    <phoneticPr fontId="7"/>
  </si>
  <si>
    <t>納品予定物、成果物</t>
    <phoneticPr fontId="7"/>
  </si>
  <si>
    <t>経費番号</t>
    <phoneticPr fontId="1"/>
  </si>
  <si>
    <t>弁理士事務所
または
権利所有企業名</t>
    <rPh sb="0" eb="3">
      <t>ベンリシジム22</t>
    </rPh>
    <phoneticPr fontId="1"/>
  </si>
  <si>
    <t>　　　　※先行技術調査、審査請求、登録費用は対象外となります。</t>
    <phoneticPr fontId="1"/>
  </si>
  <si>
    <t>　　　　※助成事業者に帰属しない権利に係る費用は対象外となります。</t>
    <phoneticPr fontId="1"/>
  </si>
  <si>
    <t>(A)
指導
日数</t>
    <rPh sb="4" eb="6">
      <t>シドウ</t>
    </rPh>
    <rPh sb="7" eb="9">
      <t>ニッスウ</t>
    </rPh>
    <phoneticPr fontId="1"/>
  </si>
  <si>
    <t>(A)×(B)
助成対象経費
(税抜)</t>
    <rPh sb="16" eb="18">
      <t>ゼイヌキ</t>
    </rPh>
    <phoneticPr fontId="7"/>
  </si>
  <si>
    <t>　　　※専門家１人につき、１つの支出番号を使用してください。</t>
    <phoneticPr fontId="1"/>
  </si>
  <si>
    <t>　　　※技術開発要素を伴わない指導は対象外となります。</t>
    <phoneticPr fontId="1"/>
  </si>
  <si>
    <r>
      <t xml:space="preserve"> (5)専門家指導費に計上した</t>
    </r>
    <r>
      <rPr>
        <b/>
        <u/>
        <sz val="11"/>
        <rFont val="ＭＳ Ｐゴシック"/>
        <family val="3"/>
        <charset val="128"/>
        <scheme val="minor"/>
      </rPr>
      <t>全ての専門家</t>
    </r>
    <r>
      <rPr>
        <sz val="11"/>
        <rFont val="ＭＳ Ｐゴシック"/>
        <family val="3"/>
        <charset val="128"/>
        <scheme val="minor"/>
      </rPr>
      <t>について記載してください。
　　表が足りない場合は、印刷範囲を広げてください。</t>
    </r>
    <rPh sb="4" eb="10">
      <t>センモンカシドウヒ</t>
    </rPh>
    <rPh sb="18" eb="21">
      <t>センモンカ</t>
    </rPh>
    <rPh sb="47" eb="49">
      <t>インサツ</t>
    </rPh>
    <rPh sb="49" eb="51">
      <t>ハンイ</t>
    </rPh>
    <rPh sb="52" eb="53">
      <t>ヒロ</t>
    </rPh>
    <phoneticPr fontId="7"/>
  </si>
  <si>
    <t>上記専門家は、自社と資本関係、役員または従業員の兼務、自社の代表者３親等以内の親族による経営ではない。</t>
    <phoneticPr fontId="1"/>
  </si>
  <si>
    <t>従事者</t>
    <rPh sb="0" eb="3">
      <t>ジュウジシャ</t>
    </rPh>
    <phoneticPr fontId="1"/>
  </si>
  <si>
    <t>（単位：時間）</t>
    <phoneticPr fontId="1"/>
  </si>
  <si>
    <t>（単位：円）</t>
    <rPh sb="4" eb="5">
      <t>エン</t>
    </rPh>
    <phoneticPr fontId="1"/>
  </si>
  <si>
    <t>氏名</t>
    <rPh sb="0" eb="1">
      <t>シ</t>
    </rPh>
    <rPh sb="1" eb="2">
      <t>メイ</t>
    </rPh>
    <phoneticPr fontId="7"/>
  </si>
  <si>
    <t>所属/役職</t>
    <rPh sb="0" eb="1">
      <t>ショ</t>
    </rPh>
    <rPh sb="1" eb="2">
      <t>ゾク</t>
    </rPh>
    <rPh sb="3" eb="4">
      <t>ヤク</t>
    </rPh>
    <rPh sb="4" eb="5">
      <t>ショク</t>
    </rPh>
    <phoneticPr fontId="94"/>
  </si>
  <si>
    <t>設計</t>
    <rPh sb="0" eb="2">
      <t>セッケイ</t>
    </rPh>
    <phoneticPr fontId="1"/>
  </si>
  <si>
    <t>製作</t>
    <rPh sb="0" eb="2">
      <t>セイサク</t>
    </rPh>
    <phoneticPr fontId="1"/>
  </si>
  <si>
    <t>検査</t>
    <rPh sb="0" eb="2">
      <t>ケンサ</t>
    </rPh>
    <phoneticPr fontId="1"/>
  </si>
  <si>
    <t>（A）合 計</t>
    <phoneticPr fontId="7"/>
  </si>
  <si>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</si>
  <si>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</si>
  <si>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</si>
  <si>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4"/>
  </si>
  <si>
    <t>設　計</t>
    <rPh sb="0" eb="1">
      <t>セツ</t>
    </rPh>
    <rPh sb="2" eb="3">
      <t>ケイ</t>
    </rPh>
    <phoneticPr fontId="1"/>
  </si>
  <si>
    <t>プログラミング・試作</t>
  </si>
  <si>
    <t>単体テスト</t>
    <rPh sb="0" eb="2">
      <t>タンタイ</t>
    </rPh>
    <phoneticPr fontId="4"/>
  </si>
  <si>
    <t>総合テスト</t>
    <rPh sb="0" eb="2">
      <t>ソウゴウ</t>
    </rPh>
    <phoneticPr fontId="4"/>
  </si>
  <si>
    <t>（６）　直接人件費</t>
    <phoneticPr fontId="7"/>
  </si>
  <si>
    <t>(A)×(B）
助成対象経費
（税抜）</t>
    <phoneticPr fontId="7"/>
  </si>
  <si>
    <t xml:space="preserve">  令和７年度　成長産業分野への事業転換に向けた製品開発支援事業
（技術開発助成）
申　請　書</t>
    <rPh sb="2" eb="4">
      <t>レイワ</t>
    </rPh>
    <rPh sb="5" eb="6">
      <t>ネン</t>
    </rPh>
    <rPh sb="6" eb="7">
      <t>ド</t>
    </rPh>
    <rPh sb="8" eb="14">
      <t>セイチョウサンギョウブンヤ</t>
    </rPh>
    <rPh sb="16" eb="20">
      <t>ジギョウテンカン</t>
    </rPh>
    <rPh sb="21" eb="22">
      <t>ム</t>
    </rPh>
    <rPh sb="24" eb="28">
      <t>セイヒンカイハツ</t>
    </rPh>
    <rPh sb="28" eb="32">
      <t>シエンジギョウ</t>
    </rPh>
    <rPh sb="34" eb="40">
      <t>ギジュツカイハツジョセイ</t>
    </rPh>
    <rPh sb="42" eb="43">
      <t>シン</t>
    </rPh>
    <rPh sb="44" eb="45">
      <t>ウケ</t>
    </rPh>
    <rPh sb="46" eb="47">
      <t>ショ</t>
    </rPh>
    <phoneticPr fontId="1"/>
  </si>
  <si>
    <r>
      <t>本助成事業を実施し、公社が検査時に、助成事業における</t>
    </r>
    <r>
      <rPr>
        <b/>
        <sz val="11"/>
        <rFont val="ＭＳ Ｐゴシック"/>
        <family val="3"/>
        <charset val="128"/>
        <scheme val="minor"/>
      </rPr>
      <t>購入品（機械装置含む）や経理関係書類、成果物等を確認できる場所</t>
    </r>
    <r>
      <rPr>
        <sz val="11"/>
        <rFont val="ＭＳ Ｐゴシック"/>
        <family val="3"/>
        <charset val="128"/>
        <scheme val="minor"/>
      </rPr>
      <t xml:space="preserve">を入力してください。
</t>
    </r>
    <r>
      <rPr>
        <b/>
        <u/>
        <sz val="11"/>
        <rFont val="ＭＳ Ｐゴシック"/>
        <family val="3"/>
        <charset val="128"/>
        <scheme val="minor"/>
      </rPr>
      <t>原則、東京都内の自社の本社・事業所・工場等（借り上げ可）に限ります</t>
    </r>
    <r>
      <rPr>
        <sz val="11"/>
        <rFont val="ＭＳ Ｐゴシック"/>
        <family val="3"/>
        <charset val="128"/>
        <scheme val="minor"/>
      </rPr>
      <t>。
なお、自社の事業所が都内のバーチャルオフィスのみの場合、当欄には「事業の実施場所」に代えて、「公社が求める検査を行うことができる場所（公社訪問場所）」を入力してください。</t>
    </r>
    <phoneticPr fontId="1"/>
  </si>
  <si>
    <r>
      <t xml:space="preserve">
①</t>
    </r>
    <r>
      <rPr>
        <b/>
        <u/>
        <sz val="12"/>
        <rFont val="ＭＳ Ｐゴシック"/>
        <family val="3"/>
        <charset val="128"/>
        <scheme val="minor"/>
      </rPr>
      <t>申請書提出後、達成目標の変更はできません。</t>
    </r>
    <r>
      <rPr>
        <sz val="12"/>
        <rFont val="ＭＳ Ｐゴシック"/>
        <family val="3"/>
        <charset val="128"/>
        <scheme val="minor"/>
      </rPr>
      <t xml:space="preserve">
②達成目標に記載した全ての内容について</t>
    </r>
    <r>
      <rPr>
        <b/>
        <u/>
        <sz val="12"/>
        <rFont val="ＭＳ Ｐゴシック"/>
        <family val="3"/>
        <charset val="128"/>
        <scheme val="minor"/>
      </rPr>
      <t>達成したことを公社が確認できなかった場合は、事業完了とならず、</t>
    </r>
    <r>
      <rPr>
        <b/>
        <u/>
        <sz val="12"/>
        <rFont val="ＭＳ Ｐゴシック"/>
        <family val="3"/>
        <charset val="128"/>
        <scheme val="minor"/>
      </rPr>
      <t>助成金は交付されません。</t>
    </r>
    <r>
      <rPr>
        <sz val="12"/>
        <rFont val="ＭＳ Ｐゴシック"/>
        <family val="3"/>
        <charset val="128"/>
        <scheme val="minor"/>
      </rPr>
      <t xml:space="preserve">
③２（１）に記載した新規性、優秀性から特長的な機能や性能を１つ以上（最大３つまで）「達成目標」として記載してください。
④達成目標は審査・検査の評価要素であるため、第三者がその内容を客観的に確認できるように記載してください。
　※特長的な機能…「備わっている働きや能力」について助成事業期間内で検証可能な内容を具体的に記載してください。
　※特長的な性能…「機能を具体的に表す数値や指標」を用いて定量的に記載してください。
　　　（数値目標については「○○程度」という表現は避け、「○○以上」又は「○○以下」等と到達を明確に判断できるものに設定してください。）</t>
    </r>
    <rPh sb="118" eb="120">
      <t>イジョウ</t>
    </rPh>
    <rPh sb="121" eb="123">
      <t>サイダイ</t>
    </rPh>
    <rPh sb="137" eb="139">
      <t>キサイ</t>
    </rPh>
    <phoneticPr fontId="1"/>
  </si>
  <si>
    <t>経　費
番　号</t>
    <rPh sb="0" eb="1">
      <t>ヘ</t>
    </rPh>
    <rPh sb="2" eb="3">
      <t>ヒ</t>
    </rPh>
    <rPh sb="4" eb="5">
      <t>バン</t>
    </rPh>
    <rPh sb="6" eb="7">
      <t>ゴウ</t>
    </rPh>
    <phoneticPr fontId="1"/>
  </si>
  <si>
    <t>４．補助金・助成金の利用状況（該当する場合のみ）</t>
    <rPh sb="10" eb="12">
      <t>リヨウ</t>
    </rPh>
    <rPh sb="12" eb="14">
      <t>ジョウキョウ</t>
    </rPh>
    <rPh sb="15" eb="17">
      <t>ガイトウ</t>
    </rPh>
    <rPh sb="19" eb="21">
      <t>バアイ</t>
    </rPh>
    <phoneticPr fontId="1"/>
  </si>
  <si>
    <r>
      <rPr>
        <b/>
        <sz val="12"/>
        <rFont val="ＭＳ Ｐゴシック"/>
        <family val="3"/>
        <charset val="128"/>
        <scheme val="minor"/>
      </rPr>
      <t>上記事業終了予定日と整合が取れるように記入してください</t>
    </r>
    <r>
      <rPr>
        <sz val="12"/>
        <rFont val="ＭＳ Ｐゴシック"/>
        <family val="3"/>
        <charset val="128"/>
        <scheme val="minor"/>
      </rPr>
      <t xml:space="preserve">
　①具体的な作業項目を記入
　　　※本助成事業の全体像が分かるよう、経費が発生しない作業も記入
　②関連する資金支出明細の番号（原－1、機－1・・・）を記入
　　　※「Ⅱ.　資金計画　２.資金支出明細（シート3-2～11）」に記載した全ての経費番号について、作業項目と紐付けて記載してください
　③自社作業に該当する期間は○、他社作業に該当する期間は●を記入</t>
    </r>
    <rPh sb="48" eb="50">
      <t>ジョセイ</t>
    </rPh>
    <rPh sb="86" eb="88">
      <t>シシュツ</t>
    </rPh>
    <rPh sb="150" eb="152">
      <t>ケイヒ</t>
    </rPh>
    <rPh sb="180" eb="182">
      <t>ジシャ</t>
    </rPh>
    <phoneticPr fontId="1"/>
  </si>
  <si>
    <r>
      <t>　</t>
    </r>
    <r>
      <rPr>
        <b/>
        <u/>
        <sz val="11"/>
        <rFont val="ＭＳ Ｐゴシック"/>
        <family val="3"/>
        <charset val="128"/>
      </rPr>
      <t>「履歴事項全部証明書」に記載されている全役員及び持株比率が70％を超えるまでの全ての株主を持ち株比率が多い順に入力してください。</t>
    </r>
    <r>
      <rPr>
        <sz val="11"/>
        <rFont val="ＭＳ Ｐゴシック"/>
        <family val="3"/>
        <charset val="128"/>
      </rPr>
      <t xml:space="preserve">
　それぞれの方が該当する「役員・株主」欄に「○」を、「役職／申請事業者との関係又は職業」欄に役員は「役職」、
それ以外の方は「申請事業者との関係又は職業」を入力してください。
　なお、行は必要に応じて追加していただいて構いません。
</t>
    </r>
    <phoneticPr fontId="1"/>
  </si>
  <si>
    <t>※大企業の役員又は職員がいわゆる副業により兼務している場合も記載してください。
　 その場合は、経営の自主性、独自性が損なわれていないことが認められる必要があります。</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</si>
  <si>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Ⅰ　申請者概要</t>
    <rPh sb="2" eb="5">
      <t>シンセイシャ</t>
    </rPh>
    <rPh sb="5" eb="7">
      <t>ガイヨウ</t>
    </rPh>
    <phoneticPr fontId="1"/>
  </si>
  <si>
    <r>
      <t>（３）助成事業完了時の試作品の数量　
　　</t>
    </r>
    <r>
      <rPr>
        <sz val="11"/>
        <rFont val="ＭＳ Ｐゴシック"/>
        <family val="3"/>
        <charset val="128"/>
        <scheme val="minor"/>
      </rPr>
      <t>※必要最小限の数量を記入してください。ソフトウエアの単位は原則「式」としてください。</t>
    </r>
    <rPh sb="3" eb="5">
      <t>ジョセイ</t>
    </rPh>
    <rPh sb="5" eb="7">
      <t>ジギョウ</t>
    </rPh>
    <rPh sb="7" eb="9">
      <t>カンリョウ</t>
    </rPh>
    <rPh sb="9" eb="10">
      <t>ジ</t>
    </rPh>
    <rPh sb="11" eb="13">
      <t>シサク</t>
    </rPh>
    <rPh sb="13" eb="14">
      <t>ヒン</t>
    </rPh>
    <rPh sb="15" eb="17">
      <t>スウリョウ</t>
    </rPh>
    <rPh sb="24" eb="27">
      <t>サイショウゲン</t>
    </rPh>
    <rPh sb="47" eb="49">
      <t>タンイ</t>
    </rPh>
    <rPh sb="50" eb="52">
      <t>ゲンソク</t>
    </rPh>
    <rPh sb="53" eb="54">
      <t>シキ</t>
    </rPh>
    <phoneticPr fontId="1"/>
  </si>
  <si>
    <t>Ⅲ　資金計画</t>
    <rPh sb="2" eb="6">
      <t>シキンケイカク</t>
    </rPh>
    <phoneticPr fontId="1"/>
  </si>
  <si>
    <t xml:space="preserve">リース・
レンタル元
及び
購入企業名      </t>
    <rPh sb="9" eb="10">
      <t>モト</t>
    </rPh>
    <rPh sb="11" eb="12">
      <t>オヨ</t>
    </rPh>
    <rPh sb="14" eb="16">
      <t>コウニュウ</t>
    </rPh>
    <phoneticPr fontId="7"/>
  </si>
  <si>
    <t>委-1</t>
    <rPh sb="0" eb="1">
      <t>イ</t>
    </rPh>
    <phoneticPr fontId="1"/>
  </si>
  <si>
    <t>専-1</t>
    <rPh sb="0" eb="1">
      <t>セン</t>
    </rPh>
    <phoneticPr fontId="1"/>
  </si>
  <si>
    <t>　※助成事業者の役員及び直接雇用の従業員のうち、常態として当該開発・改良に従事し、
　　 助成事業者から毎月一定の報酬、給与が直接支払われている方が助成対象となります。
　※開発・改良に係る工程に直接従事する時間のみ助成対象となります。
　　 従事時間には、各開発・改良工程に必要と見積もられた作業時間を記入してください。
　※従事時間の上限は、１人につき１日８時間、年間１，８００時間です。
　※時間単価は、募集要項記載の「人件費単価一覧表」より設定してください。
　※本経費の助成金額（助成対象期間中の総額）は１，０００万円が上限です。</t>
    <rPh sb="2" eb="7">
      <t>ジョセイジギョウシャ</t>
    </rPh>
    <rPh sb="8" eb="11">
      <t>ヤクインオヨ</t>
    </rPh>
    <rPh sb="12" eb="16">
      <t>チョクセツコヨウ</t>
    </rPh>
    <rPh sb="17" eb="20">
      <t>ジュウギョウイン</t>
    </rPh>
    <rPh sb="24" eb="26">
      <t>ジョウタイ</t>
    </rPh>
    <rPh sb="29" eb="33">
      <t>トウガイカイハツ</t>
    </rPh>
    <rPh sb="34" eb="36">
      <t>カイリョウ</t>
    </rPh>
    <rPh sb="37" eb="39">
      <t>ジュウジ</t>
    </rPh>
    <rPh sb="45" eb="50">
      <t>ジョセイジギョウシャ</t>
    </rPh>
    <rPh sb="52" eb="56">
      <t>マイツキイッテイ</t>
    </rPh>
    <rPh sb="57" eb="59">
      <t>ホウシュウ</t>
    </rPh>
    <rPh sb="60" eb="62">
      <t>キュウヨ</t>
    </rPh>
    <rPh sb="63" eb="67">
      <t>チョクセツシハラ</t>
    </rPh>
    <rPh sb="72" eb="73">
      <t>カタ</t>
    </rPh>
    <rPh sb="74" eb="78">
      <t>ジョセイタイショウ</t>
    </rPh>
    <rPh sb="87" eb="89">
      <t>カイハツ</t>
    </rPh>
    <rPh sb="90" eb="92">
      <t>カイリョウ</t>
    </rPh>
    <rPh sb="93" eb="94">
      <t>カカ</t>
    </rPh>
    <rPh sb="95" eb="97">
      <t>コウテイ</t>
    </rPh>
    <rPh sb="98" eb="102">
      <t>チョクセツジュウジ</t>
    </rPh>
    <rPh sb="104" eb="106">
      <t>ジカン</t>
    </rPh>
    <rPh sb="108" eb="112">
      <t>ジョセイタイショウ</t>
    </rPh>
    <phoneticPr fontId="1"/>
  </si>
  <si>
    <t xml:space="preserve">             従事時間</t>
    <rPh sb="13" eb="17">
      <t>ジュウジジカン</t>
    </rPh>
    <phoneticPr fontId="1"/>
  </si>
  <si>
    <r>
      <t>　※</t>
    </r>
    <r>
      <rPr>
        <b/>
        <sz val="11"/>
        <rFont val="ＭＳ Ｐゴシック"/>
        <family val="3"/>
        <charset val="128"/>
        <scheme val="minor"/>
      </rPr>
      <t>リース・レンタルの場合は、</t>
    </r>
    <r>
      <rPr>
        <b/>
        <u/>
        <sz val="11"/>
        <rFont val="ＭＳ Ｐゴシック"/>
        <family val="3"/>
        <charset val="128"/>
        <scheme val="minor"/>
      </rPr>
      <t xml:space="preserve">(B)にリース・レンタル料の合計（税抜）を計上してください。
</t>
    </r>
    <r>
      <rPr>
        <b/>
        <sz val="11"/>
        <rFont val="ＭＳ Ｐゴシック"/>
        <family val="3"/>
        <charset val="128"/>
        <scheme val="minor"/>
      </rPr>
      <t xml:space="preserve">　　 </t>
    </r>
    <r>
      <rPr>
        <b/>
        <u/>
        <sz val="11"/>
        <rFont val="ＭＳ Ｐゴシック"/>
        <family val="3"/>
        <charset val="128"/>
        <scheme val="minor"/>
      </rPr>
      <t>リース・レンタル料の合計　＝　助成事業実施期間内のリース・レンタル月数×月額リース料･レンタル料(税抜)</t>
    </r>
    <r>
      <rPr>
        <b/>
        <sz val="11"/>
        <rFont val="ＭＳ 明朝"/>
        <family val="1"/>
        <charset val="128"/>
      </rPr>
      <t/>
    </r>
    <rPh sb="27" eb="28">
      <t>リョウ</t>
    </rPh>
    <rPh sb="29" eb="31">
      <t>ゴウケイ</t>
    </rPh>
    <rPh sb="32" eb="34">
      <t>ゼイヌ</t>
    </rPh>
    <rPh sb="36" eb="38">
      <t>ケイジョウ</t>
    </rPh>
    <rPh sb="57" eb="58">
      <t>リョウ</t>
    </rPh>
    <rPh sb="59" eb="61">
      <t>ゴウケイ</t>
    </rPh>
    <rPh sb="64" eb="66">
      <t>ジョセイ</t>
    </rPh>
    <rPh sb="66" eb="68">
      <t>ジギョウ</t>
    </rPh>
    <rPh sb="98" eb="100">
      <t>ゼイヌ</t>
    </rPh>
    <phoneticPr fontId="1"/>
  </si>
  <si>
    <t>Ⅱ　実施計画</t>
    <rPh sb="2" eb="4">
      <t>ジッシ</t>
    </rPh>
    <rPh sb="4" eb="6">
      <t>ケイカク</t>
    </rPh>
    <phoneticPr fontId="1"/>
  </si>
  <si>
    <r>
      <t>（１）本助成事業が目指す事業転換の種別　</t>
    </r>
    <r>
      <rPr>
        <sz val="11"/>
        <rFont val="ＭＳ Ｐゴシック"/>
        <family val="3"/>
        <charset val="128"/>
        <scheme val="minor"/>
      </rPr>
      <t>※プルダウン選択</t>
    </r>
    <rPh sb="3" eb="4">
      <t>ホン</t>
    </rPh>
    <rPh sb="4" eb="6">
      <t>ジョセイ</t>
    </rPh>
    <rPh sb="6" eb="8">
      <t>ジギョウ</t>
    </rPh>
    <rPh sb="9" eb="11">
      <t>メザ</t>
    </rPh>
    <rPh sb="12" eb="14">
      <t>ジギョウ</t>
    </rPh>
    <rPh sb="14" eb="16">
      <t>テンカン</t>
    </rPh>
    <rPh sb="17" eb="19">
      <t>シュベツ</t>
    </rPh>
    <phoneticPr fontId="1"/>
  </si>
  <si>
    <r>
      <t>（２）申請種別（新規開発・改良）　</t>
    </r>
    <r>
      <rPr>
        <sz val="10"/>
        <rFont val="ＭＳ Ｐゴシック"/>
        <family val="3"/>
        <charset val="128"/>
        <scheme val="minor"/>
      </rPr>
      <t>※プルダウン選択</t>
    </r>
    <rPh sb="3" eb="5">
      <t>シンセイ</t>
    </rPh>
    <rPh sb="5" eb="7">
      <t>シュベツ</t>
    </rPh>
    <rPh sb="8" eb="10">
      <t>シンキ</t>
    </rPh>
    <rPh sb="10" eb="12">
      <t>カイハツ</t>
    </rPh>
    <rPh sb="13" eb="15">
      <t>カイリョウ</t>
    </rPh>
    <rPh sb="23" eb="25">
      <t>センタク</t>
    </rPh>
    <phoneticPr fontId="1"/>
  </si>
  <si>
    <t>種別</t>
    <rPh sb="0" eb="2">
      <t>シュベツ</t>
    </rPh>
    <phoneticPr fontId="1"/>
  </si>
  <si>
    <r>
      <t xml:space="preserve">（３）本助成事業で目指す事業転換の詳細
</t>
    </r>
    <r>
      <rPr>
        <sz val="3"/>
        <rFont val="ＭＳ Ｐゴシック"/>
        <family val="3"/>
        <charset val="128"/>
        <scheme val="minor"/>
      </rPr>
      <t xml:space="preserve">
　　　　　　　</t>
    </r>
    <r>
      <rPr>
        <sz val="10.5"/>
        <rFont val="ＭＳ Ｐゴシック"/>
        <family val="3"/>
        <charset val="128"/>
        <scheme val="minor"/>
      </rPr>
      <t>「既存事業の業界」と「目指す事業の業界」の日本標準産業分類上の分類を記載してください。
　　なお、分類の変更がない場合は、「同上」と記載してください。
　　※事業転換の種別において以下を選択をした場合、「既存事業」と「目指す事業」の業界の分類を変更する必要があります。
　　　　「事業転換」を選択した場合：中分類、小分類又は細分類
　　　　「業種転換」を選択した場合：大分類</t>
    </r>
    <rPh sb="9" eb="11">
      <t>メザ</t>
    </rPh>
    <rPh sb="12" eb="16">
      <t>ジギョウテンカン</t>
    </rPh>
    <rPh sb="17" eb="19">
      <t>ショウサイ</t>
    </rPh>
    <rPh sb="29" eb="33">
      <t>キゾンジギョウ</t>
    </rPh>
    <rPh sb="34" eb="36">
      <t>ギョウカイ</t>
    </rPh>
    <rPh sb="39" eb="41">
      <t>メザ</t>
    </rPh>
    <rPh sb="42" eb="44">
      <t>ジギョウ</t>
    </rPh>
    <rPh sb="45" eb="47">
      <t>ギョウカイ</t>
    </rPh>
    <rPh sb="49" eb="53">
      <t>ニホンヒョウジュン</t>
    </rPh>
    <rPh sb="53" eb="58">
      <t>サンギョウブンルイジョウ</t>
    </rPh>
    <rPh sb="59" eb="61">
      <t>ブンルイ</t>
    </rPh>
    <rPh sb="62" eb="64">
      <t>キサイ</t>
    </rPh>
    <rPh sb="77" eb="79">
      <t>ブンルイ</t>
    </rPh>
    <rPh sb="80" eb="82">
      <t>ヘンコウ</t>
    </rPh>
    <rPh sb="85" eb="87">
      <t>バアイ</t>
    </rPh>
    <rPh sb="90" eb="92">
      <t>ドウジョウ</t>
    </rPh>
    <rPh sb="94" eb="96">
      <t>キサイ</t>
    </rPh>
    <rPh sb="107" eb="111">
      <t>ジギョウテンカン</t>
    </rPh>
    <rPh sb="112" eb="114">
      <t>シュベツ</t>
    </rPh>
    <rPh sb="118" eb="120">
      <t>イカ</t>
    </rPh>
    <rPh sb="121" eb="123">
      <t>センタク</t>
    </rPh>
    <rPh sb="126" eb="128">
      <t>バアイ</t>
    </rPh>
    <rPh sb="130" eb="134">
      <t>キゾンジギョウ</t>
    </rPh>
    <rPh sb="137" eb="139">
      <t>メザ</t>
    </rPh>
    <rPh sb="140" eb="142">
      <t>ジギョウ</t>
    </rPh>
    <rPh sb="144" eb="146">
      <t>ギョウカイ</t>
    </rPh>
    <rPh sb="147" eb="149">
      <t>ブンルイ</t>
    </rPh>
    <rPh sb="150" eb="152">
      <t>ヘンコウ</t>
    </rPh>
    <rPh sb="154" eb="156">
      <t>ヒツヨウ</t>
    </rPh>
    <rPh sb="168" eb="172">
      <t>ジギョウテンカン</t>
    </rPh>
    <rPh sb="174" eb="176">
      <t>センタク</t>
    </rPh>
    <rPh sb="178" eb="180">
      <t>バアイ</t>
    </rPh>
    <rPh sb="181" eb="184">
      <t>チュウブンルイ</t>
    </rPh>
    <rPh sb="185" eb="188">
      <t>ショウブンルイ</t>
    </rPh>
    <rPh sb="188" eb="189">
      <t>マタ</t>
    </rPh>
    <rPh sb="190" eb="193">
      <t>サイブンルイ</t>
    </rPh>
    <rPh sb="199" eb="201">
      <t>ギョウシュ</t>
    </rPh>
    <rPh sb="201" eb="203">
      <t>テンカン</t>
    </rPh>
    <rPh sb="205" eb="207">
      <t>センタク</t>
    </rPh>
    <rPh sb="209" eb="211">
      <t>バアイ</t>
    </rPh>
    <rPh sb="212" eb="215">
      <t>ダイブンルイ</t>
    </rPh>
    <phoneticPr fontId="1"/>
  </si>
  <si>
    <r>
      <t xml:space="preserve">（１）開発・改良の企業内外体制図、担当者の役割分担等
</t>
    </r>
    <r>
      <rPr>
        <sz val="12"/>
        <rFont val="ＭＳ Ｐゴシック"/>
        <family val="3"/>
        <charset val="128"/>
        <scheme val="major"/>
      </rPr>
      <t>　　 助成対象期間内の開発・改良体制について、社内と社外を区別し、以下の内容を含めて記載してください。　　
　　　①社内の実施体制（開発・改良主担当者、従事者、経理担当者など）
　　　　  ※シート３－10「直接人件費」に計上した人員がわかるようにしてください。
　　　②他企業との連携体制、役割分担（共同研究先、委託先、専門家など）
　　　　※シート３－５「委託費」、シート３－８「専門家指導費」に計上した内容がわかるようにしてください。</t>
    </r>
    <rPh sb="3" eb="4">
      <t>カイ</t>
    </rPh>
    <rPh sb="6" eb="8">
      <t>カイリョウ</t>
    </rPh>
    <rPh sb="9" eb="12">
      <t>キギョウナイ</t>
    </rPh>
    <rPh sb="12" eb="13">
      <t>ガイ</t>
    </rPh>
    <phoneticPr fontId="1"/>
  </si>
  <si>
    <t>（１）対象となる顧客・市場とそのニーズ</t>
    <phoneticPr fontId="1"/>
  </si>
  <si>
    <t>（５）助成事業終了後の収益計画 　※数字のみ入力</t>
    <phoneticPr fontId="1"/>
  </si>
  <si>
    <t>（６）売上高の算出根拠　　※価格×数量等の具体的な算式を用いて記入</t>
    <rPh sb="3" eb="6">
      <t>ウリアゲダカ</t>
    </rPh>
    <rPh sb="7" eb="9">
      <t>サンシュツ</t>
    </rPh>
    <rPh sb="9" eb="11">
      <t>コンキョ</t>
    </rPh>
    <rPh sb="14" eb="16">
      <t>カカク</t>
    </rPh>
    <rPh sb="17" eb="19">
      <t>スウリョウ</t>
    </rPh>
    <rPh sb="19" eb="20">
      <t>トウ</t>
    </rPh>
    <rPh sb="21" eb="24">
      <t>グタイテキ</t>
    </rPh>
    <rPh sb="25" eb="27">
      <t>サンシキ</t>
    </rPh>
    <rPh sb="28" eb="29">
      <t>モチ</t>
    </rPh>
    <rPh sb="31" eb="33">
      <t>キニュウ</t>
    </rPh>
    <phoneticPr fontId="1"/>
  </si>
  <si>
    <r>
      <rPr>
        <b/>
        <sz val="12"/>
        <color theme="1"/>
        <rFont val="ＭＳ Ｐゴシック"/>
        <family val="3"/>
        <charset val="128"/>
        <scheme val="minor"/>
      </rPr>
      <t>優秀性</t>
    </r>
    <r>
      <rPr>
        <b/>
        <sz val="11"/>
        <color theme="1"/>
        <rFont val="ＭＳ Ｐゴシック"/>
        <family val="3"/>
        <charset val="128"/>
        <scheme val="minor"/>
      </rPr>
      <t>　　以下の内容を含めて記載してください</t>
    </r>
    <r>
      <rPr>
        <sz val="11"/>
        <color theme="1"/>
        <rFont val="ＭＳ Ｐゴシック"/>
        <family val="3"/>
        <charset val="128"/>
        <scheme val="minor"/>
      </rPr>
      <t xml:space="preserve">
　　①既存製品・サービスと比較して優位性を示す具体的要素　　　
　　②市場・業界等への技術的な波及効果
　　③顧客又は自社へもたらすメリットの大きさ、社会貢献度</t>
    </r>
    <rPh sb="0" eb="3">
      <t>ユウシュウセイ</t>
    </rPh>
    <rPh sb="26" eb="30">
      <t>キゾンセイヒン</t>
    </rPh>
    <rPh sb="36" eb="38">
      <t>ヒカク</t>
    </rPh>
    <rPh sb="40" eb="43">
      <t>ユウイセイ</t>
    </rPh>
    <rPh sb="44" eb="45">
      <t>シメ</t>
    </rPh>
    <rPh sb="46" eb="51">
      <t>グタイテキヨウソ</t>
    </rPh>
    <rPh sb="58" eb="60">
      <t>シジョウ</t>
    </rPh>
    <rPh sb="61" eb="64">
      <t>ギョウカイトウ</t>
    </rPh>
    <rPh sb="66" eb="69">
      <t>ギジュツテキ</t>
    </rPh>
    <rPh sb="70" eb="74">
      <t>ハキュウコウカ</t>
    </rPh>
    <rPh sb="78" eb="80">
      <t>コキャク</t>
    </rPh>
    <rPh sb="80" eb="81">
      <t>マタ</t>
    </rPh>
    <rPh sb="82" eb="84">
      <t>ジシャ</t>
    </rPh>
    <rPh sb="94" eb="95">
      <t>オオ</t>
    </rPh>
    <rPh sb="98" eb="103">
      <t>シャカイコウケンド</t>
    </rPh>
    <phoneticPr fontId="1"/>
  </si>
  <si>
    <r>
      <t>（５）開発又は改良の背景、動機、目的</t>
    </r>
    <r>
      <rPr>
        <sz val="11"/>
        <rFont val="ＭＳ Ｐゴシック"/>
        <family val="3"/>
        <charset val="128"/>
        <scheme val="minor"/>
      </rPr>
      <t>（600字以内）</t>
    </r>
    <rPh sb="3" eb="5">
      <t>カイハツ</t>
    </rPh>
    <rPh sb="5" eb="6">
      <t>マタ</t>
    </rPh>
    <rPh sb="7" eb="9">
      <t>カイリョウ</t>
    </rPh>
    <rPh sb="22" eb="25">
      <t>ジイナイ</t>
    </rPh>
    <phoneticPr fontId="1"/>
  </si>
  <si>
    <t>（６）（改良の場合のみ）本助成事業で改良する予定の製品・ソフトウェアの概要</t>
    <rPh sb="4" eb="6">
      <t>カイリョウ</t>
    </rPh>
    <rPh sb="7" eb="9">
      <t>バアイ</t>
    </rPh>
    <rPh sb="12" eb="17">
      <t>ホンジョセイジギョウ</t>
    </rPh>
    <rPh sb="18" eb="20">
      <t>カイリョウ</t>
    </rPh>
    <rPh sb="22" eb="24">
      <t>ヨテイ</t>
    </rPh>
    <rPh sb="25" eb="27">
      <t>セイヒン</t>
    </rPh>
    <rPh sb="35" eb="37">
      <t>ガイヨウ</t>
    </rPh>
    <phoneticPr fontId="1"/>
  </si>
  <si>
    <r>
      <t>（４）本助成事業において開発又は改良する製品・ソフトウエアの概要</t>
    </r>
    <r>
      <rPr>
        <sz val="11"/>
        <rFont val="ＭＳ Ｐゴシック"/>
        <family val="3"/>
        <charset val="128"/>
        <scheme val="minor"/>
      </rPr>
      <t>（300字以内）</t>
    </r>
    <rPh sb="3" eb="8">
      <t>ホンジョセイジギョウ</t>
    </rPh>
    <rPh sb="12" eb="15">
      <t>カイハツマタ</t>
    </rPh>
    <rPh sb="16" eb="18">
      <t>カイリョウ</t>
    </rPh>
    <rPh sb="20" eb="22">
      <t>セイヒン</t>
    </rPh>
    <rPh sb="30" eb="32">
      <t>ガイヨウ</t>
    </rPh>
    <phoneticPr fontId="1"/>
  </si>
  <si>
    <r>
      <rPr>
        <b/>
        <sz val="12"/>
        <color theme="1"/>
        <rFont val="ＭＳ Ｐゴシック"/>
        <family val="3"/>
        <charset val="128"/>
        <scheme val="minor"/>
      </rPr>
      <t>新規性</t>
    </r>
    <r>
      <rPr>
        <sz val="12"/>
        <color theme="1"/>
        <rFont val="ＭＳ Ｐゴシック"/>
        <family val="3"/>
        <charset val="128"/>
        <scheme val="minor"/>
      </rPr>
      <t>　</t>
    </r>
    <r>
      <rPr>
        <b/>
        <sz val="11"/>
        <color theme="1"/>
        <rFont val="ＭＳ Ｐゴシック"/>
        <family val="3"/>
        <charset val="128"/>
        <scheme val="minor"/>
      </rPr>
      <t>　</t>
    </r>
    <r>
      <rPr>
        <b/>
        <sz val="10.5"/>
        <color theme="1"/>
        <rFont val="ＭＳ Ｐゴシック"/>
        <family val="3"/>
        <charset val="128"/>
        <scheme val="minor"/>
      </rPr>
      <t>以下の内容を含めて記載してください</t>
    </r>
    <r>
      <rPr>
        <sz val="10.5"/>
        <color theme="1"/>
        <rFont val="ＭＳ Ｐゴシック"/>
        <family val="3"/>
        <charset val="128"/>
        <scheme val="minor"/>
      </rPr>
      <t xml:space="preserve">
　　①既存技術と比較し、新しさを示す技術開発要素　　　
　　②自社既存事業との関連、新規開発要素</t>
    </r>
    <rPh sb="0" eb="3">
      <t>シンキセイ</t>
    </rPh>
    <rPh sb="5" eb="7">
      <t>イカ</t>
    </rPh>
    <rPh sb="8" eb="10">
      <t>ナイヨウ</t>
    </rPh>
    <rPh sb="11" eb="12">
      <t>フク</t>
    </rPh>
    <rPh sb="14" eb="16">
      <t>キサイ</t>
    </rPh>
    <rPh sb="26" eb="30">
      <t>キゾンギジュツ</t>
    </rPh>
    <rPh sb="31" eb="33">
      <t>ヒカク</t>
    </rPh>
    <rPh sb="35" eb="36">
      <t>アラ</t>
    </rPh>
    <rPh sb="39" eb="40">
      <t>シメ</t>
    </rPh>
    <rPh sb="41" eb="47">
      <t>ギジュツカイハツヨウソ</t>
    </rPh>
    <rPh sb="54" eb="56">
      <t>ジシャ</t>
    </rPh>
    <rPh sb="56" eb="60">
      <t>キゾンジギョウ</t>
    </rPh>
    <rPh sb="62" eb="64">
      <t>カンレン</t>
    </rPh>
    <rPh sb="65" eb="71">
      <t>シンキカイハツヨウソ</t>
    </rPh>
    <phoneticPr fontId="1"/>
  </si>
  <si>
    <t>(3) 委託・外注費</t>
    <phoneticPr fontId="1"/>
  </si>
  <si>
    <t>製造業その他</t>
    <rPh sb="0" eb="3">
      <t>セイゾウギョウ</t>
    </rPh>
    <rPh sb="5" eb="6">
      <t>ホカ</t>
    </rPh>
    <phoneticPr fontId="23"/>
  </si>
  <si>
    <t>卸売業</t>
    <rPh sb="0" eb="3">
      <t>オロシウリギョウ</t>
    </rPh>
    <phoneticPr fontId="23"/>
  </si>
  <si>
    <t>サービス業</t>
    <rPh sb="4" eb="5">
      <t>ギョウ</t>
    </rPh>
    <phoneticPr fontId="23"/>
  </si>
  <si>
    <t>小売業</t>
    <rPh sb="0" eb="3">
      <t>コウリギョウ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</si>
</sst>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quot;他&quot;\-General"/>
    <numFmt numFmtId="191" formatCode="[$-F800]dddd\,\ mmmm\ dd\,\ yyyy"/>
    <numFmt numFmtId="192" formatCode="&quot;産&quot;\-General"/>
    <numFmt numFmtId="193" formatCode="&quot;専&quot;\-General"/>
    <numFmt numFmtId="194" formatCode="&quot;展&quot;\-General"/>
    <numFmt numFmtId="195" formatCode="&quot;広&quot;\-General"/>
    <numFmt numFmtId="196" formatCode="General&quot;名&quot;"/>
    <numFmt numFmtId="197" formatCode="&quot;委&quot;\-General"/>
    <numFmt numFmtId="198" formatCode="[$-411]ggge&quot;年&quot;m&quot;月&quot;d&quot;日&quot;;@"/>
  </numFmts>
  <fonts count="10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sz val="11"/>
      <color theme="1"/>
      <name val="ＭＳ ゴシック"/>
      <family val="3"/>
      <charset val="128"/>
    </font>
    <font>
      <sz val="10"/>
      <name val="ＭＳ 明朝"/>
      <family val="1"/>
      <charset val="128"/>
    </font>
    <font>
      <sz val="11"/>
      <name val="ＭＳ ゴシック"/>
      <family val="3"/>
      <charset val="128"/>
    </font>
    <font>
      <sz val="11"/>
      <color indexed="8"/>
      <name val="ＭＳ Ｐゴシック"/>
      <family val="3"/>
      <charset val="128"/>
    </font>
    <font>
      <u/>
      <sz val="10.8"/>
      <color theme="10"/>
      <name val="ＭＳ Ｐゴシック"/>
      <family val="3"/>
      <charset val="128"/>
    </font>
    <font>
      <sz val="10"/>
      <name val="ＭＳ ゴシック"/>
      <family val="3"/>
      <charset val="128"/>
    </font>
    <font>
      <b/>
      <sz val="10"/>
      <color rgb="FFFF0000"/>
      <name val="ＭＳ 明朝"/>
      <family val="1"/>
      <charset val="128"/>
    </font>
    <font>
      <sz val="11"/>
      <color theme="1"/>
      <name val="ＭＳ Ｐゴシック"/>
      <family val="2"/>
      <scheme val="minor"/>
    </font>
    <font>
      <sz val="10"/>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u/>
      <sz val="10.8"/>
      <color theme="10"/>
      <name val="ＭＳ Ｐゴシック"/>
      <family val="3"/>
      <charset val="128"/>
      <scheme val="major"/>
    </font>
    <font>
      <b/>
      <sz val="11"/>
      <color rgb="FFFF0000"/>
      <name val="ＭＳ 明朝"/>
      <family val="1"/>
      <charset val="128"/>
    </font>
    <font>
      <b/>
      <sz val="14"/>
      <color rgb="FF002060"/>
      <name val="ＭＳ Ｐゴシック"/>
      <family val="3"/>
      <charset val="128"/>
      <scheme val="major"/>
    </font>
    <font>
      <b/>
      <sz val="11"/>
      <name val="ＭＳ 明朝"/>
      <family val="1"/>
      <charset val="128"/>
    </font>
    <font>
      <b/>
      <sz val="11"/>
      <color rgb="FFFF0000"/>
      <name val="ＭＳ Ｐゴシック"/>
      <family val="3"/>
      <charset val="128"/>
    </font>
    <font>
      <sz val="11"/>
      <color rgb="FFFF0000"/>
      <name val="ＭＳ Ｐゴシック"/>
      <family val="3"/>
      <charset val="128"/>
    </font>
    <font>
      <sz val="11"/>
      <color theme="0" tint="-0.34998626667073579"/>
      <name val="ＭＳ Ｐゴシック"/>
      <family val="3"/>
      <charset val="128"/>
    </font>
    <font>
      <sz val="10"/>
      <name val="ＭＳ Ｐゴシック"/>
      <family val="3"/>
      <charset val="128"/>
      <scheme val="minor"/>
    </font>
    <font>
      <sz val="12.5"/>
      <color theme="1"/>
      <name val="ＭＳ Ｐゴシック"/>
      <family val="3"/>
      <charset val="128"/>
      <scheme val="major"/>
    </font>
    <font>
      <b/>
      <sz val="12.5"/>
      <color theme="1"/>
      <name val="ＭＳ Ｐゴシック"/>
      <family val="3"/>
      <charset val="128"/>
      <scheme val="major"/>
    </font>
    <font>
      <b/>
      <sz val="12.5"/>
      <color rgb="FFFF0000"/>
      <name val="ＭＳ Ｐゴシック"/>
      <family val="3"/>
      <charset val="128"/>
      <scheme val="major"/>
    </font>
    <font>
      <sz val="11"/>
      <color theme="0"/>
      <name val="ＭＳ 明朝"/>
      <family val="1"/>
      <charset val="128"/>
    </font>
    <font>
      <sz val="10"/>
      <color theme="0"/>
      <name val="ＭＳ 明朝"/>
      <family val="1"/>
      <charset val="128"/>
    </font>
    <font>
      <sz val="11"/>
      <name val="ＭＳ Ｐゴシック"/>
      <family val="3"/>
      <charset val="128"/>
    </font>
    <font>
      <sz val="11"/>
      <color indexed="81"/>
      <name val="MS P ゴシック"/>
      <family val="3"/>
      <charset val="128"/>
    </font>
    <font>
      <sz val="12.5"/>
      <name val="ＭＳ Ｐゴシック"/>
      <family val="3"/>
      <charset val="128"/>
      <scheme val="minor"/>
    </font>
    <font>
      <sz val="11"/>
      <name val="ＭＳ Ｐゴシック"/>
      <family val="3"/>
      <charset val="128"/>
      <scheme val="minor"/>
    </font>
    <font>
      <b/>
      <sz val="10"/>
      <name val="ＭＳ 明朝"/>
      <family val="1"/>
      <charset val="128"/>
    </font>
    <font>
      <sz val="10"/>
      <name val="ＭＳ Ｐゴシック"/>
      <family val="3"/>
      <charset val="128"/>
    </font>
    <font>
      <sz val="11"/>
      <color theme="1"/>
      <name val="ＭＳ Ｐゴシック"/>
      <family val="3"/>
      <charset val="128"/>
    </font>
    <font>
      <u/>
      <sz val="11"/>
      <name val="ＭＳ Ｐゴシック"/>
      <family val="3"/>
      <charset val="128"/>
    </font>
    <font>
      <sz val="9"/>
      <name val="ＭＳ Ｐゴシック"/>
      <family val="3"/>
      <charset val="128"/>
    </font>
    <font>
      <b/>
      <sz val="16"/>
      <color theme="1"/>
      <name val="ＭＳ Ｐゴシック"/>
      <family val="3"/>
      <charset val="128"/>
      <scheme val="minor"/>
    </font>
    <font>
      <u/>
      <sz val="11"/>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5"/>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b/>
      <u/>
      <sz val="11"/>
      <name val="ＭＳ Ｐゴシック"/>
      <family val="3"/>
      <charset val="128"/>
      <scheme val="minor"/>
    </font>
    <font>
      <b/>
      <sz val="11"/>
      <name val="ＭＳ Ｐゴシック"/>
      <family val="3"/>
      <charset val="128"/>
    </font>
    <font>
      <sz val="10.5"/>
      <name val="ＭＳ Ｐゴシック"/>
      <family val="3"/>
      <charset val="128"/>
    </font>
    <font>
      <sz val="10.5"/>
      <name val="ＭＳ Ｐゴシック"/>
      <family val="3"/>
      <charset val="128"/>
      <scheme val="minor"/>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scheme val="minor"/>
    </font>
    <font>
      <sz val="14"/>
      <name val="ＭＳ Ｐゴシック"/>
      <family val="3"/>
      <charset val="128"/>
      <scheme val="minor"/>
    </font>
    <font>
      <sz val="3"/>
      <name val="ＭＳ Ｐゴシック"/>
      <family val="3"/>
      <charset val="128"/>
      <scheme val="minor"/>
    </font>
    <font>
      <sz val="10.5"/>
      <color theme="1"/>
      <name val="ＭＳ Ｐゴシック"/>
      <family val="3"/>
      <charset val="128"/>
      <scheme val="minor"/>
    </font>
    <font>
      <sz val="8"/>
      <name val="ＭＳ Ｐゴシック"/>
      <family val="3"/>
      <charset val="128"/>
      <scheme val="minor"/>
    </font>
    <font>
      <b/>
      <sz val="14"/>
      <name val="ＭＳ Ｐゴシック"/>
      <family val="3"/>
      <charset val="128"/>
      <scheme val="major"/>
    </font>
    <font>
      <b/>
      <sz val="11"/>
      <name val="ＭＳ Ｐゴシック"/>
      <family val="3"/>
      <charset val="128"/>
      <scheme val="major"/>
    </font>
    <font>
      <sz val="11"/>
      <name val="ＭＳ Ｐゴシック"/>
      <family val="3"/>
      <charset val="128"/>
      <scheme val="major"/>
    </font>
    <font>
      <b/>
      <sz val="14"/>
      <color theme="1"/>
      <name val="ＭＳ Ｐゴシック"/>
      <family val="3"/>
      <charset val="128"/>
    </font>
    <font>
      <sz val="10"/>
      <color theme="1"/>
      <name val="ＭＳ Ｐゴシック"/>
      <family val="3"/>
      <charset val="128"/>
      <scheme val="major"/>
    </font>
    <font>
      <sz val="10"/>
      <name val="ＭＳ Ｐゴシック"/>
      <family val="3"/>
      <charset val="128"/>
      <scheme val="major"/>
    </font>
    <font>
      <sz val="12"/>
      <color theme="1"/>
      <name val="ＭＳ Ｐゴシック"/>
      <family val="3"/>
      <charset val="128"/>
      <scheme val="major"/>
    </font>
    <font>
      <sz val="12"/>
      <name val="ＭＳ Ｐゴシック"/>
      <family val="3"/>
      <charset val="128"/>
      <scheme val="major"/>
    </font>
    <font>
      <b/>
      <sz val="12"/>
      <name val="ＭＳ Ｐゴシック"/>
      <family val="3"/>
      <charset val="128"/>
      <scheme val="major"/>
    </font>
    <font>
      <sz val="14"/>
      <color theme="1"/>
      <name val="ＭＳ Ｐゴシック"/>
      <family val="3"/>
      <charset val="128"/>
      <scheme val="minor"/>
    </font>
    <font>
      <b/>
      <sz val="10"/>
      <color rgb="FFFF0000"/>
      <name val="ＭＳ Ｐゴシック"/>
      <family val="3"/>
      <charset val="128"/>
      <scheme val="minor"/>
    </font>
    <font>
      <b/>
      <sz val="12"/>
      <color theme="1"/>
      <name val="ＭＳ Ｐゴシック"/>
      <family val="3"/>
      <charset val="128"/>
      <scheme val="major"/>
    </font>
    <font>
      <sz val="10.5"/>
      <color theme="1"/>
      <name val="ＭＳ Ｐゴシック"/>
      <family val="3"/>
      <charset val="128"/>
      <scheme val="major"/>
    </font>
    <font>
      <b/>
      <sz val="10"/>
      <color rgb="FFFF0000"/>
      <name val="ＭＳ Ｐゴシック"/>
      <family val="3"/>
      <charset val="128"/>
      <scheme val="major"/>
    </font>
    <font>
      <sz val="13"/>
      <name val="ＭＳ Ｐゴシック"/>
      <family val="3"/>
      <charset val="128"/>
      <scheme val="major"/>
    </font>
    <font>
      <b/>
      <sz val="11"/>
      <color rgb="FFFF0000"/>
      <name val="ＭＳ Ｐゴシック"/>
      <family val="3"/>
      <charset val="128"/>
      <scheme val="major"/>
    </font>
    <font>
      <b/>
      <sz val="10"/>
      <color rgb="FFFF0000"/>
      <name val="ＭＳ Ｐゴシック"/>
      <family val="3"/>
      <charset val="128"/>
    </font>
    <font>
      <sz val="10"/>
      <color theme="0"/>
      <name val="ＭＳ Ｐゴシック"/>
      <family val="3"/>
      <charset val="128"/>
      <scheme val="minor"/>
    </font>
    <font>
      <b/>
      <u/>
      <sz val="11"/>
      <color theme="1"/>
      <name val="ＭＳ Ｐゴシック"/>
      <family val="3"/>
      <charset val="128"/>
      <scheme val="minor"/>
    </font>
    <font>
      <b/>
      <sz val="14"/>
      <color theme="1"/>
      <name val="ＭＳ Ｐゴシック"/>
      <family val="3"/>
      <charset val="128"/>
      <scheme val="major"/>
    </font>
    <font>
      <sz val="14"/>
      <color theme="1"/>
      <name val="ＭＳ Ｐゴシック"/>
      <family val="3"/>
      <charset val="128"/>
      <scheme val="major"/>
    </font>
    <font>
      <sz val="14"/>
      <name val="ＭＳ Ｐゴシック"/>
      <family val="3"/>
      <charset val="128"/>
      <scheme val="major"/>
    </font>
    <font>
      <sz val="10"/>
      <color theme="0"/>
      <name val="ＭＳ Ｐゴシック"/>
      <family val="3"/>
      <charset val="128"/>
      <scheme val="major"/>
    </font>
    <font>
      <sz val="13"/>
      <name val="ＭＳ ゴシック"/>
      <family val="3"/>
      <charset val="128"/>
    </font>
    <font>
      <b/>
      <sz val="10.5"/>
      <color theme="1"/>
      <name val="ＭＳ Ｐゴシック"/>
      <family val="3"/>
      <charset val="128"/>
      <scheme val="minor"/>
    </font>
    <font>
      <b/>
      <u/>
      <sz val="12"/>
      <name val="ＭＳ Ｐゴシック"/>
      <family val="3"/>
      <charset val="128"/>
      <scheme val="minor"/>
    </font>
    <font>
      <b/>
      <u/>
      <sz val="11"/>
      <name val="ＭＳ Ｐゴシック"/>
      <family val="3"/>
      <charset val="128"/>
    </font>
    <font>
      <b/>
      <sz val="20"/>
      <color theme="1"/>
      <name val="ＭＳ Ｐゴシック"/>
      <family val="3"/>
      <charset val="128"/>
      <scheme val="minor"/>
    </font>
    <font>
      <sz val="20"/>
      <color theme="1"/>
      <name val="ＭＳ Ｐゴシック"/>
      <family val="3"/>
      <charset val="128"/>
      <scheme val="major"/>
    </font>
    <font>
      <b/>
      <sz val="12"/>
      <color theme="1"/>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8FDD9"/>
        <bgColor indexed="64"/>
      </patternFill>
    </fill>
    <fill>
      <patternFill patternType="mediumGray">
        <fgColor theme="9" tint="0.59996337778862885"/>
        <bgColor theme="9" tint="0.59999389629810485"/>
      </patternFill>
    </fill>
    <fill>
      <patternFill patternType="mediumGray">
        <fgColor theme="9" tint="0.59996337778862885"/>
        <bgColor theme="9" tint="0.79995117038483843"/>
      </patternFill>
    </fill>
    <fill>
      <patternFill patternType="solid">
        <fgColor theme="4" tint="0.79998168889431442"/>
        <bgColor theme="3" tint="0.79989013336588644"/>
      </patternFill>
    </fill>
    <fill>
      <patternFill patternType="solid">
        <fgColor rgb="FFDBEEF4"/>
        <bgColor indexed="64"/>
      </patternFill>
    </fill>
    <fill>
      <patternFill patternType="solid">
        <fgColor theme="1" tint="0.14999847407452621"/>
        <bgColor indexed="64"/>
      </patternFill>
    </fill>
  </fills>
  <borders count="1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auto="1"/>
      </left>
      <right style="thin">
        <color theme="0"/>
      </right>
      <top style="thin">
        <color theme="0"/>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auto="1"/>
      </left>
      <right style="thin">
        <color theme="0"/>
      </right>
      <top style="thin">
        <color theme="0"/>
      </top>
      <bottom style="thin">
        <color theme="0"/>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theme="0" tint="-0.34998626667073579"/>
      </right>
      <top style="thin">
        <color theme="0" tint="-0.34998626667073579"/>
      </top>
      <bottom/>
      <diagonal/>
    </border>
    <border>
      <left style="thin">
        <color theme="1"/>
      </left>
      <right/>
      <top style="thin">
        <color indexed="64"/>
      </top>
      <bottom/>
      <diagonal/>
    </border>
    <border>
      <left style="thin">
        <color theme="1"/>
      </left>
      <right/>
      <top style="thin">
        <color indexed="64"/>
      </top>
      <bottom style="thin">
        <color theme="1"/>
      </bottom>
      <diagonal/>
    </border>
    <border>
      <left/>
      <right/>
      <top style="thin">
        <color auto="1"/>
      </top>
      <bottom style="thin">
        <color theme="1"/>
      </bottom>
      <diagonal/>
    </border>
    <border>
      <left style="thin">
        <color theme="0" tint="-0.14996795556505021"/>
      </left>
      <right/>
      <top style="thin">
        <color indexed="64"/>
      </top>
      <bottom style="thin">
        <color theme="1"/>
      </bottom>
      <diagonal/>
    </border>
    <border diagonalUp="1">
      <left style="thin">
        <color indexed="64"/>
      </left>
      <right style="thin">
        <color indexed="64"/>
      </right>
      <top style="thin">
        <color indexed="64"/>
      </top>
      <bottom style="thin">
        <color theme="1"/>
      </bottom>
      <diagonal style="thin">
        <color indexed="64"/>
      </diagonal>
    </border>
    <border>
      <left/>
      <right/>
      <top style="thin">
        <color theme="0" tint="-0.34998626667073579"/>
      </top>
      <bottom style="thin">
        <color theme="0" tint="-0.34998626667073579"/>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diagonalUp="1">
      <left style="thin">
        <color indexed="64"/>
      </left>
      <right style="thin">
        <color theme="1"/>
      </right>
      <top style="thin">
        <color indexed="64"/>
      </top>
      <bottom style="thin">
        <color theme="1"/>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left>
      <right/>
      <top/>
      <bottom style="thin">
        <color indexed="64"/>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diagonalUp="1">
      <left style="thin">
        <color theme="0"/>
      </left>
      <right style="thin">
        <color theme="0"/>
      </right>
      <top style="thin">
        <color theme="0"/>
      </top>
      <bottom style="thin">
        <color indexed="64"/>
      </bottom>
      <diagonal style="thin">
        <color theme="0"/>
      </diagonal>
    </border>
    <border>
      <left style="thin">
        <color indexed="64"/>
      </left>
      <right style="thin">
        <color theme="0"/>
      </right>
      <top style="thin">
        <color indexed="64"/>
      </top>
      <bottom style="hair">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hair">
        <color indexed="64"/>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auto="1"/>
      </top>
      <bottom style="thin">
        <color theme="1"/>
      </bottom>
      <diagonal/>
    </border>
    <border>
      <left style="thin">
        <color theme="0" tint="-4.9989318521683403E-2"/>
      </left>
      <right/>
      <top style="thin">
        <color indexed="64"/>
      </top>
      <bottom style="thin">
        <color indexed="64"/>
      </bottom>
      <diagonal/>
    </border>
    <border>
      <left/>
      <right style="thin">
        <color theme="0" tint="-4.9989318521683403E-2"/>
      </right>
      <top style="thin">
        <color indexed="64"/>
      </top>
      <bottom style="thin">
        <color indexed="64"/>
      </bottom>
      <diagonal/>
    </border>
    <border>
      <left/>
      <right/>
      <top style="thin">
        <color theme="0"/>
      </top>
      <bottom/>
      <diagonal/>
    </border>
    <border>
      <left/>
      <right/>
      <top style="thin">
        <color indexed="64"/>
      </top>
      <bottom style="thin">
        <color theme="0"/>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left>
      <right/>
      <top style="hair">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style="thin">
        <color theme="0"/>
      </right>
      <top/>
      <bottom style="thin">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20" fillId="0" borderId="0"/>
    <xf numFmtId="191" fontId="5" fillId="0" borderId="0">
      <alignment vertical="center"/>
    </xf>
    <xf numFmtId="191" fontId="5" fillId="0" borderId="0">
      <alignment vertical="center"/>
    </xf>
    <xf numFmtId="0" fontId="20" fillId="0" borderId="0"/>
    <xf numFmtId="0" fontId="4" fillId="0" borderId="0">
      <alignment vertical="center"/>
    </xf>
    <xf numFmtId="0" fontId="24" fillId="0" borderId="0" applyNumberFormat="0" applyFill="0" applyBorder="0" applyAlignment="0" applyProtection="0">
      <alignment vertical="center"/>
    </xf>
  </cellStyleXfs>
  <cellXfs count="1497">
    <xf numFmtId="0" fontId="0" fillId="0" borderId="0" xfId="0">
      <alignment vertical="center"/>
    </xf>
    <xf numFmtId="0" fontId="9" fillId="0" borderId="0" xfId="3" applyFont="1" applyProtection="1">
      <alignment vertical="center"/>
    </xf>
    <xf numFmtId="0" fontId="11" fillId="0" borderId="0" xfId="3" applyFont="1" applyProtection="1">
      <alignment vertical="center"/>
    </xf>
    <xf numFmtId="0" fontId="10" fillId="0" borderId="0" xfId="3" applyFont="1" applyProtection="1">
      <alignment vertical="center"/>
    </xf>
    <xf numFmtId="0" fontId="14" fillId="0" borderId="0" xfId="3" applyFont="1" applyProtection="1">
      <alignment vertical="center"/>
    </xf>
    <xf numFmtId="0" fontId="14" fillId="0" borderId="0" xfId="3" applyFont="1" applyAlignment="1" applyProtection="1">
      <alignment vertical="center" wrapText="1"/>
    </xf>
    <xf numFmtId="0" fontId="18" fillId="0" borderId="0" xfId="3" applyFont="1" applyProtection="1">
      <alignment vertical="center"/>
    </xf>
    <xf numFmtId="0" fontId="14" fillId="0" borderId="0" xfId="3" applyFont="1" applyBorder="1" applyProtection="1">
      <alignment vertical="center"/>
    </xf>
    <xf numFmtId="0" fontId="11" fillId="0" borderId="0" xfId="3" applyFont="1" applyAlignment="1" applyProtection="1">
      <alignment horizontal="left" vertical="top" wrapText="1"/>
    </xf>
    <xf numFmtId="0" fontId="0" fillId="0" borderId="0" xfId="0" applyProtection="1">
      <alignment vertical="center"/>
    </xf>
    <xf numFmtId="0" fontId="0" fillId="0" borderId="0" xfId="0" applyBorder="1" applyProtection="1">
      <alignment vertical="center"/>
    </xf>
    <xf numFmtId="0" fontId="6" fillId="0" borderId="0" xfId="3" applyFont="1" applyProtection="1">
      <alignment vertical="center"/>
    </xf>
    <xf numFmtId="0" fontId="0" fillId="0" borderId="0" xfId="0" applyAlignment="1" applyProtection="1">
      <alignment vertical="center" wrapText="1"/>
    </xf>
    <xf numFmtId="0" fontId="10" fillId="0" borderId="0" xfId="3" applyFont="1" applyAlignment="1" applyProtection="1">
      <alignment horizontal="left" vertical="center" wrapText="1"/>
    </xf>
    <xf numFmtId="0" fontId="0" fillId="0" borderId="0" xfId="0" applyFill="1" applyProtection="1">
      <alignment vertical="center"/>
    </xf>
    <xf numFmtId="0" fontId="18" fillId="0" borderId="0" xfId="3" applyFont="1" applyBorder="1" applyProtection="1">
      <alignment vertical="center"/>
    </xf>
    <xf numFmtId="38" fontId="14" fillId="0" borderId="0" xfId="4" applyFont="1" applyAlignment="1" applyProtection="1">
      <alignment vertical="center"/>
    </xf>
    <xf numFmtId="0" fontId="15" fillId="0" borderId="0" xfId="3" applyFont="1" applyBorder="1" applyAlignment="1" applyProtection="1">
      <alignment vertical="center"/>
    </xf>
    <xf numFmtId="0" fontId="3" fillId="0" borderId="0" xfId="0" applyFont="1" applyBorder="1" applyAlignment="1" applyProtection="1">
      <alignment vertical="top"/>
    </xf>
    <xf numFmtId="0" fontId="0" fillId="0" borderId="0" xfId="0" applyAlignment="1" applyProtection="1">
      <alignment horizontal="center" vertical="center"/>
    </xf>
    <xf numFmtId="0" fontId="17" fillId="0" borderId="0" xfId="5" applyAlignment="1" applyProtection="1">
      <alignment vertical="center"/>
    </xf>
    <xf numFmtId="0" fontId="11" fillId="0" borderId="0" xfId="3" applyFont="1" applyProtection="1">
      <alignment vertical="center"/>
      <protection locked="0"/>
    </xf>
    <xf numFmtId="0" fontId="0" fillId="0" borderId="0" xfId="0" applyProtection="1">
      <alignment vertical="center"/>
      <protection locked="0"/>
    </xf>
    <xf numFmtId="0" fontId="0" fillId="0" borderId="0" xfId="0" applyBorder="1">
      <alignment vertical="center"/>
    </xf>
    <xf numFmtId="177" fontId="14" fillId="0" borderId="0" xfId="3" applyNumberFormat="1" applyFont="1" applyFill="1" applyBorder="1" applyAlignment="1" applyProtection="1">
      <alignment horizontal="righ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top"/>
    </xf>
    <xf numFmtId="0" fontId="0" fillId="0" borderId="0" xfId="0" applyAlignment="1">
      <alignment horizontal="left" vertical="top" wrapText="1"/>
    </xf>
    <xf numFmtId="0" fontId="26" fillId="0" borderId="0" xfId="0" applyFont="1">
      <alignment vertical="center"/>
    </xf>
    <xf numFmtId="0" fontId="26" fillId="0" borderId="0" xfId="0" applyFont="1" applyProtection="1">
      <alignment vertical="center"/>
    </xf>
    <xf numFmtId="0" fontId="26" fillId="0" borderId="0" xfId="0" applyFont="1" applyBorder="1" applyProtection="1">
      <alignment vertical="center"/>
    </xf>
    <xf numFmtId="0" fontId="28" fillId="0" borderId="0" xfId="5" applyFont="1" applyAlignment="1" applyProtection="1">
      <alignment vertical="center"/>
    </xf>
    <xf numFmtId="0" fontId="29" fillId="0" borderId="0" xfId="3" applyFont="1" applyProtection="1">
      <alignment vertical="center"/>
    </xf>
    <xf numFmtId="0" fontId="11" fillId="0" borderId="0" xfId="3" applyFont="1" applyAlignment="1" applyProtection="1">
      <alignment vertical="center"/>
    </xf>
    <xf numFmtId="0" fontId="29" fillId="0" borderId="0" xfId="3" applyFont="1" applyAlignment="1" applyProtection="1">
      <alignment horizontal="left" vertical="top" wrapText="1"/>
    </xf>
    <xf numFmtId="0" fontId="11" fillId="0" borderId="0" xfId="3" applyFont="1" applyAlignment="1" applyProtection="1">
      <alignment vertical="top" wrapText="1"/>
    </xf>
    <xf numFmtId="0" fontId="11" fillId="0" borderId="0" xfId="3" applyFont="1" applyFill="1" applyAlignment="1" applyProtection="1">
      <alignment vertical="center"/>
    </xf>
    <xf numFmtId="0" fontId="30" fillId="0" borderId="0" xfId="3" applyFont="1" applyProtection="1">
      <alignment vertical="center"/>
    </xf>
    <xf numFmtId="0" fontId="33" fillId="0" borderId="0" xfId="3" applyFont="1" applyProtection="1">
      <alignment vertical="center"/>
    </xf>
    <xf numFmtId="0" fontId="33" fillId="0" borderId="0" xfId="3" applyFont="1" applyAlignment="1" applyProtection="1">
      <alignment vertical="center" wrapText="1"/>
    </xf>
    <xf numFmtId="0" fontId="34" fillId="3" borderId="80" xfId="3" applyNumberFormat="1" applyFont="1" applyFill="1" applyBorder="1" applyAlignment="1">
      <alignment horizontal="left" vertical="center" wrapText="1"/>
    </xf>
    <xf numFmtId="0" fontId="21" fillId="0" borderId="0" xfId="3" applyFont="1" applyFill="1" applyProtection="1">
      <alignment vertical="center"/>
    </xf>
    <xf numFmtId="38" fontId="21" fillId="0" borderId="0" xfId="1" applyFont="1" applyFill="1" applyAlignment="1" applyProtection="1">
      <alignment horizontal="center"/>
    </xf>
    <xf numFmtId="0" fontId="32" fillId="3" borderId="80" xfId="3" applyNumberFormat="1" applyFont="1" applyFill="1" applyBorder="1" applyAlignment="1" applyProtection="1">
      <alignment vertical="center"/>
      <protection hidden="1"/>
    </xf>
    <xf numFmtId="0" fontId="35" fillId="0" borderId="0" xfId="3" applyFont="1" applyFill="1" applyAlignment="1" applyProtection="1">
      <alignment horizontal="right" vertical="center"/>
    </xf>
    <xf numFmtId="0" fontId="33" fillId="3" borderId="86" xfId="0" applyFont="1" applyFill="1" applyBorder="1">
      <alignment vertical="center"/>
    </xf>
    <xf numFmtId="0" fontId="35" fillId="0" borderId="0" xfId="3" applyFont="1" applyFill="1" applyBorder="1" applyAlignment="1" applyProtection="1">
      <alignment horizontal="right" vertical="center"/>
    </xf>
    <xf numFmtId="0" fontId="33" fillId="3" borderId="93" xfId="0" applyFont="1" applyFill="1" applyBorder="1">
      <alignment vertical="center"/>
    </xf>
    <xf numFmtId="0" fontId="27" fillId="0" borderId="0" xfId="0" applyFont="1" applyProtection="1">
      <alignment vertical="center"/>
    </xf>
    <xf numFmtId="0" fontId="27" fillId="0" borderId="0" xfId="0" applyFont="1" applyAlignment="1" applyProtection="1">
      <alignment vertical="center" wrapText="1"/>
    </xf>
    <xf numFmtId="0" fontId="36" fillId="0" borderId="0" xfId="0" applyFont="1" applyProtection="1">
      <alignment vertical="center"/>
    </xf>
    <xf numFmtId="0" fontId="37" fillId="0" borderId="0" xfId="0" applyFont="1" applyAlignment="1" applyProtection="1">
      <alignment vertical="center"/>
    </xf>
    <xf numFmtId="0" fontId="36" fillId="0" borderId="0" xfId="6" applyNumberFormat="1" applyFont="1" applyBorder="1" applyAlignment="1" applyProtection="1">
      <alignment horizontal="left" vertical="center"/>
    </xf>
    <xf numFmtId="0" fontId="36" fillId="0" borderId="0" xfId="6" applyNumberFormat="1" applyFont="1" applyFill="1" applyBorder="1" applyAlignment="1" applyProtection="1">
      <alignment horizontal="left" vertical="center"/>
    </xf>
    <xf numFmtId="49" fontId="36" fillId="0" borderId="0" xfId="6" applyNumberFormat="1" applyFont="1" applyBorder="1" applyAlignment="1" applyProtection="1">
      <alignment horizontal="left" vertical="center"/>
    </xf>
    <xf numFmtId="0" fontId="36" fillId="0" borderId="0" xfId="6" applyFont="1" applyBorder="1" applyProtection="1"/>
    <xf numFmtId="0" fontId="37" fillId="0" borderId="0" xfId="6" applyFont="1" applyBorder="1" applyAlignment="1" applyProtection="1">
      <alignment horizontal="center" vertical="center"/>
    </xf>
    <xf numFmtId="49" fontId="36" fillId="0" borderId="0" xfId="6" applyNumberFormat="1" applyFont="1" applyBorder="1" applyAlignment="1" applyProtection="1">
      <alignment horizontal="center" vertical="center"/>
    </xf>
    <xf numFmtId="0" fontId="38" fillId="0" borderId="0" xfId="0" applyFont="1" applyProtection="1">
      <alignment vertical="center"/>
    </xf>
    <xf numFmtId="0" fontId="38" fillId="0" borderId="0" xfId="0" applyFont="1" applyAlignment="1" applyProtection="1">
      <alignment vertical="center"/>
    </xf>
    <xf numFmtId="0" fontId="36" fillId="0" borderId="0" xfId="6" applyFont="1" applyBorder="1" applyAlignment="1" applyProtection="1"/>
    <xf numFmtId="0" fontId="36" fillId="0" borderId="0" xfId="6" applyFont="1" applyBorder="1" applyAlignment="1" applyProtection="1">
      <alignment vertical="center"/>
    </xf>
    <xf numFmtId="0" fontId="36" fillId="0" borderId="0" xfId="6" applyFont="1" applyBorder="1" applyAlignment="1" applyProtection="1">
      <alignment horizontal="left" vertical="center" wrapText="1"/>
    </xf>
    <xf numFmtId="0" fontId="14" fillId="0" borderId="95" xfId="3" applyFont="1" applyBorder="1" applyProtection="1">
      <alignment vertical="center"/>
    </xf>
    <xf numFmtId="0" fontId="14" fillId="0" borderId="111" xfId="3" applyFont="1" applyBorder="1" applyProtection="1">
      <alignment vertical="center"/>
    </xf>
    <xf numFmtId="0" fontId="14" fillId="0" borderId="116" xfId="3" applyFont="1" applyBorder="1" applyProtection="1">
      <alignment vertical="center"/>
    </xf>
    <xf numFmtId="0" fontId="18" fillId="0" borderId="116" xfId="3" applyFont="1" applyBorder="1" applyProtection="1">
      <alignment vertical="center"/>
    </xf>
    <xf numFmtId="0" fontId="14" fillId="0" borderId="114" xfId="3" applyFont="1" applyBorder="1" applyProtection="1">
      <alignment vertical="center"/>
    </xf>
    <xf numFmtId="0" fontId="14" fillId="0" borderId="110" xfId="3" applyFont="1" applyBorder="1" applyProtection="1">
      <alignment vertical="center"/>
    </xf>
    <xf numFmtId="0" fontId="26" fillId="0" borderId="0" xfId="0" applyFont="1" applyAlignment="1" applyProtection="1">
      <alignment horizontal="left" vertical="center" indent="1"/>
    </xf>
    <xf numFmtId="0" fontId="22" fillId="0" borderId="0" xfId="0" applyFont="1" applyFill="1" applyProtection="1">
      <alignment vertical="center"/>
    </xf>
    <xf numFmtId="0" fontId="22" fillId="0" borderId="0" xfId="0" applyFont="1" applyProtection="1">
      <alignment vertical="center"/>
    </xf>
    <xf numFmtId="0" fontId="2" fillId="0" borderId="0" xfId="10" applyFont="1" applyProtection="1">
      <alignment vertical="center"/>
    </xf>
    <xf numFmtId="0" fontId="3" fillId="0" borderId="0" xfId="10" applyFont="1" applyProtection="1">
      <alignment vertical="center"/>
    </xf>
    <xf numFmtId="0" fontId="4" fillId="0" borderId="0" xfId="0" applyFont="1" applyFill="1" applyProtection="1">
      <alignmen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Alignment="1" applyProtection="1">
      <alignment horizontal="center" vertical="center"/>
    </xf>
    <xf numFmtId="0" fontId="3" fillId="0" borderId="0" xfId="10" applyFont="1" applyAlignment="1" applyProtection="1">
      <alignment vertical="center"/>
    </xf>
    <xf numFmtId="0" fontId="39" fillId="3" borderId="39" xfId="0" applyFont="1" applyFill="1" applyBorder="1" applyAlignment="1" applyProtection="1">
      <alignment horizontal="center" vertical="center" wrapText="1"/>
    </xf>
    <xf numFmtId="0" fontId="19" fillId="0" borderId="39" xfId="3" applyNumberFormat="1" applyFont="1" applyBorder="1" applyAlignment="1" applyProtection="1">
      <alignment vertical="center"/>
    </xf>
    <xf numFmtId="0" fontId="14" fillId="5" borderId="11" xfId="0" applyNumberFormat="1" applyFont="1" applyFill="1" applyBorder="1" applyAlignment="1" applyProtection="1">
      <alignment horizontal="center" vertical="center" wrapText="1"/>
    </xf>
    <xf numFmtId="0" fontId="11" fillId="3" borderId="47" xfId="0" applyFont="1" applyFill="1" applyBorder="1" applyProtection="1">
      <alignment vertical="center"/>
    </xf>
    <xf numFmtId="0" fontId="40" fillId="3" borderId="39" xfId="3" applyNumberFormat="1" applyFont="1" applyFill="1" applyBorder="1" applyAlignment="1" applyProtection="1">
      <alignment horizontal="left" vertical="center" wrapText="1"/>
    </xf>
    <xf numFmtId="0" fontId="19" fillId="3" borderId="39" xfId="3" applyNumberFormat="1" applyFont="1" applyFill="1" applyBorder="1" applyAlignment="1" applyProtection="1">
      <alignment vertical="center"/>
    </xf>
    <xf numFmtId="0" fontId="4" fillId="0" borderId="0" xfId="0" applyFont="1">
      <alignment vertical="center"/>
    </xf>
    <xf numFmtId="38" fontId="35" fillId="0" borderId="0" xfId="1" applyFont="1" applyFill="1" applyBorder="1" applyAlignment="1" applyProtection="1">
      <alignment horizontal="right" vertical="center"/>
      <protection locked="0"/>
    </xf>
    <xf numFmtId="38" fontId="0" fillId="0" borderId="0" xfId="0" applyNumberFormat="1" applyBorder="1">
      <alignment vertical="center"/>
    </xf>
    <xf numFmtId="0" fontId="6" fillId="3" borderId="47" xfId="0" applyFont="1" applyFill="1" applyBorder="1" applyProtection="1">
      <alignment vertical="center"/>
    </xf>
    <xf numFmtId="0" fontId="45" fillId="3" borderId="39" xfId="3" applyNumberFormat="1" applyFont="1" applyFill="1" applyBorder="1" applyAlignment="1" applyProtection="1">
      <alignment vertical="center"/>
    </xf>
    <xf numFmtId="0" fontId="6" fillId="5" borderId="126" xfId="0" applyNumberFormat="1" applyFont="1" applyFill="1" applyBorder="1" applyAlignment="1" applyProtection="1">
      <alignment vertical="center" wrapText="1"/>
    </xf>
    <xf numFmtId="0" fontId="6" fillId="5" borderId="12" xfId="0" applyNumberFormat="1" applyFont="1" applyFill="1" applyBorder="1" applyAlignment="1" applyProtection="1">
      <alignment vertical="center" wrapText="1"/>
    </xf>
    <xf numFmtId="0" fontId="6" fillId="5" borderId="127" xfId="0" applyNumberFormat="1" applyFont="1" applyFill="1" applyBorder="1" applyAlignment="1" applyProtection="1">
      <alignment vertical="center" wrapText="1"/>
    </xf>
    <xf numFmtId="0" fontId="6" fillId="5" borderId="12" xfId="0" applyNumberFormat="1" applyFont="1" applyFill="1" applyBorder="1" applyAlignment="1" applyProtection="1">
      <alignment horizontal="right" vertical="center" wrapText="1"/>
    </xf>
    <xf numFmtId="38" fontId="6" fillId="5" borderId="11" xfId="0" applyNumberFormat="1" applyFont="1" applyFill="1" applyBorder="1" applyAlignment="1" applyProtection="1">
      <alignment vertical="center" wrapText="1"/>
    </xf>
    <xf numFmtId="0" fontId="6" fillId="5" borderId="15" xfId="0" applyNumberFormat="1" applyFont="1" applyFill="1" applyBorder="1" applyAlignment="1" applyProtection="1">
      <alignment vertical="center" wrapText="1"/>
    </xf>
    <xf numFmtId="0" fontId="25" fillId="0" borderId="0" xfId="0" applyFont="1" applyBorder="1" applyAlignment="1" applyProtection="1">
      <alignment horizontal="left" vertical="center" wrapText="1"/>
    </xf>
    <xf numFmtId="0" fontId="43" fillId="0" borderId="12" xfId="0" applyFont="1" applyBorder="1" applyAlignment="1" applyProtection="1">
      <alignment horizontal="left" vertical="center"/>
      <protection locked="0"/>
    </xf>
    <xf numFmtId="0" fontId="0" fillId="0" borderId="0" xfId="0" applyBorder="1" applyAlignment="1" applyProtection="1">
      <alignment vertical="center" wrapText="1"/>
    </xf>
    <xf numFmtId="0" fontId="12" fillId="0" borderId="0" xfId="3" applyFont="1" applyAlignment="1" applyProtection="1">
      <alignment vertical="center"/>
    </xf>
    <xf numFmtId="0" fontId="14" fillId="0" borderId="118" xfId="3" applyFont="1" applyBorder="1" applyProtection="1">
      <alignment vertical="center"/>
    </xf>
    <xf numFmtId="0" fontId="6" fillId="0" borderId="120" xfId="3" applyFont="1" applyBorder="1" applyAlignment="1" applyProtection="1">
      <alignment vertical="center"/>
    </xf>
    <xf numFmtId="178" fontId="9" fillId="0" borderId="0" xfId="3" applyNumberFormat="1" applyFont="1" applyFill="1" applyBorder="1" applyAlignment="1" applyProtection="1">
      <alignment vertical="center"/>
    </xf>
    <xf numFmtId="178" fontId="8" fillId="0" borderId="0" xfId="3" applyNumberFormat="1" applyFont="1" applyFill="1" applyBorder="1" applyAlignment="1" applyProtection="1">
      <alignment vertical="center"/>
    </xf>
    <xf numFmtId="0" fontId="4" fillId="0" borderId="0" xfId="0" applyFont="1" applyAlignment="1" applyProtection="1">
      <alignment vertical="center"/>
    </xf>
    <xf numFmtId="38" fontId="21" fillId="0" borderId="0" xfId="1" applyFont="1" applyFill="1" applyBorder="1" applyAlignment="1" applyProtection="1">
      <alignment horizontal="center"/>
    </xf>
    <xf numFmtId="0" fontId="41" fillId="5" borderId="7" xfId="0" applyFont="1" applyFill="1" applyBorder="1" applyAlignment="1" applyProtection="1">
      <alignment horizontal="center" vertical="center"/>
    </xf>
    <xf numFmtId="0" fontId="4" fillId="0" borderId="5" xfId="0" applyFont="1" applyBorder="1" applyAlignment="1" applyProtection="1">
      <alignment vertical="center"/>
    </xf>
    <xf numFmtId="0" fontId="4" fillId="0" borderId="101" xfId="0" applyFont="1" applyBorder="1" applyAlignment="1" applyProtection="1">
      <alignment vertical="center"/>
    </xf>
    <xf numFmtId="0" fontId="44" fillId="0" borderId="102" xfId="0" applyFont="1" applyBorder="1" applyAlignment="1" applyProtection="1">
      <alignment vertical="center" wrapText="1"/>
    </xf>
    <xf numFmtId="0" fontId="44" fillId="5" borderId="7" xfId="0" applyFont="1" applyFill="1" applyBorder="1" applyAlignment="1" applyProtection="1">
      <alignment horizontal="center" vertical="center" wrapText="1"/>
    </xf>
    <xf numFmtId="0" fontId="44" fillId="5" borderId="7" xfId="0" applyFont="1" applyFill="1" applyBorder="1" applyAlignment="1" applyProtection="1">
      <alignment horizontal="center" vertical="center"/>
    </xf>
    <xf numFmtId="0" fontId="44" fillId="0" borderId="3" xfId="0" applyFont="1" applyBorder="1" applyAlignment="1" applyProtection="1">
      <alignment vertical="center"/>
    </xf>
    <xf numFmtId="0" fontId="44" fillId="0" borderId="19" xfId="0" applyFont="1" applyBorder="1" applyAlignment="1" applyProtection="1">
      <alignment horizontal="left" vertical="center"/>
    </xf>
    <xf numFmtId="0" fontId="44" fillId="0" borderId="104" xfId="0" applyFont="1" applyBorder="1" applyAlignment="1" applyProtection="1">
      <alignment horizontal="center" vertical="center"/>
    </xf>
    <xf numFmtId="38" fontId="44" fillId="0" borderId="104" xfId="1" applyFont="1" applyBorder="1" applyAlignment="1" applyProtection="1">
      <alignment horizontal="right" vertical="center" shrinkToFit="1"/>
      <protection locked="0"/>
    </xf>
    <xf numFmtId="38" fontId="44" fillId="0" borderId="12" xfId="1" applyFont="1" applyBorder="1" applyAlignment="1" applyProtection="1">
      <alignment horizontal="right" vertical="center" shrinkToFit="1"/>
      <protection locked="0"/>
    </xf>
    <xf numFmtId="0" fontId="44" fillId="0" borderId="13" xfId="0" applyFont="1" applyBorder="1" applyAlignment="1" applyProtection="1">
      <alignment horizontal="left" vertical="center"/>
    </xf>
    <xf numFmtId="0" fontId="44" fillId="3" borderId="14" xfId="0" applyFont="1" applyFill="1" applyBorder="1" applyAlignment="1" applyProtection="1">
      <alignment horizontal="center" vertical="center"/>
    </xf>
    <xf numFmtId="0" fontId="44" fillId="3" borderId="50" xfId="0" applyFont="1" applyFill="1" applyBorder="1" applyAlignment="1" applyProtection="1">
      <alignment horizontal="center" vertical="center"/>
    </xf>
    <xf numFmtId="0" fontId="44" fillId="5" borderId="14" xfId="0" applyFont="1" applyFill="1" applyBorder="1" applyAlignment="1" applyProtection="1">
      <alignment horizontal="center" vertical="center"/>
    </xf>
    <xf numFmtId="0" fontId="44" fillId="5" borderId="63" xfId="0" applyFont="1" applyFill="1" applyBorder="1" applyAlignment="1" applyProtection="1">
      <alignment horizontal="center" vertical="center"/>
    </xf>
    <xf numFmtId="0" fontId="44" fillId="0" borderId="24" xfId="0" applyFont="1" applyBorder="1" applyAlignment="1" applyProtection="1">
      <alignment vertical="center"/>
    </xf>
    <xf numFmtId="0" fontId="44" fillId="5" borderId="50" xfId="0" applyFont="1" applyFill="1" applyBorder="1" applyAlignment="1" applyProtection="1">
      <alignment horizontal="center" vertical="center"/>
    </xf>
    <xf numFmtId="0" fontId="44" fillId="0" borderId="19" xfId="0" applyFont="1" applyBorder="1" applyAlignment="1" applyProtection="1">
      <alignment vertical="center"/>
    </xf>
    <xf numFmtId="0" fontId="44" fillId="5" borderId="14" xfId="0" applyFont="1" applyFill="1" applyBorder="1" applyAlignment="1" applyProtection="1">
      <alignment horizontal="center" vertical="center" wrapText="1"/>
    </xf>
    <xf numFmtId="38" fontId="44" fillId="0" borderId="3" xfId="1" applyFont="1" applyFill="1" applyBorder="1" applyAlignment="1" applyProtection="1">
      <alignment horizontal="left" vertical="center"/>
    </xf>
    <xf numFmtId="0" fontId="44" fillId="0" borderId="3" xfId="0" applyFont="1" applyFill="1" applyBorder="1" applyAlignment="1" applyProtection="1">
      <alignment vertical="center"/>
    </xf>
    <xf numFmtId="0" fontId="44" fillId="5" borderId="50" xfId="0" applyFont="1" applyFill="1" applyBorder="1" applyAlignment="1" applyProtection="1">
      <alignment horizontal="center" vertical="center" wrapText="1"/>
    </xf>
    <xf numFmtId="38" fontId="44" fillId="0" borderId="19" xfId="1" applyFont="1" applyBorder="1" applyAlignment="1" applyProtection="1">
      <alignment horizontal="left" vertical="center"/>
    </xf>
    <xf numFmtId="0" fontId="44" fillId="0" borderId="106" xfId="0" applyFont="1" applyBorder="1" applyAlignment="1" applyProtection="1">
      <alignment vertical="center"/>
    </xf>
    <xf numFmtId="0" fontId="44" fillId="0" borderId="107" xfId="0" applyFont="1" applyBorder="1" applyAlignment="1" applyProtection="1">
      <alignment vertical="center"/>
    </xf>
    <xf numFmtId="0" fontId="44" fillId="0" borderId="108" xfId="0" applyFont="1" applyBorder="1" applyAlignment="1" applyProtection="1">
      <alignment vertical="center"/>
    </xf>
    <xf numFmtId="0" fontId="44" fillId="0" borderId="110" xfId="0" applyFont="1" applyBorder="1" applyAlignment="1" applyProtection="1">
      <alignment vertical="center"/>
    </xf>
    <xf numFmtId="0" fontId="44" fillId="0" borderId="109" xfId="0" applyFont="1" applyBorder="1" applyAlignment="1" applyProtection="1">
      <alignment vertical="center"/>
    </xf>
    <xf numFmtId="38" fontId="44" fillId="0" borderId="112" xfId="0" applyNumberFormat="1" applyFont="1" applyFill="1" applyBorder="1" applyAlignment="1" applyProtection="1">
      <alignment vertical="center"/>
    </xf>
    <xf numFmtId="0" fontId="44" fillId="0" borderId="13" xfId="0" applyFont="1" applyFill="1" applyBorder="1" applyAlignment="1" applyProtection="1">
      <alignment horizontal="center" vertical="center"/>
    </xf>
    <xf numFmtId="0" fontId="44" fillId="0" borderId="13" xfId="0" applyFont="1" applyBorder="1" applyAlignment="1" applyProtection="1">
      <alignment horizontal="center" vertical="center"/>
    </xf>
    <xf numFmtId="0" fontId="55" fillId="0" borderId="94" xfId="0" applyFont="1" applyBorder="1" applyAlignment="1" applyProtection="1">
      <alignment vertical="center"/>
    </xf>
    <xf numFmtId="0" fontId="56" fillId="0" borderId="109" xfId="0" applyFont="1" applyBorder="1" applyAlignment="1" applyProtection="1">
      <alignment vertical="center"/>
    </xf>
    <xf numFmtId="0" fontId="47" fillId="0" borderId="0" xfId="0" applyFont="1" applyProtection="1">
      <alignment vertical="center"/>
    </xf>
    <xf numFmtId="0" fontId="62" fillId="0" borderId="0" xfId="0" applyFont="1" applyProtection="1">
      <alignment vertical="center"/>
    </xf>
    <xf numFmtId="0" fontId="47" fillId="2" borderId="7" xfId="0" applyFont="1" applyFill="1" applyBorder="1" applyAlignment="1" applyProtection="1">
      <alignment horizontal="center" vertical="center"/>
    </xf>
    <xf numFmtId="0" fontId="63" fillId="3" borderId="0" xfId="0" applyFont="1" applyFill="1" applyAlignment="1" applyProtection="1">
      <alignment vertical="center"/>
    </xf>
    <xf numFmtId="0" fontId="47" fillId="3" borderId="0" xfId="0" applyFont="1" applyFill="1" applyProtection="1">
      <alignment vertical="center"/>
    </xf>
    <xf numFmtId="0" fontId="63" fillId="3" borderId="0" xfId="0" applyFont="1" applyFill="1" applyProtection="1">
      <alignment vertical="center"/>
    </xf>
    <xf numFmtId="0" fontId="64" fillId="3" borderId="0" xfId="0" applyFont="1" applyFill="1" applyBorder="1" applyAlignment="1" applyProtection="1">
      <alignment horizontal="center" vertical="center" wrapText="1"/>
    </xf>
    <xf numFmtId="0" fontId="64" fillId="3" borderId="0" xfId="0" applyFont="1" applyFill="1" applyAlignment="1" applyProtection="1">
      <alignment horizontal="left" vertical="center" wrapText="1"/>
    </xf>
    <xf numFmtId="181" fontId="64" fillId="3" borderId="0" xfId="1" applyNumberFormat="1" applyFont="1" applyFill="1" applyAlignment="1" applyProtection="1">
      <alignment horizontal="center" vertical="center" wrapText="1"/>
    </xf>
    <xf numFmtId="0" fontId="41" fillId="3" borderId="0" xfId="0" applyFont="1" applyFill="1" applyProtection="1">
      <alignment vertical="center"/>
    </xf>
    <xf numFmtId="0" fontId="47" fillId="0" borderId="0" xfId="0" applyFont="1" applyFill="1" applyProtection="1">
      <alignment vertical="center"/>
    </xf>
    <xf numFmtId="0" fontId="41" fillId="5" borderId="30" xfId="0" applyFont="1" applyFill="1" applyBorder="1" applyAlignment="1" applyProtection="1">
      <alignment horizontal="center" vertical="center"/>
    </xf>
    <xf numFmtId="0" fontId="41" fillId="0" borderId="30" xfId="0" applyFont="1" applyBorder="1" applyAlignment="1" applyProtection="1">
      <alignment horizontal="left" vertical="center" wrapText="1"/>
      <protection locked="0"/>
    </xf>
    <xf numFmtId="0" fontId="41" fillId="7" borderId="30" xfId="0" applyFont="1" applyFill="1" applyBorder="1" applyAlignment="1" applyProtection="1">
      <alignment horizontal="center" vertical="center"/>
      <protection locked="0"/>
    </xf>
    <xf numFmtId="0" fontId="41" fillId="0" borderId="30" xfId="0" applyFont="1" applyBorder="1" applyAlignment="1" applyProtection="1">
      <alignment horizontal="left" vertical="center"/>
      <protection locked="0"/>
    </xf>
    <xf numFmtId="38" fontId="41" fillId="0" borderId="30" xfId="1" applyFont="1" applyBorder="1" applyAlignment="1" applyProtection="1">
      <alignment horizontal="right" vertical="center"/>
      <protection locked="0"/>
    </xf>
    <xf numFmtId="176" fontId="41" fillId="6" borderId="30" xfId="2" applyNumberFormat="1" applyFont="1" applyFill="1" applyBorder="1" applyAlignment="1" applyProtection="1">
      <alignment horizontal="right" vertical="center"/>
    </xf>
    <xf numFmtId="0" fontId="41" fillId="5" borderId="40" xfId="0" applyFont="1" applyFill="1" applyBorder="1" applyAlignment="1" applyProtection="1">
      <alignment horizontal="center" vertical="center"/>
    </xf>
    <xf numFmtId="0" fontId="41" fillId="0" borderId="40" xfId="0" applyFont="1" applyBorder="1" applyAlignment="1" applyProtection="1">
      <alignment horizontal="center" vertical="center"/>
    </xf>
    <xf numFmtId="38" fontId="41" fillId="0" borderId="40" xfId="1" applyFont="1" applyBorder="1" applyAlignment="1" applyProtection="1">
      <alignment horizontal="right" vertical="center"/>
      <protection locked="0"/>
    </xf>
    <xf numFmtId="38" fontId="59" fillId="6" borderId="29" xfId="1" applyFont="1" applyFill="1" applyBorder="1" applyProtection="1">
      <alignment vertical="center"/>
    </xf>
    <xf numFmtId="176" fontId="59" fillId="6" borderId="33" xfId="2" applyNumberFormat="1" applyFont="1" applyFill="1" applyBorder="1" applyProtection="1">
      <alignment vertical="center"/>
    </xf>
    <xf numFmtId="0" fontId="41" fillId="5" borderId="7" xfId="0" applyFont="1" applyFill="1" applyBorder="1" applyAlignment="1" applyProtection="1">
      <alignment horizontal="center" vertical="center"/>
      <protection locked="0"/>
    </xf>
    <xf numFmtId="181" fontId="41" fillId="0" borderId="7" xfId="0" applyNumberFormat="1" applyFont="1" applyFill="1" applyBorder="1" applyAlignment="1" applyProtection="1">
      <alignment horizontal="left" vertical="center" shrinkToFit="1"/>
      <protection locked="0"/>
    </xf>
    <xf numFmtId="196" fontId="41" fillId="0" borderId="7" xfId="0" applyNumberFormat="1" applyFont="1" applyFill="1" applyBorder="1" applyAlignment="1" applyProtection="1">
      <alignment horizontal="left" vertical="center" shrinkToFit="1"/>
      <protection locked="0"/>
    </xf>
    <xf numFmtId="49" fontId="41" fillId="0" borderId="7" xfId="0" applyNumberFormat="1" applyFont="1" applyFill="1" applyBorder="1" applyAlignment="1" applyProtection="1">
      <alignment horizontal="left" vertical="center" shrinkToFit="1"/>
      <protection locked="0"/>
    </xf>
    <xf numFmtId="0" fontId="44" fillId="0" borderId="0" xfId="0" applyFont="1" applyProtection="1">
      <alignment vertical="center"/>
    </xf>
    <xf numFmtId="0" fontId="44" fillId="0" borderId="7" xfId="0" applyFont="1" applyBorder="1" applyAlignment="1" applyProtection="1">
      <alignment horizontal="center" vertical="center"/>
      <protection locked="0"/>
    </xf>
    <xf numFmtId="0" fontId="44" fillId="0" borderId="0" xfId="0" applyFont="1" applyAlignment="1" applyProtection="1">
      <alignment horizontal="center" vertical="center"/>
    </xf>
    <xf numFmtId="0" fontId="44" fillId="0" borderId="0" xfId="0" applyFont="1" applyFill="1" applyBorder="1" applyAlignment="1" applyProtection="1">
      <alignment horizontal="center" vertical="center"/>
    </xf>
    <xf numFmtId="0" fontId="44" fillId="0" borderId="0" xfId="0" applyFont="1" applyAlignment="1" applyProtection="1">
      <alignment vertical="center"/>
    </xf>
    <xf numFmtId="0" fontId="57" fillId="0" borderId="0" xfId="0" applyFont="1" applyProtection="1">
      <alignment vertical="center"/>
    </xf>
    <xf numFmtId="0" fontId="53" fillId="0" borderId="0" xfId="0" applyFont="1" applyProtection="1">
      <alignment vertical="center"/>
    </xf>
    <xf numFmtId="0" fontId="53" fillId="0" borderId="0" xfId="0" applyFont="1" applyAlignment="1" applyProtection="1">
      <alignment vertical="center"/>
    </xf>
    <xf numFmtId="0" fontId="44" fillId="0" borderId="0" xfId="0" applyFont="1" applyAlignment="1" applyProtection="1">
      <alignment horizontal="left" vertical="center" indent="1"/>
    </xf>
    <xf numFmtId="0" fontId="66" fillId="0" borderId="0" xfId="0" applyFont="1" applyProtection="1">
      <alignment vertical="center"/>
    </xf>
    <xf numFmtId="0" fontId="44" fillId="0" borderId="0" xfId="0" applyFont="1" applyBorder="1" applyProtection="1">
      <alignment vertical="center"/>
    </xf>
    <xf numFmtId="0" fontId="35" fillId="0" borderId="0" xfId="0" applyFont="1" applyProtection="1">
      <alignment vertical="center"/>
    </xf>
    <xf numFmtId="0" fontId="56" fillId="0" borderId="5" xfId="0" applyFont="1" applyBorder="1" applyAlignment="1" applyProtection="1">
      <alignment horizontal="left" vertical="center"/>
    </xf>
    <xf numFmtId="0" fontId="56" fillId="0" borderId="0" xfId="0" applyFont="1" applyBorder="1" applyAlignment="1" applyProtection="1">
      <alignment horizontal="left" vertical="center"/>
    </xf>
    <xf numFmtId="0" fontId="0" fillId="0" borderId="7" xfId="0" applyBorder="1" applyAlignment="1" applyProtection="1">
      <alignment horizontal="right" vertical="center"/>
    </xf>
    <xf numFmtId="0" fontId="0" fillId="0" borderId="7" xfId="0" applyBorder="1" applyAlignment="1" applyProtection="1">
      <alignment vertical="center" wrapText="1"/>
    </xf>
    <xf numFmtId="0" fontId="57" fillId="3" borderId="12" xfId="0" applyFont="1" applyFill="1" applyBorder="1" applyAlignment="1" applyProtection="1">
      <alignment horizontal="left" vertical="center" wrapText="1"/>
    </xf>
    <xf numFmtId="0" fontId="57" fillId="3" borderId="13" xfId="0" applyFont="1" applyFill="1" applyBorder="1" applyAlignment="1" applyProtection="1">
      <alignment horizontal="left" vertical="center" wrapText="1"/>
    </xf>
    <xf numFmtId="0" fontId="3" fillId="5" borderId="134" xfId="10" applyFont="1" applyFill="1" applyBorder="1" applyProtection="1">
      <alignment vertical="center"/>
    </xf>
    <xf numFmtId="0" fontId="3" fillId="5" borderId="135" xfId="10" applyFont="1" applyFill="1" applyBorder="1" applyProtection="1">
      <alignment vertical="center"/>
    </xf>
    <xf numFmtId="0" fontId="4" fillId="0" borderId="0" xfId="0" applyFont="1" applyBorder="1" applyAlignment="1" applyProtection="1">
      <alignment horizontal="right" vertical="center"/>
    </xf>
    <xf numFmtId="0" fontId="44" fillId="5" borderId="11" xfId="0" applyFont="1" applyFill="1" applyBorder="1" applyAlignment="1" applyProtection="1">
      <alignment horizontal="center" vertical="center" wrapText="1"/>
    </xf>
    <xf numFmtId="188" fontId="44" fillId="7" borderId="66" xfId="0" applyNumberFormat="1" applyFont="1" applyFill="1" applyBorder="1" applyAlignment="1" applyProtection="1">
      <alignment horizontal="center" vertical="center" wrapText="1"/>
      <protection locked="0"/>
    </xf>
    <xf numFmtId="188" fontId="44" fillId="7" borderId="70" xfId="0" applyNumberFormat="1" applyFont="1" applyFill="1" applyBorder="1" applyAlignment="1" applyProtection="1">
      <alignment horizontal="center" vertical="center" wrapText="1"/>
      <protection locked="0"/>
    </xf>
    <xf numFmtId="0" fontId="56" fillId="0" borderId="0" xfId="0" applyFont="1" applyBorder="1" applyAlignment="1" applyProtection="1">
      <alignment horizontal="left" vertical="center"/>
    </xf>
    <xf numFmtId="0" fontId="57" fillId="5" borderId="7" xfId="0" applyFont="1" applyFill="1" applyBorder="1" applyAlignment="1">
      <alignment horizontal="center" vertical="center" wrapText="1"/>
    </xf>
    <xf numFmtId="0" fontId="3" fillId="2" borderId="7" xfId="0" applyFont="1" applyFill="1" applyBorder="1" applyAlignment="1" applyProtection="1">
      <alignment horizontal="center" vertical="center" shrinkToFit="1"/>
    </xf>
    <xf numFmtId="191" fontId="4" fillId="3" borderId="7" xfId="8" applyFont="1" applyFill="1" applyBorder="1" applyAlignment="1" applyProtection="1">
      <alignment horizontal="center" vertical="center" wrapText="1"/>
      <protection locked="0"/>
    </xf>
    <xf numFmtId="0" fontId="4" fillId="3" borderId="12" xfId="0" applyFont="1" applyFill="1" applyBorder="1" applyAlignment="1" applyProtection="1">
      <alignment horizontal="left" vertical="top" wrapText="1"/>
      <protection locked="0"/>
    </xf>
    <xf numFmtId="0" fontId="4" fillId="0" borderId="111" xfId="3" applyFont="1" applyBorder="1" applyProtection="1">
      <alignment vertical="center"/>
    </xf>
    <xf numFmtId="0" fontId="22" fillId="0" borderId="97" xfId="3" applyFont="1" applyBorder="1" applyProtection="1">
      <alignment vertical="center"/>
    </xf>
    <xf numFmtId="0" fontId="4" fillId="0" borderId="116" xfId="3" applyFont="1" applyFill="1" applyBorder="1" applyAlignment="1" applyProtection="1"/>
    <xf numFmtId="0" fontId="22" fillId="0" borderId="116" xfId="3" applyFont="1" applyFill="1" applyBorder="1" applyAlignment="1" applyProtection="1">
      <alignment vertical="center"/>
    </xf>
    <xf numFmtId="0" fontId="22" fillId="0" borderId="116" xfId="3" applyFont="1" applyFill="1" applyBorder="1" applyAlignment="1" applyProtection="1">
      <alignment vertical="center" wrapText="1"/>
    </xf>
    <xf numFmtId="0" fontId="22" fillId="0" borderId="116" xfId="3" applyFont="1" applyBorder="1" applyProtection="1">
      <alignment vertical="center"/>
    </xf>
    <xf numFmtId="0" fontId="22" fillId="0" borderId="116" xfId="3" applyFont="1" applyFill="1" applyBorder="1" applyProtection="1">
      <alignment vertical="center"/>
    </xf>
    <xf numFmtId="0" fontId="22" fillId="0" borderId="96" xfId="3" applyFont="1" applyBorder="1" applyProtection="1">
      <alignment vertical="center"/>
    </xf>
    <xf numFmtId="0" fontId="69" fillId="0" borderId="120" xfId="3" applyFont="1" applyFill="1" applyBorder="1" applyAlignment="1" applyProtection="1">
      <alignment vertical="center"/>
    </xf>
    <xf numFmtId="0" fontId="69" fillId="0" borderId="111" xfId="3" applyFont="1" applyFill="1" applyBorder="1" applyAlignment="1" applyProtection="1">
      <alignment vertical="center"/>
    </xf>
    <xf numFmtId="0" fontId="69" fillId="0" borderId="111" xfId="3" applyFont="1" applyFill="1" applyBorder="1" applyAlignment="1" applyProtection="1">
      <alignment vertical="center" wrapText="1"/>
    </xf>
    <xf numFmtId="0" fontId="4" fillId="0" borderId="111" xfId="3" applyFont="1" applyFill="1" applyBorder="1" applyProtection="1">
      <alignment vertical="center"/>
    </xf>
    <xf numFmtId="0" fontId="4" fillId="0" borderId="110" xfId="3" applyFont="1" applyBorder="1" applyProtection="1">
      <alignment vertical="center"/>
    </xf>
    <xf numFmtId="0" fontId="4" fillId="0" borderId="0" xfId="3" applyFont="1" applyProtection="1">
      <alignment vertical="center"/>
    </xf>
    <xf numFmtId="0" fontId="4" fillId="0" borderId="116" xfId="3" applyFont="1" applyBorder="1" applyProtection="1">
      <alignment vertical="center"/>
    </xf>
    <xf numFmtId="0" fontId="4" fillId="0" borderId="114" xfId="3" applyFont="1" applyBorder="1" applyProtection="1">
      <alignment vertical="center"/>
    </xf>
    <xf numFmtId="0" fontId="26" fillId="0" borderId="115" xfId="3" applyFont="1" applyBorder="1" applyProtection="1">
      <alignment vertical="center"/>
    </xf>
    <xf numFmtId="0" fontId="83" fillId="0" borderId="115" xfId="3" applyFont="1" applyFill="1" applyBorder="1" applyProtection="1">
      <alignment vertical="center"/>
    </xf>
    <xf numFmtId="0" fontId="26" fillId="0" borderId="115" xfId="3" applyFont="1" applyFill="1" applyBorder="1" applyProtection="1">
      <alignment vertical="center"/>
    </xf>
    <xf numFmtId="0" fontId="75" fillId="0" borderId="115" xfId="3" applyFont="1" applyFill="1" applyBorder="1" applyAlignment="1" applyProtection="1">
      <alignment horizontal="left" vertical="center"/>
    </xf>
    <xf numFmtId="0" fontId="26" fillId="0" borderId="0" xfId="3" applyFont="1" applyProtection="1">
      <alignment vertical="center"/>
    </xf>
    <xf numFmtId="0" fontId="26" fillId="0" borderId="109" xfId="3" applyFont="1" applyBorder="1" applyProtection="1">
      <alignment vertical="center"/>
    </xf>
    <xf numFmtId="0" fontId="83" fillId="5" borderId="12" xfId="3" applyFont="1" applyFill="1" applyBorder="1" applyAlignment="1" applyProtection="1">
      <alignment vertical="center"/>
    </xf>
    <xf numFmtId="0" fontId="83" fillId="5" borderId="13" xfId="3" applyFont="1" applyFill="1" applyBorder="1" applyAlignment="1" applyProtection="1">
      <alignment horizontal="center" vertical="center"/>
    </xf>
    <xf numFmtId="0" fontId="75" fillId="5" borderId="12" xfId="3" applyFont="1" applyFill="1" applyBorder="1" applyAlignment="1" applyProtection="1">
      <alignment vertical="center"/>
    </xf>
    <xf numFmtId="0" fontId="75" fillId="5" borderId="13" xfId="3" applyFont="1" applyFill="1" applyBorder="1" applyAlignment="1" applyProtection="1">
      <alignment horizontal="center" vertical="center"/>
    </xf>
    <xf numFmtId="0" fontId="75" fillId="0" borderId="0" xfId="3" applyFont="1" applyProtection="1">
      <alignment vertical="center"/>
    </xf>
    <xf numFmtId="0" fontId="75" fillId="0" borderId="0" xfId="3" applyFont="1" applyFill="1" applyAlignment="1" applyProtection="1">
      <alignment vertical="center"/>
    </xf>
    <xf numFmtId="0" fontId="75" fillId="0" borderId="0" xfId="3" applyFont="1" applyAlignment="1" applyProtection="1">
      <alignment vertical="top" wrapText="1"/>
    </xf>
    <xf numFmtId="0" fontId="75" fillId="0" borderId="0" xfId="0" applyFont="1" applyAlignment="1" applyProtection="1">
      <alignment horizontal="left" vertical="top" wrapText="1"/>
    </xf>
    <xf numFmtId="0" fontId="75" fillId="0" borderId="109" xfId="3" applyFont="1" applyBorder="1" applyProtection="1">
      <alignment vertical="center"/>
    </xf>
    <xf numFmtId="0" fontId="83" fillId="5" borderId="11" xfId="3" applyFont="1" applyFill="1" applyBorder="1" applyAlignment="1" applyProtection="1">
      <alignment vertical="center"/>
    </xf>
    <xf numFmtId="0" fontId="84" fillId="0" borderId="109" xfId="3" applyFont="1" applyBorder="1" applyProtection="1">
      <alignment vertical="center"/>
    </xf>
    <xf numFmtId="0" fontId="26" fillId="0" borderId="116" xfId="3" applyFont="1" applyBorder="1" applyProtection="1">
      <alignment vertical="center"/>
    </xf>
    <xf numFmtId="0" fontId="26" fillId="0" borderId="116" xfId="3" applyFont="1" applyFill="1" applyBorder="1" applyAlignment="1" applyProtection="1">
      <alignment horizontal="center" vertical="center"/>
    </xf>
    <xf numFmtId="0" fontId="26" fillId="0" borderId="116" xfId="3" applyFont="1" applyFill="1" applyBorder="1" applyProtection="1">
      <alignment vertical="center"/>
    </xf>
    <xf numFmtId="186" fontId="26" fillId="0" borderId="113" xfId="3" applyNumberFormat="1" applyFont="1" applyFill="1" applyBorder="1" applyAlignment="1" applyProtection="1">
      <alignment vertical="center"/>
    </xf>
    <xf numFmtId="0" fontId="83" fillId="0" borderId="113" xfId="3" applyFont="1" applyFill="1" applyBorder="1" applyAlignment="1" applyProtection="1">
      <alignment vertical="center"/>
    </xf>
    <xf numFmtId="0" fontId="26" fillId="0" borderId="113" xfId="3" applyFont="1" applyFill="1" applyBorder="1" applyAlignment="1" applyProtection="1">
      <alignment vertical="center" wrapText="1"/>
    </xf>
    <xf numFmtId="0" fontId="26" fillId="0" borderId="111" xfId="3" applyFont="1" applyBorder="1" applyProtection="1">
      <alignment vertical="center"/>
    </xf>
    <xf numFmtId="0" fontId="26" fillId="0" borderId="111" xfId="3" applyFont="1" applyFill="1" applyBorder="1" applyAlignment="1" applyProtection="1">
      <alignment horizontal="center" vertical="center"/>
    </xf>
    <xf numFmtId="0" fontId="26" fillId="0" borderId="111" xfId="3" applyFont="1" applyFill="1" applyBorder="1" applyProtection="1">
      <alignment vertical="center"/>
    </xf>
    <xf numFmtId="185" fontId="83" fillId="0" borderId="111" xfId="3" applyNumberFormat="1" applyFont="1" applyFill="1" applyBorder="1" applyAlignment="1" applyProtection="1">
      <alignment vertical="center"/>
    </xf>
    <xf numFmtId="0" fontId="26" fillId="0" borderId="111" xfId="3" applyFont="1" applyFill="1" applyBorder="1" applyAlignment="1" applyProtection="1">
      <alignment vertical="center" wrapText="1"/>
    </xf>
    <xf numFmtId="0" fontId="82" fillId="0" borderId="111" xfId="3" applyFont="1" applyFill="1" applyBorder="1" applyProtection="1">
      <alignment vertical="center"/>
    </xf>
    <xf numFmtId="0" fontId="77" fillId="0" borderId="111" xfId="3" applyFont="1" applyBorder="1" applyProtection="1">
      <alignment vertical="center"/>
    </xf>
    <xf numFmtId="0" fontId="77" fillId="0" borderId="111" xfId="3" applyFont="1" applyFill="1" applyBorder="1" applyAlignment="1" applyProtection="1">
      <alignment horizontal="center" vertical="center"/>
    </xf>
    <xf numFmtId="0" fontId="77" fillId="0" borderId="111" xfId="3" applyFont="1" applyFill="1" applyBorder="1" applyProtection="1">
      <alignment vertical="center"/>
    </xf>
    <xf numFmtId="0" fontId="77" fillId="0" borderId="115" xfId="3" applyFont="1" applyBorder="1" applyProtection="1">
      <alignment vertical="center"/>
    </xf>
    <xf numFmtId="0" fontId="77" fillId="0" borderId="115" xfId="3" applyFont="1" applyFill="1" applyBorder="1" applyProtection="1">
      <alignment vertical="center"/>
    </xf>
    <xf numFmtId="0" fontId="77" fillId="0" borderId="115" xfId="3" applyFont="1" applyFill="1" applyBorder="1" applyAlignment="1" applyProtection="1">
      <alignment horizontal="right" vertical="center"/>
    </xf>
    <xf numFmtId="0" fontId="84" fillId="0" borderId="115" xfId="3" applyFont="1" applyFill="1" applyBorder="1" applyProtection="1">
      <alignment vertical="center"/>
    </xf>
    <xf numFmtId="0" fontId="77" fillId="0" borderId="0" xfId="3" applyFont="1" applyProtection="1">
      <alignment vertical="center"/>
    </xf>
    <xf numFmtId="0" fontId="77" fillId="0" borderId="109" xfId="3" applyFont="1" applyBorder="1" applyProtection="1">
      <alignment vertical="center"/>
    </xf>
    <xf numFmtId="0" fontId="86" fillId="0" borderId="109" xfId="3" applyFont="1" applyBorder="1" applyProtection="1">
      <alignment vertical="center"/>
    </xf>
    <xf numFmtId="0" fontId="26" fillId="0" borderId="107" xfId="3" applyFont="1" applyBorder="1" applyAlignment="1" applyProtection="1">
      <alignment vertical="center" shrinkToFit="1"/>
    </xf>
    <xf numFmtId="0" fontId="26" fillId="0" borderId="95" xfId="3" applyFont="1" applyBorder="1" applyAlignment="1" applyProtection="1">
      <alignment vertical="center"/>
    </xf>
    <xf numFmtId="0" fontId="83" fillId="0" borderId="95" xfId="3" applyFont="1" applyFill="1" applyBorder="1" applyAlignment="1" applyProtection="1">
      <alignment vertical="center"/>
    </xf>
    <xf numFmtId="0" fontId="75" fillId="0" borderId="111" xfId="3" applyFont="1" applyFill="1" applyBorder="1" applyAlignment="1" applyProtection="1">
      <alignment vertical="center" wrapText="1"/>
    </xf>
    <xf numFmtId="0" fontId="83" fillId="0" borderId="111" xfId="3" applyFont="1" applyFill="1" applyBorder="1" applyAlignment="1" applyProtection="1">
      <alignment horizontal="center" vertical="top"/>
    </xf>
    <xf numFmtId="0" fontId="26" fillId="0" borderId="111" xfId="3" applyFont="1" applyFill="1" applyBorder="1" applyAlignment="1" applyProtection="1">
      <alignment horizontal="center" vertical="top"/>
    </xf>
    <xf numFmtId="0" fontId="83" fillId="0" borderId="111" xfId="3" applyFont="1" applyFill="1" applyBorder="1" applyAlignment="1" applyProtection="1">
      <alignment vertical="center"/>
    </xf>
    <xf numFmtId="0" fontId="83" fillId="0" borderId="111" xfId="3" applyFont="1" applyBorder="1" applyAlignment="1" applyProtection="1">
      <alignment vertical="center"/>
    </xf>
    <xf numFmtId="0" fontId="75" fillId="0" borderId="111" xfId="3" applyFont="1" applyFill="1" applyBorder="1" applyAlignment="1" applyProtection="1">
      <alignment vertical="top" wrapText="1"/>
    </xf>
    <xf numFmtId="0" fontId="75" fillId="0" borderId="111" xfId="3" applyFont="1" applyFill="1" applyBorder="1" applyAlignment="1" applyProtection="1">
      <alignment vertical="top" wrapText="1" shrinkToFit="1"/>
    </xf>
    <xf numFmtId="0" fontId="75" fillId="0" borderId="111" xfId="3" applyFont="1" applyFill="1" applyBorder="1" applyAlignment="1" applyProtection="1">
      <alignment horizontal="left" vertical="top"/>
    </xf>
    <xf numFmtId="0" fontId="26" fillId="0" borderId="111" xfId="3" applyFont="1" applyFill="1" applyBorder="1" applyAlignment="1" applyProtection="1">
      <alignment vertical="center"/>
    </xf>
    <xf numFmtId="0" fontId="26" fillId="0" borderId="111" xfId="3" applyFont="1" applyBorder="1" applyAlignment="1" applyProtection="1">
      <alignment vertical="center"/>
    </xf>
    <xf numFmtId="0" fontId="75" fillId="0" borderId="111" xfId="3" applyFont="1" applyBorder="1" applyAlignment="1" applyProtection="1">
      <alignment vertical="center" wrapText="1"/>
    </xf>
    <xf numFmtId="0" fontId="26" fillId="0" borderId="114" xfId="3" applyFont="1" applyBorder="1" applyProtection="1">
      <alignment vertical="center"/>
    </xf>
    <xf numFmtId="0" fontId="75" fillId="0" borderId="114" xfId="3" applyFont="1" applyBorder="1" applyProtection="1">
      <alignment vertical="center"/>
    </xf>
    <xf numFmtId="0" fontId="83" fillId="0" borderId="111" xfId="3" applyFont="1" applyFill="1" applyBorder="1" applyAlignment="1" applyProtection="1">
      <alignment horizontal="left" vertical="top" wrapText="1"/>
    </xf>
    <xf numFmtId="0" fontId="83" fillId="0" borderId="114" xfId="3" applyFont="1" applyBorder="1" applyAlignment="1" applyProtection="1">
      <alignment vertical="top"/>
    </xf>
    <xf numFmtId="0" fontId="83" fillId="0" borderId="114" xfId="3" applyFont="1" applyBorder="1" applyProtection="1">
      <alignment vertical="center"/>
    </xf>
    <xf numFmtId="0" fontId="35" fillId="0" borderId="95" xfId="3" applyFont="1" applyBorder="1" applyAlignment="1" applyProtection="1">
      <alignment vertical="center" wrapText="1"/>
    </xf>
    <xf numFmtId="0" fontId="35" fillId="0" borderId="111" xfId="3" applyFont="1" applyBorder="1" applyAlignment="1" applyProtection="1">
      <alignment vertical="center" wrapText="1"/>
    </xf>
    <xf numFmtId="0" fontId="21" fillId="0" borderId="123" xfId="3" applyFont="1" applyFill="1" applyBorder="1" applyAlignment="1" applyProtection="1">
      <alignment horizontal="right" vertical="center" wrapText="1"/>
    </xf>
    <xf numFmtId="0" fontId="21" fillId="5" borderId="1" xfId="0" applyFont="1" applyFill="1" applyBorder="1" applyAlignment="1" applyProtection="1">
      <alignment horizontal="center" vertical="center" wrapText="1"/>
    </xf>
    <xf numFmtId="0" fontId="21" fillId="5" borderId="38" xfId="0" applyFont="1" applyFill="1" applyBorder="1" applyAlignment="1" applyProtection="1">
      <alignment horizontal="center" vertical="center" wrapText="1"/>
    </xf>
    <xf numFmtId="0" fontId="21" fillId="5" borderId="14" xfId="0" applyFont="1" applyFill="1" applyBorder="1" applyAlignment="1" applyProtection="1">
      <alignment horizontal="center" vertical="center" wrapText="1"/>
    </xf>
    <xf numFmtId="182" fontId="21" fillId="5" borderId="1" xfId="0" applyNumberFormat="1" applyFont="1" applyFill="1" applyBorder="1" applyAlignment="1" applyProtection="1">
      <alignment horizontal="center" vertical="center" wrapText="1"/>
    </xf>
    <xf numFmtId="0" fontId="44" fillId="0" borderId="1" xfId="0" applyFont="1" applyBorder="1" applyAlignment="1" applyProtection="1">
      <alignment vertical="center" wrapText="1"/>
      <protection locked="0"/>
    </xf>
    <xf numFmtId="38" fontId="44" fillId="0" borderId="1" xfId="1" applyNumberFormat="1" applyFont="1" applyBorder="1" applyAlignment="1" applyProtection="1">
      <alignment vertical="center" wrapText="1"/>
      <protection locked="0"/>
    </xf>
    <xf numFmtId="38" fontId="44" fillId="0" borderId="38" xfId="1" applyNumberFormat="1" applyFont="1" applyBorder="1" applyAlignment="1" applyProtection="1">
      <alignment vertical="center" wrapText="1"/>
      <protection locked="0"/>
    </xf>
    <xf numFmtId="38" fontId="44" fillId="6" borderId="1" xfId="1" applyNumberFormat="1" applyFont="1" applyFill="1" applyBorder="1" applyAlignment="1" applyProtection="1">
      <alignment vertical="center" wrapText="1"/>
    </xf>
    <xf numFmtId="0" fontId="44" fillId="0" borderId="14" xfId="0" applyFont="1" applyBorder="1" applyAlignment="1" applyProtection="1">
      <alignment horizontal="center" vertical="center" wrapText="1"/>
      <protection locked="0"/>
    </xf>
    <xf numFmtId="0" fontId="44" fillId="0" borderId="1" xfId="3" applyNumberFormat="1" applyFont="1" applyBorder="1" applyAlignment="1" applyProtection="1">
      <alignment vertical="center" wrapText="1"/>
      <protection locked="0"/>
    </xf>
    <xf numFmtId="182" fontId="35" fillId="5" borderId="1" xfId="3" applyNumberFormat="1" applyFont="1" applyFill="1" applyBorder="1" applyAlignment="1" applyProtection="1">
      <alignment horizontal="center" vertical="center" wrapText="1"/>
    </xf>
    <xf numFmtId="0" fontId="35" fillId="0" borderId="116" xfId="3" applyFont="1" applyBorder="1" applyProtection="1">
      <alignment vertical="center"/>
    </xf>
    <xf numFmtId="0" fontId="21" fillId="0" borderId="116" xfId="3" applyFont="1" applyFill="1" applyBorder="1" applyAlignment="1" applyProtection="1">
      <alignment horizontal="right" vertical="center" wrapText="1"/>
    </xf>
    <xf numFmtId="0" fontId="21" fillId="0" borderId="116" xfId="3" applyFont="1" applyBorder="1" applyAlignment="1" applyProtection="1">
      <alignment horizontal="left" vertical="center" wrapText="1"/>
    </xf>
    <xf numFmtId="0" fontId="21" fillId="5" borderId="1" xfId="3" applyNumberFormat="1" applyFont="1" applyFill="1" applyBorder="1" applyAlignment="1" applyProtection="1">
      <alignment horizontal="center" vertical="center" wrapText="1"/>
    </xf>
    <xf numFmtId="0" fontId="21" fillId="5" borderId="7" xfId="3" applyNumberFormat="1" applyFont="1" applyFill="1" applyBorder="1" applyAlignment="1" applyProtection="1">
      <alignment horizontal="center" vertical="center" textRotation="255" wrapText="1"/>
    </xf>
    <xf numFmtId="0" fontId="21" fillId="5" borderId="7" xfId="3" applyNumberFormat="1" applyFont="1" applyFill="1" applyBorder="1" applyAlignment="1" applyProtection="1">
      <alignment horizontal="center" vertical="center" textRotation="255" wrapText="1" shrinkToFit="1"/>
    </xf>
    <xf numFmtId="0" fontId="21" fillId="5" borderId="11" xfId="3" applyNumberFormat="1" applyFont="1" applyFill="1" applyBorder="1" applyAlignment="1" applyProtection="1">
      <alignment horizontal="center" vertical="center" wrapText="1" shrinkToFit="1"/>
    </xf>
    <xf numFmtId="0" fontId="21" fillId="5" borderId="41" xfId="3" applyNumberFormat="1" applyFont="1" applyFill="1" applyBorder="1" applyAlignment="1" applyProtection="1">
      <alignment horizontal="center" vertical="center" wrapText="1" shrinkToFit="1"/>
    </xf>
    <xf numFmtId="0" fontId="21" fillId="5" borderId="7" xfId="3" applyNumberFormat="1" applyFont="1" applyFill="1" applyBorder="1" applyAlignment="1" applyProtection="1">
      <alignment horizontal="center" vertical="center" wrapText="1"/>
    </xf>
    <xf numFmtId="0" fontId="88" fillId="3" borderId="39" xfId="3" applyNumberFormat="1" applyFont="1" applyFill="1" applyBorder="1" applyAlignment="1" applyProtection="1">
      <alignment horizontal="left" vertical="center" wrapText="1"/>
    </xf>
    <xf numFmtId="183" fontId="21" fillId="5" borderId="1" xfId="0" applyNumberFormat="1" applyFont="1" applyFill="1" applyBorder="1" applyAlignment="1" applyProtection="1">
      <alignment horizontal="center" vertical="center"/>
    </xf>
    <xf numFmtId="0" fontId="44" fillId="0" borderId="1" xfId="0" applyFont="1" applyBorder="1" applyAlignment="1" applyProtection="1">
      <alignment vertical="center" wrapText="1" shrinkToFit="1"/>
      <protection locked="0"/>
    </xf>
    <xf numFmtId="0" fontId="81" fillId="0" borderId="39" xfId="3" applyNumberFormat="1" applyFont="1" applyBorder="1" applyAlignment="1" applyProtection="1">
      <alignment vertical="center"/>
    </xf>
    <xf numFmtId="183" fontId="35" fillId="5" borderId="1" xfId="3" applyNumberFormat="1" applyFont="1" applyFill="1" applyBorder="1" applyAlignment="1" applyProtection="1">
      <alignment horizontal="center" vertical="center"/>
    </xf>
    <xf numFmtId="0" fontId="35" fillId="5" borderId="11" xfId="0" applyNumberFormat="1" applyFont="1" applyFill="1" applyBorder="1" applyAlignment="1" applyProtection="1">
      <alignment horizontal="center" vertical="center"/>
    </xf>
    <xf numFmtId="0" fontId="44" fillId="5" borderId="126" xfId="0" applyNumberFormat="1" applyFont="1" applyFill="1" applyBorder="1" applyAlignment="1" applyProtection="1">
      <alignment vertical="center" wrapText="1"/>
    </xf>
    <xf numFmtId="0" fontId="44" fillId="5" borderId="12" xfId="0" applyNumberFormat="1" applyFont="1" applyFill="1" applyBorder="1" applyAlignment="1" applyProtection="1">
      <alignment vertical="center" wrapText="1"/>
    </xf>
    <xf numFmtId="0" fontId="44" fillId="5" borderId="127" xfId="0" applyNumberFormat="1" applyFont="1" applyFill="1" applyBorder="1" applyAlignment="1" applyProtection="1">
      <alignment vertical="center" wrapText="1"/>
    </xf>
    <xf numFmtId="38" fontId="44" fillId="5" borderId="12" xfId="0" applyNumberFormat="1" applyFont="1" applyFill="1" applyBorder="1" applyAlignment="1" applyProtection="1">
      <alignment horizontal="right" vertical="center" wrapText="1"/>
    </xf>
    <xf numFmtId="38" fontId="44" fillId="5" borderId="11" xfId="0" applyNumberFormat="1" applyFont="1" applyFill="1" applyBorder="1" applyAlignment="1" applyProtection="1">
      <alignment vertical="center" wrapText="1"/>
    </xf>
    <xf numFmtId="0" fontId="44" fillId="5" borderId="15" xfId="0" applyNumberFormat="1" applyFont="1" applyFill="1" applyBorder="1" applyAlignment="1" applyProtection="1">
      <alignment vertical="center" wrapText="1"/>
    </xf>
    <xf numFmtId="0" fontId="4" fillId="3" borderId="47" xfId="0" applyFont="1" applyFill="1" applyBorder="1" applyProtection="1">
      <alignment vertical="center"/>
    </xf>
    <xf numFmtId="0" fontId="44" fillId="0" borderId="0" xfId="3" applyFont="1" applyProtection="1">
      <alignment vertical="center"/>
    </xf>
    <xf numFmtId="0" fontId="4" fillId="0" borderId="111" xfId="3" applyFont="1" applyBorder="1" applyAlignment="1" applyProtection="1">
      <alignment vertical="center" wrapText="1"/>
    </xf>
    <xf numFmtId="0" fontId="4" fillId="0" borderId="117" xfId="3" applyFont="1" applyBorder="1" applyProtection="1">
      <alignment vertical="center"/>
    </xf>
    <xf numFmtId="0" fontId="4" fillId="0" borderId="117" xfId="3" applyFont="1" applyBorder="1" applyAlignment="1" applyProtection="1">
      <alignment horizontal="left" vertical="center" wrapText="1"/>
    </xf>
    <xf numFmtId="0" fontId="4" fillId="0" borderId="117" xfId="3" applyFont="1" applyBorder="1" applyAlignment="1" applyProtection="1">
      <alignment vertical="center" wrapText="1"/>
    </xf>
    <xf numFmtId="0" fontId="44" fillId="0" borderId="104" xfId="3" applyFont="1" applyBorder="1" applyProtection="1">
      <alignment vertical="center"/>
    </xf>
    <xf numFmtId="0" fontId="44" fillId="0" borderId="104" xfId="3" applyFont="1" applyFill="1" applyBorder="1" applyAlignment="1" applyProtection="1">
      <alignment vertical="center"/>
    </xf>
    <xf numFmtId="0" fontId="44" fillId="0" borderId="116" xfId="3" applyFont="1" applyBorder="1" applyProtection="1">
      <alignment vertical="center"/>
    </xf>
    <xf numFmtId="0" fontId="44" fillId="0" borderId="104" xfId="3" applyFont="1" applyBorder="1" applyAlignment="1" applyProtection="1">
      <alignment horizontal="center" vertical="center"/>
    </xf>
    <xf numFmtId="0" fontId="55" fillId="0" borderId="146" xfId="3" applyFont="1" applyBorder="1" applyAlignment="1" applyProtection="1">
      <alignment vertical="center"/>
    </xf>
    <xf numFmtId="0" fontId="55" fillId="0" borderId="2" xfId="3" applyFont="1" applyBorder="1" applyAlignment="1" applyProtection="1">
      <alignment vertical="center"/>
    </xf>
    <xf numFmtId="0" fontId="55" fillId="0" borderId="147" xfId="3" applyFont="1" applyBorder="1" applyAlignment="1" applyProtection="1">
      <alignment vertical="center"/>
    </xf>
    <xf numFmtId="0" fontId="3" fillId="0" borderId="116" xfId="3" applyFont="1" applyBorder="1" applyAlignment="1" applyProtection="1">
      <alignment vertical="center"/>
    </xf>
    <xf numFmtId="0" fontId="27" fillId="0" borderId="116" xfId="3" applyFont="1" applyBorder="1" applyAlignment="1" applyProtection="1">
      <alignment vertical="center" wrapText="1"/>
    </xf>
    <xf numFmtId="0" fontId="73" fillId="0" borderId="116" xfId="3" applyFont="1" applyBorder="1" applyProtection="1">
      <alignment vertical="center"/>
    </xf>
    <xf numFmtId="0" fontId="75" fillId="0" borderId="116" xfId="3" applyFont="1" applyBorder="1" applyProtection="1">
      <alignment vertical="center"/>
    </xf>
    <xf numFmtId="0" fontId="76" fillId="0" borderId="116" xfId="3" applyFont="1" applyFill="1" applyBorder="1" applyProtection="1">
      <alignment vertical="center"/>
    </xf>
    <xf numFmtId="0" fontId="75" fillId="0" borderId="116" xfId="3" applyFont="1" applyFill="1" applyBorder="1" applyAlignment="1" applyProtection="1">
      <alignment horizontal="right" vertical="center"/>
    </xf>
    <xf numFmtId="0" fontId="75" fillId="5" borderId="1" xfId="0" applyFont="1" applyFill="1" applyBorder="1" applyAlignment="1" applyProtection="1">
      <alignment horizontal="center" vertical="center" wrapText="1"/>
    </xf>
    <xf numFmtId="0" fontId="75" fillId="5" borderId="1" xfId="3" applyNumberFormat="1" applyFont="1" applyFill="1" applyBorder="1" applyAlignment="1" applyProtection="1">
      <alignment horizontal="center" vertical="center" wrapText="1"/>
    </xf>
    <xf numFmtId="0" fontId="75" fillId="5" borderId="38" xfId="3" applyNumberFormat="1" applyFont="1" applyFill="1" applyBorder="1" applyAlignment="1" applyProtection="1">
      <alignment horizontal="center" vertical="center" wrapText="1"/>
    </xf>
    <xf numFmtId="0" fontId="75" fillId="5" borderId="14" xfId="3" applyNumberFormat="1" applyFont="1" applyFill="1" applyBorder="1" applyAlignment="1" applyProtection="1">
      <alignment horizontal="center" vertical="center" wrapText="1"/>
    </xf>
    <xf numFmtId="197" fontId="75" fillId="5" borderId="1" xfId="0" applyNumberFormat="1" applyFont="1" applyFill="1" applyBorder="1" applyAlignment="1" applyProtection="1">
      <alignment horizontal="center" vertical="center"/>
    </xf>
    <xf numFmtId="0" fontId="73" fillId="0" borderId="1" xfId="3" applyNumberFormat="1" applyFont="1" applyBorder="1" applyAlignment="1" applyProtection="1">
      <alignment horizontal="right" vertical="center" wrapText="1"/>
      <protection locked="0"/>
    </xf>
    <xf numFmtId="38" fontId="73" fillId="0" borderId="7" xfId="1" applyNumberFormat="1" applyFont="1" applyBorder="1" applyAlignment="1" applyProtection="1">
      <alignment horizontal="right" vertical="center"/>
      <protection locked="0"/>
    </xf>
    <xf numFmtId="38" fontId="73" fillId="6" borderId="1" xfId="1" applyNumberFormat="1" applyFont="1" applyFill="1" applyBorder="1" applyProtection="1">
      <alignment vertical="center"/>
    </xf>
    <xf numFmtId="0" fontId="73" fillId="0" borderId="14" xfId="0" applyFont="1" applyBorder="1" applyAlignment="1" applyProtection="1">
      <alignment horizontal="center" vertical="center" wrapText="1"/>
      <protection locked="0"/>
    </xf>
    <xf numFmtId="38" fontId="73" fillId="0" borderId="1" xfId="1" applyNumberFormat="1" applyFont="1" applyBorder="1" applyAlignment="1" applyProtection="1">
      <alignment horizontal="right" vertical="center"/>
      <protection locked="0"/>
    </xf>
    <xf numFmtId="38" fontId="73" fillId="0" borderId="38" xfId="1" applyNumberFormat="1" applyFont="1" applyBorder="1" applyAlignment="1" applyProtection="1">
      <alignment horizontal="right" vertical="center"/>
      <protection locked="0"/>
    </xf>
    <xf numFmtId="197" fontId="75" fillId="5" borderId="1" xfId="3" applyNumberFormat="1" applyFont="1" applyFill="1" applyBorder="1" applyAlignment="1" applyProtection="1">
      <alignment horizontal="center" vertical="center"/>
    </xf>
    <xf numFmtId="0" fontId="76" fillId="5" borderId="11" xfId="0" applyNumberFormat="1" applyFont="1" applyFill="1" applyBorder="1" applyAlignment="1" applyProtection="1">
      <alignment horizontal="center" vertical="center"/>
    </xf>
    <xf numFmtId="0" fontId="73" fillId="5" borderId="126" xfId="0" applyNumberFormat="1" applyFont="1" applyFill="1" applyBorder="1" applyAlignment="1" applyProtection="1">
      <alignment vertical="center"/>
    </xf>
    <xf numFmtId="0" fontId="73" fillId="5" borderId="12" xfId="0" applyNumberFormat="1" applyFont="1" applyFill="1" applyBorder="1" applyAlignment="1" applyProtection="1">
      <alignment vertical="center"/>
    </xf>
    <xf numFmtId="38" fontId="73" fillId="5" borderId="12" xfId="0" applyNumberFormat="1" applyFont="1" applyFill="1" applyBorder="1" applyAlignment="1" applyProtection="1">
      <alignment horizontal="right" vertical="center"/>
    </xf>
    <xf numFmtId="38" fontId="73" fillId="5" borderId="11" xfId="0" applyNumberFormat="1" applyFont="1" applyFill="1" applyBorder="1" applyAlignment="1" applyProtection="1">
      <alignment vertical="center"/>
    </xf>
    <xf numFmtId="0" fontId="73" fillId="5" borderId="15" xfId="0" applyNumberFormat="1" applyFont="1" applyFill="1" applyBorder="1" applyAlignment="1" applyProtection="1">
      <alignment vertical="center"/>
    </xf>
    <xf numFmtId="38" fontId="73" fillId="0" borderId="11" xfId="1" applyNumberFormat="1" applyFont="1" applyBorder="1" applyAlignment="1" applyProtection="1">
      <alignment horizontal="center" vertical="center"/>
      <protection locked="0"/>
    </xf>
    <xf numFmtId="38" fontId="73" fillId="0" borderId="41" xfId="1" applyNumberFormat="1" applyFont="1" applyFill="1" applyBorder="1" applyAlignment="1" applyProtection="1">
      <alignment horizontal="center" vertical="center"/>
      <protection locked="0"/>
    </xf>
    <xf numFmtId="38" fontId="73" fillId="0" borderId="1" xfId="1" applyNumberFormat="1" applyFont="1" applyBorder="1" applyAlignment="1" applyProtection="1">
      <alignment horizontal="center" vertical="center"/>
      <protection locked="0"/>
    </xf>
    <xf numFmtId="38" fontId="73" fillId="0" borderId="38" xfId="1" applyNumberFormat="1" applyFont="1" applyBorder="1" applyAlignment="1" applyProtection="1">
      <alignment horizontal="center" vertical="center"/>
      <protection locked="0"/>
    </xf>
    <xf numFmtId="0" fontId="4" fillId="0" borderId="123" xfId="3" applyFont="1" applyBorder="1" applyAlignment="1" applyProtection="1">
      <alignment vertical="center" wrapText="1"/>
    </xf>
    <xf numFmtId="0" fontId="44" fillId="0" borderId="104" xfId="3" applyFont="1" applyFill="1" applyBorder="1" applyAlignment="1" applyProtection="1">
      <alignment horizontal="center" vertical="center" wrapText="1" shrinkToFit="1"/>
    </xf>
    <xf numFmtId="0" fontId="44" fillId="0" borderId="115" xfId="3" applyFont="1" applyBorder="1" applyProtection="1">
      <alignment vertical="center"/>
    </xf>
    <xf numFmtId="0" fontId="4" fillId="0" borderId="0" xfId="3" applyFont="1" applyBorder="1" applyAlignment="1" applyProtection="1">
      <alignment horizontal="center" vertical="center"/>
    </xf>
    <xf numFmtId="0" fontId="4" fillId="0" borderId="0" xfId="3" applyFont="1" applyAlignment="1" applyProtection="1">
      <alignment vertical="center" wrapText="1"/>
    </xf>
    <xf numFmtId="0" fontId="91" fillId="0" borderId="95" xfId="3" applyFont="1" applyBorder="1" applyProtection="1">
      <alignment vertical="center"/>
    </xf>
    <xf numFmtId="0" fontId="92" fillId="0" borderId="95" xfId="3" applyFont="1" applyBorder="1" applyProtection="1">
      <alignment vertical="center"/>
    </xf>
    <xf numFmtId="0" fontId="91" fillId="0" borderId="95" xfId="3" applyFont="1" applyFill="1" applyBorder="1" applyAlignment="1" applyProtection="1">
      <alignment horizontal="right" vertical="center"/>
    </xf>
    <xf numFmtId="0" fontId="27" fillId="0" borderId="116" xfId="3" applyFont="1" applyBorder="1" applyProtection="1">
      <alignment vertical="center"/>
    </xf>
    <xf numFmtId="0" fontId="27" fillId="0" borderId="114" xfId="3" applyFont="1" applyBorder="1" applyProtection="1">
      <alignment vertical="center"/>
    </xf>
    <xf numFmtId="0" fontId="73" fillId="0" borderId="114" xfId="3" applyFont="1" applyBorder="1" applyProtection="1">
      <alignment vertical="center"/>
    </xf>
    <xf numFmtId="0" fontId="75" fillId="0" borderId="114" xfId="3" applyFont="1" applyFill="1" applyBorder="1" applyAlignment="1" applyProtection="1">
      <alignment horizontal="right" vertical="center"/>
    </xf>
    <xf numFmtId="0" fontId="76" fillId="0" borderId="114" xfId="3" applyFont="1" applyBorder="1" applyProtection="1">
      <alignment vertical="center"/>
    </xf>
    <xf numFmtId="0" fontId="93" fillId="3" borderId="39" xfId="3" applyNumberFormat="1" applyFont="1" applyFill="1" applyBorder="1" applyAlignment="1" applyProtection="1">
      <alignment horizontal="center" vertical="center" wrapText="1"/>
    </xf>
    <xf numFmtId="0" fontId="73" fillId="0" borderId="1" xfId="0" applyFont="1" applyBorder="1" applyAlignment="1" applyProtection="1">
      <alignment horizontal="right" vertical="center" wrapText="1"/>
      <protection locked="0"/>
    </xf>
    <xf numFmtId="0" fontId="73" fillId="7" borderId="1" xfId="0" applyFont="1" applyFill="1" applyBorder="1" applyAlignment="1" applyProtection="1">
      <alignment horizontal="right" vertical="center" wrapText="1"/>
      <protection locked="0"/>
    </xf>
    <xf numFmtId="0" fontId="84" fillId="3" borderId="39" xfId="3" applyNumberFormat="1" applyFont="1" applyFill="1" applyBorder="1" applyAlignment="1" applyProtection="1">
      <alignment vertical="center"/>
    </xf>
    <xf numFmtId="0" fontId="73" fillId="7" borderId="1" xfId="3" applyNumberFormat="1" applyFont="1" applyFill="1" applyBorder="1" applyAlignment="1" applyProtection="1">
      <alignment horizontal="right" vertical="center" wrapText="1"/>
      <protection locked="0"/>
    </xf>
    <xf numFmtId="0" fontId="73" fillId="5" borderId="124" xfId="0" applyNumberFormat="1" applyFont="1" applyFill="1" applyBorder="1" applyAlignment="1" applyProtection="1">
      <alignment vertical="center"/>
    </xf>
    <xf numFmtId="38" fontId="73" fillId="5" borderId="11" xfId="0" applyNumberFormat="1" applyFont="1" applyFill="1" applyBorder="1" applyProtection="1">
      <alignment vertical="center"/>
    </xf>
    <xf numFmtId="0" fontId="26" fillId="3" borderId="47" xfId="0" applyFont="1" applyFill="1" applyBorder="1" applyProtection="1">
      <alignment vertical="center"/>
    </xf>
    <xf numFmtId="0" fontId="84" fillId="0" borderId="116" xfId="3" applyFont="1" applyBorder="1" applyProtection="1">
      <alignment vertical="center"/>
    </xf>
    <xf numFmtId="0" fontId="26" fillId="5" borderId="1" xfId="0" applyFont="1" applyFill="1" applyBorder="1" applyAlignment="1" applyProtection="1">
      <alignment horizontal="center" vertical="center" wrapText="1"/>
    </xf>
    <xf numFmtId="0" fontId="73" fillId="5" borderId="1" xfId="3" applyNumberFormat="1" applyFont="1" applyFill="1" applyBorder="1" applyAlignment="1" applyProtection="1">
      <alignment horizontal="center" vertical="center" wrapText="1"/>
    </xf>
    <xf numFmtId="0" fontId="26" fillId="5" borderId="1" xfId="3" applyNumberFormat="1" applyFont="1" applyFill="1" applyBorder="1" applyAlignment="1" applyProtection="1">
      <alignment horizontal="center" vertical="center" wrapText="1"/>
    </xf>
    <xf numFmtId="192" fontId="26" fillId="5" borderId="1" xfId="0" applyNumberFormat="1" applyFont="1" applyFill="1" applyBorder="1" applyAlignment="1" applyProtection="1">
      <alignment horizontal="center" vertical="center"/>
    </xf>
    <xf numFmtId="193" fontId="26" fillId="5" borderId="1" xfId="0" applyNumberFormat="1" applyFont="1" applyFill="1" applyBorder="1" applyAlignment="1" applyProtection="1">
      <alignment horizontal="center" vertical="center"/>
    </xf>
    <xf numFmtId="193" fontId="73" fillId="5" borderId="1" xfId="3" applyNumberFormat="1" applyFont="1" applyFill="1" applyBorder="1" applyAlignment="1" applyProtection="1">
      <alignment horizontal="center" vertical="center"/>
    </xf>
    <xf numFmtId="0" fontId="73" fillId="5" borderId="11" xfId="0" applyNumberFormat="1" applyFont="1" applyFill="1" applyBorder="1" applyAlignment="1" applyProtection="1">
      <alignment horizontal="center" vertical="center"/>
    </xf>
    <xf numFmtId="0" fontId="26" fillId="5" borderId="7" xfId="3" applyNumberFormat="1" applyFont="1" applyFill="1" applyBorder="1" applyAlignment="1" applyProtection="1">
      <alignment horizontal="center" vertical="center" wrapText="1"/>
    </xf>
    <xf numFmtId="38" fontId="73" fillId="6" borderId="7" xfId="1" applyNumberFormat="1" applyFont="1" applyFill="1" applyBorder="1" applyProtection="1">
      <alignment vertical="center"/>
    </xf>
    <xf numFmtId="38" fontId="73" fillId="5" borderId="7" xfId="0" applyNumberFormat="1" applyFont="1" applyFill="1" applyBorder="1" applyAlignment="1" applyProtection="1">
      <alignment vertical="center"/>
    </xf>
    <xf numFmtId="0" fontId="46" fillId="2" borderId="12" xfId="3" applyFont="1" applyFill="1" applyBorder="1" applyAlignment="1" applyProtection="1">
      <alignment vertical="center"/>
    </xf>
    <xf numFmtId="0" fontId="46" fillId="2" borderId="13" xfId="3" applyFont="1" applyFill="1" applyBorder="1" applyAlignment="1" applyProtection="1">
      <alignment horizontal="right" vertical="center"/>
    </xf>
    <xf numFmtId="0" fontId="47" fillId="5" borderId="7" xfId="0" applyFont="1" applyFill="1" applyBorder="1" applyAlignment="1" applyProtection="1">
      <alignment horizontal="center" vertical="center" wrapText="1"/>
    </xf>
    <xf numFmtId="178" fontId="63" fillId="5" borderId="7" xfId="3" applyNumberFormat="1" applyFont="1" applyFill="1" applyBorder="1" applyAlignment="1" applyProtection="1">
      <alignment horizontal="center" vertical="center" textRotation="255" wrapText="1"/>
    </xf>
    <xf numFmtId="178" fontId="63" fillId="5" borderId="7" xfId="3" applyNumberFormat="1" applyFont="1" applyFill="1" applyBorder="1" applyAlignment="1" applyProtection="1">
      <alignment vertical="center" textRotation="255" wrapText="1"/>
    </xf>
    <xf numFmtId="184" fontId="46" fillId="2" borderId="7" xfId="3" applyNumberFormat="1" applyFont="1" applyFill="1" applyBorder="1" applyAlignment="1" applyProtection="1">
      <alignment horizontal="center" vertical="center"/>
    </xf>
    <xf numFmtId="0" fontId="63" fillId="0" borderId="7" xfId="3" applyNumberFormat="1" applyFont="1" applyBorder="1" applyAlignment="1" applyProtection="1">
      <alignment horizontal="left" vertical="center" wrapText="1"/>
      <protection locked="0"/>
    </xf>
    <xf numFmtId="0" fontId="63" fillId="0" borderId="1" xfId="1" applyNumberFormat="1" applyFont="1" applyFill="1" applyBorder="1" applyAlignment="1" applyProtection="1">
      <alignment horizontal="left" vertical="center" wrapText="1"/>
      <protection locked="0"/>
    </xf>
    <xf numFmtId="178" fontId="63" fillId="0" borderId="7" xfId="3" applyNumberFormat="1" applyFont="1" applyBorder="1" applyAlignment="1" applyProtection="1">
      <alignment horizontal="center" vertical="center" shrinkToFit="1"/>
      <protection locked="0"/>
    </xf>
    <xf numFmtId="178" fontId="63" fillId="6" borderId="7" xfId="3" applyNumberFormat="1" applyFont="1" applyFill="1" applyBorder="1" applyAlignment="1" applyProtection="1">
      <alignment horizontal="center" vertical="center" shrinkToFit="1"/>
    </xf>
    <xf numFmtId="38" fontId="63" fillId="7" borderId="1" xfId="1" applyNumberFormat="1" applyFont="1" applyFill="1" applyBorder="1" applyAlignment="1" applyProtection="1">
      <alignment horizontal="right" vertical="center" shrinkToFit="1"/>
      <protection locked="0"/>
    </xf>
    <xf numFmtId="38" fontId="63" fillId="6" borderId="7" xfId="3" applyNumberFormat="1" applyFont="1" applyFill="1" applyBorder="1" applyAlignment="1" applyProtection="1">
      <alignment horizontal="right" vertical="center" shrinkToFit="1"/>
    </xf>
    <xf numFmtId="184" fontId="46" fillId="2" borderId="14" xfId="3" applyNumberFormat="1" applyFont="1" applyFill="1" applyBorder="1" applyAlignment="1" applyProtection="1">
      <alignment horizontal="center" vertical="center"/>
    </xf>
    <xf numFmtId="0" fontId="63" fillId="0" borderId="14" xfId="3" applyNumberFormat="1" applyFont="1" applyBorder="1" applyAlignment="1" applyProtection="1">
      <alignment horizontal="left" vertical="center" wrapText="1"/>
      <protection locked="0"/>
    </xf>
    <xf numFmtId="178" fontId="63" fillId="0" borderId="14" xfId="3" applyNumberFormat="1" applyFont="1" applyBorder="1" applyAlignment="1" applyProtection="1">
      <alignment horizontal="center" vertical="center" shrinkToFit="1"/>
      <protection locked="0"/>
    </xf>
    <xf numFmtId="178" fontId="63" fillId="6" borderId="14" xfId="3" applyNumberFormat="1" applyFont="1" applyFill="1" applyBorder="1" applyAlignment="1" applyProtection="1">
      <alignment horizontal="center" vertical="center" shrinkToFit="1"/>
    </xf>
    <xf numFmtId="38" fontId="63" fillId="6" borderId="14" xfId="3" applyNumberFormat="1" applyFont="1" applyFill="1" applyBorder="1" applyAlignment="1" applyProtection="1">
      <alignment horizontal="right" vertical="center" shrinkToFit="1"/>
    </xf>
    <xf numFmtId="0" fontId="46" fillId="2" borderId="11" xfId="3" applyFont="1" applyFill="1" applyBorder="1" applyProtection="1">
      <alignment vertical="center"/>
    </xf>
    <xf numFmtId="178" fontId="63" fillId="2" borderId="12" xfId="3" applyNumberFormat="1" applyFont="1" applyFill="1" applyBorder="1" applyAlignment="1" applyProtection="1">
      <alignment horizontal="center" vertical="center" wrapText="1"/>
    </xf>
    <xf numFmtId="177" fontId="63" fillId="2" borderId="12" xfId="3" applyNumberFormat="1" applyFont="1" applyFill="1" applyBorder="1" applyAlignment="1" applyProtection="1">
      <alignment horizontal="center" vertical="center"/>
    </xf>
    <xf numFmtId="177" fontId="63" fillId="2" borderId="12" xfId="3" applyNumberFormat="1" applyFont="1" applyFill="1" applyBorder="1" applyAlignment="1" applyProtection="1">
      <alignment horizontal="right" vertical="center"/>
    </xf>
    <xf numFmtId="38" fontId="63" fillId="2" borderId="7" xfId="3" applyNumberFormat="1" applyFont="1" applyFill="1" applyBorder="1" applyAlignment="1" applyProtection="1">
      <alignment horizontal="right" vertical="center" shrinkToFit="1"/>
    </xf>
    <xf numFmtId="0" fontId="46" fillId="0" borderId="0" xfId="3" applyFont="1" applyProtection="1">
      <alignment vertical="center"/>
    </xf>
    <xf numFmtId="0" fontId="87" fillId="0" borderId="0" xfId="3" applyFont="1" applyProtection="1">
      <alignment vertical="center"/>
    </xf>
    <xf numFmtId="0" fontId="46" fillId="0" borderId="0" xfId="3" applyFont="1" applyFill="1" applyProtection="1">
      <alignment vertical="center"/>
    </xf>
    <xf numFmtId="178" fontId="47" fillId="3" borderId="5" xfId="3" applyNumberFormat="1" applyFont="1" applyFill="1" applyBorder="1" applyAlignment="1" applyProtection="1">
      <alignment vertical="center"/>
    </xf>
    <xf numFmtId="0" fontId="27" fillId="0" borderId="0" xfId="3" applyFont="1" applyAlignment="1" applyProtection="1">
      <alignment vertical="center"/>
    </xf>
    <xf numFmtId="0" fontId="73" fillId="0" borderId="0" xfId="3" applyFont="1" applyAlignment="1" applyProtection="1">
      <alignment vertical="center"/>
    </xf>
    <xf numFmtId="0" fontId="26" fillId="0" borderId="0" xfId="3" applyFont="1" applyFill="1" applyBorder="1" applyAlignment="1" applyProtection="1">
      <alignment horizontal="right"/>
    </xf>
    <xf numFmtId="0" fontId="26" fillId="5" borderId="76" xfId="0" applyFont="1" applyFill="1" applyBorder="1" applyAlignment="1">
      <alignment horizontal="center" vertical="center" wrapText="1"/>
    </xf>
    <xf numFmtId="0" fontId="26" fillId="5" borderId="77" xfId="0" applyFont="1" applyFill="1" applyBorder="1" applyAlignment="1">
      <alignment horizontal="center" vertical="center" wrapText="1"/>
    </xf>
    <xf numFmtId="0" fontId="26" fillId="5" borderId="78" xfId="3" applyNumberFormat="1" applyFont="1" applyFill="1" applyBorder="1" applyAlignment="1">
      <alignment horizontal="center" vertical="center" wrapText="1"/>
    </xf>
    <xf numFmtId="0" fontId="26" fillId="5" borderId="79" xfId="3" applyNumberFormat="1" applyFont="1" applyFill="1" applyBorder="1" applyAlignment="1">
      <alignment horizontal="center" vertical="center" wrapText="1"/>
    </xf>
    <xf numFmtId="0" fontId="26" fillId="5" borderId="78" xfId="0" applyFont="1" applyFill="1" applyBorder="1" applyAlignment="1">
      <alignment horizontal="center" vertical="center" wrapText="1"/>
    </xf>
    <xf numFmtId="0" fontId="26" fillId="5" borderId="77" xfId="3" applyNumberFormat="1" applyFont="1" applyFill="1" applyBorder="1" applyAlignment="1">
      <alignment horizontal="center" vertical="center" wrapText="1"/>
    </xf>
    <xf numFmtId="194" fontId="26" fillId="5" borderId="81" xfId="0" applyNumberFormat="1" applyFont="1" applyFill="1" applyBorder="1" applyAlignment="1" applyProtection="1">
      <alignment horizontal="center" vertical="center"/>
      <protection hidden="1"/>
    </xf>
    <xf numFmtId="194" fontId="73" fillId="7" borderId="14" xfId="0" applyNumberFormat="1" applyFont="1" applyFill="1" applyBorder="1" applyAlignment="1" applyProtection="1">
      <alignment horizontal="right" vertical="center" wrapText="1"/>
      <protection locked="0"/>
    </xf>
    <xf numFmtId="38" fontId="73" fillId="7" borderId="38" xfId="1" applyNumberFormat="1" applyFont="1" applyFill="1" applyBorder="1" applyAlignment="1" applyProtection="1">
      <alignment horizontal="right" vertical="center"/>
      <protection locked="0"/>
    </xf>
    <xf numFmtId="38" fontId="73" fillId="6" borderId="1" xfId="1" applyNumberFormat="1" applyFont="1" applyFill="1" applyBorder="1" applyProtection="1">
      <alignment vertical="center"/>
      <protection hidden="1"/>
    </xf>
    <xf numFmtId="0" fontId="73" fillId="0" borderId="14" xfId="0" applyFont="1" applyBorder="1" applyAlignment="1" applyProtection="1">
      <alignment horizontal="left" vertical="center" wrapText="1"/>
      <protection locked="0"/>
    </xf>
    <xf numFmtId="0" fontId="73" fillId="5" borderId="82" xfId="0" applyNumberFormat="1" applyFont="1" applyFill="1" applyBorder="1" applyAlignment="1">
      <alignment horizontal="center" vertical="center"/>
    </xf>
    <xf numFmtId="0" fontId="73" fillId="5" borderId="125" xfId="0" applyNumberFormat="1" applyFont="1" applyFill="1" applyBorder="1" applyAlignment="1">
      <alignment horizontal="center" vertical="center"/>
    </xf>
    <xf numFmtId="0" fontId="73" fillId="5" borderId="125" xfId="0" applyNumberFormat="1" applyFont="1" applyFill="1" applyBorder="1" applyAlignment="1">
      <alignment vertical="center"/>
    </xf>
    <xf numFmtId="38" fontId="73" fillId="5" borderId="83" xfId="0" applyNumberFormat="1" applyFont="1" applyFill="1" applyBorder="1" applyAlignment="1">
      <alignment horizontal="right" vertical="center"/>
    </xf>
    <xf numFmtId="38" fontId="73" fillId="5" borderId="7" xfId="0" applyNumberFormat="1" applyFont="1" applyFill="1" applyBorder="1" applyAlignment="1">
      <alignment vertical="center"/>
    </xf>
    <xf numFmtId="0" fontId="73" fillId="5" borderId="85" xfId="0" applyNumberFormat="1" applyFont="1" applyFill="1" applyBorder="1" applyAlignment="1">
      <alignment vertical="center"/>
    </xf>
    <xf numFmtId="0" fontId="73" fillId="0" borderId="0" xfId="0" applyFont="1">
      <alignment vertical="center"/>
    </xf>
    <xf numFmtId="0" fontId="72" fillId="0" borderId="0" xfId="3" applyFont="1" applyAlignment="1" applyProtection="1">
      <alignment vertical="center"/>
    </xf>
    <xf numFmtId="0" fontId="73" fillId="0" borderId="0" xfId="3" applyFont="1" applyFill="1" applyBorder="1" applyAlignment="1" applyProtection="1">
      <alignment horizontal="right"/>
    </xf>
    <xf numFmtId="0" fontId="73" fillId="5" borderId="89" xfId="3" applyNumberFormat="1" applyFont="1" applyFill="1" applyBorder="1" applyAlignment="1">
      <alignment horizontal="center" vertical="center" wrapText="1"/>
    </xf>
    <xf numFmtId="0" fontId="73" fillId="5" borderId="79" xfId="3" applyNumberFormat="1" applyFont="1" applyFill="1" applyBorder="1" applyAlignment="1">
      <alignment horizontal="center" vertical="center" wrapText="1"/>
    </xf>
    <xf numFmtId="0" fontId="73" fillId="5" borderId="78" xfId="0" applyFont="1" applyFill="1" applyBorder="1" applyAlignment="1">
      <alignment horizontal="center" vertical="center" wrapText="1"/>
    </xf>
    <xf numFmtId="0" fontId="73" fillId="5" borderId="78" xfId="3" applyNumberFormat="1" applyFont="1" applyFill="1" applyBorder="1" applyAlignment="1">
      <alignment horizontal="center" vertical="center" wrapText="1"/>
    </xf>
    <xf numFmtId="0" fontId="73" fillId="5" borderId="90" xfId="3" applyNumberFormat="1" applyFont="1" applyFill="1" applyBorder="1" applyAlignment="1">
      <alignment horizontal="center" vertical="center" wrapText="1"/>
    </xf>
    <xf numFmtId="195" fontId="26" fillId="5" borderId="81" xfId="0" applyNumberFormat="1" applyFont="1" applyFill="1" applyBorder="1" applyAlignment="1" applyProtection="1">
      <alignment horizontal="center" vertical="center"/>
      <protection hidden="1"/>
    </xf>
    <xf numFmtId="38" fontId="73" fillId="0" borderId="0" xfId="1" applyFont="1" applyAlignment="1" applyProtection="1">
      <alignment horizontal="right" vertical="center"/>
      <protection locked="0"/>
    </xf>
    <xf numFmtId="0" fontId="73" fillId="0" borderId="91" xfId="0" applyFont="1" applyBorder="1" applyAlignment="1" applyProtection="1">
      <alignment horizontal="left" vertical="center" wrapText="1"/>
      <protection locked="0"/>
    </xf>
    <xf numFmtId="38" fontId="73" fillId="0" borderId="1" xfId="1" applyFont="1" applyBorder="1" applyAlignment="1" applyProtection="1">
      <alignment horizontal="right" vertical="center"/>
      <protection locked="0"/>
    </xf>
    <xf numFmtId="0" fontId="73" fillId="5" borderId="83" xfId="0" applyNumberFormat="1" applyFont="1" applyFill="1" applyBorder="1" applyAlignment="1">
      <alignment horizontal="center" vertical="center"/>
    </xf>
    <xf numFmtId="0" fontId="73" fillId="5" borderId="92" xfId="0" applyNumberFormat="1" applyFont="1" applyFill="1" applyBorder="1" applyAlignment="1">
      <alignment vertical="center"/>
    </xf>
    <xf numFmtId="0" fontId="26" fillId="2" borderId="76" xfId="0" applyFont="1" applyFill="1" applyBorder="1" applyAlignment="1">
      <alignment horizontal="center" vertical="center" wrapText="1"/>
    </xf>
    <xf numFmtId="0" fontId="73" fillId="2" borderId="78" xfId="3" applyNumberFormat="1" applyFont="1" applyFill="1" applyBorder="1" applyAlignment="1">
      <alignment horizontal="center" vertical="center" wrapText="1"/>
    </xf>
    <xf numFmtId="0" fontId="73" fillId="2" borderId="79" xfId="3" applyNumberFormat="1" applyFont="1" applyFill="1" applyBorder="1" applyAlignment="1">
      <alignment horizontal="center" vertical="center" wrapText="1"/>
    </xf>
    <xf numFmtId="0" fontId="73" fillId="2" borderId="78" xfId="0" applyFont="1" applyFill="1" applyBorder="1" applyAlignment="1">
      <alignment horizontal="center" vertical="center" wrapText="1"/>
    </xf>
    <xf numFmtId="0" fontId="73" fillId="2" borderId="77" xfId="3" applyNumberFormat="1" applyFont="1" applyFill="1" applyBorder="1" applyAlignment="1">
      <alignment horizontal="center" vertical="center" wrapText="1"/>
    </xf>
    <xf numFmtId="190" fontId="26" fillId="2" borderId="81" xfId="0" applyNumberFormat="1" applyFont="1" applyFill="1" applyBorder="1" applyAlignment="1" applyProtection="1">
      <alignment horizontal="center" vertical="center"/>
      <protection hidden="1"/>
    </xf>
    <xf numFmtId="0" fontId="73" fillId="2" borderId="82" xfId="0" applyNumberFormat="1" applyFont="1" applyFill="1" applyBorder="1" applyAlignment="1">
      <alignment horizontal="center" vertical="center"/>
    </xf>
    <xf numFmtId="0" fontId="73" fillId="2" borderId="83" xfId="0" applyNumberFormat="1" applyFont="1" applyFill="1" applyBorder="1" applyAlignment="1">
      <alignment horizontal="center" vertical="center"/>
    </xf>
    <xf numFmtId="0" fontId="73" fillId="2" borderId="84" xfId="0" applyNumberFormat="1" applyFont="1" applyFill="1" applyBorder="1" applyAlignment="1">
      <alignment vertical="center"/>
    </xf>
    <xf numFmtId="38" fontId="73" fillId="2" borderId="84" xfId="0" applyNumberFormat="1" applyFont="1" applyFill="1" applyBorder="1" applyAlignment="1">
      <alignment horizontal="right" vertical="center"/>
    </xf>
    <xf numFmtId="0" fontId="73" fillId="2" borderId="85" xfId="0" applyNumberFormat="1" applyFont="1" applyFill="1" applyBorder="1" applyAlignment="1">
      <alignment vertical="center"/>
    </xf>
    <xf numFmtId="0" fontId="4" fillId="3" borderId="12" xfId="0" applyFont="1" applyFill="1" applyBorder="1" applyAlignment="1" applyProtection="1">
      <alignment horizontal="left" vertical="top" wrapText="1"/>
      <protection locked="0"/>
    </xf>
    <xf numFmtId="0" fontId="44" fillId="0" borderId="7" xfId="0" applyFont="1" applyBorder="1" applyAlignment="1" applyProtection="1">
      <alignment horizontal="center" vertical="center" wrapText="1"/>
      <protection locked="0"/>
    </xf>
    <xf numFmtId="0" fontId="44" fillId="0" borderId="7" xfId="0" applyFont="1" applyBorder="1" applyAlignment="1" applyProtection="1">
      <alignment horizontal="left" vertical="center" wrapText="1"/>
      <protection locked="0"/>
    </xf>
    <xf numFmtId="0" fontId="90" fillId="0" borderId="0" xfId="3" applyFont="1" applyAlignment="1" applyProtection="1">
      <alignment horizontal="left" vertical="center"/>
    </xf>
    <xf numFmtId="194" fontId="73" fillId="7" borderId="14" xfId="0" applyNumberFormat="1" applyFont="1" applyFill="1" applyBorder="1" applyAlignment="1" applyProtection="1">
      <alignment horizontal="center" vertical="center" wrapText="1"/>
      <protection locked="0"/>
    </xf>
    <xf numFmtId="0" fontId="66" fillId="0" borderId="7" xfId="0" applyNumberFormat="1" applyFont="1" applyBorder="1" applyAlignment="1" applyProtection="1">
      <alignment horizontal="center" vertical="center"/>
    </xf>
    <xf numFmtId="49" fontId="66" fillId="0" borderId="7" xfId="0" applyNumberFormat="1" applyFont="1" applyBorder="1" applyAlignment="1" applyProtection="1">
      <alignment horizontal="center" vertical="center"/>
    </xf>
    <xf numFmtId="0" fontId="11" fillId="3" borderId="0" xfId="0" applyFont="1" applyFill="1" applyBorder="1" applyAlignment="1" applyProtection="1">
      <alignment horizontal="center" vertical="center" wrapText="1"/>
    </xf>
    <xf numFmtId="0" fontId="25" fillId="0" borderId="0" xfId="0" applyFont="1" applyBorder="1" applyAlignment="1" applyProtection="1">
      <alignment vertical="center"/>
    </xf>
    <xf numFmtId="0" fontId="82" fillId="0" borderId="95" xfId="3" applyFont="1" applyBorder="1" applyProtection="1">
      <alignment vertical="center"/>
    </xf>
    <xf numFmtId="0" fontId="37" fillId="13" borderId="0" xfId="6" applyFont="1" applyFill="1" applyBorder="1" applyAlignment="1" applyProtection="1">
      <alignment horizontal="center" vertical="center"/>
    </xf>
    <xf numFmtId="0" fontId="27" fillId="0" borderId="0" xfId="0" applyFont="1" applyAlignment="1" applyProtection="1">
      <alignment horizontal="left" vertical="center"/>
    </xf>
    <xf numFmtId="0" fontId="44" fillId="6" borderId="23" xfId="0" applyFont="1" applyFill="1" applyBorder="1" applyAlignment="1" applyProtection="1">
      <alignment horizontal="left" vertical="center" wrapText="1"/>
      <protection locked="0"/>
    </xf>
    <xf numFmtId="0" fontId="44" fillId="6" borderId="28" xfId="0" applyFont="1" applyFill="1" applyBorder="1" applyAlignment="1" applyProtection="1">
      <alignment horizontal="left" vertical="center" wrapText="1"/>
      <protection locked="0"/>
    </xf>
    <xf numFmtId="0" fontId="44" fillId="6" borderId="24" xfId="0" applyFont="1" applyFill="1" applyBorder="1" applyAlignment="1" applyProtection="1">
      <alignment horizontal="left" vertical="center" wrapText="1"/>
      <protection locked="0"/>
    </xf>
    <xf numFmtId="0" fontId="44" fillId="6" borderId="35" xfId="0" applyFont="1" applyFill="1" applyBorder="1" applyAlignment="1" applyProtection="1">
      <alignment horizontal="left" vertical="center" wrapText="1"/>
      <protection locked="0"/>
    </xf>
    <xf numFmtId="0" fontId="44" fillId="6" borderId="37" xfId="0" applyFont="1" applyFill="1" applyBorder="1" applyAlignment="1" applyProtection="1">
      <alignment horizontal="left" vertical="center" wrapText="1"/>
      <protection locked="0"/>
    </xf>
    <xf numFmtId="0" fontId="44" fillId="6" borderId="36" xfId="0" applyFont="1" applyFill="1" applyBorder="1" applyAlignment="1" applyProtection="1">
      <alignment horizontal="left" vertical="center" wrapText="1"/>
      <protection locked="0"/>
    </xf>
    <xf numFmtId="0" fontId="44" fillId="3" borderId="1" xfId="0" applyFont="1" applyFill="1" applyBorder="1" applyAlignment="1" applyProtection="1">
      <alignment horizontal="center" vertical="center"/>
    </xf>
    <xf numFmtId="0" fontId="44" fillId="3" borderId="3" xfId="0" applyFont="1" applyFill="1" applyBorder="1" applyAlignment="1" applyProtection="1">
      <alignment horizontal="center" vertical="center"/>
    </xf>
    <xf numFmtId="0" fontId="44" fillId="3" borderId="35" xfId="0" applyFont="1" applyFill="1" applyBorder="1" applyAlignment="1" applyProtection="1">
      <alignment horizontal="center" vertical="center"/>
    </xf>
    <xf numFmtId="0" fontId="44" fillId="3" borderId="36" xfId="0" applyFont="1" applyFill="1" applyBorder="1" applyAlignment="1" applyProtection="1">
      <alignment horizontal="center" vertical="center"/>
    </xf>
    <xf numFmtId="0" fontId="27" fillId="0" borderId="0" xfId="0" applyFont="1" applyProtection="1">
      <alignment vertical="center"/>
    </xf>
    <xf numFmtId="0" fontId="56" fillId="0" borderId="0" xfId="0" applyFont="1" applyAlignment="1" applyProtection="1">
      <alignment horizontal="center" vertical="center" wrapText="1"/>
    </xf>
    <xf numFmtId="0" fontId="67" fillId="0" borderId="0" xfId="0" applyFont="1" applyAlignment="1">
      <alignment vertical="center"/>
    </xf>
    <xf numFmtId="187" fontId="44" fillId="6" borderId="1" xfId="0" applyNumberFormat="1" applyFont="1" applyFill="1" applyBorder="1" applyAlignment="1" applyProtection="1">
      <alignment horizontal="center" vertical="center"/>
      <protection locked="0"/>
    </xf>
    <xf numFmtId="187" fontId="44" fillId="6" borderId="2" xfId="0" applyNumberFormat="1" applyFont="1" applyFill="1" applyBorder="1" applyAlignment="1" applyProtection="1">
      <alignment horizontal="center" vertical="center"/>
      <protection locked="0"/>
    </xf>
    <xf numFmtId="187" fontId="44" fillId="6" borderId="3" xfId="0" applyNumberFormat="1" applyFont="1" applyFill="1" applyBorder="1" applyAlignment="1" applyProtection="1">
      <alignment horizontal="center" vertical="center"/>
      <protection locked="0"/>
    </xf>
    <xf numFmtId="187" fontId="44" fillId="6" borderId="9" xfId="0" applyNumberFormat="1" applyFont="1" applyFill="1" applyBorder="1" applyAlignment="1" applyProtection="1">
      <alignment horizontal="center" vertical="center"/>
      <protection locked="0"/>
    </xf>
    <xf numFmtId="187" fontId="44" fillId="6" borderId="0" xfId="0" applyNumberFormat="1" applyFont="1" applyFill="1" applyBorder="1" applyAlignment="1" applyProtection="1">
      <alignment horizontal="center" vertical="center"/>
      <protection locked="0"/>
    </xf>
    <xf numFmtId="187" fontId="44" fillId="6" borderId="10" xfId="0" applyNumberFormat="1" applyFont="1" applyFill="1" applyBorder="1" applyAlignment="1" applyProtection="1">
      <alignment horizontal="center" vertical="center"/>
      <protection locked="0"/>
    </xf>
    <xf numFmtId="187" fontId="44" fillId="6" borderId="4" xfId="0" applyNumberFormat="1" applyFont="1" applyFill="1" applyBorder="1" applyAlignment="1" applyProtection="1">
      <alignment horizontal="center" vertical="center"/>
      <protection locked="0"/>
    </xf>
    <xf numFmtId="187" fontId="44" fillId="6" borderId="5" xfId="0" applyNumberFormat="1" applyFont="1" applyFill="1" applyBorder="1" applyAlignment="1" applyProtection="1">
      <alignment horizontal="center" vertical="center"/>
      <protection locked="0"/>
    </xf>
    <xf numFmtId="187" fontId="44" fillId="6" borderId="6" xfId="0" applyNumberFormat="1" applyFont="1" applyFill="1" applyBorder="1" applyAlignment="1" applyProtection="1">
      <alignment horizontal="center" vertical="center"/>
      <protection locked="0"/>
    </xf>
    <xf numFmtId="198" fontId="44" fillId="6" borderId="11" xfId="0" applyNumberFormat="1" applyFont="1" applyFill="1" applyBorder="1" applyAlignment="1" applyProtection="1">
      <alignment horizontal="center" vertical="center"/>
      <protection locked="0"/>
    </xf>
    <xf numFmtId="198" fontId="44" fillId="6" borderId="12" xfId="0" applyNumberFormat="1" applyFont="1" applyFill="1" applyBorder="1" applyAlignment="1" applyProtection="1">
      <alignment horizontal="center" vertical="center"/>
      <protection locked="0"/>
    </xf>
    <xf numFmtId="198" fontId="44" fillId="6" borderId="13" xfId="0" applyNumberFormat="1" applyFont="1" applyFill="1" applyBorder="1" applyAlignment="1" applyProtection="1">
      <alignment horizontal="center" vertical="center"/>
      <protection locked="0"/>
    </xf>
    <xf numFmtId="189" fontId="44" fillId="11" borderId="11" xfId="1" applyNumberFormat="1" applyFont="1" applyFill="1" applyBorder="1" applyAlignment="1" applyProtection="1">
      <alignment horizontal="center" vertical="center"/>
    </xf>
    <xf numFmtId="189" fontId="44" fillId="11" borderId="12" xfId="1" applyNumberFormat="1" applyFont="1" applyFill="1" applyBorder="1" applyAlignment="1" applyProtection="1">
      <alignment horizontal="center" vertical="center"/>
    </xf>
    <xf numFmtId="189" fontId="44" fillId="11" borderId="13" xfId="1" applyNumberFormat="1" applyFont="1" applyFill="1" applyBorder="1" applyAlignment="1" applyProtection="1">
      <alignment horizontal="center" vertical="center"/>
    </xf>
    <xf numFmtId="0" fontId="44" fillId="0" borderId="0" xfId="0" applyFont="1" applyAlignment="1" applyProtection="1">
      <alignment horizontal="center" vertical="center"/>
    </xf>
    <xf numFmtId="0" fontId="44" fillId="0" borderId="0" xfId="0" applyFont="1" applyFill="1" applyBorder="1" applyAlignment="1" applyProtection="1">
      <alignment horizontal="center" vertical="center"/>
    </xf>
    <xf numFmtId="0" fontId="44" fillId="3" borderId="23" xfId="0" applyFont="1" applyFill="1" applyBorder="1" applyAlignment="1" applyProtection="1">
      <alignment horizontal="center" vertical="center"/>
    </xf>
    <xf numFmtId="0" fontId="44" fillId="3" borderId="24" xfId="0" applyFont="1" applyFill="1" applyBorder="1" applyAlignment="1" applyProtection="1">
      <alignment horizontal="center" vertical="center"/>
    </xf>
    <xf numFmtId="0" fontId="44" fillId="3" borderId="9" xfId="0" applyFont="1" applyFill="1" applyBorder="1" applyAlignment="1" applyProtection="1">
      <alignment horizontal="center" vertical="center"/>
    </xf>
    <xf numFmtId="0" fontId="44" fillId="3" borderId="10" xfId="0" applyFont="1" applyFill="1" applyBorder="1" applyAlignment="1" applyProtection="1">
      <alignment horizontal="center" vertical="center"/>
    </xf>
    <xf numFmtId="0" fontId="44" fillId="3" borderId="4" xfId="0" applyFont="1" applyFill="1" applyBorder="1" applyAlignment="1" applyProtection="1">
      <alignment horizontal="center" vertical="center"/>
    </xf>
    <xf numFmtId="0" fontId="44" fillId="3" borderId="6"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protection locked="0"/>
    </xf>
    <xf numFmtId="0" fontId="44" fillId="6" borderId="2" xfId="0" applyFont="1" applyFill="1" applyBorder="1" applyAlignment="1" applyProtection="1">
      <alignment horizontal="left" vertical="center"/>
      <protection locked="0"/>
    </xf>
    <xf numFmtId="0" fontId="44" fillId="6" borderId="3" xfId="0" applyFont="1" applyFill="1" applyBorder="1" applyAlignment="1" applyProtection="1">
      <alignment horizontal="left" vertical="center"/>
      <protection locked="0"/>
    </xf>
    <xf numFmtId="0" fontId="44" fillId="6" borderId="35" xfId="0" applyFont="1" applyFill="1" applyBorder="1" applyAlignment="1" applyProtection="1">
      <alignment horizontal="left" vertical="center"/>
      <protection locked="0"/>
    </xf>
    <xf numFmtId="0" fontId="44" fillId="6" borderId="37" xfId="0" applyFont="1" applyFill="1" applyBorder="1" applyAlignment="1" applyProtection="1">
      <alignment horizontal="left" vertical="center"/>
      <protection locked="0"/>
    </xf>
    <xf numFmtId="0" fontId="44" fillId="6" borderId="36" xfId="0" applyFont="1" applyFill="1" applyBorder="1" applyAlignment="1" applyProtection="1">
      <alignment horizontal="left" vertical="center"/>
      <protection locked="0"/>
    </xf>
    <xf numFmtId="0" fontId="44" fillId="0" borderId="25" xfId="0" applyFont="1" applyBorder="1" applyAlignment="1" applyProtection="1">
      <alignment horizontal="center" vertical="center"/>
      <protection locked="0"/>
    </xf>
    <xf numFmtId="0" fontId="44" fillId="0" borderId="26"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6" borderId="26" xfId="0" applyFont="1" applyFill="1" applyBorder="1" applyAlignment="1" applyProtection="1">
      <alignment horizontal="left" vertical="center" wrapText="1"/>
      <protection locked="0"/>
    </xf>
    <xf numFmtId="0" fontId="44" fillId="6" borderId="27"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protection locked="0"/>
    </xf>
    <xf numFmtId="0" fontId="44" fillId="6" borderId="6" xfId="0" applyFont="1" applyFill="1" applyBorder="1" applyAlignment="1" applyProtection="1">
      <alignment horizontal="left" vertical="center" wrapText="1"/>
      <protection locked="0"/>
    </xf>
    <xf numFmtId="0" fontId="54" fillId="5" borderId="7" xfId="0" applyFont="1" applyFill="1" applyBorder="1" applyAlignment="1" applyProtection="1">
      <alignment horizontal="center" vertical="center"/>
    </xf>
    <xf numFmtId="0" fontId="54" fillId="7" borderId="7" xfId="0" applyFont="1" applyFill="1" applyBorder="1" applyAlignment="1" applyProtection="1">
      <alignment horizontal="center" vertical="center"/>
      <protection locked="0"/>
    </xf>
    <xf numFmtId="0" fontId="44" fillId="5" borderId="7" xfId="0" applyFont="1" applyFill="1" applyBorder="1" applyAlignment="1" applyProtection="1">
      <alignment horizontal="center" vertical="center"/>
    </xf>
    <xf numFmtId="0" fontId="43" fillId="3" borderId="7" xfId="0" applyFont="1" applyFill="1" applyBorder="1" applyAlignment="1" applyProtection="1">
      <alignment horizontal="left" vertical="center" wrapText="1"/>
      <protection locked="0"/>
    </xf>
    <xf numFmtId="0" fontId="44" fillId="7" borderId="138" xfId="0" applyFont="1" applyFill="1" applyBorder="1" applyAlignment="1" applyProtection="1">
      <alignment horizontal="center" vertical="center" shrinkToFit="1"/>
      <protection locked="0"/>
    </xf>
    <xf numFmtId="0" fontId="44" fillId="7" borderId="139" xfId="0" applyFont="1" applyFill="1" applyBorder="1" applyAlignment="1" applyProtection="1">
      <alignment horizontal="center" vertical="center" shrinkToFit="1"/>
      <protection locked="0"/>
    </xf>
    <xf numFmtId="0" fontId="44" fillId="7" borderId="45" xfId="0" applyFont="1" applyFill="1" applyBorder="1" applyAlignment="1" applyProtection="1">
      <alignment horizontal="center" vertical="center" shrinkToFit="1"/>
      <protection locked="0"/>
    </xf>
    <xf numFmtId="0" fontId="44" fillId="7" borderId="21" xfId="0" applyFont="1" applyFill="1" applyBorder="1" applyAlignment="1" applyProtection="1">
      <alignment horizontal="center" vertical="center" shrinkToFit="1"/>
      <protection locked="0"/>
    </xf>
    <xf numFmtId="0" fontId="44" fillId="7" borderId="22" xfId="0" applyFont="1" applyFill="1" applyBorder="1" applyAlignment="1" applyProtection="1">
      <alignment horizontal="center" vertical="center" shrinkToFit="1"/>
      <protection locked="0"/>
    </xf>
    <xf numFmtId="0" fontId="44" fillId="7" borderId="19" xfId="0" applyFont="1" applyFill="1" applyBorder="1" applyAlignment="1" applyProtection="1">
      <alignment horizontal="center" vertical="center" shrinkToFit="1"/>
      <protection locked="0"/>
    </xf>
    <xf numFmtId="0" fontId="44" fillId="5" borderId="7" xfId="0" applyFont="1" applyFill="1" applyBorder="1" applyAlignment="1" applyProtection="1">
      <alignment horizontal="center" vertical="center" wrapText="1"/>
    </xf>
    <xf numFmtId="0" fontId="43" fillId="0" borderId="14" xfId="0" applyFont="1" applyBorder="1" applyAlignment="1" applyProtection="1">
      <alignment horizontal="left" vertical="center" wrapText="1"/>
      <protection locked="0"/>
    </xf>
    <xf numFmtId="0" fontId="43" fillId="0" borderId="63" xfId="0" applyFont="1" applyBorder="1" applyAlignment="1" applyProtection="1">
      <alignment horizontal="left" vertical="center" wrapText="1"/>
      <protection locked="0"/>
    </xf>
    <xf numFmtId="0" fontId="43" fillId="0" borderId="50" xfId="0" applyFont="1" applyBorder="1" applyAlignment="1" applyProtection="1">
      <alignment horizontal="left" vertical="center" wrapText="1"/>
      <protection locked="0"/>
    </xf>
    <xf numFmtId="38" fontId="43" fillId="0" borderId="138" xfId="1" applyFont="1" applyBorder="1" applyAlignment="1" applyProtection="1">
      <alignment horizontal="right" vertical="center"/>
      <protection locked="0"/>
    </xf>
    <xf numFmtId="38" fontId="43" fillId="0" borderId="139" xfId="1" applyFont="1" applyBorder="1" applyAlignment="1" applyProtection="1">
      <alignment horizontal="right" vertical="center"/>
      <protection locked="0"/>
    </xf>
    <xf numFmtId="0" fontId="4" fillId="0" borderId="139" xfId="0" applyFont="1" applyBorder="1" applyAlignment="1" applyProtection="1">
      <alignment horizontal="right" vertical="center"/>
      <protection locked="0"/>
    </xf>
    <xf numFmtId="38" fontId="43" fillId="0" borderId="25" xfId="1" applyFont="1" applyBorder="1" applyAlignment="1" applyProtection="1">
      <alignment horizontal="right" vertical="center"/>
      <protection locked="0"/>
    </xf>
    <xf numFmtId="38" fontId="43" fillId="0" borderId="26" xfId="1" applyFont="1" applyBorder="1" applyAlignment="1" applyProtection="1">
      <alignment horizontal="right" vertical="center"/>
      <protection locked="0"/>
    </xf>
    <xf numFmtId="0" fontId="4" fillId="0" borderId="26" xfId="0" applyFont="1" applyBorder="1" applyAlignment="1" applyProtection="1">
      <alignment horizontal="right" vertical="center"/>
      <protection locked="0"/>
    </xf>
    <xf numFmtId="38" fontId="43" fillId="0" borderId="21" xfId="1" applyFont="1" applyBorder="1" applyAlignment="1" applyProtection="1">
      <alignment horizontal="right" vertical="center"/>
      <protection locked="0"/>
    </xf>
    <xf numFmtId="38" fontId="43" fillId="0" borderId="22" xfId="1"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38" fontId="43" fillId="0" borderId="138" xfId="1" applyFont="1" applyFill="1" applyBorder="1" applyAlignment="1" applyProtection="1">
      <alignment horizontal="right" vertical="center"/>
      <protection locked="0"/>
    </xf>
    <xf numFmtId="38" fontId="43" fillId="0" borderId="139" xfId="1" applyFont="1" applyFill="1" applyBorder="1" applyAlignment="1" applyProtection="1">
      <alignment horizontal="right" vertical="center"/>
      <protection locked="0"/>
    </xf>
    <xf numFmtId="38" fontId="43" fillId="0" borderId="21" xfId="1" applyFont="1" applyBorder="1" applyAlignment="1" applyProtection="1">
      <alignment horizontal="right" vertical="center" wrapText="1"/>
      <protection locked="0"/>
    </xf>
    <xf numFmtId="38" fontId="43" fillId="0" borderId="22" xfId="1" applyFont="1" applyBorder="1" applyAlignment="1" applyProtection="1">
      <alignment horizontal="right" vertical="center" wrapText="1"/>
      <protection locked="0"/>
    </xf>
    <xf numFmtId="0" fontId="44" fillId="5" borderId="14" xfId="0" applyFont="1" applyFill="1" applyBorder="1" applyAlignment="1" applyProtection="1">
      <alignment horizontal="center" vertical="center" textRotation="255"/>
    </xf>
    <xf numFmtId="0" fontId="44" fillId="5" borderId="8" xfId="0" applyFont="1" applyFill="1" applyBorder="1" applyAlignment="1" applyProtection="1">
      <alignment horizontal="center" vertical="center" textRotation="255"/>
    </xf>
    <xf numFmtId="0" fontId="44" fillId="5" borderId="50" xfId="0" applyFont="1" applyFill="1" applyBorder="1" applyAlignment="1" applyProtection="1">
      <alignment horizontal="center" vertical="center"/>
    </xf>
    <xf numFmtId="38" fontId="43" fillId="0" borderId="50" xfId="1" applyFont="1" applyBorder="1" applyAlignment="1" applyProtection="1">
      <alignment horizontal="right" vertical="center"/>
      <protection locked="0"/>
    </xf>
    <xf numFmtId="0" fontId="44" fillId="5" borderId="138" xfId="0" applyFont="1" applyFill="1" applyBorder="1" applyAlignment="1" applyProtection="1">
      <alignment horizontal="center" vertical="center"/>
    </xf>
    <xf numFmtId="0" fontId="44" fillId="5" borderId="139" xfId="0" applyFont="1" applyFill="1" applyBorder="1" applyAlignment="1" applyProtection="1">
      <alignment horizontal="center" vertical="center"/>
    </xf>
    <xf numFmtId="0" fontId="44" fillId="5" borderId="45" xfId="0" applyFont="1" applyFill="1" applyBorder="1" applyAlignment="1" applyProtection="1">
      <alignment horizontal="center" vertical="center"/>
    </xf>
    <xf numFmtId="0" fontId="44" fillId="5" borderId="21" xfId="0" applyFont="1" applyFill="1" applyBorder="1" applyAlignment="1" applyProtection="1">
      <alignment horizontal="center" vertical="center"/>
    </xf>
    <xf numFmtId="0" fontId="44" fillId="5" borderId="22" xfId="0" applyFont="1" applyFill="1" applyBorder="1" applyAlignment="1" applyProtection="1">
      <alignment horizontal="center" vertical="center"/>
    </xf>
    <xf numFmtId="0" fontId="44" fillId="5" borderId="19" xfId="0" applyFont="1" applyFill="1" applyBorder="1" applyAlignment="1" applyProtection="1">
      <alignment horizontal="center" vertical="center"/>
    </xf>
    <xf numFmtId="0" fontId="44" fillId="5" borderId="14" xfId="0" applyFont="1" applyFill="1" applyBorder="1" applyAlignment="1" applyProtection="1">
      <alignment horizontal="center" vertical="center"/>
    </xf>
    <xf numFmtId="38" fontId="44" fillId="5" borderId="50" xfId="1" applyFont="1" applyFill="1" applyBorder="1" applyAlignment="1" applyProtection="1">
      <alignment horizontal="center" vertical="center"/>
    </xf>
    <xf numFmtId="38" fontId="43" fillId="0" borderId="14" xfId="1" applyFont="1" applyBorder="1" applyAlignment="1" applyProtection="1">
      <alignment horizontal="right" vertical="center"/>
      <protection locked="0"/>
    </xf>
    <xf numFmtId="38" fontId="43" fillId="0" borderId="1" xfId="1" applyFont="1" applyBorder="1" applyAlignment="1" applyProtection="1">
      <alignment horizontal="right" vertical="center"/>
      <protection locked="0"/>
    </xf>
    <xf numFmtId="38" fontId="43" fillId="0" borderId="14" xfId="1" applyFont="1" applyFill="1" applyBorder="1" applyAlignment="1" applyProtection="1">
      <alignment horizontal="right" vertical="center"/>
      <protection locked="0"/>
    </xf>
    <xf numFmtId="38" fontId="43" fillId="0" borderId="1" xfId="1" applyFont="1" applyFill="1" applyBorder="1" applyAlignment="1" applyProtection="1">
      <alignment horizontal="right" vertical="center"/>
      <protection locked="0"/>
    </xf>
    <xf numFmtId="38" fontId="44" fillId="5" borderId="14" xfId="1" applyFont="1" applyFill="1" applyBorder="1" applyAlignment="1" applyProtection="1">
      <alignment horizontal="center" vertical="center"/>
    </xf>
    <xf numFmtId="0" fontId="43" fillId="0" borderId="7" xfId="0" applyFont="1" applyFill="1" applyBorder="1" applyAlignment="1" applyProtection="1">
      <alignment horizontal="left" vertical="center"/>
      <protection locked="0"/>
    </xf>
    <xf numFmtId="0" fontId="43" fillId="0" borderId="11" xfId="0" applyFont="1" applyFill="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43" fillId="0" borderId="11" xfId="0" applyFont="1" applyBorder="1" applyAlignment="1" applyProtection="1">
      <alignment horizontal="left" vertical="center"/>
      <protection locked="0"/>
    </xf>
    <xf numFmtId="0" fontId="43" fillId="0" borderId="7" xfId="0" applyFont="1" applyFill="1" applyBorder="1" applyAlignment="1" applyProtection="1">
      <alignment horizontal="left" vertical="center" wrapText="1"/>
      <protection locked="0"/>
    </xf>
    <xf numFmtId="0" fontId="43" fillId="3" borderId="7" xfId="0" applyFont="1" applyFill="1" applyBorder="1" applyAlignment="1" applyProtection="1">
      <alignment horizontal="left" vertical="center"/>
      <protection locked="0"/>
    </xf>
    <xf numFmtId="0" fontId="43" fillId="0" borderId="13" xfId="0" applyFont="1" applyFill="1" applyBorder="1" applyAlignment="1" applyProtection="1">
      <alignment horizontal="left" vertical="center"/>
      <protection locked="0"/>
    </xf>
    <xf numFmtId="0" fontId="44" fillId="10" borderId="7" xfId="0" applyFont="1" applyFill="1" applyBorder="1" applyAlignment="1" applyProtection="1">
      <alignment horizontal="center" vertical="center" shrinkToFit="1"/>
      <protection locked="0"/>
    </xf>
    <xf numFmtId="0" fontId="43" fillId="0" borderId="41" xfId="0" applyFont="1" applyFill="1" applyBorder="1" applyAlignment="1" applyProtection="1">
      <alignment horizontal="left" vertical="center" shrinkToFit="1"/>
      <protection locked="0"/>
    </xf>
    <xf numFmtId="0" fontId="43" fillId="0" borderId="7" xfId="0" applyFont="1" applyFill="1" applyBorder="1" applyAlignment="1" applyProtection="1">
      <alignment horizontal="left" vertical="center" shrinkToFit="1"/>
      <protection locked="0"/>
    </xf>
    <xf numFmtId="0" fontId="44" fillId="0" borderId="109" xfId="0" applyFont="1" applyBorder="1" applyAlignment="1" applyProtection="1">
      <alignment horizontal="center" vertical="center"/>
    </xf>
    <xf numFmtId="0" fontId="44" fillId="0" borderId="120" xfId="0" applyFont="1" applyBorder="1" applyAlignment="1" applyProtection="1">
      <alignment horizontal="center" vertical="center"/>
    </xf>
    <xf numFmtId="38" fontId="43" fillId="0" borderId="138" xfId="1" applyFont="1" applyBorder="1" applyAlignment="1" applyProtection="1">
      <alignment horizontal="center" vertical="center"/>
      <protection locked="0"/>
    </xf>
    <xf numFmtId="38" fontId="43" fillId="0" borderId="139" xfId="1" applyFont="1" applyBorder="1" applyAlignment="1" applyProtection="1">
      <alignment horizontal="center" vertical="center"/>
      <protection locked="0"/>
    </xf>
    <xf numFmtId="38" fontId="44" fillId="0" borderId="145" xfId="1" applyFont="1" applyBorder="1" applyAlignment="1" applyProtection="1">
      <alignment horizontal="center" vertical="center"/>
      <protection locked="0"/>
    </xf>
    <xf numFmtId="38" fontId="44" fillId="0" borderId="22" xfId="1" applyFont="1" applyBorder="1" applyAlignment="1" applyProtection="1">
      <alignment horizontal="center" vertical="center"/>
      <protection locked="0"/>
    </xf>
    <xf numFmtId="0" fontId="44" fillId="0" borderId="13" xfId="0" applyFont="1" applyBorder="1" applyAlignment="1" applyProtection="1">
      <alignment horizontal="left" vertical="center"/>
    </xf>
    <xf numFmtId="0" fontId="44" fillId="0" borderId="11" xfId="0" applyFont="1" applyBorder="1" applyAlignment="1" applyProtection="1">
      <alignment horizontal="left" vertical="center"/>
    </xf>
    <xf numFmtId="0" fontId="51" fillId="0" borderId="7" xfId="5" applyFont="1" applyBorder="1" applyAlignment="1" applyProtection="1">
      <alignment horizontal="center" vertical="center"/>
    </xf>
    <xf numFmtId="0" fontId="44" fillId="0" borderId="7" xfId="0" applyFont="1" applyBorder="1" applyAlignment="1" applyProtection="1">
      <alignment horizontal="center" vertical="center"/>
    </xf>
    <xf numFmtId="0" fontId="44" fillId="0" borderId="11" xfId="0" applyFont="1" applyBorder="1" applyAlignment="1" applyProtection="1">
      <alignment horizontal="center" vertical="center"/>
    </xf>
    <xf numFmtId="58" fontId="43" fillId="0" borderId="13" xfId="0" applyNumberFormat="1" applyFont="1" applyBorder="1" applyAlignment="1" applyProtection="1">
      <alignment horizontal="center" vertical="center"/>
      <protection locked="0"/>
    </xf>
    <xf numFmtId="0" fontId="43" fillId="0" borderId="7" xfId="0" applyNumberFormat="1" applyFont="1" applyBorder="1" applyAlignment="1" applyProtection="1">
      <alignment horizontal="center" vertical="center"/>
      <protection locked="0"/>
    </xf>
    <xf numFmtId="0" fontId="98" fillId="0" borderId="98" xfId="0" applyFont="1" applyBorder="1" applyAlignment="1" applyProtection="1">
      <alignment horizontal="center" vertical="center"/>
    </xf>
    <xf numFmtId="0" fontId="50" fillId="0" borderId="99" xfId="0" applyFont="1" applyBorder="1" applyAlignment="1" applyProtection="1">
      <alignment horizontal="center" vertical="center"/>
    </xf>
    <xf numFmtId="0" fontId="50" fillId="0" borderId="100" xfId="0" applyFont="1" applyBorder="1" applyAlignment="1" applyProtection="1">
      <alignment horizontal="center" vertical="center"/>
    </xf>
    <xf numFmtId="0" fontId="44" fillId="0" borderId="138" xfId="0" applyNumberFormat="1" applyFont="1" applyBorder="1" applyAlignment="1" applyProtection="1">
      <alignment horizontal="center" vertical="center" shrinkToFit="1"/>
      <protection locked="0"/>
    </xf>
    <xf numFmtId="0" fontId="44" fillId="0" borderId="139" xfId="0" applyNumberFormat="1" applyFont="1" applyBorder="1" applyAlignment="1" applyProtection="1">
      <alignment horizontal="center" vertical="center" shrinkToFit="1"/>
      <protection locked="0"/>
    </xf>
    <xf numFmtId="0" fontId="44" fillId="0" borderId="45" xfId="0" applyNumberFormat="1" applyFont="1" applyBorder="1" applyAlignment="1" applyProtection="1">
      <alignment horizontal="center" vertical="center" shrinkToFit="1"/>
      <protection locked="0"/>
    </xf>
    <xf numFmtId="0" fontId="44" fillId="5" borderId="20" xfId="0" applyFont="1" applyFill="1" applyBorder="1" applyAlignment="1" applyProtection="1">
      <alignment horizontal="center" vertical="center"/>
    </xf>
    <xf numFmtId="0" fontId="44" fillId="5" borderId="8" xfId="0" applyFont="1" applyFill="1" applyBorder="1" applyAlignment="1" applyProtection="1">
      <alignment horizontal="center" vertical="center"/>
    </xf>
    <xf numFmtId="0" fontId="44" fillId="0" borderId="138" xfId="0" applyNumberFormat="1" applyFont="1" applyFill="1" applyBorder="1" applyAlignment="1" applyProtection="1">
      <alignment horizontal="center" vertical="center"/>
      <protection locked="0"/>
    </xf>
    <xf numFmtId="0" fontId="44" fillId="0" borderId="139" xfId="0" applyNumberFormat="1" applyFont="1" applyFill="1" applyBorder="1" applyAlignment="1" applyProtection="1">
      <alignment horizontal="center" vertical="center"/>
      <protection locked="0"/>
    </xf>
    <xf numFmtId="0" fontId="44" fillId="0" borderId="45" xfId="0" applyNumberFormat="1" applyFont="1" applyFill="1" applyBorder="1" applyAlignment="1" applyProtection="1">
      <alignment horizontal="center" vertical="center"/>
      <protection locked="0"/>
    </xf>
    <xf numFmtId="0" fontId="44" fillId="5" borderId="61" xfId="0" applyFont="1" applyFill="1" applyBorder="1" applyAlignment="1" applyProtection="1">
      <alignment horizontal="center" vertical="center"/>
    </xf>
    <xf numFmtId="0" fontId="44" fillId="0" borderId="25" xfId="0" applyFont="1" applyBorder="1" applyAlignment="1" applyProtection="1">
      <alignment horizontal="center" vertical="center" shrinkToFit="1"/>
      <protection locked="0"/>
    </xf>
    <xf numFmtId="0" fontId="44" fillId="0" borderId="26" xfId="0" applyFont="1" applyBorder="1" applyAlignment="1" applyProtection="1">
      <alignment horizontal="center" vertical="center" shrinkToFit="1"/>
      <protection locked="0"/>
    </xf>
    <xf numFmtId="0" fontId="44" fillId="0" borderId="27" xfId="0" applyFont="1" applyBorder="1" applyAlignment="1" applyProtection="1">
      <alignment horizontal="center" vertical="center" shrinkToFit="1"/>
      <protection locked="0"/>
    </xf>
    <xf numFmtId="0" fontId="44" fillId="0" borderId="35" xfId="0" applyFont="1" applyFill="1" applyBorder="1" applyAlignment="1" applyProtection="1">
      <alignment horizontal="center" vertical="center" shrinkToFit="1"/>
      <protection locked="0"/>
    </xf>
    <xf numFmtId="0" fontId="44" fillId="0" borderId="37" xfId="0" applyFont="1" applyFill="1" applyBorder="1" applyAlignment="1" applyProtection="1">
      <alignment horizontal="center" vertical="center" shrinkToFit="1"/>
      <protection locked="0"/>
    </xf>
    <xf numFmtId="0" fontId="44" fillId="0" borderId="36" xfId="0" applyFont="1" applyFill="1" applyBorder="1" applyAlignment="1" applyProtection="1">
      <alignment horizontal="center" vertical="center" shrinkToFit="1"/>
      <protection locked="0"/>
    </xf>
    <xf numFmtId="0" fontId="44" fillId="5" borderId="50" xfId="0" applyFont="1" applyFill="1" applyBorder="1" applyAlignment="1" applyProtection="1">
      <alignment horizontal="center" vertical="center" wrapText="1"/>
    </xf>
    <xf numFmtId="0" fontId="44" fillId="7" borderId="8" xfId="5" applyFont="1" applyFill="1" applyBorder="1" applyAlignment="1" applyProtection="1">
      <alignment horizontal="center" vertical="center" shrinkToFit="1"/>
      <protection locked="0"/>
    </xf>
    <xf numFmtId="0" fontId="44" fillId="7" borderId="8" xfId="0" applyFont="1" applyFill="1" applyBorder="1" applyAlignment="1" applyProtection="1">
      <alignment horizontal="center" vertical="center" shrinkToFit="1"/>
      <protection locked="0"/>
    </xf>
    <xf numFmtId="0" fontId="44" fillId="0" borderId="21" xfId="0" applyFont="1" applyFill="1" applyBorder="1" applyAlignment="1" applyProtection="1">
      <alignment horizontal="center" vertical="center"/>
      <protection locked="0"/>
    </xf>
    <xf numFmtId="0" fontId="44" fillId="0" borderId="22" xfId="0" applyFont="1" applyFill="1" applyBorder="1" applyAlignment="1" applyProtection="1">
      <alignment horizontal="center" vertical="center"/>
      <protection locked="0"/>
    </xf>
    <xf numFmtId="0" fontId="44" fillId="0" borderId="19" xfId="0" applyFont="1" applyFill="1" applyBorder="1" applyAlignment="1" applyProtection="1">
      <alignment horizontal="center" vertical="center"/>
      <protection locked="0"/>
    </xf>
    <xf numFmtId="0" fontId="44" fillId="0" borderId="123" xfId="0" applyFont="1" applyBorder="1" applyAlignment="1" applyProtection="1">
      <alignment horizontal="right" vertical="center"/>
      <protection locked="0"/>
    </xf>
    <xf numFmtId="0" fontId="44" fillId="0" borderId="122" xfId="0" applyFont="1" applyBorder="1" applyAlignment="1" applyProtection="1">
      <alignment horizontal="right" vertical="center"/>
      <protection locked="0"/>
    </xf>
    <xf numFmtId="0" fontId="44" fillId="5" borderId="138" xfId="0" applyFont="1" applyFill="1" applyBorder="1" applyAlignment="1" applyProtection="1">
      <alignment horizontal="center" vertical="center" wrapText="1"/>
    </xf>
    <xf numFmtId="0" fontId="44" fillId="5" borderId="45"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21" xfId="0" applyFont="1" applyFill="1" applyBorder="1" applyAlignment="1" applyProtection="1">
      <alignment horizontal="center" vertical="center" wrapText="1"/>
    </xf>
    <xf numFmtId="0" fontId="44" fillId="5" borderId="19" xfId="0" applyFont="1" applyFill="1" applyBorder="1" applyAlignment="1" applyProtection="1">
      <alignment horizontal="center" vertical="center" wrapText="1"/>
    </xf>
    <xf numFmtId="0" fontId="44" fillId="5" borderId="14" xfId="0" applyFont="1" applyFill="1" applyBorder="1" applyAlignment="1" applyProtection="1">
      <alignment horizontal="center" vertical="center" wrapText="1"/>
    </xf>
    <xf numFmtId="0" fontId="44" fillId="0" borderId="45" xfId="0" applyNumberFormat="1" applyFont="1" applyBorder="1" applyAlignment="1" applyProtection="1">
      <alignment horizontal="left" vertical="center" wrapText="1"/>
      <protection locked="0"/>
    </xf>
    <xf numFmtId="0" fontId="44" fillId="0" borderId="62" xfId="0" applyNumberFormat="1" applyFont="1" applyBorder="1" applyAlignment="1" applyProtection="1">
      <alignment horizontal="left" vertical="center" wrapText="1"/>
      <protection locked="0"/>
    </xf>
    <xf numFmtId="0" fontId="44" fillId="0" borderId="60" xfId="0" applyNumberFormat="1" applyFont="1" applyBorder="1" applyAlignment="1" applyProtection="1">
      <alignment horizontal="left" vertical="center" wrapText="1"/>
      <protection locked="0"/>
    </xf>
    <xf numFmtId="0" fontId="44" fillId="0" borderId="3" xfId="0" applyNumberFormat="1" applyFont="1" applyBorder="1" applyAlignment="1" applyProtection="1">
      <alignment horizontal="left" vertical="center" shrinkToFit="1"/>
      <protection locked="0"/>
    </xf>
    <xf numFmtId="0" fontId="44" fillId="0" borderId="14" xfId="0" applyNumberFormat="1" applyFont="1" applyBorder="1" applyAlignment="1" applyProtection="1">
      <alignment horizontal="left" vertical="center" shrinkToFit="1"/>
      <protection locked="0"/>
    </xf>
    <xf numFmtId="0" fontId="44" fillId="0" borderId="50" xfId="0" applyNumberFormat="1" applyFont="1" applyBorder="1" applyAlignment="1" applyProtection="1">
      <alignment horizontal="center" vertical="center"/>
      <protection locked="0"/>
    </xf>
    <xf numFmtId="0" fontId="43" fillId="0" borderId="7" xfId="5" applyFont="1" applyBorder="1" applyAlignment="1" applyProtection="1">
      <alignment vertical="center" wrapText="1"/>
      <protection locked="0"/>
    </xf>
    <xf numFmtId="0" fontId="43" fillId="0" borderId="7" xfId="0" applyFont="1" applyBorder="1" applyAlignment="1" applyProtection="1">
      <alignment vertical="center" wrapText="1"/>
      <protection locked="0"/>
    </xf>
    <xf numFmtId="0" fontId="43" fillId="0" borderId="14"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4" fillId="0" borderId="128" xfId="0" applyFont="1" applyBorder="1" applyAlignment="1" applyProtection="1">
      <alignment horizontal="left" vertical="center" wrapText="1"/>
    </xf>
    <xf numFmtId="0" fontId="44" fillId="0" borderId="0" xfId="0" applyFont="1" applyBorder="1" applyAlignment="1" applyProtection="1">
      <alignment horizontal="left" vertical="center" wrapText="1"/>
    </xf>
    <xf numFmtId="0" fontId="44" fillId="0" borderId="5" xfId="0" applyFont="1" applyBorder="1" applyAlignment="1" applyProtection="1">
      <alignment horizontal="left" vertical="center" wrapText="1"/>
    </xf>
    <xf numFmtId="0" fontId="44" fillId="0" borderId="20" xfId="0" applyNumberFormat="1" applyFont="1" applyBorder="1" applyAlignment="1" applyProtection="1">
      <alignment horizontal="left" vertical="center" shrinkToFit="1"/>
      <protection locked="0"/>
    </xf>
    <xf numFmtId="0" fontId="44" fillId="5" borderId="7" xfId="0" applyFont="1" applyFill="1" applyBorder="1" applyAlignment="1" applyProtection="1">
      <alignment horizontal="left" vertical="center" wrapText="1"/>
    </xf>
    <xf numFmtId="0" fontId="43" fillId="0" borderId="7" xfId="0" applyFont="1" applyBorder="1" applyAlignment="1" applyProtection="1">
      <alignment horizontal="left" vertical="center" wrapText="1"/>
      <protection locked="0"/>
    </xf>
    <xf numFmtId="0" fontId="43" fillId="0" borderId="61" xfId="0" applyFont="1" applyFill="1" applyBorder="1" applyAlignment="1" applyProtection="1">
      <alignment horizontal="center" vertical="center"/>
      <protection locked="0"/>
    </xf>
    <xf numFmtId="0" fontId="43" fillId="0" borderId="50" xfId="5" applyFont="1" applyBorder="1" applyAlignment="1" applyProtection="1">
      <alignment horizontal="left" vertical="center"/>
      <protection locked="0"/>
    </xf>
    <xf numFmtId="0" fontId="43" fillId="0" borderId="50" xfId="0" applyFont="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78" fontId="52" fillId="0" borderId="50" xfId="0" applyNumberFormat="1" applyFont="1" applyBorder="1" applyAlignment="1" applyProtection="1">
      <alignment horizontal="right" vertical="center"/>
    </xf>
    <xf numFmtId="178" fontId="52" fillId="0" borderId="105" xfId="0" applyNumberFormat="1" applyFont="1" applyBorder="1" applyAlignment="1" applyProtection="1">
      <alignment horizontal="right" vertical="center"/>
    </xf>
    <xf numFmtId="0" fontId="44" fillId="5" borderId="1" xfId="0" applyFont="1" applyFill="1" applyBorder="1" applyAlignment="1" applyProtection="1">
      <alignment horizontal="center" vertical="center"/>
    </xf>
    <xf numFmtId="0" fontId="44" fillId="5" borderId="3" xfId="0" applyFont="1" applyFill="1" applyBorder="1" applyAlignment="1" applyProtection="1">
      <alignment horizontal="center" vertical="center"/>
    </xf>
    <xf numFmtId="0" fontId="44" fillId="5" borderId="4" xfId="0" applyFont="1" applyFill="1" applyBorder="1" applyAlignment="1" applyProtection="1">
      <alignment horizontal="center" vertical="center"/>
    </xf>
    <xf numFmtId="0" fontId="44" fillId="5" borderId="6" xfId="0" applyFont="1" applyFill="1" applyBorder="1" applyAlignment="1" applyProtection="1">
      <alignment horizontal="center" vertical="center"/>
    </xf>
    <xf numFmtId="38" fontId="44" fillId="0" borderId="7" xfId="1" applyFont="1" applyBorder="1" applyAlignment="1" applyProtection="1">
      <alignment horizontal="right" vertical="center"/>
      <protection locked="0"/>
    </xf>
    <xf numFmtId="38" fontId="44" fillId="0" borderId="11" xfId="1" applyFont="1" applyBorder="1" applyAlignment="1" applyProtection="1">
      <alignment horizontal="right" vertical="center"/>
      <protection locked="0"/>
    </xf>
    <xf numFmtId="0" fontId="44" fillId="0" borderId="103" xfId="0" applyFont="1" applyBorder="1" applyAlignment="1" applyProtection="1">
      <alignment horizontal="left" vertical="center"/>
    </xf>
    <xf numFmtId="0" fontId="44" fillId="0" borderId="7" xfId="0" applyFont="1" applyBorder="1" applyAlignment="1" applyProtection="1">
      <alignment horizontal="left" vertical="center"/>
    </xf>
    <xf numFmtId="0" fontId="6" fillId="0" borderId="128" xfId="0" applyFont="1" applyBorder="1" applyAlignment="1" applyProtection="1">
      <alignment horizontal="left" vertical="center"/>
    </xf>
    <xf numFmtId="0" fontId="41" fillId="0" borderId="108" xfId="0" applyFont="1" applyBorder="1" applyAlignment="1">
      <alignment horizontal="left" vertical="center" wrapText="1"/>
    </xf>
    <xf numFmtId="0" fontId="41" fillId="0" borderId="129" xfId="0" applyFont="1" applyBorder="1" applyAlignment="1">
      <alignment horizontal="left" vertical="center" wrapText="1"/>
    </xf>
    <xf numFmtId="0" fontId="41" fillId="0" borderId="106" xfId="0" applyFont="1" applyBorder="1" applyAlignment="1">
      <alignment horizontal="left" vertical="center" wrapText="1"/>
    </xf>
    <xf numFmtId="0" fontId="65" fillId="0" borderId="110" xfId="0" applyFont="1" applyBorder="1" applyAlignment="1" applyProtection="1">
      <alignment horizontal="left" vertical="center"/>
    </xf>
    <xf numFmtId="0" fontId="65" fillId="0" borderId="109" xfId="0" applyFont="1" applyBorder="1" applyAlignment="1" applyProtection="1">
      <alignment horizontal="left" vertical="center"/>
    </xf>
    <xf numFmtId="0" fontId="65" fillId="0" borderId="120" xfId="0" applyFont="1" applyBorder="1" applyAlignment="1" applyProtection="1">
      <alignment horizontal="left" vertical="center"/>
    </xf>
    <xf numFmtId="0" fontId="41" fillId="5" borderId="11" xfId="0" applyFont="1" applyFill="1" applyBorder="1" applyAlignment="1" applyProtection="1">
      <alignment horizontal="center" vertical="center"/>
    </xf>
    <xf numFmtId="0" fontId="41" fillId="5" borderId="13" xfId="0" applyFont="1" applyFill="1" applyBorder="1" applyAlignment="1" applyProtection="1">
      <alignment horizontal="center" vertical="center"/>
    </xf>
    <xf numFmtId="49" fontId="41" fillId="0" borderId="11" xfId="1" applyNumberFormat="1" applyFont="1" applyFill="1" applyBorder="1" applyAlignment="1" applyProtection="1">
      <alignment horizontal="left" vertical="center" shrinkToFit="1"/>
      <protection locked="0"/>
    </xf>
    <xf numFmtId="49" fontId="41" fillId="0" borderId="13" xfId="1" applyNumberFormat="1" applyFont="1" applyFill="1" applyBorder="1" applyAlignment="1" applyProtection="1">
      <alignment horizontal="left" vertical="center" shrinkToFit="1"/>
      <protection locked="0"/>
    </xf>
    <xf numFmtId="0" fontId="41" fillId="0" borderId="0" xfId="0" applyFont="1" applyAlignment="1" applyProtection="1">
      <alignment vertical="center" wrapText="1"/>
    </xf>
    <xf numFmtId="0" fontId="41" fillId="3" borderId="0" xfId="0" applyFont="1" applyFill="1" applyBorder="1" applyAlignment="1" applyProtection="1">
      <alignment horizontal="right" vertical="center"/>
      <protection locked="0"/>
    </xf>
    <xf numFmtId="0" fontId="41" fillId="3" borderId="29" xfId="0" applyFont="1" applyFill="1" applyBorder="1" applyAlignment="1" applyProtection="1">
      <alignment horizontal="center" vertical="center"/>
    </xf>
    <xf numFmtId="0" fontId="41" fillId="5" borderId="32" xfId="0" applyFont="1" applyFill="1" applyBorder="1" applyAlignment="1" applyProtection="1">
      <alignment horizontal="center" vertical="center"/>
    </xf>
    <xf numFmtId="0" fontId="41" fillId="5" borderId="34" xfId="0" applyFont="1" applyFill="1" applyBorder="1" applyAlignment="1" applyProtection="1">
      <alignment horizontal="center" vertical="center"/>
    </xf>
    <xf numFmtId="0" fontId="41" fillId="5" borderId="31" xfId="0" applyFont="1" applyFill="1" applyBorder="1" applyAlignment="1" applyProtection="1">
      <alignment horizontal="center" vertical="center"/>
    </xf>
    <xf numFmtId="0" fontId="41" fillId="0" borderId="1" xfId="0" applyFont="1" applyBorder="1" applyAlignment="1" applyProtection="1">
      <alignment horizontal="left" vertical="top" wrapText="1"/>
      <protection locked="0"/>
    </xf>
    <xf numFmtId="0" fontId="41" fillId="0" borderId="2" xfId="0" applyFont="1" applyBorder="1" applyAlignment="1" applyProtection="1">
      <alignment horizontal="left" vertical="top" wrapText="1"/>
      <protection locked="0"/>
    </xf>
    <xf numFmtId="0" fontId="41" fillId="0" borderId="3"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41" fillId="0" borderId="5" xfId="0"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41" fillId="0" borderId="0" xfId="0" applyFont="1" applyBorder="1" applyAlignment="1" applyProtection="1">
      <alignment vertical="center" wrapText="1"/>
    </xf>
    <xf numFmtId="0" fontId="59" fillId="0" borderId="128" xfId="0" applyFont="1" applyBorder="1" applyAlignment="1" applyProtection="1">
      <alignment horizontal="center" vertical="center"/>
    </xf>
    <xf numFmtId="0" fontId="65" fillId="3" borderId="0" xfId="0" applyFont="1" applyFill="1" applyAlignment="1" applyProtection="1">
      <alignment horizontal="left" vertical="center"/>
    </xf>
    <xf numFmtId="0" fontId="59" fillId="3" borderId="0" xfId="0" applyFont="1" applyFill="1" applyAlignment="1" applyProtection="1">
      <alignment horizontal="left" vertical="center"/>
    </xf>
    <xf numFmtId="0" fontId="41" fillId="2" borderId="7" xfId="0" applyFont="1" applyFill="1" applyBorder="1" applyAlignment="1">
      <alignment horizontal="center" vertical="center" wrapText="1"/>
    </xf>
    <xf numFmtId="0" fontId="41" fillId="2" borderId="7" xfId="0" applyFont="1" applyFill="1" applyBorder="1" applyAlignment="1">
      <alignment horizontal="center" vertical="center"/>
    </xf>
    <xf numFmtId="0" fontId="49" fillId="2" borderId="7" xfId="0" applyFont="1" applyFill="1" applyBorder="1" applyAlignment="1">
      <alignment horizontal="center" vertical="center" wrapText="1"/>
    </xf>
    <xf numFmtId="0" fontId="46" fillId="7" borderId="7" xfId="0" applyFont="1" applyFill="1" applyBorder="1" applyAlignment="1" applyProtection="1">
      <alignment horizontal="center" vertical="center" shrinkToFit="1"/>
      <protection locked="0"/>
    </xf>
    <xf numFmtId="0" fontId="46" fillId="0" borderId="7" xfId="0" applyFont="1" applyBorder="1" applyAlignment="1" applyProtection="1">
      <alignment horizontal="center" vertical="center" shrinkToFit="1"/>
      <protection locked="0"/>
    </xf>
    <xf numFmtId="0" fontId="46" fillId="0" borderId="7" xfId="0" applyFont="1" applyBorder="1" applyAlignment="1" applyProtection="1">
      <alignment horizontal="left" vertical="center" wrapText="1"/>
      <protection locked="0"/>
    </xf>
    <xf numFmtId="181" fontId="46" fillId="0" borderId="7" xfId="1" applyNumberFormat="1" applyFont="1" applyBorder="1" applyAlignment="1" applyProtection="1">
      <alignment horizontal="right" vertical="center" shrinkToFit="1"/>
      <protection locked="0"/>
    </xf>
    <xf numFmtId="0" fontId="41" fillId="5" borderId="7" xfId="0" applyFont="1" applyFill="1" applyBorder="1" applyAlignment="1">
      <alignment horizontal="center" vertical="center"/>
    </xf>
    <xf numFmtId="0" fontId="41" fillId="5" borderId="7" xfId="0" applyFont="1" applyFill="1" applyBorder="1" applyAlignment="1">
      <alignment horizontal="center" vertical="center" wrapText="1"/>
    </xf>
    <xf numFmtId="181" fontId="41" fillId="5" borderId="7" xfId="1" applyNumberFormat="1" applyFont="1" applyFill="1" applyBorder="1" applyAlignment="1">
      <alignment horizontal="center" vertical="center" wrapText="1"/>
    </xf>
    <xf numFmtId="0" fontId="60" fillId="2" borderId="1" xfId="0" applyFont="1" applyFill="1" applyBorder="1" applyAlignment="1" applyProtection="1">
      <alignment horizontal="center" vertical="center" wrapText="1"/>
    </xf>
    <xf numFmtId="0" fontId="60" fillId="2" borderId="12" xfId="0" applyFont="1" applyFill="1" applyBorder="1" applyAlignment="1" applyProtection="1">
      <alignment horizontal="center" vertical="center" wrapText="1"/>
    </xf>
    <xf numFmtId="0" fontId="60" fillId="2" borderId="13" xfId="0" applyFont="1" applyFill="1" applyBorder="1" applyAlignment="1" applyProtection="1">
      <alignment horizontal="center" vertical="center" wrapText="1"/>
    </xf>
    <xf numFmtId="0" fontId="47" fillId="2" borderId="20"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0" fontId="41" fillId="5" borderId="8" xfId="0" applyFont="1" applyFill="1" applyBorder="1" applyAlignment="1">
      <alignment horizontal="center" vertical="center" wrapText="1"/>
    </xf>
    <xf numFmtId="0" fontId="41" fillId="5" borderId="8" xfId="0" applyFont="1" applyFill="1" applyBorder="1" applyAlignment="1">
      <alignment horizontal="center" vertical="center"/>
    </xf>
    <xf numFmtId="0" fontId="46" fillId="7" borderId="11" xfId="0" applyFont="1" applyFill="1" applyBorder="1" applyAlignment="1" applyProtection="1">
      <alignment horizontal="center" vertical="center" shrinkToFit="1"/>
      <protection locked="0"/>
    </xf>
    <xf numFmtId="0" fontId="46" fillId="7" borderId="13" xfId="0" applyFont="1" applyFill="1" applyBorder="1" applyAlignment="1" applyProtection="1">
      <alignment horizontal="center" vertical="center" shrinkToFit="1"/>
      <protection locked="0"/>
    </xf>
    <xf numFmtId="0" fontId="63" fillId="0" borderId="7" xfId="0" applyFont="1" applyBorder="1" applyAlignment="1" applyProtection="1">
      <alignment horizontal="left" vertical="center" wrapText="1"/>
      <protection locked="0"/>
    </xf>
    <xf numFmtId="0" fontId="49" fillId="5" borderId="7" xfId="0" applyFont="1" applyFill="1" applyBorder="1" applyAlignment="1">
      <alignment horizontal="center" vertical="center" wrapText="1"/>
    </xf>
    <xf numFmtId="0" fontId="46" fillId="0" borderId="7" xfId="0" applyNumberFormat="1" applyFont="1" applyBorder="1" applyAlignment="1" applyProtection="1">
      <alignment horizontal="left" vertical="top" wrapText="1"/>
      <protection locked="0"/>
    </xf>
    <xf numFmtId="0" fontId="46" fillId="0" borderId="7" xfId="1" applyNumberFormat="1" applyFont="1" applyBorder="1" applyAlignment="1" applyProtection="1">
      <alignment horizontal="left" vertical="top" wrapText="1"/>
      <protection locked="0"/>
    </xf>
    <xf numFmtId="0" fontId="60" fillId="3" borderId="5" xfId="0" applyFont="1" applyFill="1" applyBorder="1" applyAlignment="1" applyProtection="1">
      <alignment horizontal="left" vertical="center" wrapText="1"/>
    </xf>
    <xf numFmtId="0" fontId="44" fillId="0" borderId="1" xfId="0" applyFont="1" applyFill="1" applyBorder="1" applyAlignment="1" applyProtection="1">
      <alignment horizontal="left" vertical="top"/>
      <protection locked="0"/>
    </xf>
    <xf numFmtId="0" fontId="44" fillId="0" borderId="2" xfId="0" applyFont="1" applyFill="1" applyBorder="1" applyAlignment="1" applyProtection="1">
      <alignment horizontal="left" vertical="top"/>
      <protection locked="0"/>
    </xf>
    <xf numFmtId="0" fontId="44" fillId="0" borderId="3" xfId="0" applyFont="1" applyFill="1" applyBorder="1" applyAlignment="1" applyProtection="1">
      <alignment horizontal="left" vertical="top"/>
      <protection locked="0"/>
    </xf>
    <xf numFmtId="0" fontId="44" fillId="0" borderId="9" xfId="0" applyFont="1" applyFill="1" applyBorder="1" applyAlignment="1" applyProtection="1">
      <alignment horizontal="left" vertical="top"/>
      <protection locked="0"/>
    </xf>
    <xf numFmtId="0" fontId="44" fillId="0" borderId="0" xfId="0" applyFont="1" applyFill="1" applyBorder="1" applyAlignment="1" applyProtection="1">
      <alignment horizontal="left" vertical="top"/>
      <protection locked="0"/>
    </xf>
    <xf numFmtId="0" fontId="44" fillId="0" borderId="10" xfId="0" applyFont="1" applyFill="1" applyBorder="1" applyAlignment="1" applyProtection="1">
      <alignment horizontal="left" vertical="top"/>
      <protection locked="0"/>
    </xf>
    <xf numFmtId="0" fontId="44" fillId="0" borderId="4" xfId="0" applyFont="1" applyFill="1" applyBorder="1" applyAlignment="1" applyProtection="1">
      <alignment horizontal="left" vertical="top"/>
      <protection locked="0"/>
    </xf>
    <xf numFmtId="0" fontId="44" fillId="0" borderId="5" xfId="0" applyFont="1" applyFill="1" applyBorder="1" applyAlignment="1" applyProtection="1">
      <alignment horizontal="left" vertical="top"/>
      <protection locked="0"/>
    </xf>
    <xf numFmtId="0" fontId="44" fillId="0" borderId="6" xfId="0" applyFont="1" applyFill="1" applyBorder="1" applyAlignment="1" applyProtection="1">
      <alignment horizontal="left" vertical="top"/>
      <protection locked="0"/>
    </xf>
    <xf numFmtId="0" fontId="44" fillId="0" borderId="7" xfId="0" applyFont="1" applyBorder="1" applyAlignment="1" applyProtection="1">
      <alignment horizontal="center" vertical="center" wrapText="1"/>
      <protection locked="0"/>
    </xf>
    <xf numFmtId="0" fontId="57" fillId="5" borderId="7" xfId="0" applyFont="1" applyFill="1" applyBorder="1" applyAlignment="1" applyProtection="1">
      <alignment horizontal="center" vertical="center" wrapText="1"/>
      <protection locked="0"/>
    </xf>
    <xf numFmtId="0" fontId="44" fillId="0" borderId="1"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5" xfId="0" applyFont="1" applyBorder="1" applyAlignment="1" applyProtection="1">
      <alignment horizontal="left" vertical="top" wrapText="1"/>
      <protection locked="0"/>
    </xf>
    <xf numFmtId="0" fontId="44" fillId="0" borderId="6" xfId="0" applyFont="1" applyBorder="1" applyAlignment="1" applyProtection="1">
      <alignment horizontal="left" vertical="top" wrapText="1"/>
      <protection locked="0"/>
    </xf>
    <xf numFmtId="0" fontId="44" fillId="5" borderId="11" xfId="0" applyFont="1" applyFill="1" applyBorder="1" applyAlignment="1" applyProtection="1">
      <alignment horizontal="center" vertical="center"/>
      <protection locked="0"/>
    </xf>
    <xf numFmtId="0" fontId="44" fillId="5" borderId="12" xfId="0" applyFont="1" applyFill="1" applyBorder="1" applyAlignment="1" applyProtection="1">
      <alignment horizontal="center" vertical="center"/>
      <protection locked="0"/>
    </xf>
    <xf numFmtId="0" fontId="44" fillId="5" borderId="13" xfId="0" applyFont="1" applyFill="1" applyBorder="1" applyAlignment="1" applyProtection="1">
      <alignment horizontal="center" vertical="center"/>
      <protection locked="0"/>
    </xf>
    <xf numFmtId="0" fontId="44" fillId="0" borderId="7" xfId="0" applyFont="1" applyBorder="1" applyAlignment="1" applyProtection="1">
      <alignment horizontal="left" vertical="center"/>
      <protection locked="0"/>
    </xf>
    <xf numFmtId="0" fontId="44" fillId="0" borderId="11" xfId="0" applyFont="1" applyBorder="1" applyAlignment="1" applyProtection="1">
      <alignment horizontal="left" vertical="center" wrapText="1"/>
      <protection locked="0"/>
    </xf>
    <xf numFmtId="0" fontId="44" fillId="0" borderId="12"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57" fillId="3" borderId="7" xfId="0" applyFont="1" applyFill="1" applyBorder="1" applyAlignment="1" applyProtection="1">
      <alignment horizontal="center" vertical="center" wrapText="1"/>
    </xf>
    <xf numFmtId="0" fontId="57" fillId="5" borderId="1" xfId="0" applyFont="1" applyFill="1" applyBorder="1" applyAlignment="1" applyProtection="1">
      <alignment horizontal="center" vertical="center" wrapText="1"/>
      <protection locked="0"/>
    </xf>
    <xf numFmtId="0" fontId="57" fillId="5" borderId="2"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center" vertical="center" wrapText="1"/>
      <protection locked="0"/>
    </xf>
    <xf numFmtId="0" fontId="57" fillId="5" borderId="0" xfId="0" applyFont="1" applyFill="1" applyBorder="1" applyAlignment="1" applyProtection="1">
      <alignment horizontal="center" vertical="center" wrapText="1"/>
      <protection locked="0"/>
    </xf>
    <xf numFmtId="0" fontId="57" fillId="5" borderId="4" xfId="0" applyFont="1" applyFill="1" applyBorder="1" applyAlignment="1" applyProtection="1">
      <alignment horizontal="center" vertical="center" wrapText="1"/>
      <protection locked="0"/>
    </xf>
    <xf numFmtId="0" fontId="57" fillId="5" borderId="5" xfId="0" applyFont="1" applyFill="1" applyBorder="1" applyAlignment="1" applyProtection="1">
      <alignment horizontal="center" vertical="center" wrapText="1"/>
      <protection locked="0"/>
    </xf>
    <xf numFmtId="0" fontId="44" fillId="0" borderId="1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3" xfId="0" applyFont="1" applyBorder="1" applyAlignment="1" applyProtection="1">
      <alignment horizontal="center" vertical="center"/>
      <protection locked="0"/>
    </xf>
    <xf numFmtId="0" fontId="44" fillId="7" borderId="11" xfId="0" applyFont="1" applyFill="1" applyBorder="1" applyAlignment="1" applyProtection="1">
      <alignment horizontal="center" vertical="center"/>
      <protection locked="0"/>
    </xf>
    <xf numFmtId="0" fontId="44" fillId="7" borderId="13" xfId="0" applyFont="1" applyFill="1" applyBorder="1" applyAlignment="1" applyProtection="1">
      <alignment horizontal="center" vertical="center"/>
      <protection locked="0"/>
    </xf>
    <xf numFmtId="0" fontId="44" fillId="3" borderId="11" xfId="0" applyFont="1" applyFill="1" applyBorder="1" applyAlignment="1" applyProtection="1">
      <alignment horizontal="center" vertical="center"/>
      <protection locked="0"/>
    </xf>
    <xf numFmtId="0" fontId="44" fillId="3" borderId="12" xfId="0" applyFont="1" applyFill="1" applyBorder="1" applyAlignment="1" applyProtection="1">
      <alignment horizontal="center" vertical="center"/>
      <protection locked="0"/>
    </xf>
    <xf numFmtId="0" fontId="44" fillId="3" borderId="13" xfId="0" applyFont="1" applyFill="1" applyBorder="1" applyAlignment="1" applyProtection="1">
      <alignment horizontal="center" vertical="center"/>
      <protection locked="0"/>
    </xf>
    <xf numFmtId="0" fontId="57" fillId="5" borderId="11" xfId="0" applyFont="1" applyFill="1" applyBorder="1" applyAlignment="1" applyProtection="1">
      <alignment horizontal="left" vertical="center" wrapText="1"/>
    </xf>
    <xf numFmtId="0" fontId="57" fillId="5" borderId="12" xfId="0" applyFont="1" applyFill="1" applyBorder="1" applyAlignment="1" applyProtection="1">
      <alignment horizontal="left" vertical="center" wrapText="1"/>
    </xf>
    <xf numFmtId="0" fontId="57" fillId="5" borderId="13" xfId="0" applyFont="1" applyFill="1" applyBorder="1" applyAlignment="1" applyProtection="1">
      <alignment horizontal="left" vertical="center" wrapText="1"/>
    </xf>
    <xf numFmtId="0" fontId="57" fillId="5" borderId="11" xfId="0" applyFont="1" applyFill="1" applyBorder="1" applyAlignment="1" applyProtection="1">
      <alignment vertical="center" wrapText="1"/>
      <protection locked="0"/>
    </xf>
    <xf numFmtId="0" fontId="57" fillId="5" borderId="12" xfId="0" applyFont="1" applyFill="1" applyBorder="1" applyAlignment="1" applyProtection="1">
      <alignment vertical="center" wrapText="1"/>
      <protection locked="0"/>
    </xf>
    <xf numFmtId="0" fontId="57" fillId="5" borderId="13" xfId="0" applyFont="1" applyFill="1" applyBorder="1" applyAlignment="1" applyProtection="1">
      <alignment vertical="center" wrapText="1"/>
      <protection locked="0"/>
    </xf>
    <xf numFmtId="0" fontId="57" fillId="3" borderId="1" xfId="0" applyFont="1" applyFill="1" applyBorder="1" applyAlignment="1" applyProtection="1">
      <alignment horizontal="left" vertical="top" wrapText="1"/>
      <protection locked="0"/>
    </xf>
    <xf numFmtId="0" fontId="57" fillId="3" borderId="2" xfId="0" applyFont="1" applyFill="1" applyBorder="1" applyAlignment="1" applyProtection="1">
      <alignment horizontal="left" vertical="top" wrapText="1"/>
      <protection locked="0"/>
    </xf>
    <xf numFmtId="0" fontId="57" fillId="3" borderId="3" xfId="0" applyFont="1" applyFill="1" applyBorder="1" applyAlignment="1" applyProtection="1">
      <alignment horizontal="left" vertical="top" wrapText="1"/>
      <protection locked="0"/>
    </xf>
    <xf numFmtId="0" fontId="57" fillId="3" borderId="9" xfId="0" applyFont="1" applyFill="1" applyBorder="1" applyAlignment="1" applyProtection="1">
      <alignment horizontal="left" vertical="top" wrapText="1"/>
      <protection locked="0"/>
    </xf>
    <xf numFmtId="0" fontId="57" fillId="3" borderId="0" xfId="0" applyFont="1" applyFill="1" applyBorder="1" applyAlignment="1" applyProtection="1">
      <alignment horizontal="left" vertical="top" wrapText="1"/>
      <protection locked="0"/>
    </xf>
    <xf numFmtId="0" fontId="57" fillId="3" borderId="10" xfId="0" applyFont="1" applyFill="1" applyBorder="1" applyAlignment="1" applyProtection="1">
      <alignment horizontal="left" vertical="top" wrapText="1"/>
      <protection locked="0"/>
    </xf>
    <xf numFmtId="0" fontId="57" fillId="3" borderId="4" xfId="0" applyFont="1" applyFill="1" applyBorder="1" applyAlignment="1" applyProtection="1">
      <alignment horizontal="left" vertical="top" wrapText="1"/>
      <protection locked="0"/>
    </xf>
    <xf numFmtId="0" fontId="57" fillId="3" borderId="5" xfId="0" applyFont="1" applyFill="1" applyBorder="1" applyAlignment="1" applyProtection="1">
      <alignment horizontal="left" vertical="top" wrapText="1"/>
      <protection locked="0"/>
    </xf>
    <xf numFmtId="0" fontId="57" fillId="3" borderId="6" xfId="0" applyFont="1" applyFill="1" applyBorder="1" applyAlignment="1" applyProtection="1">
      <alignment horizontal="left" vertical="top" wrapText="1"/>
      <protection locked="0"/>
    </xf>
    <xf numFmtId="0" fontId="44" fillId="7" borderId="12" xfId="0" applyFont="1" applyFill="1" applyBorder="1" applyAlignment="1" applyProtection="1">
      <alignment horizontal="center" vertical="center"/>
      <protection locked="0"/>
    </xf>
    <xf numFmtId="0" fontId="44" fillId="0" borderId="11" xfId="0" applyFont="1" applyBorder="1" applyAlignment="1" applyProtection="1">
      <alignment horizontal="left" vertical="center"/>
      <protection locked="0"/>
    </xf>
    <xf numFmtId="0" fontId="44" fillId="0" borderId="12" xfId="0" applyFont="1" applyBorder="1" applyAlignment="1" applyProtection="1">
      <alignment horizontal="left" vertical="center"/>
      <protection locked="0"/>
    </xf>
    <xf numFmtId="0" fontId="44" fillId="0" borderId="13" xfId="0" applyFont="1" applyBorder="1" applyAlignment="1" applyProtection="1">
      <alignment horizontal="left" vertical="center"/>
      <protection locked="0"/>
    </xf>
    <xf numFmtId="0" fontId="44" fillId="2" borderId="11" xfId="0" applyFont="1" applyFill="1" applyBorder="1" applyAlignment="1" applyProtection="1">
      <alignment horizontal="center" vertical="center"/>
      <protection locked="0"/>
    </xf>
    <xf numFmtId="0" fontId="44" fillId="2" borderId="12" xfId="0" applyFont="1" applyFill="1" applyBorder="1" applyAlignment="1" applyProtection="1">
      <alignment horizontal="center" vertical="center"/>
      <protection locked="0"/>
    </xf>
    <xf numFmtId="0" fontId="44" fillId="2" borderId="13" xfId="0" applyFont="1" applyFill="1" applyBorder="1" applyAlignment="1" applyProtection="1">
      <alignment horizontal="center" vertical="center"/>
      <protection locked="0"/>
    </xf>
    <xf numFmtId="0" fontId="56" fillId="0" borderId="0" xfId="0" applyFont="1" applyBorder="1" applyAlignment="1" applyProtection="1">
      <alignment horizontal="left" vertical="center"/>
    </xf>
    <xf numFmtId="0" fontId="44" fillId="6" borderId="1" xfId="0" quotePrefix="1" applyFont="1" applyFill="1" applyBorder="1" applyAlignment="1" applyProtection="1">
      <alignment horizontal="right" vertical="center" shrinkToFit="1"/>
      <protection locked="0"/>
    </xf>
    <xf numFmtId="0" fontId="44" fillId="6" borderId="2" xfId="0" quotePrefix="1" applyFont="1" applyFill="1" applyBorder="1" applyAlignment="1" applyProtection="1">
      <alignment horizontal="right" vertical="center" shrinkToFit="1"/>
      <protection locked="0"/>
    </xf>
    <xf numFmtId="0" fontId="44" fillId="6" borderId="3" xfId="0" quotePrefix="1" applyFont="1" applyFill="1" applyBorder="1" applyAlignment="1" applyProtection="1">
      <alignment horizontal="right" vertical="center" shrinkToFit="1"/>
      <protection locked="0"/>
    </xf>
    <xf numFmtId="0" fontId="44" fillId="6" borderId="9" xfId="0" quotePrefix="1" applyFont="1" applyFill="1" applyBorder="1" applyAlignment="1" applyProtection="1">
      <alignment horizontal="right" vertical="center" shrinkToFit="1"/>
      <protection locked="0"/>
    </xf>
    <xf numFmtId="0" fontId="44" fillId="6" borderId="0" xfId="0" quotePrefix="1" applyFont="1" applyFill="1" applyBorder="1" applyAlignment="1" applyProtection="1">
      <alignment horizontal="right" vertical="center" shrinkToFit="1"/>
      <protection locked="0"/>
    </xf>
    <xf numFmtId="0" fontId="44" fillId="6" borderId="10" xfId="0" quotePrefix="1" applyFont="1" applyFill="1" applyBorder="1" applyAlignment="1" applyProtection="1">
      <alignment horizontal="right" vertical="center" shrinkToFit="1"/>
      <protection locked="0"/>
    </xf>
    <xf numFmtId="0" fontId="44" fillId="6" borderId="4" xfId="0" quotePrefix="1" applyFont="1" applyFill="1" applyBorder="1" applyAlignment="1" applyProtection="1">
      <alignment horizontal="right" vertical="center" shrinkToFit="1"/>
      <protection locked="0"/>
    </xf>
    <xf numFmtId="0" fontId="44" fillId="6" borderId="5" xfId="0" quotePrefix="1" applyFont="1" applyFill="1" applyBorder="1" applyAlignment="1" applyProtection="1">
      <alignment horizontal="right" vertical="center" shrinkToFit="1"/>
      <protection locked="0"/>
    </xf>
    <xf numFmtId="0" fontId="44" fillId="6" borderId="6" xfId="0" quotePrefix="1" applyFont="1" applyFill="1" applyBorder="1" applyAlignment="1" applyProtection="1">
      <alignment horizontal="right" vertical="center" shrinkToFit="1"/>
      <protection locked="0"/>
    </xf>
    <xf numFmtId="0" fontId="57" fillId="5" borderId="11" xfId="0" applyFont="1" applyFill="1" applyBorder="1" applyAlignment="1">
      <alignment horizontal="left" vertical="center"/>
    </xf>
    <xf numFmtId="0" fontId="44" fillId="5" borderId="12" xfId="0" applyFont="1" applyFill="1" applyBorder="1" applyAlignment="1">
      <alignment horizontal="left" vertical="center"/>
    </xf>
    <xf numFmtId="0" fontId="44" fillId="5" borderId="12" xfId="0" applyFont="1" applyFill="1" applyBorder="1" applyAlignment="1">
      <alignment vertical="center"/>
    </xf>
    <xf numFmtId="0" fontId="44" fillId="5" borderId="13" xfId="0" applyFont="1" applyFill="1" applyBorder="1" applyAlignment="1">
      <alignment vertical="center"/>
    </xf>
    <xf numFmtId="0" fontId="57" fillId="5" borderId="1"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 xfId="0" applyFont="1" applyFill="1" applyBorder="1" applyAlignment="1" applyProtection="1">
      <alignment horizontal="left" vertical="center"/>
    </xf>
    <xf numFmtId="0" fontId="57" fillId="5" borderId="4" xfId="0" applyFont="1" applyFill="1" applyBorder="1" applyAlignment="1" applyProtection="1">
      <alignment horizontal="left" vertical="center"/>
    </xf>
    <xf numFmtId="0" fontId="57" fillId="5" borderId="5" xfId="0" applyFont="1" applyFill="1" applyBorder="1" applyAlignment="1" applyProtection="1">
      <alignment horizontal="left" vertical="center"/>
    </xf>
    <xf numFmtId="0" fontId="57" fillId="5" borderId="6" xfId="0" applyFont="1" applyFill="1" applyBorder="1" applyAlignment="1" applyProtection="1">
      <alignment horizontal="left" vertical="center"/>
    </xf>
    <xf numFmtId="0" fontId="44" fillId="2" borderId="4"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vertical="center"/>
    </xf>
    <xf numFmtId="0" fontId="44" fillId="10" borderId="11" xfId="0" applyFont="1" applyFill="1" applyBorder="1" applyAlignment="1" applyProtection="1">
      <alignment horizontal="center" vertical="center"/>
      <protection locked="0"/>
    </xf>
    <xf numFmtId="0" fontId="44" fillId="10" borderId="12" xfId="0" applyFont="1" applyFill="1" applyBorder="1" applyAlignment="1" applyProtection="1">
      <alignment horizontal="center" vertical="center"/>
      <protection locked="0"/>
    </xf>
    <xf numFmtId="0" fontId="44" fillId="10" borderId="13" xfId="0" applyFont="1" applyFill="1" applyBorder="1" applyAlignment="1" applyProtection="1">
      <alignment vertical="center"/>
      <protection locked="0"/>
    </xf>
    <xf numFmtId="0" fontId="57" fillId="5" borderId="3"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5" borderId="6" xfId="0" applyFont="1" applyFill="1" applyBorder="1" applyAlignment="1" applyProtection="1">
      <alignment horizontal="center" vertical="center" wrapText="1"/>
      <protection locked="0"/>
    </xf>
    <xf numFmtId="0" fontId="53" fillId="5" borderId="7" xfId="0" applyFont="1" applyFill="1" applyBorder="1" applyAlignment="1" applyProtection="1">
      <alignment horizontal="center" vertical="center" wrapText="1"/>
    </xf>
    <xf numFmtId="0" fontId="57" fillId="5" borderId="7" xfId="0" applyFont="1" applyFill="1" applyBorder="1" applyAlignment="1" applyProtection="1">
      <alignment horizontal="center" vertical="center"/>
    </xf>
    <xf numFmtId="0" fontId="44" fillId="0" borderId="7" xfId="0" applyFont="1" applyBorder="1" applyAlignment="1" applyProtection="1">
      <alignment horizontal="center" vertical="center"/>
      <protection locked="0"/>
    </xf>
    <xf numFmtId="0" fontId="98" fillId="0" borderId="0" xfId="0" applyFont="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44" fillId="0" borderId="11"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7" xfId="0" applyFont="1" applyBorder="1" applyAlignment="1" applyProtection="1">
      <alignment horizontal="left" vertical="center" wrapText="1"/>
      <protection locked="0"/>
    </xf>
    <xf numFmtId="0" fontId="57" fillId="5" borderId="1" xfId="10" applyFont="1" applyFill="1" applyBorder="1" applyAlignment="1" applyProtection="1">
      <alignment horizontal="left" vertical="center" wrapText="1"/>
    </xf>
    <xf numFmtId="0" fontId="4" fillId="5" borderId="2" xfId="0" applyFont="1" applyFill="1" applyBorder="1" applyAlignment="1">
      <alignment vertical="center"/>
    </xf>
    <xf numFmtId="0" fontId="4" fillId="5" borderId="3" xfId="0" applyFont="1" applyFill="1" applyBorder="1" applyAlignment="1">
      <alignment vertical="center"/>
    </xf>
    <xf numFmtId="0" fontId="57" fillId="5" borderId="9" xfId="10" applyFont="1" applyFill="1" applyBorder="1" applyAlignment="1" applyProtection="1">
      <alignment horizontal="left" vertical="center" wrapText="1"/>
    </xf>
    <xf numFmtId="0" fontId="4" fillId="5" borderId="0" xfId="0" applyFont="1" applyFill="1" applyBorder="1" applyAlignment="1">
      <alignment vertical="center"/>
    </xf>
    <xf numFmtId="0" fontId="4" fillId="5" borderId="10" xfId="0" applyFont="1" applyFill="1" applyBorder="1" applyAlignment="1">
      <alignment vertical="center"/>
    </xf>
    <xf numFmtId="0" fontId="4" fillId="5" borderId="35" xfId="0" applyFont="1" applyFill="1" applyBorder="1" applyAlignment="1">
      <alignment vertical="center"/>
    </xf>
    <xf numFmtId="0" fontId="4" fillId="5" borderId="37" xfId="0" applyFont="1" applyFill="1" applyBorder="1" applyAlignment="1">
      <alignment vertical="center"/>
    </xf>
    <xf numFmtId="0" fontId="4" fillId="5" borderId="36" xfId="0" applyFont="1" applyFill="1" applyBorder="1" applyAlignment="1">
      <alignment vertical="center"/>
    </xf>
    <xf numFmtId="0" fontId="4" fillId="5" borderId="23" xfId="10" applyFont="1" applyFill="1" applyBorder="1" applyAlignment="1" applyProtection="1">
      <alignment horizontal="center" vertical="center" wrapText="1"/>
    </xf>
    <xf numFmtId="0" fontId="4" fillId="5" borderId="130" xfId="0" applyFont="1" applyFill="1" applyBorder="1" applyAlignment="1">
      <alignment vertical="center"/>
    </xf>
    <xf numFmtId="0" fontId="4" fillId="5" borderId="4" xfId="0" applyFont="1" applyFill="1" applyBorder="1" applyAlignment="1">
      <alignment vertical="center"/>
    </xf>
    <xf numFmtId="0" fontId="4" fillId="5" borderId="133" xfId="0" applyFont="1" applyFill="1" applyBorder="1" applyAlignment="1">
      <alignment vertical="center"/>
    </xf>
    <xf numFmtId="0" fontId="4" fillId="0" borderId="48" xfId="10" applyFont="1" applyBorder="1" applyAlignment="1" applyProtection="1">
      <alignment horizontal="center" vertical="center"/>
      <protection locked="0"/>
    </xf>
    <xf numFmtId="0" fontId="4" fillId="0" borderId="131" xfId="10" applyFont="1" applyBorder="1" applyAlignment="1" applyProtection="1">
      <alignment horizontal="center" vertical="center"/>
      <protection locked="0"/>
    </xf>
    <xf numFmtId="0" fontId="4" fillId="0" borderId="64" xfId="10" applyFont="1" applyBorder="1" applyAlignment="1" applyProtection="1">
      <alignment horizontal="center" vertical="center"/>
      <protection locked="0"/>
    </xf>
    <xf numFmtId="0" fontId="4" fillId="0" borderId="133" xfId="10" applyFont="1" applyBorder="1" applyAlignment="1" applyProtection="1">
      <alignment horizontal="center" vertical="center"/>
      <protection locked="0"/>
    </xf>
    <xf numFmtId="0" fontId="4" fillId="5" borderId="48" xfId="10" applyFont="1" applyFill="1" applyBorder="1" applyAlignment="1" applyProtection="1">
      <alignment horizontal="center" vertical="center" wrapText="1"/>
    </xf>
    <xf numFmtId="0" fontId="4" fillId="5" borderId="0" xfId="10" applyFont="1" applyFill="1" applyBorder="1" applyAlignment="1" applyProtection="1">
      <alignment horizontal="center" vertical="center" wrapText="1"/>
    </xf>
    <xf numFmtId="0" fontId="4" fillId="5" borderId="131" xfId="10" applyFont="1" applyFill="1" applyBorder="1" applyAlignment="1" applyProtection="1">
      <alignment horizontal="center" vertical="center" wrapText="1"/>
    </xf>
    <xf numFmtId="0" fontId="4" fillId="5" borderId="64" xfId="10" applyFont="1" applyFill="1" applyBorder="1" applyAlignment="1" applyProtection="1">
      <alignment horizontal="center" vertical="center" wrapText="1"/>
    </xf>
    <xf numFmtId="0" fontId="4" fillId="5" borderId="5" xfId="10" applyFont="1" applyFill="1" applyBorder="1" applyAlignment="1" applyProtection="1">
      <alignment horizontal="center" vertical="center" wrapText="1"/>
    </xf>
    <xf numFmtId="0" fontId="4" fillId="5" borderId="133" xfId="10" applyFont="1" applyFill="1" applyBorder="1" applyAlignment="1" applyProtection="1">
      <alignment horizontal="center" vertical="center" wrapText="1"/>
    </xf>
    <xf numFmtId="0" fontId="4" fillId="0" borderId="48" xfId="10" applyFont="1" applyFill="1" applyBorder="1" applyAlignment="1" applyProtection="1">
      <alignment horizontal="left" vertical="center" wrapText="1"/>
      <protection locked="0"/>
    </xf>
    <xf numFmtId="0" fontId="4" fillId="0" borderId="0" xfId="10" applyFont="1" applyFill="1" applyBorder="1" applyAlignment="1" applyProtection="1">
      <alignment horizontal="left" vertical="center" wrapText="1"/>
      <protection locked="0"/>
    </xf>
    <xf numFmtId="0" fontId="4" fillId="0" borderId="10" xfId="10" applyFont="1" applyFill="1" applyBorder="1" applyAlignment="1" applyProtection="1">
      <alignment horizontal="left" vertical="center" wrapText="1"/>
      <protection locked="0"/>
    </xf>
    <xf numFmtId="0" fontId="4" fillId="0" borderId="64" xfId="10" applyFont="1" applyFill="1" applyBorder="1" applyAlignment="1" applyProtection="1">
      <alignment horizontal="left" vertical="center" wrapText="1"/>
      <protection locked="0"/>
    </xf>
    <xf numFmtId="0" fontId="4" fillId="0" borderId="5" xfId="10" applyFont="1" applyFill="1" applyBorder="1" applyAlignment="1" applyProtection="1">
      <alignment horizontal="left" vertical="center" wrapText="1"/>
      <protection locked="0"/>
    </xf>
    <xf numFmtId="0" fontId="4" fillId="0" borderId="6" xfId="10" applyFont="1" applyFill="1" applyBorder="1" applyAlignment="1" applyProtection="1">
      <alignment horizontal="left" vertical="center" wrapText="1"/>
      <protection locked="0"/>
    </xf>
    <xf numFmtId="0" fontId="3" fillId="5" borderId="134" xfId="10" applyFont="1" applyFill="1" applyBorder="1" applyAlignment="1" applyProtection="1">
      <alignment vertical="center" textRotation="255"/>
    </xf>
    <xf numFmtId="0" fontId="3" fillId="5" borderId="136" xfId="0" applyFont="1" applyFill="1" applyBorder="1" applyAlignment="1">
      <alignment vertical="center" textRotation="255"/>
    </xf>
    <xf numFmtId="0" fontId="3" fillId="5" borderId="137" xfId="0" applyFont="1" applyFill="1" applyBorder="1" applyAlignment="1">
      <alignment vertical="center" textRotation="255"/>
    </xf>
    <xf numFmtId="0" fontId="4" fillId="3" borderId="132" xfId="10" applyFont="1" applyFill="1" applyBorder="1" applyAlignment="1" applyProtection="1">
      <alignment horizontal="left" vertical="top" wrapText="1" shrinkToFit="1"/>
      <protection locked="0"/>
    </xf>
    <xf numFmtId="0" fontId="4" fillId="0" borderId="28"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6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5" borderId="1" xfId="10" applyFont="1" applyFill="1" applyBorder="1" applyAlignment="1" applyProtection="1">
      <alignment horizontal="left" vertical="center" wrapText="1"/>
    </xf>
    <xf numFmtId="0" fontId="4" fillId="5" borderId="25" xfId="0" applyFont="1" applyFill="1" applyBorder="1" applyAlignment="1">
      <alignment horizontal="left" vertical="center" wrapText="1"/>
    </xf>
    <xf numFmtId="0" fontId="4" fillId="5" borderId="26" xfId="0" applyFont="1" applyFill="1" applyBorder="1" applyAlignment="1">
      <alignment horizontal="left" vertical="center"/>
    </xf>
    <xf numFmtId="0" fontId="4" fillId="5" borderId="27" xfId="0" applyFont="1" applyFill="1" applyBorder="1" applyAlignment="1">
      <alignment horizontal="left" vertical="center"/>
    </xf>
    <xf numFmtId="0" fontId="55" fillId="0" borderId="5" xfId="10" applyFont="1" applyBorder="1" applyAlignment="1" applyProtection="1">
      <alignment horizontal="left" vertical="center"/>
    </xf>
    <xf numFmtId="0" fontId="4" fillId="0" borderId="25" xfId="10" applyFont="1" applyFill="1" applyBorder="1" applyAlignment="1" applyProtection="1">
      <alignment horizontal="left" vertical="center"/>
    </xf>
    <xf numFmtId="0" fontId="4" fillId="0" borderId="26" xfId="0" applyFont="1" applyBorder="1" applyAlignment="1">
      <alignment vertical="center"/>
    </xf>
    <xf numFmtId="0" fontId="4" fillId="0" borderId="27" xfId="0" applyFont="1" applyBorder="1" applyAlignment="1">
      <alignment vertical="center"/>
    </xf>
    <xf numFmtId="0" fontId="4" fillId="5" borderId="28" xfId="10" applyFont="1" applyFill="1" applyBorder="1" applyAlignment="1" applyProtection="1">
      <alignment horizontal="center" vertical="center"/>
    </xf>
    <xf numFmtId="0" fontId="4" fillId="5" borderId="28" xfId="0" applyFont="1" applyFill="1" applyBorder="1" applyAlignment="1">
      <alignment vertical="center"/>
    </xf>
    <xf numFmtId="0" fontId="4" fillId="5" borderId="24" xfId="0" applyFont="1" applyFill="1" applyBorder="1" applyAlignment="1">
      <alignment vertical="center"/>
    </xf>
    <xf numFmtId="0" fontId="3" fillId="5" borderId="135" xfId="0" applyFont="1" applyFill="1" applyBorder="1" applyAlignment="1">
      <alignment vertical="center" textRotation="255"/>
    </xf>
    <xf numFmtId="0" fontId="4" fillId="3" borderId="28" xfId="10" applyFont="1" applyFill="1" applyBorder="1" applyAlignment="1" applyProtection="1">
      <alignment horizontal="left" vertical="top" wrapText="1" shrinkToFit="1"/>
      <protection locked="0"/>
    </xf>
    <xf numFmtId="0" fontId="4" fillId="0" borderId="37"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7" xfId="0" applyFont="1" applyBorder="1" applyAlignment="1" applyProtection="1">
      <alignment horizontal="right" vertical="center"/>
    </xf>
    <xf numFmtId="0" fontId="4" fillId="3" borderId="9" xfId="10" applyFont="1" applyFill="1" applyBorder="1" applyAlignment="1" applyProtection="1">
      <alignment horizontal="left" vertical="top" wrapText="1"/>
      <protection locked="0"/>
    </xf>
    <xf numFmtId="0" fontId="4" fillId="3" borderId="0" xfId="10" applyFont="1" applyFill="1" applyBorder="1" applyAlignment="1" applyProtection="1">
      <alignment horizontal="left" vertical="top" wrapText="1"/>
      <protection locked="0"/>
    </xf>
    <xf numFmtId="0" fontId="4" fillId="3" borderId="10" xfId="10" applyFont="1" applyFill="1" applyBorder="1" applyAlignment="1" applyProtection="1">
      <alignment horizontal="left" vertical="top" wrapText="1"/>
      <protection locked="0"/>
    </xf>
    <xf numFmtId="0" fontId="4" fillId="3" borderId="35" xfId="10" applyFont="1" applyFill="1" applyBorder="1" applyAlignment="1" applyProtection="1">
      <alignment horizontal="left" vertical="top" wrapText="1"/>
      <protection locked="0"/>
    </xf>
    <xf numFmtId="0" fontId="4" fillId="3" borderId="37" xfId="10" applyFont="1" applyFill="1" applyBorder="1" applyAlignment="1" applyProtection="1">
      <alignment horizontal="left" vertical="top" wrapText="1"/>
      <protection locked="0"/>
    </xf>
    <xf numFmtId="0" fontId="4" fillId="3" borderId="36" xfId="10" applyFont="1" applyFill="1" applyBorder="1" applyAlignment="1" applyProtection="1">
      <alignment horizontal="left" vertical="top" wrapText="1"/>
      <protection locked="0"/>
    </xf>
    <xf numFmtId="0" fontId="4" fillId="3" borderId="23" xfId="10" applyFont="1" applyFill="1" applyBorder="1" applyAlignment="1" applyProtection="1">
      <alignment horizontal="left" vertical="top" wrapText="1"/>
      <protection locked="0"/>
    </xf>
    <xf numFmtId="0" fontId="4" fillId="3" borderId="28" xfId="10" applyFont="1" applyFill="1" applyBorder="1" applyAlignment="1" applyProtection="1">
      <alignment horizontal="left" vertical="top" wrapText="1"/>
      <protection locked="0"/>
    </xf>
    <xf numFmtId="0" fontId="4" fillId="3" borderId="24" xfId="10" applyFont="1" applyFill="1" applyBorder="1" applyAlignment="1" applyProtection="1">
      <alignment horizontal="left" vertical="top" wrapText="1"/>
      <protection locked="0"/>
    </xf>
    <xf numFmtId="0" fontId="4" fillId="3" borderId="4" xfId="10" applyFont="1" applyFill="1" applyBorder="1" applyAlignment="1" applyProtection="1">
      <alignment horizontal="left" vertical="top" wrapText="1"/>
      <protection locked="0"/>
    </xf>
    <xf numFmtId="0" fontId="4" fillId="3" borderId="5" xfId="10" applyFont="1" applyFill="1" applyBorder="1" applyAlignment="1" applyProtection="1">
      <alignment horizontal="left" vertical="top" wrapText="1"/>
      <protection locked="0"/>
    </xf>
    <xf numFmtId="0" fontId="4" fillId="3" borderId="6" xfId="10" applyFont="1" applyFill="1" applyBorder="1" applyAlignment="1" applyProtection="1">
      <alignment horizontal="left" vertical="top" wrapText="1"/>
      <protection locked="0"/>
    </xf>
    <xf numFmtId="0" fontId="4" fillId="5" borderId="25" xfId="10" applyFont="1" applyFill="1" applyBorder="1" applyAlignment="1" applyProtection="1">
      <alignment horizontal="left" vertical="center" wrapText="1"/>
    </xf>
    <xf numFmtId="0" fontId="4" fillId="5" borderId="26" xfId="10" applyFont="1" applyFill="1" applyBorder="1" applyAlignment="1" applyProtection="1">
      <alignment horizontal="left" vertical="center" wrapText="1"/>
    </xf>
    <xf numFmtId="0" fontId="4" fillId="5" borderId="27" xfId="10" applyFont="1" applyFill="1" applyBorder="1" applyAlignment="1" applyProtection="1">
      <alignment horizontal="left" vertical="center" wrapText="1"/>
    </xf>
    <xf numFmtId="0" fontId="55" fillId="0" borderId="123" xfId="0" applyFont="1" applyBorder="1" applyAlignment="1" applyProtection="1">
      <alignment horizontal="left" vertical="center"/>
    </xf>
    <xf numFmtId="0" fontId="55" fillId="0" borderId="122" xfId="0" applyFont="1" applyBorder="1" applyAlignment="1" applyProtection="1">
      <alignment horizontal="left" vertical="center"/>
    </xf>
    <xf numFmtId="0" fontId="55" fillId="0" borderId="121" xfId="0" applyFont="1" applyBorder="1" applyAlignment="1" applyProtection="1">
      <alignment horizontal="left" vertical="center"/>
    </xf>
    <xf numFmtId="0" fontId="53" fillId="8" borderId="56" xfId="0" applyNumberFormat="1" applyFont="1" applyFill="1" applyBorder="1" applyAlignment="1" applyProtection="1">
      <alignment horizontal="center" vertical="center" wrapText="1"/>
    </xf>
    <xf numFmtId="0" fontId="53" fillId="8" borderId="55" xfId="0" applyNumberFormat="1" applyFont="1" applyFill="1" applyBorder="1" applyAlignment="1" applyProtection="1">
      <alignment horizontal="center" vertical="center" wrapText="1"/>
    </xf>
    <xf numFmtId="0" fontId="53" fillId="8" borderId="51" xfId="0" applyNumberFormat="1" applyFont="1" applyFill="1" applyBorder="1" applyAlignment="1" applyProtection="1">
      <alignment horizontal="center" vertical="center" wrapText="1"/>
    </xf>
    <xf numFmtId="0" fontId="53" fillId="8" borderId="53" xfId="0" applyNumberFormat="1" applyFont="1" applyFill="1" applyBorder="1" applyAlignment="1" applyProtection="1">
      <alignment horizontal="center" vertical="center" wrapText="1"/>
    </xf>
    <xf numFmtId="188" fontId="35" fillId="5" borderId="57" xfId="0" applyNumberFormat="1" applyFont="1" applyFill="1" applyBorder="1" applyAlignment="1" applyProtection="1">
      <alignment horizontal="center" vertical="center" shrinkToFit="1"/>
    </xf>
    <xf numFmtId="188" fontId="35" fillId="5" borderId="58" xfId="0" applyNumberFormat="1" applyFont="1" applyFill="1" applyBorder="1" applyAlignment="1" applyProtection="1">
      <alignment horizontal="center" vertical="center" shrinkToFit="1"/>
    </xf>
    <xf numFmtId="188" fontId="35" fillId="5" borderId="59" xfId="0" applyNumberFormat="1" applyFont="1" applyFill="1" applyBorder="1" applyAlignment="1" applyProtection="1">
      <alignment horizontal="center" vertical="center" shrinkToFit="1"/>
    </xf>
    <xf numFmtId="188" fontId="35" fillId="5" borderId="57" xfId="0" applyNumberFormat="1" applyFont="1" applyFill="1" applyBorder="1" applyAlignment="1" applyProtection="1">
      <alignment horizontal="center" vertical="center" wrapText="1"/>
    </xf>
    <xf numFmtId="188" fontId="35" fillId="5" borderId="58" xfId="0" applyNumberFormat="1" applyFont="1" applyFill="1" applyBorder="1" applyAlignment="1" applyProtection="1">
      <alignment horizontal="center" vertical="center" wrapText="1"/>
    </xf>
    <xf numFmtId="188" fontId="35" fillId="5" borderId="59" xfId="0" applyNumberFormat="1" applyFont="1" applyFill="1" applyBorder="1" applyAlignment="1" applyProtection="1">
      <alignment horizontal="center" vertical="center" wrapText="1"/>
    </xf>
    <xf numFmtId="188" fontId="35" fillId="5" borderId="67" xfId="0" applyNumberFormat="1" applyFont="1" applyFill="1" applyBorder="1" applyAlignment="1" applyProtection="1">
      <alignment horizontal="center" vertical="center" wrapText="1"/>
    </xf>
    <xf numFmtId="188" fontId="35" fillId="5" borderId="68" xfId="0" applyNumberFormat="1" applyFont="1" applyFill="1" applyBorder="1" applyAlignment="1" applyProtection="1">
      <alignment horizontal="center" vertical="center" wrapText="1"/>
    </xf>
    <xf numFmtId="188" fontId="35" fillId="5" borderId="69" xfId="0" applyNumberFormat="1" applyFont="1" applyFill="1" applyBorder="1" applyAlignment="1" applyProtection="1">
      <alignment horizontal="center" vertical="center" wrapText="1"/>
    </xf>
    <xf numFmtId="188" fontId="35" fillId="5" borderId="67" xfId="0" applyNumberFormat="1" applyFont="1" applyFill="1" applyBorder="1" applyAlignment="1" applyProtection="1">
      <alignment horizontal="center" vertical="center" shrinkToFit="1"/>
      <protection locked="0"/>
    </xf>
    <xf numFmtId="188" fontId="35" fillId="5" borderId="68" xfId="0" applyNumberFormat="1" applyFont="1" applyFill="1" applyBorder="1" applyAlignment="1" applyProtection="1">
      <alignment horizontal="center" vertical="center" shrinkToFit="1"/>
      <protection locked="0"/>
    </xf>
    <xf numFmtId="188" fontId="35" fillId="5" borderId="69" xfId="0" applyNumberFormat="1" applyFont="1" applyFill="1" applyBorder="1" applyAlignment="1" applyProtection="1">
      <alignment horizontal="center" vertical="center" shrinkToFit="1"/>
      <protection locked="0"/>
    </xf>
    <xf numFmtId="0" fontId="53" fillId="3" borderId="20" xfId="0" applyNumberFormat="1" applyFont="1" applyFill="1" applyBorder="1" applyAlignment="1" applyProtection="1">
      <alignment horizontal="center" vertical="center" wrapText="1"/>
    </xf>
    <xf numFmtId="0" fontId="53" fillId="3" borderId="8" xfId="0" applyNumberFormat="1" applyFont="1" applyFill="1" applyBorder="1" applyAlignment="1" applyProtection="1">
      <alignment horizontal="center" vertical="center" wrapText="1"/>
    </xf>
    <xf numFmtId="49" fontId="44" fillId="3" borderId="9" xfId="0" applyNumberFormat="1" applyFont="1" applyFill="1" applyBorder="1" applyAlignment="1" applyProtection="1">
      <alignment horizontal="left" vertical="center" wrapText="1"/>
      <protection locked="0"/>
    </xf>
    <xf numFmtId="49" fontId="44" fillId="3" borderId="0" xfId="0" applyNumberFormat="1" applyFont="1" applyFill="1" applyBorder="1" applyAlignment="1" applyProtection="1">
      <alignment horizontal="left" vertical="center" wrapText="1"/>
      <protection locked="0"/>
    </xf>
    <xf numFmtId="49" fontId="44" fillId="3" borderId="4" xfId="0" applyNumberFormat="1" applyFont="1" applyFill="1" applyBorder="1" applyAlignment="1" applyProtection="1">
      <alignment horizontal="left" vertical="center" wrapText="1"/>
      <protection locked="0"/>
    </xf>
    <xf numFmtId="49" fontId="44" fillId="3" borderId="5" xfId="0" applyNumberFormat="1" applyFont="1" applyFill="1" applyBorder="1" applyAlignment="1" applyProtection="1">
      <alignment horizontal="left" vertical="center" wrapText="1"/>
      <protection locked="0"/>
    </xf>
    <xf numFmtId="49" fontId="44" fillId="0" borderId="71" xfId="0" applyNumberFormat="1" applyFont="1" applyFill="1" applyBorder="1" applyAlignment="1" applyProtection="1">
      <alignment horizontal="left" vertical="center" wrapText="1"/>
      <protection locked="0"/>
    </xf>
    <xf numFmtId="49" fontId="44" fillId="0" borderId="54" xfId="0" applyNumberFormat="1" applyFont="1" applyFill="1" applyBorder="1" applyAlignment="1" applyProtection="1">
      <alignment horizontal="left" vertical="center" wrapText="1"/>
      <protection locked="0"/>
    </xf>
    <xf numFmtId="49" fontId="44" fillId="0" borderId="55" xfId="0" applyNumberFormat="1" applyFont="1" applyFill="1" applyBorder="1" applyAlignment="1" applyProtection="1">
      <alignment horizontal="left" vertical="center" wrapText="1"/>
      <protection locked="0"/>
    </xf>
    <xf numFmtId="49" fontId="44" fillId="0" borderId="48" xfId="0" applyNumberFormat="1" applyFont="1" applyFill="1" applyBorder="1" applyAlignment="1" applyProtection="1">
      <alignment horizontal="left" vertical="center" wrapText="1"/>
      <protection locked="0"/>
    </xf>
    <xf numFmtId="49" fontId="44" fillId="0" borderId="0" xfId="0" applyNumberFormat="1" applyFont="1" applyFill="1" applyBorder="1" applyAlignment="1" applyProtection="1">
      <alignment horizontal="left" vertical="center" wrapText="1"/>
      <protection locked="0"/>
    </xf>
    <xf numFmtId="49" fontId="44" fillId="0" borderId="10" xfId="0" applyNumberFormat="1" applyFont="1" applyFill="1" applyBorder="1" applyAlignment="1" applyProtection="1">
      <alignment horizontal="left" vertical="center" wrapText="1"/>
      <protection locked="0"/>
    </xf>
    <xf numFmtId="49" fontId="44" fillId="0" borderId="64" xfId="0" applyNumberFormat="1" applyFont="1" applyFill="1" applyBorder="1" applyAlignment="1" applyProtection="1">
      <alignment horizontal="left" vertical="center" wrapText="1"/>
      <protection locked="0"/>
    </xf>
    <xf numFmtId="49" fontId="44" fillId="0" borderId="5" xfId="0" applyNumberFormat="1" applyFont="1" applyFill="1" applyBorder="1" applyAlignment="1" applyProtection="1">
      <alignment horizontal="left" vertical="center" wrapText="1"/>
      <protection locked="0"/>
    </xf>
    <xf numFmtId="49" fontId="44" fillId="0" borderId="6" xfId="0" applyNumberFormat="1" applyFont="1" applyFill="1" applyBorder="1" applyAlignment="1" applyProtection="1">
      <alignment horizontal="left" vertical="center" wrapText="1"/>
      <protection locked="0"/>
    </xf>
    <xf numFmtId="0" fontId="53" fillId="3" borderId="14" xfId="0" applyNumberFormat="1" applyFont="1" applyFill="1" applyBorder="1" applyAlignment="1" applyProtection="1">
      <alignment horizontal="center" vertical="center" wrapText="1"/>
    </xf>
    <xf numFmtId="0" fontId="53" fillId="3" borderId="72" xfId="0" applyNumberFormat="1" applyFont="1" applyFill="1" applyBorder="1" applyAlignment="1" applyProtection="1">
      <alignment horizontal="center" vertical="center" wrapText="1"/>
    </xf>
    <xf numFmtId="49" fontId="44" fillId="3" borderId="1" xfId="0" applyNumberFormat="1" applyFont="1" applyFill="1" applyBorder="1" applyAlignment="1" applyProtection="1">
      <alignment horizontal="left" vertical="center" wrapText="1"/>
      <protection locked="0"/>
    </xf>
    <xf numFmtId="49" fontId="44" fillId="3" borderId="2" xfId="0" applyNumberFormat="1" applyFont="1" applyFill="1" applyBorder="1" applyAlignment="1" applyProtection="1">
      <alignment horizontal="left" vertical="center" wrapText="1"/>
      <protection locked="0"/>
    </xf>
    <xf numFmtId="49" fontId="44" fillId="3" borderId="51" xfId="0" applyNumberFormat="1" applyFont="1" applyFill="1" applyBorder="1" applyAlignment="1" applyProtection="1">
      <alignment horizontal="left" vertical="center" wrapText="1"/>
      <protection locked="0"/>
    </xf>
    <xf numFmtId="49" fontId="44" fillId="3" borderId="52" xfId="0" applyNumberFormat="1" applyFont="1" applyFill="1" applyBorder="1" applyAlignment="1" applyProtection="1">
      <alignment horizontal="left" vertical="center" wrapText="1"/>
      <protection locked="0"/>
    </xf>
    <xf numFmtId="49" fontId="44" fillId="0" borderId="38" xfId="0" applyNumberFormat="1" applyFont="1" applyFill="1" applyBorder="1" applyAlignment="1" applyProtection="1">
      <alignment horizontal="left" vertical="center" wrapText="1"/>
      <protection locked="0"/>
    </xf>
    <xf numFmtId="49" fontId="44" fillId="0" borderId="2" xfId="0" applyNumberFormat="1" applyFont="1" applyFill="1" applyBorder="1" applyAlignment="1" applyProtection="1">
      <alignment horizontal="left" vertical="center" wrapText="1"/>
      <protection locked="0"/>
    </xf>
    <xf numFmtId="49" fontId="44" fillId="0" borderId="3" xfId="0" applyNumberFormat="1" applyFont="1" applyFill="1" applyBorder="1" applyAlignment="1" applyProtection="1">
      <alignment horizontal="left" vertical="center" wrapText="1"/>
      <protection locked="0"/>
    </xf>
    <xf numFmtId="49" fontId="44" fillId="0" borderId="65" xfId="0" applyNumberFormat="1" applyFont="1" applyFill="1" applyBorder="1" applyAlignment="1" applyProtection="1">
      <alignment horizontal="left" vertical="center" wrapText="1"/>
      <protection locked="0"/>
    </xf>
    <xf numFmtId="49" fontId="44" fillId="0" borderId="52"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0" fontId="57" fillId="5" borderId="11" xfId="0" applyFont="1" applyFill="1" applyBorder="1" applyAlignment="1" applyProtection="1">
      <alignment horizontal="center" vertical="center" wrapText="1"/>
    </xf>
    <xf numFmtId="0" fontId="57" fillId="5" borderId="13" xfId="0" applyFont="1" applyFill="1" applyBorder="1" applyAlignment="1" applyProtection="1">
      <alignment horizontal="center" vertical="center" wrapText="1"/>
    </xf>
    <xf numFmtId="0" fontId="53" fillId="5" borderId="11" xfId="0" applyFont="1" applyFill="1" applyBorder="1" applyAlignment="1" applyProtection="1">
      <alignment horizontal="center" vertical="center" wrapText="1"/>
    </xf>
    <xf numFmtId="0" fontId="53" fillId="5" borderId="12" xfId="0" applyFont="1" applyFill="1" applyBorder="1" applyAlignment="1" applyProtection="1">
      <alignment horizontal="center" vertical="center" wrapText="1"/>
    </xf>
    <xf numFmtId="0" fontId="53" fillId="5" borderId="46" xfId="0" applyFont="1" applyFill="1" applyBorder="1" applyAlignment="1" applyProtection="1">
      <alignment horizontal="center" vertical="center" wrapText="1"/>
    </xf>
    <xf numFmtId="0" fontId="53" fillId="5" borderId="13" xfId="0" applyFont="1" applyFill="1" applyBorder="1" applyAlignment="1" applyProtection="1">
      <alignment horizontal="center" vertical="center" wrapText="1"/>
    </xf>
    <xf numFmtId="0" fontId="66" fillId="0" borderId="12" xfId="0" applyFont="1" applyBorder="1" applyAlignment="1" applyProtection="1">
      <alignment horizontal="left" vertical="top" wrapText="1"/>
    </xf>
    <xf numFmtId="0" fontId="66" fillId="0" borderId="13" xfId="0" applyFont="1" applyBorder="1" applyAlignment="1" applyProtection="1">
      <alignment horizontal="left" vertical="top" wrapText="1"/>
    </xf>
    <xf numFmtId="0" fontId="55" fillId="0" borderId="119" xfId="0" applyFont="1" applyFill="1" applyBorder="1" applyAlignment="1" applyProtection="1">
      <alignment horizontal="left" vertical="center"/>
    </xf>
    <xf numFmtId="0" fontId="55" fillId="0" borderId="128" xfId="0" applyFont="1" applyFill="1" applyBorder="1" applyAlignment="1" applyProtection="1">
      <alignment horizontal="left" vertical="center"/>
    </xf>
    <xf numFmtId="0" fontId="55" fillId="0" borderId="118" xfId="0" applyFont="1" applyFill="1" applyBorder="1" applyAlignment="1" applyProtection="1">
      <alignment horizontal="left" vertical="center"/>
    </xf>
    <xf numFmtId="0" fontId="3" fillId="0" borderId="14" xfId="0" applyFont="1" applyBorder="1" applyAlignment="1" applyProtection="1">
      <alignment horizontal="center" vertical="center" wrapText="1"/>
    </xf>
    <xf numFmtId="0" fontId="3" fillId="0" borderId="20" xfId="0" applyFont="1" applyBorder="1" applyAlignment="1" applyProtection="1">
      <alignment horizontal="center" vertical="center"/>
    </xf>
    <xf numFmtId="0" fontId="3" fillId="0" borderId="8" xfId="0" applyFont="1" applyBorder="1" applyAlignment="1" applyProtection="1">
      <alignment horizontal="center" vertical="center"/>
    </xf>
    <xf numFmtId="0" fontId="4" fillId="0" borderId="14"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4" fillId="0" borderId="1" xfId="0" applyFont="1" applyBorder="1" applyAlignment="1" applyProtection="1">
      <alignment horizontal="left" vertical="center" wrapText="1"/>
      <protection locked="0"/>
    </xf>
    <xf numFmtId="0" fontId="44" fillId="0" borderId="2" xfId="0" applyFont="1" applyBorder="1" applyAlignment="1" applyProtection="1">
      <alignment horizontal="left" vertical="center" wrapText="1"/>
      <protection locked="0"/>
    </xf>
    <xf numFmtId="0" fontId="44" fillId="0" borderId="3" xfId="0" applyFont="1" applyBorder="1" applyAlignment="1" applyProtection="1">
      <alignment horizontal="left" vertical="center" wrapText="1"/>
      <protection locked="0"/>
    </xf>
    <xf numFmtId="0" fontId="44" fillId="0" borderId="9" xfId="0" applyFont="1" applyBorder="1" applyAlignment="1" applyProtection="1">
      <alignment horizontal="left" vertical="center" wrapText="1"/>
      <protection locked="0"/>
    </xf>
    <xf numFmtId="0" fontId="44" fillId="0" borderId="0"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0" borderId="4"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 fillId="5" borderId="7"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3" fillId="5" borderId="7" xfId="0" applyFont="1" applyFill="1" applyBorder="1" applyAlignment="1" applyProtection="1">
      <alignment horizontal="center" vertical="center"/>
    </xf>
    <xf numFmtId="0" fontId="26" fillId="0" borderId="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71" fillId="0" borderId="0" xfId="0" applyFont="1" applyFill="1" applyBorder="1" applyAlignment="1" applyProtection="1">
      <alignment horizontal="left" vertical="center"/>
    </xf>
    <xf numFmtId="0" fontId="79" fillId="5" borderId="7" xfId="0" applyFont="1" applyFill="1" applyBorder="1" applyAlignment="1" applyProtection="1">
      <alignment horizontal="left" vertical="center" wrapText="1"/>
    </xf>
    <xf numFmtId="0" fontId="26" fillId="0" borderId="1"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79" fillId="5" borderId="11" xfId="0" applyFont="1" applyFill="1" applyBorder="1" applyAlignment="1" applyProtection="1">
      <alignment horizontal="left" vertical="center"/>
    </xf>
    <xf numFmtId="0" fontId="79" fillId="5" borderId="12" xfId="0" applyFont="1" applyFill="1" applyBorder="1" applyAlignment="1" applyProtection="1">
      <alignment horizontal="left" vertical="center"/>
    </xf>
    <xf numFmtId="0" fontId="79" fillId="5" borderId="13" xfId="0" applyFont="1" applyFill="1" applyBorder="1" applyAlignment="1" applyProtection="1">
      <alignment horizontal="left" vertical="center"/>
    </xf>
    <xf numFmtId="0" fontId="77" fillId="5" borderId="11" xfId="0" applyFont="1" applyFill="1" applyBorder="1" applyAlignment="1" applyProtection="1">
      <alignment horizontal="center" vertical="center" wrapText="1"/>
    </xf>
    <xf numFmtId="0" fontId="77" fillId="5" borderId="12" xfId="0" applyFont="1" applyFill="1" applyBorder="1" applyAlignment="1" applyProtection="1">
      <alignment horizontal="center" vertical="center"/>
    </xf>
    <xf numFmtId="0" fontId="77" fillId="5" borderId="13" xfId="0" applyFont="1" applyFill="1" applyBorder="1" applyAlignment="1" applyProtection="1">
      <alignment horizontal="center" vertical="center"/>
    </xf>
    <xf numFmtId="0" fontId="78" fillId="0" borderId="11" xfId="0" applyFont="1" applyBorder="1" applyAlignment="1" applyProtection="1">
      <alignment horizontal="left" vertical="top" wrapText="1"/>
      <protection locked="0"/>
    </xf>
    <xf numFmtId="0" fontId="78" fillId="0" borderId="12" xfId="0" applyFont="1" applyBorder="1" applyAlignment="1" applyProtection="1">
      <alignment horizontal="left" vertical="top" wrapText="1"/>
      <protection locked="0"/>
    </xf>
    <xf numFmtId="0" fontId="78" fillId="0" borderId="13" xfId="0" applyFont="1" applyBorder="1" applyAlignment="1" applyProtection="1">
      <alignment horizontal="left" vertical="top" wrapText="1"/>
      <protection locked="0"/>
    </xf>
    <xf numFmtId="0" fontId="78" fillId="0" borderId="143" xfId="10" applyFont="1" applyFill="1" applyBorder="1" applyAlignment="1" applyProtection="1">
      <alignment horizontal="left" vertical="top" wrapText="1"/>
      <protection locked="0"/>
    </xf>
    <xf numFmtId="0" fontId="78" fillId="0" borderId="144" xfId="10" applyFont="1" applyFill="1" applyBorder="1" applyAlignment="1" applyProtection="1">
      <alignment horizontal="left" vertical="top" wrapText="1"/>
      <protection locked="0"/>
    </xf>
    <xf numFmtId="0" fontId="79" fillId="5" borderId="1" xfId="0" applyFont="1" applyFill="1" applyBorder="1" applyAlignment="1" applyProtection="1">
      <alignment horizontal="left" vertical="center"/>
    </xf>
    <xf numFmtId="0" fontId="79" fillId="5" borderId="2" xfId="0" applyFont="1" applyFill="1" applyBorder="1" applyAlignment="1" applyProtection="1">
      <alignment horizontal="left" vertical="center"/>
    </xf>
    <xf numFmtId="0" fontId="79" fillId="5" borderId="3" xfId="0" applyFont="1" applyFill="1" applyBorder="1" applyAlignment="1" applyProtection="1">
      <alignment horizontal="left" vertical="center"/>
    </xf>
    <xf numFmtId="0" fontId="77" fillId="5" borderId="1" xfId="0" applyFont="1" applyFill="1" applyBorder="1" applyAlignment="1" applyProtection="1">
      <alignment horizontal="center" vertical="center"/>
    </xf>
    <xf numFmtId="0" fontId="77" fillId="5" borderId="2" xfId="0" applyFont="1" applyFill="1" applyBorder="1" applyAlignment="1" applyProtection="1">
      <alignment horizontal="center" vertical="center"/>
    </xf>
    <xf numFmtId="0" fontId="77" fillId="5" borderId="3" xfId="0" applyFont="1" applyFill="1" applyBorder="1" applyAlignment="1" applyProtection="1">
      <alignment horizontal="center" vertical="center"/>
    </xf>
    <xf numFmtId="0" fontId="78" fillId="0" borderId="11" xfId="0" applyFont="1" applyBorder="1" applyAlignment="1" applyProtection="1">
      <alignment horizontal="center" vertical="center"/>
      <protection locked="0"/>
    </xf>
    <xf numFmtId="0" fontId="78" fillId="0" borderId="12" xfId="0" applyFont="1" applyBorder="1" applyAlignment="1" applyProtection="1">
      <alignment horizontal="center" vertical="center"/>
      <protection locked="0"/>
    </xf>
    <xf numFmtId="0" fontId="78" fillId="0" borderId="13" xfId="0" applyFont="1" applyBorder="1" applyAlignment="1" applyProtection="1">
      <alignment horizontal="center" vertical="center"/>
      <protection locked="0"/>
    </xf>
    <xf numFmtId="0" fontId="77" fillId="5" borderId="11" xfId="0" applyFont="1" applyFill="1" applyBorder="1" applyAlignment="1" applyProtection="1">
      <alignment horizontal="center" vertical="center"/>
    </xf>
    <xf numFmtId="0" fontId="77" fillId="5" borderId="7" xfId="0" applyFont="1" applyFill="1" applyBorder="1" applyAlignment="1" applyProtection="1">
      <alignment horizontal="center" vertical="center"/>
    </xf>
    <xf numFmtId="0" fontId="53" fillId="5" borderId="11" xfId="0" applyFont="1" applyFill="1" applyBorder="1" applyAlignment="1">
      <alignment horizontal="left" vertical="center" wrapText="1"/>
    </xf>
    <xf numFmtId="0" fontId="53" fillId="5" borderId="12" xfId="0" applyFont="1" applyFill="1" applyBorder="1" applyAlignment="1">
      <alignment horizontal="left" vertical="center" wrapText="1"/>
    </xf>
    <xf numFmtId="0" fontId="53" fillId="5" borderId="13" xfId="0" applyFont="1" applyFill="1" applyBorder="1" applyAlignment="1">
      <alignment horizontal="left" vertical="center" wrapText="1"/>
    </xf>
    <xf numFmtId="0" fontId="57" fillId="3" borderId="7" xfId="0" applyFont="1" applyFill="1" applyBorder="1" applyAlignment="1">
      <alignment horizontal="center" vertical="center" wrapText="1"/>
    </xf>
    <xf numFmtId="0" fontId="44" fillId="3" borderId="7" xfId="0" applyFont="1" applyFill="1" applyBorder="1" applyAlignment="1" applyProtection="1">
      <alignment horizontal="left" vertical="top" wrapText="1"/>
      <protection locked="0"/>
    </xf>
    <xf numFmtId="0" fontId="44" fillId="3" borderId="7" xfId="0" applyFont="1" applyFill="1" applyBorder="1" applyAlignment="1" applyProtection="1">
      <alignment horizontal="left" vertical="top"/>
      <protection locked="0"/>
    </xf>
    <xf numFmtId="0" fontId="57" fillId="3" borderId="11" xfId="0" applyFont="1" applyFill="1" applyBorder="1" applyAlignment="1" applyProtection="1">
      <alignment horizontal="center" vertical="center"/>
    </xf>
    <xf numFmtId="0" fontId="57" fillId="3" borderId="13" xfId="0" applyFont="1" applyFill="1" applyBorder="1" applyAlignment="1" applyProtection="1">
      <alignment horizontal="center" vertical="center"/>
    </xf>
    <xf numFmtId="0" fontId="44" fillId="3" borderId="11" xfId="0" applyFont="1" applyFill="1" applyBorder="1" applyAlignment="1" applyProtection="1">
      <alignment horizontal="left" vertical="top"/>
      <protection locked="0"/>
    </xf>
    <xf numFmtId="0" fontId="44" fillId="3" borderId="12" xfId="0" applyFont="1" applyFill="1" applyBorder="1" applyAlignment="1" applyProtection="1">
      <alignment horizontal="left" vertical="top"/>
      <protection locked="0"/>
    </xf>
    <xf numFmtId="0" fontId="44" fillId="3" borderId="13" xfId="0" applyFont="1" applyFill="1" applyBorder="1" applyAlignment="1" applyProtection="1">
      <alignment horizontal="left" vertical="top"/>
      <protection locked="0"/>
    </xf>
    <xf numFmtId="0" fontId="55" fillId="0" borderId="0" xfId="0" applyFont="1" applyAlignment="1">
      <alignment horizontal="left" vertical="center"/>
    </xf>
    <xf numFmtId="0" fontId="2" fillId="5" borderId="7" xfId="0" applyFont="1" applyFill="1" applyBorder="1" applyAlignment="1">
      <alignment horizontal="left" vertical="center" wrapText="1"/>
    </xf>
    <xf numFmtId="0" fontId="2" fillId="5" borderId="7" xfId="0" applyFont="1" applyFill="1" applyBorder="1" applyAlignment="1">
      <alignment horizontal="left" vertical="center"/>
    </xf>
    <xf numFmtId="0" fontId="57" fillId="3" borderId="11" xfId="0" applyFont="1" applyFill="1" applyBorder="1" applyAlignment="1" applyProtection="1">
      <alignment horizontal="left" vertical="top" wrapText="1"/>
      <protection locked="0"/>
    </xf>
    <xf numFmtId="0" fontId="57" fillId="3" borderId="12" xfId="0" applyFont="1" applyFill="1" applyBorder="1" applyAlignment="1" applyProtection="1">
      <alignment horizontal="left" vertical="top" wrapText="1"/>
      <protection locked="0"/>
    </xf>
    <xf numFmtId="0" fontId="57" fillId="3" borderId="13" xfId="0" applyFont="1" applyFill="1" applyBorder="1" applyAlignment="1" applyProtection="1">
      <alignment horizontal="left" vertical="top" wrapText="1"/>
      <protection locked="0"/>
    </xf>
    <xf numFmtId="0" fontId="53" fillId="5" borderId="1" xfId="0" applyFont="1" applyFill="1" applyBorder="1" applyAlignment="1">
      <alignment horizontal="left" vertical="center" wrapText="1"/>
    </xf>
    <xf numFmtId="0" fontId="53" fillId="5" borderId="2" xfId="0" applyFont="1" applyFill="1" applyBorder="1" applyAlignment="1">
      <alignment horizontal="left" vertical="center" wrapText="1"/>
    </xf>
    <xf numFmtId="0" fontId="57" fillId="5" borderId="7" xfId="0" applyFont="1" applyFill="1" applyBorder="1" applyAlignment="1" applyProtection="1">
      <alignment horizontal="center" vertical="center" wrapText="1"/>
    </xf>
    <xf numFmtId="0" fontId="57" fillId="3" borderId="12" xfId="0" applyFont="1" applyFill="1" applyBorder="1" applyAlignment="1" applyProtection="1">
      <alignment horizontal="center" vertical="center"/>
    </xf>
    <xf numFmtId="0" fontId="57" fillId="3" borderId="7" xfId="0" applyFont="1" applyFill="1" applyBorder="1" applyAlignment="1" applyProtection="1">
      <alignment horizontal="center" vertical="center"/>
    </xf>
    <xf numFmtId="0" fontId="53" fillId="5" borderId="7" xfId="0" applyFont="1" applyFill="1" applyBorder="1" applyAlignment="1" applyProtection="1">
      <alignment horizontal="left" vertical="center"/>
    </xf>
    <xf numFmtId="0" fontId="57" fillId="5" borderId="11" xfId="0" applyFont="1" applyFill="1" applyBorder="1" applyAlignment="1" applyProtection="1">
      <alignment horizontal="center" vertical="center"/>
    </xf>
    <xf numFmtId="0" fontId="57" fillId="5" borderId="13" xfId="0" applyFont="1" applyFill="1" applyBorder="1" applyAlignment="1" applyProtection="1">
      <alignment horizontal="center" vertical="center"/>
    </xf>
    <xf numFmtId="0" fontId="13" fillId="0" borderId="0" xfId="0" applyFont="1" applyBorder="1" applyAlignment="1" applyProtection="1">
      <alignment horizontal="center" vertical="center"/>
    </xf>
    <xf numFmtId="0" fontId="3" fillId="2" borderId="7"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xf>
    <xf numFmtId="0" fontId="3" fillId="2" borderId="13" xfId="0" applyNumberFormat="1" applyFont="1" applyFill="1" applyBorder="1" applyAlignment="1" applyProtection="1">
      <alignment horizontal="center" vertical="center"/>
    </xf>
    <xf numFmtId="0" fontId="55" fillId="0" borderId="0" xfId="0" applyFont="1" applyBorder="1" applyAlignment="1" applyProtection="1">
      <alignment horizontal="left" vertical="center"/>
    </xf>
    <xf numFmtId="0" fontId="55" fillId="0" borderId="97" xfId="0" applyFont="1" applyBorder="1" applyAlignment="1" applyProtection="1">
      <alignment horizontal="left" vertical="center"/>
    </xf>
    <xf numFmtId="191" fontId="57" fillId="5" borderId="7" xfId="8" applyFont="1" applyFill="1" applyBorder="1" applyAlignment="1" applyProtection="1">
      <alignment horizontal="center" vertical="center"/>
    </xf>
    <xf numFmtId="0" fontId="66" fillId="3" borderId="7" xfId="0" applyFont="1" applyFill="1" applyBorder="1" applyAlignment="1" applyProtection="1">
      <alignment horizontal="left" vertical="center" wrapText="1"/>
    </xf>
    <xf numFmtId="198" fontId="66" fillId="0" borderId="7" xfId="8"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55" fillId="0" borderId="7" xfId="0" applyFont="1" applyFill="1" applyBorder="1" applyAlignment="1" applyProtection="1">
      <alignment horizontal="left" vertical="center"/>
    </xf>
    <xf numFmtId="0" fontId="4" fillId="0" borderId="7" xfId="0" applyFont="1" applyBorder="1" applyAlignment="1" applyProtection="1">
      <alignment horizontal="left" vertical="top" wrapText="1"/>
      <protection locked="0"/>
    </xf>
    <xf numFmtId="0" fontId="3" fillId="5" borderId="50" xfId="0" applyFont="1" applyFill="1" applyBorder="1" applyAlignment="1" applyProtection="1">
      <alignment horizontal="left" vertical="center"/>
    </xf>
    <xf numFmtId="0" fontId="3" fillId="5" borderId="7" xfId="0" applyFont="1" applyFill="1" applyBorder="1" applyAlignment="1" applyProtection="1">
      <alignment horizontal="left" vertical="center"/>
    </xf>
    <xf numFmtId="0" fontId="44" fillId="7" borderId="23" xfId="0" applyFont="1" applyFill="1" applyBorder="1" applyAlignment="1" applyProtection="1">
      <alignment horizontal="center" vertical="center"/>
      <protection locked="0"/>
    </xf>
    <xf numFmtId="0" fontId="44" fillId="7" borderId="28" xfId="0" applyFont="1" applyFill="1" applyBorder="1" applyAlignment="1" applyProtection="1">
      <alignment horizontal="center" vertical="center"/>
      <protection locked="0"/>
    </xf>
    <xf numFmtId="0" fontId="44" fillId="7" borderId="24" xfId="0" applyFont="1" applyFill="1" applyBorder="1" applyAlignment="1" applyProtection="1">
      <alignment horizontal="center" vertical="center"/>
      <protection locked="0"/>
    </xf>
    <xf numFmtId="0" fontId="44" fillId="7" borderId="4" xfId="0" applyFont="1" applyFill="1" applyBorder="1" applyAlignment="1" applyProtection="1">
      <alignment horizontal="center" vertical="center"/>
      <protection locked="0"/>
    </xf>
    <xf numFmtId="0" fontId="44" fillId="7" borderId="5" xfId="0" applyFont="1" applyFill="1" applyBorder="1" applyAlignment="1" applyProtection="1">
      <alignment horizontal="center" vertical="center"/>
      <protection locked="0"/>
    </xf>
    <xf numFmtId="0" fontId="44" fillId="7"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xf>
    <xf numFmtId="0" fontId="44" fillId="7" borderId="7"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wrapText="1"/>
    </xf>
    <xf numFmtId="0" fontId="53" fillId="5" borderId="9"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10" xfId="0" applyFont="1" applyFill="1" applyBorder="1" applyAlignment="1" applyProtection="1">
      <alignment horizontal="left" vertical="center" wrapText="1"/>
    </xf>
    <xf numFmtId="0" fontId="44" fillId="9" borderId="1" xfId="0" applyFont="1" applyFill="1" applyBorder="1" applyAlignment="1" applyProtection="1">
      <alignment horizontal="center" vertical="center" wrapText="1"/>
      <protection locked="0"/>
    </xf>
    <xf numFmtId="0" fontId="44" fillId="9" borderId="2" xfId="0" applyFont="1" applyFill="1" applyBorder="1" applyAlignment="1" applyProtection="1">
      <alignment horizontal="center" vertical="center" wrapText="1"/>
      <protection locked="0"/>
    </xf>
    <xf numFmtId="0" fontId="44" fillId="9" borderId="3"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 fillId="5" borderId="49" xfId="0" applyFont="1" applyFill="1" applyBorder="1" applyAlignment="1" applyProtection="1">
      <alignment horizontal="center" vertical="center" wrapText="1"/>
    </xf>
    <xf numFmtId="0" fontId="4" fillId="0" borderId="25"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4" fillId="9" borderId="11" xfId="0" applyFont="1" applyFill="1" applyBorder="1" applyAlignment="1" applyProtection="1">
      <alignment horizontal="center" vertical="center"/>
      <protection locked="0"/>
    </xf>
    <xf numFmtId="0" fontId="44" fillId="9" borderId="12" xfId="0" applyFont="1" applyFill="1" applyBorder="1" applyAlignment="1" applyProtection="1">
      <alignment horizontal="center" vertical="center"/>
      <protection locked="0"/>
    </xf>
    <xf numFmtId="0" fontId="44" fillId="9" borderId="13" xfId="0" applyFont="1" applyFill="1" applyBorder="1" applyAlignment="1" applyProtection="1">
      <alignment horizontal="center" vertical="center"/>
      <protection locked="0"/>
    </xf>
    <xf numFmtId="0" fontId="55" fillId="0" borderId="109" xfId="3" applyFont="1" applyFill="1" applyBorder="1" applyAlignment="1" applyProtection="1">
      <alignment horizontal="left" vertical="center"/>
    </xf>
    <xf numFmtId="0" fontId="82" fillId="0" borderId="109" xfId="3" applyFont="1" applyFill="1" applyBorder="1" applyAlignment="1" applyProtection="1">
      <alignment horizontal="left" vertical="center"/>
    </xf>
    <xf numFmtId="0" fontId="26" fillId="0" borderId="111" xfId="3" applyFont="1" applyBorder="1" applyAlignment="1" applyProtection="1">
      <alignment horizontal="center" vertical="center"/>
    </xf>
    <xf numFmtId="0" fontId="83" fillId="0" borderId="111" xfId="3" applyFont="1" applyBorder="1" applyAlignment="1" applyProtection="1">
      <alignment horizontal="left" vertical="top" wrapText="1"/>
    </xf>
    <xf numFmtId="0" fontId="75" fillId="5" borderId="11" xfId="3" applyFont="1" applyFill="1" applyBorder="1" applyAlignment="1" applyProtection="1">
      <alignment horizontal="left" vertical="center"/>
    </xf>
    <xf numFmtId="0" fontId="75" fillId="5" borderId="12" xfId="3" applyFont="1" applyFill="1" applyBorder="1" applyAlignment="1" applyProtection="1">
      <alignment horizontal="left" vertical="center"/>
    </xf>
    <xf numFmtId="177" fontId="73" fillId="4" borderId="11" xfId="3" applyNumberFormat="1" applyFont="1" applyFill="1" applyBorder="1" applyAlignment="1" applyProtection="1">
      <alignment horizontal="right" vertical="center" shrinkToFit="1"/>
    </xf>
    <xf numFmtId="177" fontId="73" fillId="4" borderId="12" xfId="3" applyNumberFormat="1" applyFont="1" applyFill="1" applyBorder="1" applyAlignment="1" applyProtection="1">
      <alignment horizontal="right" vertical="center" shrinkToFit="1"/>
    </xf>
    <xf numFmtId="177" fontId="73" fillId="4" borderId="13" xfId="3" applyNumberFormat="1" applyFont="1" applyFill="1" applyBorder="1" applyAlignment="1" applyProtection="1">
      <alignment horizontal="right" vertical="center" shrinkToFit="1"/>
    </xf>
    <xf numFmtId="177" fontId="73" fillId="4" borderId="11" xfId="3" applyNumberFormat="1" applyFont="1" applyFill="1" applyBorder="1" applyAlignment="1" applyProtection="1">
      <alignment horizontal="right" vertical="center" shrinkToFit="1"/>
      <protection locked="0"/>
    </xf>
    <xf numFmtId="177" fontId="73" fillId="4" borderId="12" xfId="3" applyNumberFormat="1" applyFont="1" applyFill="1" applyBorder="1" applyAlignment="1" applyProtection="1">
      <alignment horizontal="right" vertical="center" shrinkToFit="1"/>
      <protection locked="0"/>
    </xf>
    <xf numFmtId="38" fontId="73" fillId="4" borderId="11" xfId="1" applyFont="1" applyFill="1" applyBorder="1" applyAlignment="1" applyProtection="1">
      <alignment horizontal="right" vertical="center"/>
    </xf>
    <xf numFmtId="38" fontId="73" fillId="4" borderId="12" xfId="1" applyFont="1" applyFill="1" applyBorder="1" applyAlignment="1" applyProtection="1">
      <alignment horizontal="right" vertical="center"/>
    </xf>
    <xf numFmtId="38" fontId="73" fillId="4" borderId="13" xfId="1" applyFont="1" applyFill="1" applyBorder="1" applyAlignment="1" applyProtection="1">
      <alignment horizontal="right" vertical="center"/>
    </xf>
    <xf numFmtId="0" fontId="83" fillId="0" borderId="111" xfId="3" applyFont="1" applyFill="1" applyBorder="1" applyAlignment="1" applyProtection="1">
      <alignment horizontal="left" vertical="top" wrapText="1"/>
    </xf>
    <xf numFmtId="0" fontId="83" fillId="0" borderId="111" xfId="3" applyFont="1" applyFill="1" applyBorder="1" applyAlignment="1" applyProtection="1">
      <alignment horizontal="center" vertical="top"/>
    </xf>
    <xf numFmtId="0" fontId="83" fillId="0" borderId="111" xfId="3" applyFont="1" applyFill="1" applyBorder="1" applyAlignment="1" applyProtection="1">
      <alignment horizontal="left" vertical="top" wrapText="1" shrinkToFit="1"/>
    </xf>
    <xf numFmtId="0" fontId="83" fillId="0" borderId="111" xfId="3" applyFont="1" applyBorder="1" applyAlignment="1" applyProtection="1">
      <alignment horizontal="center" vertical="top"/>
    </xf>
    <xf numFmtId="177" fontId="73" fillId="4" borderId="7" xfId="1" applyNumberFormat="1" applyFont="1" applyFill="1" applyBorder="1" applyAlignment="1" applyProtection="1">
      <alignment horizontal="right" vertical="center"/>
    </xf>
    <xf numFmtId="0" fontId="26" fillId="0" borderId="107" xfId="3" applyFont="1" applyBorder="1" applyAlignment="1" applyProtection="1">
      <alignment horizontal="center" vertical="center"/>
    </xf>
    <xf numFmtId="0" fontId="26" fillId="0" borderId="111" xfId="3" applyFont="1" applyFill="1" applyBorder="1" applyAlignment="1" applyProtection="1">
      <alignment horizontal="center" vertical="top"/>
    </xf>
    <xf numFmtId="0" fontId="26" fillId="5" borderId="7" xfId="3" applyFont="1" applyFill="1" applyBorder="1" applyAlignment="1" applyProtection="1">
      <alignment horizontal="center" vertical="center"/>
    </xf>
    <xf numFmtId="177" fontId="73" fillId="4" borderId="11" xfId="1" applyNumberFormat="1" applyFont="1" applyFill="1" applyBorder="1" applyAlignment="1" applyProtection="1">
      <alignment horizontal="right" vertical="center" wrapText="1"/>
    </xf>
    <xf numFmtId="177" fontId="73" fillId="4" borderId="12" xfId="1" applyNumberFormat="1" applyFont="1" applyFill="1" applyBorder="1" applyAlignment="1" applyProtection="1">
      <alignment horizontal="right" vertical="center" wrapText="1"/>
    </xf>
    <xf numFmtId="177" fontId="73" fillId="4" borderId="13" xfId="1" applyNumberFormat="1" applyFont="1" applyFill="1" applyBorder="1" applyAlignment="1" applyProtection="1">
      <alignment horizontal="right" vertical="center" wrapText="1"/>
    </xf>
    <xf numFmtId="177" fontId="73" fillId="4" borderId="11" xfId="3" applyNumberFormat="1" applyFont="1" applyFill="1" applyBorder="1" applyAlignment="1" applyProtection="1">
      <alignment horizontal="right" vertical="center" wrapText="1"/>
    </xf>
    <xf numFmtId="177" fontId="73" fillId="4" borderId="12" xfId="3" applyNumberFormat="1" applyFont="1" applyFill="1" applyBorder="1" applyAlignment="1" applyProtection="1">
      <alignment horizontal="right" vertical="center" wrapText="1"/>
    </xf>
    <xf numFmtId="177" fontId="73" fillId="4" borderId="13" xfId="3" applyNumberFormat="1" applyFont="1" applyFill="1" applyBorder="1" applyAlignment="1" applyProtection="1">
      <alignment horizontal="right" vertical="center" wrapText="1"/>
    </xf>
    <xf numFmtId="0" fontId="83" fillId="5" borderId="7" xfId="3" applyFont="1" applyFill="1" applyBorder="1" applyAlignment="1" applyProtection="1">
      <alignment horizontal="center" vertical="top" textRotation="255"/>
    </xf>
    <xf numFmtId="177" fontId="11" fillId="0" borderId="73" xfId="3" applyNumberFormat="1" applyFont="1" applyBorder="1" applyAlignment="1" applyProtection="1">
      <alignment horizontal="center" vertical="center"/>
    </xf>
    <xf numFmtId="177" fontId="11" fillId="0" borderId="74" xfId="3" applyNumberFormat="1" applyFont="1" applyBorder="1" applyAlignment="1" applyProtection="1">
      <alignment horizontal="center" vertical="center"/>
    </xf>
    <xf numFmtId="177" fontId="11" fillId="0" borderId="75" xfId="3" applyNumberFormat="1" applyFont="1" applyBorder="1" applyAlignment="1" applyProtection="1">
      <alignment horizontal="center" vertical="center"/>
    </xf>
    <xf numFmtId="0" fontId="83" fillId="5" borderId="7" xfId="3" applyFont="1" applyFill="1" applyBorder="1" applyAlignment="1" applyProtection="1">
      <alignment horizontal="center" vertical="center"/>
    </xf>
    <xf numFmtId="0" fontId="83" fillId="5" borderId="11" xfId="3" applyFont="1" applyFill="1" applyBorder="1" applyAlignment="1" applyProtection="1">
      <alignment horizontal="center" vertical="center"/>
    </xf>
    <xf numFmtId="38" fontId="73" fillId="0" borderId="7" xfId="1" applyFont="1" applyFill="1" applyBorder="1" applyAlignment="1" applyProtection="1">
      <alignment horizontal="center" vertical="center"/>
      <protection locked="0"/>
    </xf>
    <xf numFmtId="38" fontId="29" fillId="0" borderId="42" xfId="1" applyNumberFormat="1" applyFont="1" applyBorder="1" applyAlignment="1" applyProtection="1">
      <alignment horizontal="right" vertical="center" wrapText="1"/>
      <protection locked="0"/>
    </xf>
    <xf numFmtId="38" fontId="0" fillId="0" borderId="43" xfId="1" applyNumberFormat="1" applyFont="1" applyBorder="1" applyAlignment="1" applyProtection="1">
      <alignment horizontal="right" vertical="center" wrapText="1"/>
      <protection locked="0"/>
    </xf>
    <xf numFmtId="38" fontId="0" fillId="0" borderId="44" xfId="1" applyNumberFormat="1" applyFont="1" applyBorder="1" applyAlignment="1" applyProtection="1">
      <alignment horizontal="right" vertical="center" wrapText="1"/>
      <protection locked="0"/>
    </xf>
    <xf numFmtId="177" fontId="73" fillId="4" borderId="11" xfId="3" applyNumberFormat="1" applyFont="1" applyFill="1" applyBorder="1" applyAlignment="1" applyProtection="1">
      <alignment horizontal="right" vertical="center"/>
    </xf>
    <xf numFmtId="177" fontId="73" fillId="4" borderId="12" xfId="3" applyNumberFormat="1" applyFont="1" applyFill="1" applyBorder="1" applyAlignment="1" applyProtection="1">
      <alignment horizontal="right" vertical="center"/>
    </xf>
    <xf numFmtId="177" fontId="73" fillId="4" borderId="13" xfId="3" applyNumberFormat="1" applyFont="1" applyFill="1" applyBorder="1" applyAlignment="1" applyProtection="1">
      <alignment horizontal="right" vertical="center"/>
    </xf>
    <xf numFmtId="177" fontId="73" fillId="5" borderId="16" xfId="3" applyNumberFormat="1" applyFont="1" applyFill="1" applyBorder="1" applyAlignment="1" applyProtection="1">
      <alignment horizontal="right" vertical="center"/>
    </xf>
    <xf numFmtId="177" fontId="73" fillId="5" borderId="17" xfId="3" applyNumberFormat="1" applyFont="1" applyFill="1" applyBorder="1" applyAlignment="1" applyProtection="1">
      <alignment horizontal="right" vertical="center"/>
    </xf>
    <xf numFmtId="177" fontId="73" fillId="5" borderId="18" xfId="3" applyNumberFormat="1" applyFont="1" applyFill="1" applyBorder="1" applyAlignment="1" applyProtection="1">
      <alignment horizontal="right" vertical="center"/>
    </xf>
    <xf numFmtId="177" fontId="73" fillId="5" borderId="140" xfId="3" applyNumberFormat="1" applyFont="1" applyFill="1" applyBorder="1" applyAlignment="1" applyProtection="1">
      <alignment horizontal="center" vertical="center"/>
    </xf>
    <xf numFmtId="177" fontId="73" fillId="5" borderId="141" xfId="3" applyNumberFormat="1" applyFont="1" applyFill="1" applyBorder="1" applyAlignment="1" applyProtection="1">
      <alignment horizontal="center" vertical="center"/>
    </xf>
    <xf numFmtId="177" fontId="73" fillId="5" borderId="142" xfId="3" applyNumberFormat="1" applyFont="1" applyFill="1" applyBorder="1" applyAlignment="1" applyProtection="1">
      <alignment horizontal="center" vertical="center"/>
    </xf>
    <xf numFmtId="178" fontId="73" fillId="0" borderId="13" xfId="3" applyNumberFormat="1" applyFont="1" applyFill="1" applyBorder="1" applyAlignment="1" applyProtection="1">
      <alignment horizontal="center" vertical="center" wrapText="1"/>
      <protection locked="0"/>
    </xf>
    <xf numFmtId="178" fontId="73" fillId="0" borderId="7" xfId="3" applyNumberFormat="1" applyFont="1" applyFill="1" applyBorder="1" applyAlignment="1" applyProtection="1">
      <alignment horizontal="center" vertical="center" wrapText="1"/>
      <protection locked="0"/>
    </xf>
    <xf numFmtId="0" fontId="73" fillId="7" borderId="7" xfId="3" applyFont="1" applyFill="1" applyBorder="1" applyAlignment="1" applyProtection="1">
      <alignment horizontal="center" vertical="center"/>
      <protection locked="0"/>
    </xf>
    <xf numFmtId="178" fontId="85" fillId="5" borderId="18" xfId="3" applyNumberFormat="1" applyFont="1" applyFill="1" applyBorder="1" applyAlignment="1" applyProtection="1">
      <alignment horizontal="center" vertical="center"/>
    </xf>
    <xf numFmtId="178" fontId="85" fillId="5" borderId="15" xfId="3" applyNumberFormat="1" applyFont="1" applyFill="1" applyBorder="1" applyAlignment="1" applyProtection="1">
      <alignment horizontal="center" vertical="center"/>
    </xf>
    <xf numFmtId="0" fontId="83" fillId="5" borderId="11" xfId="3" applyFont="1" applyFill="1" applyBorder="1" applyAlignment="1" applyProtection="1">
      <alignment horizontal="left" vertical="center"/>
    </xf>
    <xf numFmtId="0" fontId="83" fillId="5" borderId="12" xfId="3" applyFont="1" applyFill="1" applyBorder="1" applyAlignment="1" applyProtection="1">
      <alignment horizontal="left" vertical="center"/>
    </xf>
    <xf numFmtId="177" fontId="11" fillId="0" borderId="73" xfId="3" applyNumberFormat="1" applyFont="1" applyBorder="1" applyAlignment="1" applyProtection="1">
      <alignment horizontal="right" vertical="center"/>
      <protection locked="0"/>
    </xf>
    <xf numFmtId="177" fontId="11" fillId="0" borderId="74" xfId="3" applyNumberFormat="1" applyFont="1" applyBorder="1" applyAlignment="1" applyProtection="1">
      <alignment horizontal="right" vertical="center"/>
      <protection locked="0"/>
    </xf>
    <xf numFmtId="177" fontId="11" fillId="0" borderId="75" xfId="3" applyNumberFormat="1" applyFont="1" applyBorder="1" applyAlignment="1" applyProtection="1">
      <alignment horizontal="right" vertical="center"/>
      <protection locked="0"/>
    </xf>
    <xf numFmtId="0" fontId="83" fillId="5" borderId="1" xfId="3" applyFont="1" applyFill="1" applyBorder="1" applyAlignment="1" applyProtection="1">
      <alignment horizontal="center" vertical="center"/>
    </xf>
    <xf numFmtId="0" fontId="83" fillId="5" borderId="2" xfId="3" applyFont="1" applyFill="1" applyBorder="1" applyAlignment="1" applyProtection="1">
      <alignment horizontal="center" vertical="center"/>
    </xf>
    <xf numFmtId="0" fontId="83" fillId="5" borderId="3" xfId="3" applyFont="1" applyFill="1" applyBorder="1" applyAlignment="1" applyProtection="1">
      <alignment horizontal="center" vertical="center"/>
    </xf>
    <xf numFmtId="0" fontId="83" fillId="5" borderId="7" xfId="3" applyFont="1" applyFill="1" applyBorder="1" applyAlignment="1" applyProtection="1">
      <alignment horizontal="center" vertical="center" wrapText="1"/>
    </xf>
    <xf numFmtId="0" fontId="29" fillId="0" borderId="0" xfId="3" applyFont="1" applyAlignment="1" applyProtection="1">
      <alignment horizontal="left" vertical="top" wrapText="1"/>
    </xf>
    <xf numFmtId="0" fontId="83" fillId="0" borderId="7" xfId="3" applyFont="1" applyFill="1" applyBorder="1" applyAlignment="1" applyProtection="1">
      <alignment horizontal="left" vertical="center" wrapText="1"/>
      <protection locked="0"/>
    </xf>
    <xf numFmtId="0" fontId="83" fillId="0" borderId="11" xfId="3" applyFont="1" applyFill="1" applyBorder="1" applyAlignment="1" applyProtection="1">
      <alignment horizontal="left" vertical="center" wrapText="1"/>
      <protection locked="0"/>
    </xf>
    <xf numFmtId="0" fontId="77" fillId="5" borderId="7" xfId="3" applyFont="1" applyFill="1" applyBorder="1" applyAlignment="1" applyProtection="1">
      <alignment horizontal="center" vertical="center"/>
    </xf>
    <xf numFmtId="0" fontId="77" fillId="5" borderId="11" xfId="3" applyFont="1" applyFill="1" applyBorder="1" applyAlignment="1" applyProtection="1">
      <alignment horizontal="center" vertical="center"/>
    </xf>
    <xf numFmtId="0" fontId="73" fillId="5" borderId="16" xfId="3" applyFont="1" applyFill="1" applyBorder="1" applyAlignment="1" applyProtection="1">
      <alignment horizontal="center" vertical="center" shrinkToFit="1"/>
    </xf>
    <xf numFmtId="0" fontId="73" fillId="5" borderId="17" xfId="3" applyFont="1" applyFill="1" applyBorder="1" applyAlignment="1" applyProtection="1">
      <alignment horizontal="center" vertical="center" shrinkToFit="1"/>
    </xf>
    <xf numFmtId="0" fontId="73" fillId="5" borderId="18" xfId="3" applyFont="1" applyFill="1" applyBorder="1" applyAlignment="1" applyProtection="1">
      <alignment horizontal="center" vertical="center" shrinkToFit="1"/>
    </xf>
    <xf numFmtId="0" fontId="75" fillId="5" borderId="7" xfId="3" applyFont="1" applyFill="1" applyBorder="1" applyAlignment="1" applyProtection="1">
      <alignment horizontal="center" vertical="center"/>
    </xf>
    <xf numFmtId="0" fontId="75" fillId="0" borderId="115" xfId="3" applyFont="1" applyFill="1" applyBorder="1" applyAlignment="1" applyProtection="1">
      <alignment horizontal="center" vertical="center"/>
    </xf>
    <xf numFmtId="0" fontId="83" fillId="5" borderId="1" xfId="3" applyFont="1" applyFill="1" applyBorder="1" applyAlignment="1" applyProtection="1">
      <alignment horizontal="center" vertical="center" textRotation="255"/>
    </xf>
    <xf numFmtId="0" fontId="83" fillId="5" borderId="3" xfId="3" applyFont="1" applyFill="1" applyBorder="1" applyAlignment="1" applyProtection="1">
      <alignment horizontal="center" vertical="center" textRotation="255"/>
    </xf>
    <xf numFmtId="0" fontId="83" fillId="5" borderId="9" xfId="3" applyFont="1" applyFill="1" applyBorder="1" applyAlignment="1" applyProtection="1">
      <alignment horizontal="center" vertical="center" textRotation="255"/>
    </xf>
    <xf numFmtId="0" fontId="83" fillId="5" borderId="10" xfId="3" applyFont="1" applyFill="1" applyBorder="1" applyAlignment="1" applyProtection="1">
      <alignment horizontal="center" vertical="center" textRotation="255"/>
    </xf>
    <xf numFmtId="0" fontId="83" fillId="5" borderId="4" xfId="3" applyFont="1" applyFill="1" applyBorder="1" applyAlignment="1" applyProtection="1">
      <alignment horizontal="center" vertical="center" textRotation="255"/>
    </xf>
    <xf numFmtId="0" fontId="83" fillId="5" borderId="6" xfId="3" applyFont="1" applyFill="1" applyBorder="1" applyAlignment="1" applyProtection="1">
      <alignment horizontal="center" vertical="center" textRotation="255"/>
    </xf>
    <xf numFmtId="0" fontId="75" fillId="5" borderId="13" xfId="3" applyFont="1" applyFill="1" applyBorder="1" applyAlignment="1" applyProtection="1">
      <alignment horizontal="left" vertical="center"/>
    </xf>
    <xf numFmtId="0" fontId="83" fillId="5" borderId="13" xfId="3" applyFont="1" applyFill="1" applyBorder="1" applyAlignment="1" applyProtection="1">
      <alignment horizontal="left" vertical="center"/>
    </xf>
    <xf numFmtId="177" fontId="73" fillId="12" borderId="11" xfId="3" applyNumberFormat="1" applyFont="1" applyFill="1" applyBorder="1" applyAlignment="1" applyProtection="1">
      <alignment horizontal="right" vertical="center"/>
    </xf>
    <xf numFmtId="177" fontId="73" fillId="12" borderId="12" xfId="3" applyNumberFormat="1" applyFont="1" applyFill="1" applyBorder="1" applyAlignment="1" applyProtection="1">
      <alignment horizontal="right" vertical="center"/>
    </xf>
    <xf numFmtId="177" fontId="73" fillId="12" borderId="13" xfId="3" applyNumberFormat="1" applyFont="1" applyFill="1" applyBorder="1" applyAlignment="1" applyProtection="1">
      <alignment horizontal="right" vertical="center"/>
    </xf>
    <xf numFmtId="0" fontId="99" fillId="0" borderId="99" xfId="3" applyFont="1" applyBorder="1" applyAlignment="1" applyProtection="1">
      <alignment horizontal="center" vertical="center"/>
    </xf>
    <xf numFmtId="0" fontId="11" fillId="0" borderId="99" xfId="3" applyFont="1" applyBorder="1" applyAlignment="1" applyProtection="1">
      <alignment horizontal="center" vertical="center"/>
    </xf>
    <xf numFmtId="0" fontId="83" fillId="0" borderId="0" xfId="3" applyFont="1" applyAlignment="1" applyProtection="1">
      <alignment horizontal="center" vertical="center"/>
    </xf>
    <xf numFmtId="0" fontId="26" fillId="5" borderId="7" xfId="3" applyFont="1" applyFill="1" applyBorder="1" applyAlignment="1" applyProtection="1">
      <alignment horizontal="center" vertical="center" wrapText="1"/>
    </xf>
    <xf numFmtId="0" fontId="83" fillId="5" borderId="14" xfId="3" applyFont="1" applyFill="1" applyBorder="1" applyAlignment="1" applyProtection="1">
      <alignment horizontal="center" vertical="center" wrapText="1"/>
    </xf>
    <xf numFmtId="0" fontId="83" fillId="5" borderId="4" xfId="3" applyFont="1" applyFill="1" applyBorder="1" applyAlignment="1" applyProtection="1">
      <alignment horizontal="left" vertical="center"/>
    </xf>
    <xf numFmtId="0" fontId="83" fillId="5" borderId="5" xfId="3" applyFont="1" applyFill="1" applyBorder="1" applyAlignment="1" applyProtection="1">
      <alignment horizontal="left" vertical="center"/>
    </xf>
    <xf numFmtId="0" fontId="83" fillId="5" borderId="6" xfId="3" applyFont="1" applyFill="1" applyBorder="1" applyAlignment="1" applyProtection="1">
      <alignment horizontal="left" vertical="center"/>
    </xf>
    <xf numFmtId="0" fontId="75" fillId="5" borderId="4" xfId="3" applyFont="1" applyFill="1" applyBorder="1" applyAlignment="1" applyProtection="1">
      <alignment horizontal="left" vertical="center" wrapText="1"/>
    </xf>
    <xf numFmtId="0" fontId="83" fillId="5" borderId="5" xfId="3" applyFont="1" applyFill="1" applyBorder="1" applyAlignment="1" applyProtection="1">
      <alignment horizontal="left" vertical="center" wrapText="1"/>
    </xf>
    <xf numFmtId="0" fontId="83" fillId="5" borderId="6" xfId="3" applyFont="1" applyFill="1" applyBorder="1" applyAlignment="1" applyProtection="1">
      <alignment horizontal="left" vertical="center" wrapText="1"/>
    </xf>
    <xf numFmtId="0" fontId="75" fillId="5" borderId="9" xfId="3" applyFont="1" applyFill="1" applyBorder="1" applyAlignment="1" applyProtection="1">
      <alignment horizontal="left" vertical="center" wrapText="1"/>
    </xf>
    <xf numFmtId="0" fontId="83" fillId="5" borderId="0" xfId="3" applyFont="1" applyFill="1" applyBorder="1" applyAlignment="1" applyProtection="1">
      <alignment horizontal="left" vertical="center" wrapText="1"/>
    </xf>
    <xf numFmtId="0" fontId="83" fillId="5" borderId="10" xfId="3" applyFont="1" applyFill="1" applyBorder="1" applyAlignment="1" applyProtection="1">
      <alignment horizontal="left" vertical="center" wrapText="1"/>
    </xf>
    <xf numFmtId="0" fontId="75" fillId="5" borderId="7" xfId="3" applyFont="1" applyFill="1" applyBorder="1" applyAlignment="1" applyProtection="1">
      <alignment horizontal="left" vertical="center"/>
    </xf>
    <xf numFmtId="0" fontId="83" fillId="5" borderId="11" xfId="3" applyFont="1" applyFill="1" applyBorder="1" applyAlignment="1" applyProtection="1">
      <alignment horizontal="left" vertical="center" wrapText="1"/>
    </xf>
    <xf numFmtId="0" fontId="83" fillId="5" borderId="12" xfId="3" applyFont="1" applyFill="1" applyBorder="1" applyAlignment="1" applyProtection="1">
      <alignment horizontal="left" vertical="center" wrapText="1"/>
    </xf>
    <xf numFmtId="0" fontId="83" fillId="5" borderId="13" xfId="3" applyFont="1" applyFill="1" applyBorder="1" applyAlignment="1" applyProtection="1">
      <alignment horizontal="left" vertical="center" wrapText="1"/>
    </xf>
    <xf numFmtId="0" fontId="56" fillId="0" borderId="95" xfId="3" applyFont="1" applyFill="1" applyBorder="1" applyAlignment="1" applyProtection="1">
      <alignment horizontal="left" vertical="center" wrapText="1"/>
    </xf>
    <xf numFmtId="0" fontId="2" fillId="0" borderId="111" xfId="3" applyFont="1" applyBorder="1" applyAlignment="1" applyProtection="1">
      <alignment horizontal="left" vertical="center" wrapText="1"/>
    </xf>
    <xf numFmtId="0" fontId="44" fillId="0" borderId="111" xfId="3" applyFont="1" applyBorder="1" applyAlignment="1" applyProtection="1">
      <alignment horizontal="left" vertical="center" wrapText="1"/>
    </xf>
    <xf numFmtId="0" fontId="4" fillId="0" borderId="111" xfId="3" applyFont="1" applyBorder="1" applyAlignment="1" applyProtection="1">
      <alignment horizontal="left" vertical="center" wrapText="1"/>
    </xf>
    <xf numFmtId="0" fontId="44" fillId="0" borderId="122" xfId="3" applyFont="1" applyBorder="1" applyAlignment="1" applyProtection="1">
      <alignment horizontal="left" vertical="center" wrapText="1"/>
    </xf>
    <xf numFmtId="0" fontId="2" fillId="0" borderId="98" xfId="3" applyFont="1" applyBorder="1" applyAlignment="1" applyProtection="1">
      <alignment horizontal="left" vertical="center"/>
    </xf>
    <xf numFmtId="0" fontId="55" fillId="0" borderId="99" xfId="3" applyFont="1" applyBorder="1" applyAlignment="1" applyProtection="1">
      <alignment horizontal="left" vertical="center"/>
    </xf>
    <xf numFmtId="0" fontId="55" fillId="0" borderId="100" xfId="3" applyFont="1" applyBorder="1" applyAlignment="1" applyProtection="1">
      <alignment horizontal="left" vertical="center"/>
    </xf>
    <xf numFmtId="0" fontId="44" fillId="0" borderId="116" xfId="3" applyFont="1" applyBorder="1" applyAlignment="1" applyProtection="1">
      <alignment horizontal="left" vertical="center" wrapText="1"/>
    </xf>
    <xf numFmtId="0" fontId="44" fillId="0" borderId="119" xfId="3" applyFont="1" applyBorder="1" applyAlignment="1" applyProtection="1">
      <alignment horizontal="left" vertical="center" wrapText="1"/>
    </xf>
    <xf numFmtId="0" fontId="44" fillId="0" borderId="128" xfId="3" applyFont="1" applyBorder="1" applyAlignment="1" applyProtection="1">
      <alignment horizontal="left" vertical="center" wrapText="1"/>
    </xf>
    <xf numFmtId="0" fontId="44" fillId="0" borderId="118" xfId="3" applyFont="1" applyBorder="1" applyAlignment="1" applyProtection="1">
      <alignment horizontal="left" vertical="center" wrapText="1"/>
    </xf>
    <xf numFmtId="0" fontId="55" fillId="0" borderId="108" xfId="3" applyFont="1" applyBorder="1" applyAlignment="1" applyProtection="1">
      <alignment horizontal="left" vertical="center"/>
    </xf>
    <xf numFmtId="0" fontId="55" fillId="0" borderId="129" xfId="3" applyFont="1" applyBorder="1" applyAlignment="1" applyProtection="1">
      <alignment horizontal="left" vertical="center"/>
    </xf>
    <xf numFmtId="0" fontId="55" fillId="0" borderId="106" xfId="3" applyFont="1" applyBorder="1" applyAlignment="1" applyProtection="1">
      <alignment horizontal="left" vertical="center"/>
    </xf>
    <xf numFmtId="0" fontId="44" fillId="0" borderId="94" xfId="3" applyFont="1" applyBorder="1" applyAlignment="1" applyProtection="1">
      <alignment horizontal="left" vertical="center"/>
    </xf>
    <xf numFmtId="0" fontId="44" fillId="0" borderId="5" xfId="3" applyFont="1" applyBorder="1" applyAlignment="1" applyProtection="1">
      <alignment horizontal="left" vertical="center"/>
    </xf>
    <xf numFmtId="0" fontId="44" fillId="0" borderId="150" xfId="3" applyFont="1" applyBorder="1" applyAlignment="1" applyProtection="1">
      <alignment horizontal="left" vertical="center"/>
    </xf>
    <xf numFmtId="0" fontId="4" fillId="0" borderId="110" xfId="3" applyFont="1" applyBorder="1" applyAlignment="1" applyProtection="1">
      <alignment horizontal="left" vertical="center" wrapText="1"/>
    </xf>
    <xf numFmtId="0" fontId="4" fillId="0" borderId="109" xfId="3" applyFont="1" applyBorder="1" applyAlignment="1" applyProtection="1">
      <alignment horizontal="left" vertical="center" wrapText="1"/>
    </xf>
    <xf numFmtId="0" fontId="4" fillId="0" borderId="120" xfId="3" applyFont="1" applyBorder="1" applyAlignment="1" applyProtection="1">
      <alignment horizontal="left" vertical="center" wrapText="1"/>
    </xf>
    <xf numFmtId="0" fontId="44" fillId="0" borderId="148" xfId="3" applyFont="1" applyBorder="1" applyAlignment="1" applyProtection="1">
      <alignment horizontal="left" vertical="center"/>
    </xf>
    <xf numFmtId="0" fontId="44" fillId="0" borderId="12" xfId="3" applyFont="1" applyBorder="1" applyAlignment="1" applyProtection="1">
      <alignment horizontal="left" vertical="center"/>
    </xf>
    <xf numFmtId="0" fontId="44" fillId="0" borderId="149" xfId="3" applyFont="1" applyBorder="1" applyAlignment="1" applyProtection="1">
      <alignment horizontal="left" vertical="center"/>
    </xf>
    <xf numFmtId="0" fontId="44" fillId="0" borderId="148" xfId="3" applyFont="1" applyFill="1" applyBorder="1" applyAlignment="1" applyProtection="1">
      <alignment horizontal="left" vertical="center"/>
    </xf>
    <xf numFmtId="0" fontId="44" fillId="0" borderId="12" xfId="3" applyFont="1" applyFill="1" applyBorder="1" applyAlignment="1" applyProtection="1">
      <alignment horizontal="left" vertical="center"/>
    </xf>
    <xf numFmtId="0" fontId="44" fillId="0" borderId="149" xfId="3" applyFont="1" applyFill="1" applyBorder="1" applyAlignment="1" applyProtection="1">
      <alignment horizontal="left" vertical="center"/>
    </xf>
    <xf numFmtId="0" fontId="4" fillId="0" borderId="123" xfId="3" applyFont="1" applyBorder="1" applyAlignment="1" applyProtection="1">
      <alignment horizontal="center" vertical="center"/>
    </xf>
    <xf numFmtId="0" fontId="4" fillId="0" borderId="122" xfId="3" applyFont="1" applyBorder="1" applyAlignment="1" applyProtection="1">
      <alignment horizontal="center" vertical="center"/>
    </xf>
    <xf numFmtId="0" fontId="4" fillId="0" borderId="121" xfId="3" applyFont="1" applyBorder="1" applyAlignment="1" applyProtection="1">
      <alignment horizontal="center" vertical="center"/>
    </xf>
    <xf numFmtId="0" fontId="4" fillId="0" borderId="148" xfId="3" applyFont="1" applyFill="1" applyBorder="1" applyAlignment="1" applyProtection="1">
      <alignment horizontal="left" vertical="center"/>
    </xf>
    <xf numFmtId="0" fontId="4" fillId="0" borderId="12" xfId="3" applyFont="1" applyFill="1" applyBorder="1" applyAlignment="1" applyProtection="1">
      <alignment horizontal="left" vertical="center"/>
    </xf>
    <xf numFmtId="0" fontId="4" fillId="0" borderId="149" xfId="3" applyFont="1" applyFill="1" applyBorder="1" applyAlignment="1" applyProtection="1">
      <alignment horizontal="left" vertical="center"/>
    </xf>
    <xf numFmtId="0" fontId="4" fillId="0" borderId="94" xfId="3" applyFont="1" applyBorder="1" applyAlignment="1" applyProtection="1">
      <alignment horizontal="left" vertical="center"/>
    </xf>
    <xf numFmtId="0" fontId="4" fillId="0" borderId="5" xfId="3" applyFont="1" applyBorder="1" applyAlignment="1" applyProtection="1">
      <alignment horizontal="left" vertical="center"/>
    </xf>
    <xf numFmtId="0" fontId="4" fillId="0" borderId="150" xfId="3" applyFont="1" applyBorder="1" applyAlignment="1" applyProtection="1">
      <alignment horizontal="left" vertical="center"/>
    </xf>
    <xf numFmtId="0" fontId="4" fillId="0" borderId="123" xfId="3" applyFont="1" applyBorder="1" applyAlignment="1" applyProtection="1">
      <alignment horizontal="left" vertical="center"/>
    </xf>
    <xf numFmtId="0" fontId="4" fillId="0" borderId="122" xfId="3" applyFont="1" applyBorder="1" applyAlignment="1" applyProtection="1">
      <alignment horizontal="left" vertical="center"/>
    </xf>
    <xf numFmtId="0" fontId="4" fillId="0" borderId="121" xfId="3" applyFont="1" applyBorder="1" applyAlignment="1" applyProtection="1">
      <alignment horizontal="left" vertical="center"/>
    </xf>
    <xf numFmtId="0" fontId="3" fillId="0" borderId="114" xfId="3" applyFont="1" applyBorder="1" applyAlignment="1" applyProtection="1">
      <alignment horizontal="center" vertical="center"/>
    </xf>
    <xf numFmtId="0" fontId="4" fillId="5" borderId="12" xfId="3" applyNumberFormat="1" applyFont="1" applyFill="1" applyBorder="1" applyAlignment="1" applyProtection="1">
      <alignment horizontal="left" vertical="center"/>
    </xf>
    <xf numFmtId="0" fontId="4" fillId="5" borderId="13" xfId="3" applyNumberFormat="1" applyFont="1" applyFill="1" applyBorder="1" applyAlignment="1" applyProtection="1">
      <alignment horizontal="left" vertical="center"/>
    </xf>
    <xf numFmtId="0" fontId="44" fillId="5" borderId="11" xfId="3" applyFont="1" applyFill="1" applyBorder="1" applyAlignment="1" applyProtection="1">
      <alignment horizontal="center" vertical="center"/>
    </xf>
    <xf numFmtId="0" fontId="44" fillId="5" borderId="12" xfId="3" applyFont="1" applyFill="1" applyBorder="1" applyAlignment="1" applyProtection="1">
      <alignment horizontal="center" vertical="center"/>
    </xf>
    <xf numFmtId="0" fontId="44" fillId="5" borderId="13" xfId="3" applyFont="1" applyFill="1" applyBorder="1" applyAlignment="1" applyProtection="1">
      <alignment horizontal="center" vertical="center"/>
    </xf>
    <xf numFmtId="0" fontId="44" fillId="3" borderId="11" xfId="3" applyFont="1" applyFill="1" applyBorder="1" applyAlignment="1" applyProtection="1">
      <alignment horizontal="left" vertical="center" wrapText="1"/>
      <protection locked="0"/>
    </xf>
    <xf numFmtId="0" fontId="44" fillId="3" borderId="12" xfId="3" applyFont="1" applyFill="1" applyBorder="1" applyAlignment="1" applyProtection="1">
      <alignment horizontal="left" vertical="center" wrapText="1"/>
      <protection locked="0"/>
    </xf>
    <xf numFmtId="0" fontId="44" fillId="3" borderId="13" xfId="3" applyFont="1" applyFill="1" applyBorder="1" applyAlignment="1" applyProtection="1">
      <alignment horizontal="left" vertical="center" wrapText="1"/>
      <protection locked="0"/>
    </xf>
    <xf numFmtId="38" fontId="4" fillId="0" borderId="11" xfId="1" applyFont="1" applyBorder="1" applyAlignment="1" applyProtection="1">
      <alignment horizontal="center" vertical="center" wrapText="1"/>
      <protection locked="0"/>
    </xf>
    <xf numFmtId="38" fontId="4" fillId="0" borderId="12" xfId="1" applyFont="1" applyBorder="1" applyAlignment="1" applyProtection="1">
      <alignment horizontal="center" vertical="center" wrapText="1"/>
      <protection locked="0"/>
    </xf>
    <xf numFmtId="0" fontId="4" fillId="5" borderId="7" xfId="3" applyFont="1" applyFill="1" applyBorder="1" applyAlignment="1" applyProtection="1">
      <alignment horizontal="center" vertical="center" wrapText="1"/>
    </xf>
    <xf numFmtId="0" fontId="4" fillId="7" borderId="11" xfId="3" applyNumberFormat="1" applyFont="1" applyFill="1" applyBorder="1" applyAlignment="1" applyProtection="1">
      <alignment horizontal="center" vertical="center"/>
      <protection locked="0"/>
    </xf>
    <xf numFmtId="0" fontId="4" fillId="7" borderId="12" xfId="3" applyNumberFormat="1" applyFont="1" applyFill="1" applyBorder="1" applyAlignment="1" applyProtection="1">
      <alignment horizontal="center" vertical="center"/>
      <protection locked="0"/>
    </xf>
    <xf numFmtId="0" fontId="4" fillId="7" borderId="13" xfId="3" applyNumberFormat="1" applyFont="1" applyFill="1" applyBorder="1" applyAlignment="1" applyProtection="1">
      <alignment horizontal="center" vertical="center"/>
      <protection locked="0"/>
    </xf>
    <xf numFmtId="0" fontId="4" fillId="5" borderId="11" xfId="3" applyFont="1" applyFill="1" applyBorder="1" applyAlignment="1" applyProtection="1">
      <alignment horizontal="center" vertical="center" wrapText="1"/>
    </xf>
    <xf numFmtId="0" fontId="4" fillId="5" borderId="12" xfId="3" applyFont="1" applyFill="1" applyBorder="1" applyAlignment="1" applyProtection="1">
      <alignment horizontal="center" vertical="center"/>
    </xf>
    <xf numFmtId="0" fontId="4" fillId="5" borderId="13" xfId="3" applyFont="1" applyFill="1" applyBorder="1" applyAlignment="1" applyProtection="1">
      <alignment horizontal="center" vertical="center"/>
    </xf>
    <xf numFmtId="38" fontId="44" fillId="0" borderId="12" xfId="1" applyFont="1" applyBorder="1" applyAlignment="1" applyProtection="1">
      <alignment horizontal="right" vertical="center"/>
      <protection locked="0"/>
    </xf>
    <xf numFmtId="180" fontId="4" fillId="5" borderId="12" xfId="3" applyNumberFormat="1" applyFont="1" applyFill="1" applyBorder="1" applyAlignment="1" applyProtection="1">
      <alignment horizontal="left" vertical="center"/>
    </xf>
    <xf numFmtId="180" fontId="4" fillId="5" borderId="13" xfId="3" applyNumberFormat="1" applyFont="1" applyFill="1" applyBorder="1" applyAlignment="1" applyProtection="1">
      <alignment horizontal="left" vertical="center"/>
    </xf>
    <xf numFmtId="0" fontId="44" fillId="5" borderId="11" xfId="3" applyFont="1" applyFill="1" applyBorder="1" applyAlignment="1" applyProtection="1">
      <alignment horizontal="center" vertical="center" wrapText="1"/>
    </xf>
    <xf numFmtId="0" fontId="4" fillId="0" borderId="11" xfId="3" applyNumberFormat="1" applyFont="1" applyBorder="1" applyAlignment="1" applyProtection="1">
      <alignment horizontal="left" vertical="center" wrapText="1"/>
      <protection locked="0"/>
    </xf>
    <xf numFmtId="0" fontId="4" fillId="0" borderId="12" xfId="3" applyNumberFormat="1" applyFont="1" applyBorder="1" applyAlignment="1" applyProtection="1">
      <alignment horizontal="left" vertical="center" wrapText="1"/>
      <protection locked="0"/>
    </xf>
    <xf numFmtId="0" fontId="4" fillId="0" borderId="13" xfId="3" applyNumberFormat="1" applyFont="1" applyBorder="1" applyAlignment="1" applyProtection="1">
      <alignment horizontal="left" vertical="center" wrapText="1"/>
      <protection locked="0"/>
    </xf>
    <xf numFmtId="0" fontId="4" fillId="5" borderId="1" xfId="3" applyFont="1" applyFill="1" applyBorder="1" applyAlignment="1" applyProtection="1">
      <alignment horizontal="center" vertical="center"/>
    </xf>
    <xf numFmtId="0" fontId="4" fillId="5" borderId="2" xfId="3" applyFont="1" applyFill="1" applyBorder="1" applyAlignment="1" applyProtection="1">
      <alignment horizontal="center" vertical="center"/>
    </xf>
    <xf numFmtId="0" fontId="4" fillId="5" borderId="3" xfId="3" applyFont="1" applyFill="1" applyBorder="1" applyAlignment="1" applyProtection="1">
      <alignment horizontal="center" vertical="center"/>
    </xf>
    <xf numFmtId="0" fontId="4" fillId="5" borderId="4" xfId="3" applyFont="1" applyFill="1" applyBorder="1" applyAlignment="1" applyProtection="1">
      <alignment horizontal="center" vertical="center"/>
    </xf>
    <xf numFmtId="0" fontId="4" fillId="5" borderId="5" xfId="3" applyFont="1" applyFill="1" applyBorder="1" applyAlignment="1" applyProtection="1">
      <alignment horizontal="center" vertical="center"/>
    </xf>
    <xf numFmtId="0" fontId="4" fillId="5" borderId="6" xfId="3" applyFont="1" applyFill="1" applyBorder="1" applyAlignment="1" applyProtection="1">
      <alignment horizontal="center" vertical="center"/>
    </xf>
    <xf numFmtId="0" fontId="4" fillId="5" borderId="7" xfId="3" applyNumberFormat="1" applyFont="1" applyFill="1" applyBorder="1" applyAlignment="1" applyProtection="1">
      <alignment horizontal="center" vertical="center"/>
    </xf>
    <xf numFmtId="38" fontId="4" fillId="0" borderId="11" xfId="1" applyFont="1" applyBorder="1" applyAlignment="1" applyProtection="1">
      <alignment horizontal="center" vertical="center"/>
      <protection locked="0"/>
    </xf>
    <xf numFmtId="38" fontId="4" fillId="0" borderId="12" xfId="1" applyFont="1" applyBorder="1" applyAlignment="1" applyProtection="1">
      <alignment horizontal="center" vertical="center"/>
      <protection locked="0"/>
    </xf>
    <xf numFmtId="0" fontId="4" fillId="5" borderId="7" xfId="3" applyFont="1" applyFill="1" applyBorder="1" applyAlignment="1" applyProtection="1">
      <alignment horizontal="center" vertical="center"/>
    </xf>
    <xf numFmtId="180" fontId="4" fillId="5" borderId="11" xfId="3" applyNumberFormat="1" applyFont="1" applyFill="1" applyBorder="1" applyAlignment="1" applyProtection="1">
      <alignment horizontal="right" vertical="center"/>
    </xf>
    <xf numFmtId="180" fontId="4" fillId="5" borderId="12" xfId="3" applyNumberFormat="1" applyFont="1" applyFill="1" applyBorder="1" applyAlignment="1" applyProtection="1">
      <alignment horizontal="right" vertical="center"/>
    </xf>
    <xf numFmtId="0" fontId="4" fillId="0" borderId="12" xfId="3" applyNumberFormat="1" applyFont="1" applyBorder="1" applyAlignment="1" applyProtection="1">
      <alignment horizontal="center" vertical="center"/>
      <protection locked="0"/>
    </xf>
    <xf numFmtId="0" fontId="4" fillId="0" borderId="12" xfId="3" applyFont="1" applyFill="1" applyBorder="1" applyAlignment="1" applyProtection="1">
      <alignment horizontal="center" vertical="center"/>
      <protection locked="0"/>
    </xf>
    <xf numFmtId="0" fontId="4" fillId="5" borderId="12" xfId="3" applyFont="1" applyFill="1" applyBorder="1" applyAlignment="1" applyProtection="1">
      <alignment horizontal="left" vertical="center"/>
    </xf>
    <xf numFmtId="0" fontId="4" fillId="5" borderId="13" xfId="3" applyFont="1" applyFill="1" applyBorder="1" applyAlignment="1" applyProtection="1">
      <alignment horizontal="left" vertical="center"/>
    </xf>
    <xf numFmtId="0" fontId="4" fillId="0" borderId="11" xfId="3" applyFont="1" applyFill="1" applyBorder="1" applyAlignment="1" applyProtection="1">
      <alignment horizontal="center" vertical="center"/>
      <protection locked="0"/>
    </xf>
    <xf numFmtId="0" fontId="4" fillId="0" borderId="13" xfId="3" applyFont="1" applyFill="1" applyBorder="1" applyAlignment="1" applyProtection="1">
      <alignment horizontal="center" vertical="center"/>
      <protection locked="0"/>
    </xf>
    <xf numFmtId="0" fontId="4" fillId="0" borderId="11" xfId="3" applyFont="1" applyFill="1" applyBorder="1" applyAlignment="1" applyProtection="1">
      <alignment horizontal="left" vertical="center" wrapText="1"/>
      <protection locked="0"/>
    </xf>
    <xf numFmtId="0" fontId="4" fillId="0" borderId="12" xfId="3" applyFont="1" applyFill="1" applyBorder="1" applyAlignment="1" applyProtection="1">
      <alignment horizontal="left" vertical="center" wrapText="1"/>
      <protection locked="0"/>
    </xf>
    <xf numFmtId="0" fontId="4" fillId="0" borderId="13" xfId="3" applyFont="1" applyFill="1" applyBorder="1" applyAlignment="1" applyProtection="1">
      <alignment horizontal="left" vertical="center" wrapText="1"/>
      <protection locked="0"/>
    </xf>
    <xf numFmtId="0" fontId="4" fillId="5" borderId="2" xfId="3" applyFont="1" applyFill="1" applyBorder="1" applyAlignment="1" applyProtection="1">
      <alignment horizontal="center" vertical="center" wrapText="1"/>
    </xf>
    <xf numFmtId="0" fontId="30" fillId="0" borderId="0" xfId="3" applyFont="1" applyAlignment="1" applyProtection="1">
      <alignment horizontal="left" vertical="center" wrapText="1"/>
    </xf>
    <xf numFmtId="179" fontId="4" fillId="5" borderId="7" xfId="3" applyNumberFormat="1" applyFont="1" applyFill="1" applyBorder="1" applyAlignment="1" applyProtection="1">
      <alignment horizontal="center" vertical="center"/>
    </xf>
    <xf numFmtId="0" fontId="4" fillId="0" borderId="11" xfId="3" applyFont="1" applyBorder="1" applyAlignment="1" applyProtection="1">
      <alignment horizontal="left" vertical="center" wrapText="1"/>
      <protection locked="0"/>
    </xf>
    <xf numFmtId="0" fontId="4" fillId="0" borderId="12" xfId="3" applyFont="1" applyBorder="1" applyAlignment="1" applyProtection="1">
      <alignment horizontal="left" vertical="center" wrapText="1"/>
      <protection locked="0"/>
    </xf>
    <xf numFmtId="0" fontId="4" fillId="0" borderId="13" xfId="3" applyFont="1" applyBorder="1" applyAlignment="1" applyProtection="1">
      <alignment horizontal="left" vertical="center" wrapText="1"/>
      <protection locked="0"/>
    </xf>
    <xf numFmtId="0" fontId="4" fillId="0" borderId="1" xfId="3" applyFont="1" applyFill="1" applyBorder="1" applyAlignment="1" applyProtection="1">
      <alignment horizontal="left" vertical="center" wrapText="1"/>
      <protection locked="0"/>
    </xf>
    <xf numFmtId="0" fontId="4" fillId="0" borderId="2" xfId="3" applyFont="1" applyFill="1" applyBorder="1" applyAlignment="1" applyProtection="1">
      <alignment horizontal="left" vertical="center" wrapText="1"/>
      <protection locked="0"/>
    </xf>
    <xf numFmtId="0" fontId="4" fillId="0" borderId="3" xfId="3" applyFont="1" applyFill="1" applyBorder="1" applyAlignment="1" applyProtection="1">
      <alignment horizontal="left" vertical="center" wrapText="1"/>
      <protection locked="0"/>
    </xf>
    <xf numFmtId="0" fontId="4" fillId="0" borderId="4" xfId="3" applyFont="1" applyFill="1" applyBorder="1" applyAlignment="1" applyProtection="1">
      <alignment horizontal="left" vertical="center" wrapText="1"/>
      <protection locked="0"/>
    </xf>
    <xf numFmtId="0" fontId="4" fillId="0" borderId="5" xfId="3" applyFont="1" applyFill="1" applyBorder="1" applyAlignment="1" applyProtection="1">
      <alignment horizontal="left" vertical="center" wrapText="1"/>
      <protection locked="0"/>
    </xf>
    <xf numFmtId="0" fontId="4" fillId="0" borderId="6" xfId="3" applyFont="1" applyFill="1" applyBorder="1" applyAlignment="1" applyProtection="1">
      <alignment horizontal="left" vertical="center" wrapText="1"/>
      <protection locked="0"/>
    </xf>
    <xf numFmtId="0" fontId="4" fillId="5" borderId="11" xfId="3" applyFont="1" applyFill="1" applyBorder="1" applyAlignment="1" applyProtection="1">
      <alignment horizontal="center" vertical="center"/>
    </xf>
    <xf numFmtId="0" fontId="4" fillId="5" borderId="9" xfId="3" applyFont="1" applyFill="1" applyBorder="1" applyAlignment="1" applyProtection="1">
      <alignment horizontal="center" vertical="center"/>
    </xf>
    <xf numFmtId="0" fontId="4" fillId="5" borderId="0" xfId="3" applyFont="1" applyFill="1" applyBorder="1" applyAlignment="1" applyProtection="1">
      <alignment horizontal="center" vertical="center"/>
    </xf>
    <xf numFmtId="0" fontId="4" fillId="5" borderId="10" xfId="3" applyFont="1" applyFill="1" applyBorder="1" applyAlignment="1" applyProtection="1">
      <alignment horizontal="center" vertical="center"/>
    </xf>
    <xf numFmtId="49" fontId="4" fillId="0" borderId="11" xfId="3" applyNumberFormat="1" applyFont="1" applyBorder="1" applyAlignment="1" applyProtection="1">
      <alignment horizontal="left" vertical="center" wrapText="1"/>
      <protection locked="0"/>
    </xf>
    <xf numFmtId="49" fontId="4" fillId="0" borderId="12" xfId="3" applyNumberFormat="1" applyFont="1" applyBorder="1" applyAlignment="1" applyProtection="1">
      <alignment horizontal="left" vertical="center" wrapText="1"/>
      <protection locked="0"/>
    </xf>
    <xf numFmtId="49" fontId="4" fillId="0" borderId="13" xfId="3" applyNumberFormat="1" applyFont="1" applyBorder="1" applyAlignment="1" applyProtection="1">
      <alignment horizontal="left" vertical="center" wrapText="1"/>
      <protection locked="0"/>
    </xf>
    <xf numFmtId="0" fontId="4" fillId="0" borderId="123" xfId="3" applyFont="1" applyBorder="1" applyAlignment="1" applyProtection="1">
      <alignment horizontal="left" vertical="center" wrapText="1"/>
    </xf>
    <xf numFmtId="0" fontId="4" fillId="0" borderId="122" xfId="3" applyFont="1" applyBorder="1" applyAlignment="1" applyProtection="1">
      <alignment horizontal="left" vertical="center" wrapText="1"/>
    </xf>
    <xf numFmtId="0" fontId="4" fillId="0" borderId="121" xfId="3" applyFont="1" applyBorder="1" applyAlignment="1" applyProtection="1">
      <alignment horizontal="left" vertical="center" wrapText="1"/>
    </xf>
    <xf numFmtId="0" fontId="3" fillId="0" borderId="108" xfId="3" applyFont="1" applyBorder="1" applyAlignment="1" applyProtection="1">
      <alignment horizontal="center" vertical="center"/>
    </xf>
    <xf numFmtId="0" fontId="3" fillId="0" borderId="129" xfId="3" applyFont="1" applyBorder="1" applyAlignment="1" applyProtection="1">
      <alignment horizontal="center" vertical="center"/>
    </xf>
    <xf numFmtId="0" fontId="3" fillId="0" borderId="106" xfId="3" applyFont="1" applyBorder="1" applyAlignment="1" applyProtection="1">
      <alignment horizontal="center" vertical="center"/>
    </xf>
    <xf numFmtId="0" fontId="4" fillId="5" borderId="12" xfId="3" applyFont="1" applyFill="1" applyBorder="1" applyAlignment="1" applyProtection="1">
      <alignment horizontal="center" vertical="center" wrapText="1"/>
    </xf>
    <xf numFmtId="0" fontId="4" fillId="5" borderId="13" xfId="3" applyFont="1" applyFill="1" applyBorder="1" applyAlignment="1" applyProtection="1">
      <alignment horizontal="center" vertical="center" wrapText="1"/>
    </xf>
    <xf numFmtId="0" fontId="3" fillId="0" borderId="116" xfId="3" applyFont="1" applyBorder="1" applyAlignment="1" applyProtection="1">
      <alignment horizontal="center" vertical="center"/>
    </xf>
    <xf numFmtId="0" fontId="55" fillId="0" borderId="146" xfId="3" applyFont="1" applyBorder="1" applyAlignment="1" applyProtection="1">
      <alignment horizontal="left" vertical="center"/>
    </xf>
    <xf numFmtId="0" fontId="55" fillId="0" borderId="2" xfId="3" applyFont="1" applyBorder="1" applyAlignment="1" applyProtection="1">
      <alignment horizontal="left" vertical="center"/>
    </xf>
    <xf numFmtId="0" fontId="55" fillId="0" borderId="147" xfId="3" applyFont="1" applyBorder="1" applyAlignment="1" applyProtection="1">
      <alignment horizontal="left" vertical="center"/>
    </xf>
    <xf numFmtId="0" fontId="44" fillId="5" borderId="12" xfId="3" applyNumberFormat="1" applyFont="1" applyFill="1" applyBorder="1" applyAlignment="1" applyProtection="1">
      <alignment horizontal="left" vertical="center"/>
    </xf>
    <xf numFmtId="0" fontId="44" fillId="5" borderId="13" xfId="3" applyNumberFormat="1" applyFont="1" applyFill="1" applyBorder="1" applyAlignment="1" applyProtection="1">
      <alignment horizontal="left" vertical="center"/>
    </xf>
    <xf numFmtId="0" fontId="44" fillId="5" borderId="7" xfId="3" applyFont="1" applyFill="1" applyBorder="1" applyAlignment="1" applyProtection="1">
      <alignment horizontal="center" vertical="center" wrapText="1"/>
    </xf>
    <xf numFmtId="0" fontId="44" fillId="7" borderId="11" xfId="3" applyNumberFormat="1" applyFont="1" applyFill="1" applyBorder="1" applyAlignment="1" applyProtection="1">
      <alignment horizontal="center" vertical="center"/>
      <protection locked="0"/>
    </xf>
    <xf numFmtId="0" fontId="44" fillId="7" borderId="12" xfId="3" applyNumberFormat="1" applyFont="1" applyFill="1" applyBorder="1" applyAlignment="1" applyProtection="1">
      <alignment horizontal="center" vertical="center"/>
      <protection locked="0"/>
    </xf>
    <xf numFmtId="0" fontId="44" fillId="7" borderId="13" xfId="3" applyNumberFormat="1" applyFont="1" applyFill="1" applyBorder="1" applyAlignment="1" applyProtection="1">
      <alignment horizontal="center" vertical="center"/>
      <protection locked="0"/>
    </xf>
    <xf numFmtId="180" fontId="44" fillId="5" borderId="12" xfId="3" applyNumberFormat="1" applyFont="1" applyFill="1" applyBorder="1" applyAlignment="1" applyProtection="1">
      <alignment horizontal="left" vertical="center"/>
    </xf>
    <xf numFmtId="180" fontId="44" fillId="5" borderId="13" xfId="3" applyNumberFormat="1" applyFont="1" applyFill="1" applyBorder="1" applyAlignment="1" applyProtection="1">
      <alignment horizontal="left" vertical="center"/>
    </xf>
    <xf numFmtId="0" fontId="44" fillId="0" borderId="11" xfId="3" applyNumberFormat="1" applyFont="1" applyBorder="1" applyAlignment="1" applyProtection="1">
      <alignment horizontal="left" vertical="center" wrapText="1"/>
      <protection locked="0"/>
    </xf>
    <xf numFmtId="0" fontId="44" fillId="0" borderId="12" xfId="3" applyNumberFormat="1" applyFont="1" applyBorder="1" applyAlignment="1" applyProtection="1">
      <alignment horizontal="left" vertical="center" wrapText="1"/>
      <protection locked="0"/>
    </xf>
    <xf numFmtId="0" fontId="44" fillId="0" borderId="13" xfId="3" applyNumberFormat="1" applyFont="1" applyBorder="1" applyAlignment="1" applyProtection="1">
      <alignment horizontal="left" vertical="center" wrapText="1"/>
      <protection locked="0"/>
    </xf>
    <xf numFmtId="0" fontId="44" fillId="5" borderId="1" xfId="3" applyFont="1" applyFill="1" applyBorder="1" applyAlignment="1" applyProtection="1">
      <alignment horizontal="center" vertical="center"/>
    </xf>
    <xf numFmtId="0" fontId="44" fillId="5" borderId="2" xfId="3" applyFont="1" applyFill="1" applyBorder="1" applyAlignment="1" applyProtection="1">
      <alignment horizontal="center" vertical="center"/>
    </xf>
    <xf numFmtId="0" fontId="44" fillId="5" borderId="3" xfId="3" applyFont="1" applyFill="1" applyBorder="1" applyAlignment="1" applyProtection="1">
      <alignment horizontal="center" vertical="center"/>
    </xf>
    <xf numFmtId="0" fontId="44" fillId="5" borderId="4" xfId="3" applyFont="1" applyFill="1" applyBorder="1" applyAlignment="1" applyProtection="1">
      <alignment horizontal="center" vertical="center"/>
    </xf>
    <xf numFmtId="0" fontId="44" fillId="5" borderId="5" xfId="3" applyFont="1" applyFill="1" applyBorder="1" applyAlignment="1" applyProtection="1">
      <alignment horizontal="center" vertical="center"/>
    </xf>
    <xf numFmtId="0" fontId="44" fillId="5" borderId="6" xfId="3" applyFont="1" applyFill="1" applyBorder="1" applyAlignment="1" applyProtection="1">
      <alignment horizontal="center" vertical="center"/>
    </xf>
    <xf numFmtId="0" fontId="44" fillId="5" borderId="7" xfId="3" applyNumberFormat="1" applyFont="1" applyFill="1" applyBorder="1" applyAlignment="1" applyProtection="1">
      <alignment horizontal="center" vertical="center"/>
    </xf>
    <xf numFmtId="38" fontId="44" fillId="0" borderId="11" xfId="1" applyFont="1" applyBorder="1" applyAlignment="1" applyProtection="1">
      <alignment horizontal="center" vertical="center"/>
      <protection locked="0"/>
    </xf>
    <xf numFmtId="38" fontId="44" fillId="0" borderId="12" xfId="1" applyFont="1" applyBorder="1" applyAlignment="1" applyProtection="1">
      <alignment horizontal="center" vertical="center"/>
      <protection locked="0"/>
    </xf>
    <xf numFmtId="38" fontId="44" fillId="0" borderId="11" xfId="1" applyFont="1" applyBorder="1" applyAlignment="1" applyProtection="1">
      <alignment horizontal="center" vertical="center" wrapText="1"/>
      <protection locked="0"/>
    </xf>
    <xf numFmtId="38" fontId="44" fillId="0" borderId="12" xfId="1" applyFont="1" applyBorder="1" applyAlignment="1" applyProtection="1">
      <alignment horizontal="center" vertical="center" wrapText="1"/>
      <protection locked="0"/>
    </xf>
    <xf numFmtId="0" fontId="44" fillId="5" borderId="7" xfId="3" applyFont="1" applyFill="1" applyBorder="1" applyAlignment="1" applyProtection="1">
      <alignment horizontal="center" vertical="center"/>
    </xf>
    <xf numFmtId="180" fontId="44" fillId="5" borderId="11" xfId="3" applyNumberFormat="1" applyFont="1" applyFill="1" applyBorder="1" applyAlignment="1" applyProtection="1">
      <alignment horizontal="right" vertical="center"/>
    </xf>
    <xf numFmtId="180" fontId="44" fillId="5" borderId="12" xfId="3" applyNumberFormat="1" applyFont="1" applyFill="1" applyBorder="1" applyAlignment="1" applyProtection="1">
      <alignment horizontal="right" vertical="center"/>
    </xf>
    <xf numFmtId="0" fontId="44" fillId="0" borderId="12" xfId="3" applyNumberFormat="1" applyFont="1" applyBorder="1" applyAlignment="1" applyProtection="1">
      <alignment horizontal="center" vertical="center"/>
      <protection locked="0"/>
    </xf>
    <xf numFmtId="0" fontId="44" fillId="0" borderId="12" xfId="3" applyFont="1" applyFill="1" applyBorder="1" applyAlignment="1" applyProtection="1">
      <alignment horizontal="center" vertical="center"/>
      <protection locked="0"/>
    </xf>
    <xf numFmtId="0" fontId="44" fillId="5" borderId="12" xfId="3" applyFont="1" applyFill="1" applyBorder="1" applyAlignment="1" applyProtection="1">
      <alignment horizontal="left" vertical="center"/>
    </xf>
    <xf numFmtId="0" fontId="44" fillId="5" borderId="13" xfId="3" applyFont="1" applyFill="1" applyBorder="1" applyAlignment="1" applyProtection="1">
      <alignment horizontal="left" vertical="center"/>
    </xf>
    <xf numFmtId="0" fontId="44" fillId="5" borderId="9" xfId="3" applyFont="1" applyFill="1" applyBorder="1" applyAlignment="1" applyProtection="1">
      <alignment horizontal="center" vertical="center"/>
    </xf>
    <xf numFmtId="0" fontId="44" fillId="5" borderId="0" xfId="3" applyFont="1" applyFill="1" applyBorder="1" applyAlignment="1" applyProtection="1">
      <alignment horizontal="center" vertical="center"/>
    </xf>
    <xf numFmtId="0" fontId="44" fillId="5" borderId="10" xfId="3" applyFont="1" applyFill="1" applyBorder="1" applyAlignment="1" applyProtection="1">
      <alignment horizontal="center" vertical="center"/>
    </xf>
    <xf numFmtId="179" fontId="44" fillId="5" borderId="7" xfId="3" applyNumberFormat="1" applyFont="1" applyFill="1" applyBorder="1" applyAlignment="1" applyProtection="1">
      <alignment horizontal="center" vertical="center"/>
    </xf>
    <xf numFmtId="0" fontId="44" fillId="0" borderId="11" xfId="3" applyFont="1" applyBorder="1" applyAlignment="1" applyProtection="1">
      <alignment horizontal="left" vertical="center" wrapText="1"/>
      <protection locked="0"/>
    </xf>
    <xf numFmtId="0" fontId="44" fillId="0" borderId="12" xfId="3" applyFont="1" applyBorder="1" applyAlignment="1" applyProtection="1">
      <alignment horizontal="left" vertical="center" wrapText="1"/>
      <protection locked="0"/>
    </xf>
    <xf numFmtId="0" fontId="44" fillId="0" borderId="13" xfId="3" applyFont="1" applyBorder="1" applyAlignment="1" applyProtection="1">
      <alignment horizontal="left" vertical="center" wrapText="1"/>
      <protection locked="0"/>
    </xf>
    <xf numFmtId="49" fontId="44" fillId="0" borderId="11" xfId="3" applyNumberFormat="1" applyFont="1" applyBorder="1" applyAlignment="1" applyProtection="1">
      <alignment horizontal="left" vertical="center" wrapText="1"/>
      <protection locked="0"/>
    </xf>
    <xf numFmtId="49" fontId="44" fillId="0" borderId="12" xfId="3" applyNumberFormat="1" applyFont="1" applyBorder="1" applyAlignment="1" applyProtection="1">
      <alignment horizontal="left" vertical="center" wrapText="1"/>
      <protection locked="0"/>
    </xf>
    <xf numFmtId="49" fontId="44" fillId="0" borderId="13" xfId="3" applyNumberFormat="1" applyFont="1" applyBorder="1" applyAlignment="1" applyProtection="1">
      <alignment horizontal="left" vertical="center" wrapText="1"/>
      <protection locked="0"/>
    </xf>
    <xf numFmtId="0" fontId="44" fillId="0" borderId="11" xfId="3" applyFont="1" applyFill="1" applyBorder="1" applyAlignment="1" applyProtection="1">
      <alignment horizontal="center" vertical="center"/>
      <protection locked="0"/>
    </xf>
    <xf numFmtId="0" fontId="44" fillId="0" borderId="13" xfId="3" applyFont="1" applyFill="1" applyBorder="1" applyAlignment="1" applyProtection="1">
      <alignment horizontal="center" vertical="center"/>
      <protection locked="0"/>
    </xf>
    <xf numFmtId="0" fontId="44" fillId="0" borderId="11" xfId="3" applyFont="1" applyFill="1" applyBorder="1" applyAlignment="1" applyProtection="1">
      <alignment horizontal="left" vertical="center" wrapText="1"/>
      <protection locked="0"/>
    </xf>
    <xf numFmtId="0" fontId="44" fillId="0" borderId="12" xfId="3" applyFont="1" applyFill="1" applyBorder="1" applyAlignment="1" applyProtection="1">
      <alignment horizontal="left" vertical="center" wrapText="1"/>
      <protection locked="0"/>
    </xf>
    <xf numFmtId="0" fontId="44" fillId="0" borderId="13" xfId="3" applyFont="1" applyFill="1" applyBorder="1" applyAlignment="1" applyProtection="1">
      <alignment horizontal="left" vertical="center" wrapText="1"/>
      <protection locked="0"/>
    </xf>
    <xf numFmtId="0" fontId="44" fillId="5" borderId="2" xfId="3" applyFont="1" applyFill="1" applyBorder="1" applyAlignment="1" applyProtection="1">
      <alignment horizontal="center" vertical="center" wrapText="1"/>
    </xf>
    <xf numFmtId="0" fontId="44" fillId="0" borderId="1" xfId="3" applyFont="1" applyFill="1" applyBorder="1" applyAlignment="1" applyProtection="1">
      <alignment horizontal="left" vertical="center" wrapText="1"/>
      <protection locked="0"/>
    </xf>
    <xf numFmtId="0" fontId="44" fillId="0" borderId="2" xfId="3" applyFont="1" applyFill="1" applyBorder="1" applyAlignment="1" applyProtection="1">
      <alignment horizontal="left" vertical="center" wrapText="1"/>
      <protection locked="0"/>
    </xf>
    <xf numFmtId="0" fontId="44" fillId="0" borderId="3" xfId="3" applyFont="1" applyFill="1" applyBorder="1" applyAlignment="1" applyProtection="1">
      <alignment horizontal="left" vertical="center" wrapText="1"/>
      <protection locked="0"/>
    </xf>
    <xf numFmtId="0" fontId="44" fillId="0" borderId="4" xfId="3" applyFont="1" applyFill="1" applyBorder="1" applyAlignment="1" applyProtection="1">
      <alignment horizontal="left" vertical="center" wrapText="1"/>
      <protection locked="0"/>
    </xf>
    <xf numFmtId="0" fontId="44" fillId="0" borderId="5" xfId="3" applyFont="1" applyFill="1" applyBorder="1" applyAlignment="1" applyProtection="1">
      <alignment horizontal="left" vertical="center" wrapText="1"/>
      <protection locked="0"/>
    </xf>
    <xf numFmtId="0" fontId="44" fillId="0" borderId="6" xfId="3" applyFont="1" applyFill="1" applyBorder="1" applyAlignment="1" applyProtection="1">
      <alignment horizontal="left" vertical="center" wrapText="1"/>
      <protection locked="0"/>
    </xf>
    <xf numFmtId="0" fontId="44" fillId="5" borderId="12" xfId="3" applyFont="1" applyFill="1" applyBorder="1" applyAlignment="1" applyProtection="1">
      <alignment horizontal="center" vertical="center" wrapText="1"/>
    </xf>
    <xf numFmtId="0" fontId="44" fillId="5" borderId="13" xfId="3" applyFont="1" applyFill="1" applyBorder="1" applyAlignment="1" applyProtection="1">
      <alignment horizontal="center" vertical="center" wrapText="1"/>
    </xf>
    <xf numFmtId="0" fontId="57" fillId="0" borderId="116" xfId="3" applyFont="1" applyBorder="1" applyAlignment="1" applyProtection="1">
      <alignment horizontal="center" vertical="center"/>
    </xf>
    <xf numFmtId="0" fontId="56" fillId="0" borderId="146" xfId="3" applyFont="1" applyBorder="1" applyAlignment="1" applyProtection="1">
      <alignment horizontal="left" vertical="center"/>
    </xf>
    <xf numFmtId="0" fontId="56" fillId="0" borderId="2" xfId="3" applyFont="1" applyBorder="1" applyAlignment="1" applyProtection="1">
      <alignment horizontal="left" vertical="center"/>
    </xf>
    <xf numFmtId="0" fontId="56" fillId="0" borderId="147" xfId="3" applyFont="1" applyBorder="1" applyAlignment="1" applyProtection="1">
      <alignment horizontal="left" vertical="center"/>
    </xf>
    <xf numFmtId="0" fontId="55" fillId="0" borderId="110" xfId="3" applyFont="1" applyBorder="1" applyAlignment="1" applyProtection="1">
      <alignment horizontal="left" vertical="center"/>
    </xf>
    <xf numFmtId="0" fontId="55" fillId="0" borderId="109" xfId="3" applyFont="1" applyBorder="1" applyAlignment="1" applyProtection="1">
      <alignment horizontal="left" vertical="center"/>
    </xf>
    <xf numFmtId="0" fontId="55" fillId="0" borderId="120" xfId="3" applyFont="1" applyBorder="1" applyAlignment="1" applyProtection="1">
      <alignment horizontal="left" vertical="center"/>
    </xf>
    <xf numFmtId="0" fontId="79" fillId="0" borderId="96" xfId="3" applyFont="1" applyBorder="1" applyAlignment="1" applyProtection="1">
      <alignment horizontal="left" vertical="center"/>
    </xf>
    <xf numFmtId="0" fontId="71" fillId="0" borderId="0" xfId="3" applyFont="1" applyBorder="1" applyAlignment="1" applyProtection="1">
      <alignment horizontal="left" vertical="center"/>
    </xf>
    <xf numFmtId="0" fontId="71" fillId="0" borderId="97" xfId="3" applyFont="1" applyBorder="1" applyAlignment="1" applyProtection="1">
      <alignment horizontal="left" vertical="center"/>
    </xf>
    <xf numFmtId="0" fontId="72" fillId="0" borderId="98" xfId="3" applyFont="1" applyBorder="1" applyAlignment="1" applyProtection="1">
      <alignment horizontal="left" vertical="center"/>
    </xf>
    <xf numFmtId="0" fontId="72" fillId="0" borderId="99" xfId="3" applyFont="1" applyBorder="1" applyAlignment="1" applyProtection="1">
      <alignment horizontal="left" vertical="center"/>
    </xf>
    <xf numFmtId="0" fontId="72" fillId="0" borderId="100" xfId="3" applyFont="1" applyBorder="1" applyAlignment="1" applyProtection="1">
      <alignment horizontal="left" vertical="center"/>
    </xf>
    <xf numFmtId="0" fontId="73" fillId="0" borderId="110" xfId="3" applyFont="1" applyBorder="1" applyAlignment="1" applyProtection="1">
      <alignment horizontal="left" vertical="center"/>
    </xf>
    <xf numFmtId="0" fontId="73" fillId="0" borderId="109" xfId="3" applyFont="1" applyBorder="1" applyAlignment="1" applyProtection="1">
      <alignment horizontal="left" vertical="center"/>
    </xf>
    <xf numFmtId="0" fontId="73" fillId="0" borderId="120" xfId="3" applyFont="1" applyBorder="1" applyAlignment="1" applyProtection="1">
      <alignment horizontal="left" vertical="center"/>
    </xf>
    <xf numFmtId="0" fontId="26" fillId="0" borderId="110" xfId="3" applyFont="1" applyBorder="1" applyAlignment="1" applyProtection="1">
      <alignment horizontal="left" vertical="center" wrapText="1"/>
    </xf>
    <xf numFmtId="0" fontId="26" fillId="0" borderId="109" xfId="3" applyFont="1" applyBorder="1" applyAlignment="1" applyProtection="1">
      <alignment horizontal="left" vertical="center" wrapText="1"/>
    </xf>
    <xf numFmtId="0" fontId="26" fillId="0" borderId="120" xfId="3" applyFont="1" applyBorder="1" applyAlignment="1" applyProtection="1">
      <alignment horizontal="left" vertical="center" wrapText="1"/>
    </xf>
    <xf numFmtId="0" fontId="21" fillId="5" borderId="11" xfId="3" applyFont="1" applyFill="1" applyBorder="1" applyAlignment="1" applyProtection="1">
      <alignment horizontal="center" vertical="center"/>
    </xf>
    <xf numFmtId="0" fontId="21" fillId="5" borderId="12" xfId="3" applyFont="1" applyFill="1" applyBorder="1" applyAlignment="1" applyProtection="1">
      <alignment horizontal="center" vertical="center"/>
    </xf>
    <xf numFmtId="0" fontId="21" fillId="5" borderId="13" xfId="3" applyFont="1" applyFill="1" applyBorder="1" applyAlignment="1" applyProtection="1">
      <alignment horizontal="center" vertical="center"/>
    </xf>
    <xf numFmtId="0" fontId="21" fillId="7" borderId="11" xfId="3" applyNumberFormat="1" applyFont="1" applyFill="1" applyBorder="1" applyAlignment="1" applyProtection="1">
      <alignment horizontal="center" vertical="center"/>
      <protection locked="0"/>
    </xf>
    <xf numFmtId="0" fontId="21" fillId="7" borderId="12" xfId="3" applyNumberFormat="1" applyFont="1" applyFill="1" applyBorder="1" applyAlignment="1" applyProtection="1">
      <alignment horizontal="center" vertical="center"/>
      <protection locked="0"/>
    </xf>
    <xf numFmtId="0" fontId="21" fillId="7" borderId="13" xfId="3" applyNumberFormat="1" applyFont="1" applyFill="1" applyBorder="1" applyAlignment="1" applyProtection="1">
      <alignment horizontal="center" vertical="center"/>
      <protection locked="0"/>
    </xf>
    <xf numFmtId="0" fontId="44" fillId="5" borderId="1" xfId="3" applyFont="1" applyFill="1" applyBorder="1" applyAlignment="1" applyProtection="1">
      <alignment horizontal="center" vertical="center" wrapText="1"/>
    </xf>
    <xf numFmtId="38" fontId="4" fillId="0" borderId="13" xfId="1" applyFont="1" applyBorder="1" applyAlignment="1" applyProtection="1">
      <alignment horizontal="center" vertical="center" wrapText="1"/>
      <protection locked="0"/>
    </xf>
    <xf numFmtId="38" fontId="4" fillId="0" borderId="7" xfId="1" applyFont="1" applyBorder="1" applyAlignment="1" applyProtection="1">
      <alignment horizontal="center" vertical="center" wrapText="1"/>
      <protection locked="0"/>
    </xf>
    <xf numFmtId="38" fontId="4" fillId="0" borderId="12" xfId="1" applyFont="1" applyBorder="1" applyAlignment="1" applyProtection="1">
      <alignment horizontal="right" vertical="center"/>
      <protection locked="0"/>
    </xf>
    <xf numFmtId="181" fontId="4" fillId="5" borderId="12" xfId="3" applyNumberFormat="1" applyFont="1" applyFill="1" applyBorder="1" applyAlignment="1" applyProtection="1">
      <alignment horizontal="left" vertical="center"/>
    </xf>
    <xf numFmtId="181" fontId="4" fillId="5" borderId="13" xfId="3" applyNumberFormat="1" applyFont="1" applyFill="1" applyBorder="1" applyAlignment="1" applyProtection="1">
      <alignment horizontal="left" vertical="center"/>
    </xf>
    <xf numFmtId="0" fontId="3" fillId="0" borderId="12" xfId="3" applyFont="1" applyBorder="1" applyAlignment="1" applyProtection="1">
      <alignment horizontal="center" vertical="center"/>
      <protection locked="0"/>
    </xf>
    <xf numFmtId="0" fontId="4" fillId="0" borderId="12" xfId="3" applyFont="1" applyBorder="1" applyAlignment="1" applyProtection="1">
      <alignment horizontal="center" vertical="center"/>
      <protection locked="0"/>
    </xf>
    <xf numFmtId="0" fontId="4" fillId="5" borderId="11" xfId="3" applyFont="1" applyFill="1" applyBorder="1" applyAlignment="1" applyProtection="1">
      <alignment horizontal="right" vertical="center"/>
    </xf>
    <xf numFmtId="0" fontId="4" fillId="5" borderId="12" xfId="3" applyFont="1" applyFill="1" applyBorder="1" applyAlignment="1" applyProtection="1">
      <alignment horizontal="right" vertical="center"/>
    </xf>
    <xf numFmtId="179" fontId="4" fillId="0" borderId="11" xfId="3" applyNumberFormat="1" applyFont="1" applyFill="1" applyBorder="1" applyAlignment="1" applyProtection="1">
      <alignment horizontal="left" vertical="center" wrapText="1"/>
      <protection locked="0"/>
    </xf>
    <xf numFmtId="179" fontId="4" fillId="0" borderId="12" xfId="3" applyNumberFormat="1" applyFont="1" applyFill="1" applyBorder="1" applyAlignment="1" applyProtection="1">
      <alignment horizontal="left" vertical="center" wrapText="1"/>
      <protection locked="0"/>
    </xf>
    <xf numFmtId="0" fontId="4" fillId="5" borderId="11"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5" borderId="4" xfId="3" applyFont="1" applyFill="1" applyBorder="1" applyAlignment="1" applyProtection="1">
      <alignment horizontal="center" vertical="center" wrapText="1" shrinkToFit="1"/>
    </xf>
    <xf numFmtId="0" fontId="4" fillId="5" borderId="5" xfId="3" applyFont="1" applyFill="1" applyBorder="1" applyAlignment="1" applyProtection="1">
      <alignment horizontal="center" vertical="center" wrapText="1" shrinkToFit="1"/>
    </xf>
    <xf numFmtId="0" fontId="4" fillId="5" borderId="6" xfId="3" applyFont="1" applyFill="1" applyBorder="1" applyAlignment="1" applyProtection="1">
      <alignment horizontal="center" vertical="center" wrapText="1" shrinkToFit="1"/>
    </xf>
    <xf numFmtId="0" fontId="4" fillId="0" borderId="11" xfId="3" applyFont="1" applyFill="1" applyBorder="1" applyAlignment="1" applyProtection="1">
      <alignment horizontal="left" vertical="center" wrapText="1" shrinkToFit="1"/>
      <protection locked="0"/>
    </xf>
    <xf numFmtId="0" fontId="4" fillId="0" borderId="12" xfId="3" applyFont="1" applyFill="1" applyBorder="1" applyAlignment="1" applyProtection="1">
      <alignment horizontal="left" vertical="center" wrapText="1" shrinkToFit="1"/>
      <protection locked="0"/>
    </xf>
    <xf numFmtId="0" fontId="4" fillId="0" borderId="13" xfId="3" applyFont="1" applyFill="1" applyBorder="1" applyAlignment="1" applyProtection="1">
      <alignment horizontal="left" vertical="center" wrapText="1" shrinkToFit="1"/>
      <protection locked="0"/>
    </xf>
    <xf numFmtId="179" fontId="4" fillId="5" borderId="11" xfId="3" applyNumberFormat="1" applyFont="1" applyFill="1" applyBorder="1" applyAlignment="1" applyProtection="1">
      <alignment horizontal="center" vertical="center"/>
    </xf>
    <xf numFmtId="179" fontId="4" fillId="5" borderId="12" xfId="3" applyNumberFormat="1" applyFont="1" applyFill="1" applyBorder="1" applyAlignment="1" applyProtection="1">
      <alignment horizontal="center" vertical="center"/>
    </xf>
    <xf numFmtId="179" fontId="4" fillId="5" borderId="13" xfId="3" applyNumberFormat="1" applyFont="1" applyFill="1" applyBorder="1" applyAlignment="1" applyProtection="1">
      <alignment horizontal="center" vertical="center"/>
    </xf>
    <xf numFmtId="179" fontId="4" fillId="0" borderId="13" xfId="3" applyNumberFormat="1" applyFont="1" applyFill="1" applyBorder="1" applyAlignment="1" applyProtection="1">
      <alignment horizontal="left" vertical="center" wrapText="1"/>
      <protection locked="0"/>
    </xf>
    <xf numFmtId="0" fontId="4" fillId="0" borderId="11" xfId="3" applyFont="1" applyFill="1" applyBorder="1" applyAlignment="1" applyProtection="1">
      <alignment horizontal="center" vertical="center" wrapText="1"/>
    </xf>
    <xf numFmtId="0" fontId="4" fillId="0" borderId="12" xfId="3" applyFont="1" applyFill="1" applyBorder="1" applyAlignment="1" applyProtection="1">
      <alignment horizontal="center" vertical="center" wrapText="1"/>
    </xf>
    <xf numFmtId="0" fontId="4" fillId="0" borderId="13" xfId="3" applyFont="1" applyFill="1" applyBorder="1" applyAlignment="1" applyProtection="1">
      <alignment horizontal="center" vertical="center" wrapText="1"/>
    </xf>
    <xf numFmtId="0" fontId="4" fillId="0" borderId="12" xfId="3" applyFont="1" applyFill="1" applyBorder="1" applyAlignment="1" applyProtection="1">
      <alignment horizontal="left" vertical="center" wrapText="1" shrinkToFit="1"/>
    </xf>
    <xf numFmtId="0" fontId="3" fillId="0" borderId="0" xfId="3" applyFont="1" applyAlignment="1" applyProtection="1">
      <alignment horizontal="center" vertical="center"/>
    </xf>
    <xf numFmtId="0" fontId="44" fillId="0" borderId="0" xfId="3" applyFont="1" applyAlignment="1" applyProtection="1">
      <alignment horizontal="left" vertical="center" wrapText="1"/>
    </xf>
    <xf numFmtId="0" fontId="4" fillId="0" borderId="12" xfId="3" applyFont="1" applyFill="1" applyBorder="1" applyAlignment="1" applyProtection="1">
      <alignment horizontal="center" vertical="center" wrapText="1" shrinkToFit="1"/>
    </xf>
    <xf numFmtId="0" fontId="44" fillId="0" borderId="5" xfId="3" applyFont="1" applyBorder="1" applyAlignment="1" applyProtection="1">
      <alignment horizontal="left" vertical="center" wrapText="1"/>
    </xf>
    <xf numFmtId="38" fontId="44" fillId="0" borderId="13" xfId="1" applyFont="1" applyBorder="1" applyAlignment="1" applyProtection="1">
      <alignment horizontal="center" vertical="center" wrapText="1"/>
      <protection locked="0"/>
    </xf>
    <xf numFmtId="38" fontId="44" fillId="0" borderId="7" xfId="1" applyFont="1" applyBorder="1" applyAlignment="1" applyProtection="1">
      <alignment horizontal="center" vertical="center" wrapText="1"/>
      <protection locked="0"/>
    </xf>
    <xf numFmtId="0" fontId="44" fillId="0" borderId="12" xfId="3" applyFont="1" applyBorder="1" applyAlignment="1" applyProtection="1">
      <alignment horizontal="center" vertical="center"/>
      <protection locked="0"/>
    </xf>
    <xf numFmtId="0" fontId="44" fillId="5" borderId="11" xfId="3" applyFont="1" applyFill="1" applyBorder="1" applyAlignment="1" applyProtection="1">
      <alignment horizontal="right" vertical="center"/>
    </xf>
    <xf numFmtId="0" fontId="44" fillId="5" borderId="12" xfId="3" applyFont="1" applyFill="1" applyBorder="1" applyAlignment="1" applyProtection="1">
      <alignment horizontal="right" vertical="center"/>
    </xf>
    <xf numFmtId="0" fontId="44" fillId="5" borderId="4" xfId="3" applyFont="1" applyFill="1" applyBorder="1" applyAlignment="1" applyProtection="1">
      <alignment horizontal="center" vertical="center" wrapText="1" shrinkToFit="1"/>
    </xf>
    <xf numFmtId="0" fontId="44" fillId="5" borderId="5" xfId="3" applyFont="1" applyFill="1" applyBorder="1" applyAlignment="1" applyProtection="1">
      <alignment horizontal="center" vertical="center" wrapText="1" shrinkToFit="1"/>
    </xf>
    <xf numFmtId="0" fontId="44" fillId="5" borderId="6" xfId="3" applyFont="1" applyFill="1" applyBorder="1" applyAlignment="1" applyProtection="1">
      <alignment horizontal="center" vertical="center" wrapText="1" shrinkToFit="1"/>
    </xf>
    <xf numFmtId="0" fontId="44" fillId="0" borderId="11" xfId="3" applyFont="1" applyFill="1" applyBorder="1" applyAlignment="1" applyProtection="1">
      <alignment horizontal="left" vertical="center" wrapText="1" shrinkToFit="1"/>
      <protection locked="0"/>
    </xf>
    <xf numFmtId="0" fontId="44" fillId="0" borderId="12" xfId="3" applyFont="1" applyFill="1" applyBorder="1" applyAlignment="1" applyProtection="1">
      <alignment horizontal="left" vertical="center" wrapText="1" shrinkToFit="1"/>
      <protection locked="0"/>
    </xf>
    <xf numFmtId="0" fontId="44" fillId="0" borderId="13" xfId="3" applyFont="1" applyFill="1" applyBorder="1" applyAlignment="1" applyProtection="1">
      <alignment horizontal="left" vertical="center" wrapText="1" shrinkToFit="1"/>
      <protection locked="0"/>
    </xf>
    <xf numFmtId="179" fontId="44" fillId="5" borderId="11" xfId="3" applyNumberFormat="1" applyFont="1" applyFill="1" applyBorder="1" applyAlignment="1" applyProtection="1">
      <alignment horizontal="center" vertical="center"/>
    </xf>
    <xf numFmtId="179" fontId="44" fillId="5" borderId="12" xfId="3" applyNumberFormat="1" applyFont="1" applyFill="1" applyBorder="1" applyAlignment="1" applyProtection="1">
      <alignment horizontal="center" vertical="center"/>
    </xf>
    <xf numFmtId="179" fontId="44" fillId="5" borderId="13" xfId="3" applyNumberFormat="1" applyFont="1" applyFill="1" applyBorder="1" applyAlignment="1" applyProtection="1">
      <alignment horizontal="center" vertical="center"/>
    </xf>
    <xf numFmtId="179" fontId="44" fillId="0" borderId="11" xfId="3" applyNumberFormat="1" applyFont="1" applyFill="1" applyBorder="1" applyAlignment="1" applyProtection="1">
      <alignment horizontal="left" vertical="center" wrapText="1"/>
      <protection locked="0"/>
    </xf>
    <xf numFmtId="179" fontId="44" fillId="0" borderId="12" xfId="3" applyNumberFormat="1" applyFont="1" applyFill="1" applyBorder="1" applyAlignment="1" applyProtection="1">
      <alignment horizontal="left" vertical="center" wrapText="1"/>
      <protection locked="0"/>
    </xf>
    <xf numFmtId="0" fontId="44" fillId="5" borderId="11" xfId="0" applyFont="1" applyFill="1" applyBorder="1" applyAlignment="1" applyProtection="1">
      <alignment horizontal="center" vertical="center"/>
    </xf>
    <xf numFmtId="0" fontId="44" fillId="5" borderId="12" xfId="0" applyFont="1" applyFill="1" applyBorder="1" applyAlignment="1" applyProtection="1">
      <alignment horizontal="center" vertical="center"/>
    </xf>
    <xf numFmtId="0" fontId="44" fillId="5" borderId="13" xfId="0" applyFont="1" applyFill="1" applyBorder="1" applyAlignment="1" applyProtection="1">
      <alignment horizontal="center" vertical="center"/>
    </xf>
    <xf numFmtId="179" fontId="44" fillId="0" borderId="13" xfId="3" applyNumberFormat="1" applyFont="1" applyFill="1" applyBorder="1" applyAlignment="1" applyProtection="1">
      <alignment horizontal="left" vertical="center" wrapText="1"/>
      <protection locked="0"/>
    </xf>
    <xf numFmtId="181" fontId="44" fillId="5" borderId="12" xfId="3" applyNumberFormat="1" applyFont="1" applyFill="1" applyBorder="1" applyAlignment="1" applyProtection="1">
      <alignment horizontal="left" vertical="center"/>
    </xf>
    <xf numFmtId="181" fontId="44" fillId="5" borderId="13" xfId="3" applyNumberFormat="1" applyFont="1" applyFill="1" applyBorder="1" applyAlignment="1" applyProtection="1">
      <alignment horizontal="left" vertical="center"/>
    </xf>
    <xf numFmtId="0" fontId="35" fillId="5" borderId="11" xfId="3" applyFont="1" applyFill="1" applyBorder="1" applyAlignment="1" applyProtection="1">
      <alignment horizontal="center" vertical="center"/>
    </xf>
    <xf numFmtId="0" fontId="35" fillId="5" borderId="12" xfId="3" applyFont="1" applyFill="1" applyBorder="1" applyAlignment="1" applyProtection="1">
      <alignment horizontal="center" vertical="center"/>
    </xf>
    <xf numFmtId="0" fontId="35" fillId="5" borderId="13" xfId="3" applyFont="1" applyFill="1" applyBorder="1" applyAlignment="1" applyProtection="1">
      <alignment horizontal="center" vertical="center"/>
    </xf>
    <xf numFmtId="0" fontId="35" fillId="7" borderId="11" xfId="3" applyNumberFormat="1" applyFont="1" applyFill="1" applyBorder="1" applyAlignment="1" applyProtection="1">
      <alignment horizontal="center" vertical="center"/>
      <protection locked="0"/>
    </xf>
    <xf numFmtId="0" fontId="35" fillId="7" borderId="12" xfId="3" applyNumberFormat="1" applyFont="1" applyFill="1" applyBorder="1" applyAlignment="1" applyProtection="1">
      <alignment horizontal="center" vertical="center"/>
      <protection locked="0"/>
    </xf>
    <xf numFmtId="0" fontId="35" fillId="7" borderId="13" xfId="3" applyNumberFormat="1" applyFont="1" applyFill="1" applyBorder="1" applyAlignment="1" applyProtection="1">
      <alignment horizontal="center" vertical="center"/>
      <protection locked="0"/>
    </xf>
    <xf numFmtId="0" fontId="57" fillId="0" borderId="0" xfId="3" applyFont="1" applyAlignment="1" applyProtection="1">
      <alignment horizontal="center" vertical="center"/>
    </xf>
    <xf numFmtId="0" fontId="44" fillId="0" borderId="11" xfId="3" applyFont="1" applyFill="1" applyBorder="1" applyAlignment="1" applyProtection="1">
      <alignment horizontal="center" vertical="center" wrapText="1"/>
    </xf>
    <xf numFmtId="0" fontId="44" fillId="0" borderId="12" xfId="3" applyFont="1" applyFill="1" applyBorder="1" applyAlignment="1" applyProtection="1">
      <alignment horizontal="center" vertical="center" wrapText="1"/>
    </xf>
    <xf numFmtId="0" fontId="44" fillId="0" borderId="13" xfId="3" applyFont="1" applyFill="1" applyBorder="1" applyAlignment="1" applyProtection="1">
      <alignment horizontal="center" vertical="center" wrapText="1"/>
    </xf>
    <xf numFmtId="0" fontId="44" fillId="0" borderId="148" xfId="3" applyFont="1" applyFill="1" applyBorder="1" applyAlignment="1" applyProtection="1">
      <alignment horizontal="left" vertical="center" wrapText="1" shrinkToFit="1"/>
    </xf>
    <xf numFmtId="0" fontId="44" fillId="0" borderId="12" xfId="3" applyFont="1" applyFill="1" applyBorder="1" applyAlignment="1" applyProtection="1">
      <alignment horizontal="left" vertical="center" wrapText="1" shrinkToFit="1"/>
    </xf>
    <xf numFmtId="0" fontId="44" fillId="0" borderId="149" xfId="3" applyFont="1" applyFill="1" applyBorder="1" applyAlignment="1" applyProtection="1">
      <alignment horizontal="left" vertical="center" wrapText="1" shrinkToFit="1"/>
    </xf>
    <xf numFmtId="0" fontId="57" fillId="0" borderId="95" xfId="3" applyFont="1" applyBorder="1" applyAlignment="1" applyProtection="1">
      <alignment horizontal="center" vertical="center"/>
    </xf>
    <xf numFmtId="0" fontId="56" fillId="0" borderId="108" xfId="3" applyFont="1" applyBorder="1" applyAlignment="1" applyProtection="1">
      <alignment horizontal="left" vertical="center"/>
    </xf>
    <xf numFmtId="0" fontId="56" fillId="0" borderId="129" xfId="3" applyFont="1" applyBorder="1" applyAlignment="1" applyProtection="1">
      <alignment horizontal="left" vertical="center"/>
    </xf>
    <xf numFmtId="0" fontId="56" fillId="0" borderId="106" xfId="3" applyFont="1" applyBorder="1" applyAlignment="1" applyProtection="1">
      <alignment horizontal="left" vertical="center"/>
    </xf>
    <xf numFmtId="0" fontId="44" fillId="0" borderId="123" xfId="3" applyFont="1" applyBorder="1" applyAlignment="1" applyProtection="1">
      <alignment horizontal="left" vertical="center" wrapText="1"/>
    </xf>
    <xf numFmtId="0" fontId="44" fillId="0" borderId="121" xfId="3" applyFont="1" applyBorder="1" applyAlignment="1" applyProtection="1">
      <alignment horizontal="left" vertical="center" wrapText="1"/>
    </xf>
    <xf numFmtId="0" fontId="44" fillId="0" borderId="11" xfId="3" applyFont="1" applyBorder="1" applyAlignment="1" applyProtection="1">
      <alignment horizontal="center" vertical="center" wrapText="1"/>
      <protection locked="0"/>
    </xf>
    <xf numFmtId="0" fontId="44" fillId="0" borderId="12" xfId="3" applyFont="1" applyBorder="1" applyAlignment="1" applyProtection="1">
      <alignment horizontal="center" vertical="center" wrapText="1"/>
      <protection locked="0"/>
    </xf>
    <xf numFmtId="0" fontId="44" fillId="0" borderId="13" xfId="3" applyFont="1" applyBorder="1" applyAlignment="1" applyProtection="1">
      <alignment horizontal="center" vertical="center" wrapText="1"/>
      <protection locked="0"/>
    </xf>
    <xf numFmtId="38" fontId="44" fillId="0" borderId="13" xfId="1" applyFont="1" applyBorder="1" applyAlignment="1" applyProtection="1">
      <alignment horizontal="left" vertical="center" wrapText="1"/>
      <protection locked="0"/>
    </xf>
    <xf numFmtId="38" fontId="44" fillId="0" borderId="7" xfId="1" applyFont="1" applyBorder="1" applyAlignment="1" applyProtection="1">
      <alignment horizontal="left" vertical="center" wrapText="1"/>
      <protection locked="0"/>
    </xf>
    <xf numFmtId="38" fontId="44" fillId="0" borderId="11" xfId="1" applyFont="1" applyBorder="1" applyAlignment="1" applyProtection="1">
      <alignment horizontal="left" vertical="center" wrapText="1"/>
      <protection locked="0"/>
    </xf>
    <xf numFmtId="38" fontId="44" fillId="0" borderId="12" xfId="1" applyFont="1" applyBorder="1" applyAlignment="1" applyProtection="1">
      <alignment horizontal="left" vertical="center" wrapText="1"/>
      <protection locked="0"/>
    </xf>
    <xf numFmtId="179" fontId="35" fillId="0" borderId="4" xfId="3" applyNumberFormat="1" applyFont="1" applyFill="1" applyBorder="1" applyAlignment="1" applyProtection="1">
      <alignment horizontal="left" vertical="center"/>
      <protection locked="0"/>
    </xf>
    <xf numFmtId="179" fontId="35" fillId="0" borderId="5" xfId="3" applyNumberFormat="1" applyFont="1" applyFill="1" applyBorder="1" applyAlignment="1" applyProtection="1">
      <alignment horizontal="left" vertical="center"/>
      <protection locked="0"/>
    </xf>
    <xf numFmtId="0" fontId="3" fillId="0" borderId="111" xfId="3" applyFont="1" applyBorder="1" applyAlignment="1" applyProtection="1">
      <alignment horizontal="center" vertical="center"/>
    </xf>
    <xf numFmtId="0" fontId="3" fillId="0" borderId="110" xfId="3" applyFont="1" applyBorder="1" applyAlignment="1" applyProtection="1">
      <alignment horizontal="center" vertical="center"/>
    </xf>
    <xf numFmtId="179" fontId="35" fillId="0" borderId="11" xfId="3" applyNumberFormat="1" applyFont="1" applyFill="1" applyBorder="1" applyAlignment="1" applyProtection="1">
      <alignment horizontal="left" vertical="center"/>
      <protection locked="0"/>
    </xf>
    <xf numFmtId="179" fontId="35" fillId="0" borderId="12" xfId="3" applyNumberFormat="1" applyFont="1" applyFill="1" applyBorder="1" applyAlignment="1" applyProtection="1">
      <alignment horizontal="left" vertical="center"/>
      <protection locked="0"/>
    </xf>
    <xf numFmtId="0" fontId="44" fillId="0" borderId="12" xfId="3" applyFont="1" applyBorder="1" applyAlignment="1" applyProtection="1">
      <alignment vertical="center" wrapText="1"/>
      <protection locked="0"/>
    </xf>
    <xf numFmtId="0" fontId="44" fillId="0" borderId="13" xfId="3" applyFont="1" applyBorder="1" applyAlignment="1" applyProtection="1">
      <alignment vertical="center" wrapText="1"/>
      <protection locked="0"/>
    </xf>
    <xf numFmtId="0" fontId="75" fillId="0" borderId="119" xfId="3" applyFont="1" applyBorder="1" applyAlignment="1" applyProtection="1">
      <alignment horizontal="left" vertical="center"/>
    </xf>
    <xf numFmtId="0" fontId="75" fillId="0" borderId="128" xfId="3" applyFont="1" applyBorder="1" applyAlignment="1" applyProtection="1">
      <alignment horizontal="left" vertical="center"/>
    </xf>
    <xf numFmtId="0" fontId="75" fillId="0" borderId="118" xfId="3" applyFont="1" applyBorder="1" applyAlignment="1" applyProtection="1">
      <alignment horizontal="left" vertical="center"/>
    </xf>
    <xf numFmtId="0" fontId="75" fillId="0" borderId="98" xfId="3" applyFont="1" applyBorder="1" applyAlignment="1" applyProtection="1">
      <alignment horizontal="left" vertical="center"/>
    </xf>
    <xf numFmtId="0" fontId="75" fillId="0" borderId="99" xfId="3" applyFont="1" applyBorder="1" applyAlignment="1" applyProtection="1">
      <alignment horizontal="left" vertical="center"/>
    </xf>
    <xf numFmtId="0" fontId="75" fillId="0" borderId="100" xfId="3" applyFont="1" applyBorder="1" applyAlignment="1" applyProtection="1">
      <alignment horizontal="left" vertical="center"/>
    </xf>
    <xf numFmtId="0" fontId="82" fillId="0" borderId="110" xfId="3" applyFont="1" applyBorder="1" applyAlignment="1" applyProtection="1">
      <alignment horizontal="left" vertical="center"/>
    </xf>
    <xf numFmtId="0" fontId="90" fillId="0" borderId="109" xfId="3" applyFont="1" applyBorder="1" applyAlignment="1" applyProtection="1">
      <alignment horizontal="left" vertical="center"/>
    </xf>
    <xf numFmtId="0" fontId="90" fillId="0" borderId="120" xfId="3" applyFont="1" applyBorder="1" applyAlignment="1" applyProtection="1">
      <alignment horizontal="left" vertical="center"/>
    </xf>
    <xf numFmtId="0" fontId="26" fillId="0" borderId="110" xfId="3" applyFont="1" applyBorder="1" applyAlignment="1" applyProtection="1">
      <alignment horizontal="left" vertical="center"/>
    </xf>
    <xf numFmtId="0" fontId="26" fillId="0" borderId="109" xfId="3" applyFont="1" applyBorder="1" applyAlignment="1" applyProtection="1">
      <alignment horizontal="left" vertical="center"/>
    </xf>
    <xf numFmtId="0" fontId="4" fillId="0" borderId="11" xfId="3" applyFont="1" applyFill="1" applyBorder="1" applyAlignment="1" applyProtection="1">
      <alignment horizontal="center" vertical="center"/>
    </xf>
    <xf numFmtId="0" fontId="4" fillId="0" borderId="12" xfId="3" applyFont="1" applyFill="1" applyBorder="1" applyAlignment="1" applyProtection="1">
      <alignment horizontal="center" vertical="center"/>
    </xf>
    <xf numFmtId="0" fontId="4" fillId="0" borderId="13" xfId="3" applyFont="1" applyFill="1" applyBorder="1" applyAlignment="1" applyProtection="1">
      <alignment horizontal="center" vertical="center"/>
    </xf>
    <xf numFmtId="38" fontId="4" fillId="0" borderId="11" xfId="1" applyFont="1" applyBorder="1" applyAlignment="1" applyProtection="1">
      <alignment horizontal="right" vertical="center"/>
      <protection locked="0"/>
    </xf>
    <xf numFmtId="0" fontId="4" fillId="5" borderId="11" xfId="3" applyFont="1" applyFill="1" applyBorder="1" applyAlignment="1" applyProtection="1">
      <alignment horizontal="left" vertical="center" wrapText="1"/>
    </xf>
    <xf numFmtId="0" fontId="4" fillId="5" borderId="12" xfId="3" applyFont="1" applyFill="1" applyBorder="1" applyAlignment="1" applyProtection="1">
      <alignment horizontal="left" vertical="center" wrapText="1"/>
    </xf>
    <xf numFmtId="0" fontId="4" fillId="5" borderId="13" xfId="3" applyFont="1" applyFill="1" applyBorder="1" applyAlignment="1" applyProtection="1">
      <alignment horizontal="left" vertical="center" wrapText="1"/>
    </xf>
    <xf numFmtId="0" fontId="4" fillId="0" borderId="11" xfId="3" applyFont="1" applyFill="1" applyBorder="1" applyAlignment="1" applyProtection="1">
      <alignment horizontal="left" vertical="top" wrapText="1" shrinkToFit="1"/>
      <protection locked="0"/>
    </xf>
    <xf numFmtId="0" fontId="4" fillId="0" borderId="12" xfId="3" applyFont="1" applyFill="1" applyBorder="1" applyAlignment="1" applyProtection="1">
      <alignment horizontal="left" vertical="top" wrapText="1" shrinkToFit="1"/>
      <protection locked="0"/>
    </xf>
    <xf numFmtId="0" fontId="4" fillId="0" borderId="13" xfId="3" applyFont="1" applyFill="1" applyBorder="1" applyAlignment="1" applyProtection="1">
      <alignment horizontal="left" vertical="top" wrapText="1" shrinkToFit="1"/>
      <protection locked="0"/>
    </xf>
    <xf numFmtId="0" fontId="44" fillId="0" borderId="11" xfId="3" applyFont="1" applyFill="1" applyBorder="1" applyAlignment="1" applyProtection="1">
      <alignment horizontal="left" vertical="top" wrapText="1" shrinkToFit="1"/>
      <protection locked="0"/>
    </xf>
    <xf numFmtId="0" fontId="44" fillId="0" borderId="12" xfId="3" applyFont="1" applyFill="1" applyBorder="1" applyAlignment="1" applyProtection="1">
      <alignment horizontal="left" vertical="top" wrapText="1" shrinkToFit="1"/>
      <protection locked="0"/>
    </xf>
    <xf numFmtId="0" fontId="44" fillId="0" borderId="13" xfId="3" applyFont="1" applyFill="1" applyBorder="1" applyAlignment="1" applyProtection="1">
      <alignment horizontal="left" vertical="top" wrapText="1" shrinkToFit="1"/>
      <protection locked="0"/>
    </xf>
    <xf numFmtId="0" fontId="44" fillId="0" borderId="11" xfId="3" applyFont="1" applyFill="1" applyBorder="1" applyAlignment="1" applyProtection="1">
      <alignment horizontal="center" vertical="center"/>
    </xf>
    <xf numFmtId="0" fontId="44" fillId="0" borderId="12" xfId="3" applyFont="1" applyFill="1" applyBorder="1" applyAlignment="1" applyProtection="1">
      <alignment horizontal="center" vertical="center"/>
    </xf>
    <xf numFmtId="0" fontId="44" fillId="0" borderId="13" xfId="3" applyFont="1" applyFill="1" applyBorder="1" applyAlignment="1" applyProtection="1">
      <alignment horizontal="center" vertical="center"/>
    </xf>
    <xf numFmtId="0" fontId="44" fillId="5" borderId="11" xfId="3" applyFont="1" applyFill="1" applyBorder="1" applyAlignment="1" applyProtection="1">
      <alignment horizontal="left" vertical="center" wrapText="1"/>
    </xf>
    <xf numFmtId="0" fontId="44" fillId="5" borderId="12" xfId="3" applyFont="1" applyFill="1" applyBorder="1" applyAlignment="1" applyProtection="1">
      <alignment horizontal="left" vertical="center" wrapText="1"/>
    </xf>
    <xf numFmtId="0" fontId="44" fillId="5" borderId="13" xfId="3" applyFont="1" applyFill="1" applyBorder="1" applyAlignment="1" applyProtection="1">
      <alignment horizontal="left" vertical="center" wrapText="1"/>
    </xf>
    <xf numFmtId="0" fontId="63" fillId="5" borderId="7" xfId="3" applyNumberFormat="1" applyFont="1" applyFill="1" applyBorder="1" applyAlignment="1" applyProtection="1">
      <alignment horizontal="center" vertical="center" textRotation="255" wrapText="1"/>
    </xf>
    <xf numFmtId="178" fontId="47" fillId="3" borderId="0" xfId="3" applyNumberFormat="1" applyFont="1" applyFill="1" applyBorder="1" applyAlignment="1" applyProtection="1">
      <alignment horizontal="left" vertical="center" wrapText="1"/>
    </xf>
    <xf numFmtId="178" fontId="47" fillId="3" borderId="0" xfId="3" applyNumberFormat="1" applyFont="1" applyFill="1" applyBorder="1" applyAlignment="1" applyProtection="1">
      <alignment horizontal="left" vertical="center"/>
    </xf>
    <xf numFmtId="0" fontId="100" fillId="3" borderId="0" xfId="3" applyFont="1" applyFill="1" applyAlignment="1" applyProtection="1">
      <alignment horizontal="left" vertical="center"/>
    </xf>
    <xf numFmtId="0" fontId="74" fillId="3" borderId="0" xfId="3" applyFont="1" applyFill="1" applyAlignment="1" applyProtection="1">
      <alignment horizontal="left" vertical="center"/>
    </xf>
    <xf numFmtId="0" fontId="46" fillId="2" borderId="7" xfId="3" applyNumberFormat="1" applyFont="1" applyFill="1" applyBorder="1" applyAlignment="1" applyProtection="1">
      <alignment horizontal="center" vertical="center" textRotation="255" wrapText="1"/>
    </xf>
    <xf numFmtId="0" fontId="46" fillId="2" borderId="7" xfId="3" applyFont="1" applyFill="1" applyBorder="1" applyAlignment="1" applyProtection="1">
      <alignment horizontal="center" vertical="center"/>
    </xf>
    <xf numFmtId="0" fontId="63" fillId="2" borderId="7" xfId="3" applyNumberFormat="1" applyFont="1" applyFill="1" applyBorder="1" applyAlignment="1" applyProtection="1">
      <alignment horizontal="right" vertical="center" wrapText="1"/>
    </xf>
    <xf numFmtId="178" fontId="63" fillId="5" borderId="7" xfId="3" applyNumberFormat="1" applyFont="1" applyFill="1" applyBorder="1" applyAlignment="1" applyProtection="1">
      <alignment horizontal="center" vertical="center" wrapText="1"/>
    </xf>
    <xf numFmtId="0" fontId="46" fillId="5" borderId="7" xfId="3" applyFont="1" applyFill="1" applyBorder="1" applyAlignment="1" applyProtection="1">
      <alignment horizontal="center" vertical="center" wrapText="1"/>
    </xf>
    <xf numFmtId="0" fontId="47" fillId="5" borderId="7" xfId="0" applyFont="1" applyFill="1" applyBorder="1" applyAlignment="1" applyProtection="1">
      <alignment horizontal="center" vertical="center" wrapText="1"/>
    </xf>
    <xf numFmtId="0" fontId="46" fillId="2" borderId="11" xfId="3" applyFont="1" applyFill="1" applyBorder="1" applyAlignment="1" applyProtection="1">
      <alignment horizontal="center" vertical="center"/>
    </xf>
    <xf numFmtId="0" fontId="46" fillId="2" borderId="12" xfId="3" applyFont="1" applyFill="1" applyBorder="1" applyAlignment="1" applyProtection="1">
      <alignment horizontal="center" vertical="center"/>
    </xf>
    <xf numFmtId="0" fontId="82" fillId="0" borderId="0" xfId="3" applyFont="1" applyAlignment="1" applyProtection="1">
      <alignment horizontal="left" vertical="center"/>
    </xf>
    <xf numFmtId="0" fontId="90" fillId="0" borderId="0" xfId="3" applyFont="1" applyAlignment="1" applyProtection="1">
      <alignment horizontal="left" vertical="center"/>
    </xf>
    <xf numFmtId="0" fontId="73" fillId="0" borderId="0" xfId="3" applyFont="1" applyAlignment="1" applyProtection="1">
      <alignment horizontal="left" vertical="center" wrapText="1"/>
    </xf>
    <xf numFmtId="0" fontId="73" fillId="0" borderId="0" xfId="3" applyFont="1" applyAlignment="1" applyProtection="1">
      <alignment horizontal="left" vertical="center"/>
    </xf>
    <xf numFmtId="190" fontId="73" fillId="0" borderId="11" xfId="0" applyNumberFormat="1" applyFont="1" applyFill="1" applyBorder="1" applyAlignment="1" applyProtection="1">
      <alignment horizontal="right" vertical="center" wrapText="1"/>
      <protection locked="0"/>
    </xf>
    <xf numFmtId="190" fontId="73" fillId="0" borderId="13" xfId="0" applyNumberFormat="1" applyFont="1" applyFill="1" applyBorder="1" applyAlignment="1" applyProtection="1">
      <alignment horizontal="right" vertical="center" wrapText="1"/>
      <protection locked="0"/>
    </xf>
    <xf numFmtId="0" fontId="73" fillId="0" borderId="11" xfId="0" applyFont="1" applyBorder="1" applyAlignment="1" applyProtection="1">
      <alignment horizontal="right" vertical="center" wrapText="1"/>
      <protection locked="0"/>
    </xf>
    <xf numFmtId="0" fontId="73" fillId="0" borderId="13" xfId="0" applyFont="1" applyBorder="1" applyAlignment="1" applyProtection="1">
      <alignment horizontal="right" vertical="center" wrapText="1"/>
      <protection locked="0"/>
    </xf>
    <xf numFmtId="0" fontId="73" fillId="5" borderId="87" xfId="3" applyNumberFormat="1" applyFont="1" applyFill="1" applyBorder="1" applyAlignment="1">
      <alignment horizontal="center" vertical="center" wrapText="1"/>
    </xf>
    <xf numFmtId="0" fontId="73" fillId="5" borderId="88" xfId="3" applyNumberFormat="1" applyFont="1" applyFill="1" applyBorder="1" applyAlignment="1">
      <alignment horizontal="center" vertical="center" wrapText="1"/>
    </xf>
    <xf numFmtId="195" fontId="73" fillId="7" borderId="11" xfId="0" applyNumberFormat="1" applyFont="1" applyFill="1" applyBorder="1" applyAlignment="1" applyProtection="1">
      <alignment horizontal="right" vertical="center" wrapText="1"/>
      <protection locked="0"/>
    </xf>
    <xf numFmtId="195" fontId="73" fillId="7" borderId="13" xfId="0" applyNumberFormat="1" applyFont="1" applyFill="1" applyBorder="1" applyAlignment="1" applyProtection="1">
      <alignment horizontal="right" vertical="center" wrapText="1"/>
      <protection locked="0"/>
    </xf>
    <xf numFmtId="195" fontId="73" fillId="7" borderId="11" xfId="0" applyNumberFormat="1" applyFont="1" applyFill="1" applyBorder="1" applyAlignment="1" applyProtection="1">
      <alignment horizontal="right" vertical="center"/>
      <protection locked="0"/>
    </xf>
    <xf numFmtId="195" fontId="73" fillId="7" borderId="13" xfId="0" applyNumberFormat="1" applyFont="1" applyFill="1" applyBorder="1" applyAlignment="1" applyProtection="1">
      <alignment horizontal="right" vertical="center"/>
      <protection locked="0"/>
    </xf>
    <xf numFmtId="0" fontId="0" fillId="0" borderId="0" xfId="0" applyBorder="1" applyAlignment="1">
      <alignment horizontal="center" vertical="center" wrapText="1"/>
    </xf>
    <xf numFmtId="38" fontId="0" fillId="0" borderId="0" xfId="0" applyNumberFormat="1" applyBorder="1" applyAlignment="1">
      <alignment horizontal="right" vertical="center"/>
    </xf>
    <xf numFmtId="0" fontId="0" fillId="0" borderId="0" xfId="0" applyBorder="1" applyAlignment="1">
      <alignment horizontal="right" vertical="center"/>
    </xf>
    <xf numFmtId="0" fontId="73" fillId="2" borderId="87" xfId="3" applyNumberFormat="1" applyFont="1" applyFill="1" applyBorder="1" applyAlignment="1">
      <alignment horizontal="center" vertical="center" wrapText="1"/>
    </xf>
    <xf numFmtId="0" fontId="73" fillId="2" borderId="88" xfId="3" applyNumberFormat="1" applyFont="1" applyFill="1" applyBorder="1" applyAlignment="1">
      <alignment horizontal="center" vertical="center" wrapText="1"/>
    </xf>
    <xf numFmtId="38" fontId="0" fillId="0" borderId="0" xfId="0" applyNumberFormat="1" applyBorder="1" applyAlignment="1">
      <alignment horizontal="center" vertical="center"/>
    </xf>
    <xf numFmtId="0" fontId="0" fillId="0" borderId="0" xfId="0" applyBorder="1" applyAlignment="1">
      <alignment horizontal="center" vertical="center"/>
    </xf>
  </cellXfs>
  <cellStyles count="12">
    <cellStyle name="パーセント" xfId="2" builtinId="5"/>
    <cellStyle name="ハイパーリンク" xfId="5" builtinId="8"/>
    <cellStyle name="ハイパーリンク 2" xfId="11"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10" xr:uid="{00000000-0005-0000-0000-000007000000}"/>
    <cellStyle name="標準 3" xfId="6" xr:uid="{00000000-0005-0000-0000-000008000000}"/>
    <cellStyle name="標準 3 2" xfId="9" xr:uid="{00000000-0005-0000-0000-000009000000}"/>
    <cellStyle name="標準 4" xfId="8" xr:uid="{00000000-0005-0000-0000-00000A000000}"/>
    <cellStyle name="標準 5" xfId="7" xr:uid="{00000000-0005-0000-0000-00000B000000}"/>
  </cellStyles>
  <dxfs count="15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theme="9" tint="0.7999816888943144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4" tint="0.79998168889431442"/>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4"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9"/>
      <tableStyleElement type="firstColumn" dxfId="148"/>
    </tableStyle>
    <tableStyle name="テーブル スタイル 4" pivot="0" count="3" xr9:uid="{00000000-0011-0000-FFFF-FFFF03000000}">
      <tableStyleElement type="headerRow" dxfId="147"/>
      <tableStyleElement type="totalRow" dxfId="146"/>
      <tableStyleElement type="firstColumn" dxfId="145"/>
    </tableStyle>
    <tableStyle name="テーブル スタイル 4 2" pivot="0" count="8" xr9:uid="{00000000-0011-0000-FFFF-FFFF04000000}">
      <tableStyleElement type="wholeTable" dxfId="144"/>
      <tableStyleElement type="headerRow" dxfId="143"/>
      <tableStyleElement type="totalRow" dxfId="142"/>
      <tableStyleElement type="firstColumn" dxfId="141"/>
      <tableStyleElement type="lastColumn" dxfId="140"/>
      <tableStyleElement type="firstRowStripe" dxfId="139"/>
      <tableStyleElement type="lastHeaderCell" dxfId="138"/>
      <tableStyleElement type="lastTotalCell" dxfId="137"/>
    </tableStyle>
    <tableStyle name="テーブル スタイル 4 3" pivot="0" count="8" xr9:uid="{00000000-0011-0000-FFFF-FFFF05000000}">
      <tableStyleElement type="wholeTable" dxfId="136"/>
      <tableStyleElement type="headerRow" dxfId="135"/>
      <tableStyleElement type="totalRow" dxfId="134"/>
      <tableStyleElement type="firstColumn" dxfId="133"/>
      <tableStyleElement type="lastColumn" dxfId="132"/>
      <tableStyleElement type="firstRowStripe" dxfId="131"/>
      <tableStyleElement type="lastHeaderCell" dxfId="130"/>
      <tableStyleElement type="lastTotalCell" dxfId="129"/>
    </tableStyle>
    <tableStyle name="テーブル スタイル 4 4" pivot="0" count="8" xr9:uid="{00000000-0011-0000-FFFF-FFFF06000000}">
      <tableStyleElement type="wholeTable" dxfId="128"/>
      <tableStyleElement type="headerRow" dxfId="127"/>
      <tableStyleElement type="totalRow" dxfId="126"/>
      <tableStyleElement type="firstColumn" dxfId="125"/>
      <tableStyleElement type="lastColumn" dxfId="124"/>
      <tableStyleElement type="firstRowStripe" dxfId="123"/>
      <tableStyleElement type="lastHeaderCell" dxfId="122"/>
      <tableStyleElement type="lastTotalCell" dxfId="121"/>
    </tableStyle>
    <tableStyle name="テーブル スタイル 5" pivot="0" count="3" xr9:uid="{00000000-0011-0000-FFFF-FFFF07000000}">
      <tableStyleElement type="headerRow" dxfId="120"/>
      <tableStyleElement type="totalRow" dxfId="119"/>
      <tableStyleElement type="firstColumn" dxfId="118"/>
    </tableStyle>
    <tableStyle name="テーブル スタイル 6" pivot="0" count="3" xr9:uid="{00000000-0011-0000-FFFF-FFFF08000000}">
      <tableStyleElement type="headerRow" dxfId="117"/>
      <tableStyleElement type="totalRow" dxfId="116"/>
      <tableStyleElement type="firstColumn" dxfId="115"/>
    </tableStyle>
    <tableStyle name="テーブル スタイル 8" pivot="0" count="4" xr9:uid="{00000000-0011-0000-FFFF-FFFF09000000}">
      <tableStyleElement type="wholeTable" dxfId="114"/>
      <tableStyleElement type="headerRow" dxfId="113"/>
      <tableStyleElement type="totalRow" dxfId="112"/>
      <tableStyleElement type="firstColumn" dxfId="111"/>
    </tableStyle>
    <tableStyle name="テーブル スタイル 8 2" pivot="0" count="6" xr9:uid="{00000000-0011-0000-FFFF-FFFF0A000000}">
      <tableStyleElement type="wholeTable" dxfId="110"/>
      <tableStyleElement type="headerRow" dxfId="109"/>
      <tableStyleElement type="totalRow" dxfId="108"/>
      <tableStyleElement type="firstColumn" dxfId="107"/>
      <tableStyleElement type="lastColumn" dxfId="106"/>
      <tableStyleElement type="firstRowStripe" dxfId="105"/>
    </tableStyle>
    <tableStyle name="テーブル スタイル 8 3" pivot="0" count="6" xr9:uid="{00000000-0011-0000-FFFF-FFFF0B000000}">
      <tableStyleElement type="wholeTable" dxfId="104"/>
      <tableStyleElement type="headerRow" dxfId="103"/>
      <tableStyleElement type="totalRow" dxfId="102"/>
      <tableStyleElement type="firstColumn" dxfId="101"/>
      <tableStyleElement type="lastColumn" dxfId="100"/>
      <tableStyleElement type="firstRowStripe" dxfId="99"/>
    </tableStyle>
    <tableStyle name="テーブル スタイル 8 4" pivot="0" count="6" xr9:uid="{00000000-0011-0000-FFFF-FFFF0C000000}">
      <tableStyleElement type="wholeTable" dxfId="98"/>
      <tableStyleElement type="headerRow" dxfId="97"/>
      <tableStyleElement type="totalRow" dxfId="96"/>
      <tableStyleElement type="firstColumn" dxfId="95"/>
      <tableStyleElement type="lastColumn" dxfId="94"/>
      <tableStyleElement type="firstRowStripe" dxfId="93"/>
    </tableStyle>
    <tableStyle name="テーブル スタイル 8 5" pivot="0" count="6" xr9:uid="{00000000-0011-0000-FFFF-FFFF0D000000}">
      <tableStyleElement type="wholeTable" dxfId="92"/>
      <tableStyleElement type="headerRow" dxfId="91"/>
      <tableStyleElement type="totalRow" dxfId="90"/>
      <tableStyleElement type="firstColumn" dxfId="89"/>
      <tableStyleElement type="lastColumn" dxfId="88"/>
      <tableStyleElement type="firstRowStripe" dxfId="87"/>
    </tableStyle>
  </tableStyles>
  <colors>
    <mruColors>
      <color rgb="FFDBEEF4"/>
      <color rgb="FFF2DCDB"/>
      <color rgb="FFFFCCCC"/>
      <color rgb="FFF8FDD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59266</xdr:colOff>
      <xdr:row>37</xdr:row>
      <xdr:rowOff>25400</xdr:rowOff>
    </xdr:from>
    <xdr:to>
      <xdr:col>15</xdr:col>
      <xdr:colOff>459316</xdr:colOff>
      <xdr:row>37</xdr:row>
      <xdr:rowOff>273050</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7255933" y="77216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501437</xdr:colOff>
      <xdr:row>35</xdr:row>
      <xdr:rowOff>76200</xdr:rowOff>
    </xdr:from>
    <xdr:to>
      <xdr:col>15</xdr:col>
      <xdr:colOff>1731856</xdr:colOff>
      <xdr:row>37</xdr:row>
      <xdr:rowOff>283210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696199" y="7526867"/>
          <a:ext cx="1236134" cy="541866"/>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ja-JP" altLang="en-US" sz="1100" b="1">
              <a:solidFill>
                <a:srgbClr val="FF0000"/>
              </a:solidFill>
              <a:effectLst/>
              <a:latin typeface="+mn-lt"/>
              <a:ea typeface="+mn-ea"/>
              <a:cs typeface="+mn-cs"/>
            </a:rPr>
            <a:t>３</a:t>
          </a:r>
          <a:r>
            <a:rPr kumimoji="1" lang="en-US" altLang="ja-JP" sz="1100" b="1">
              <a:solidFill>
                <a:srgbClr val="FF0000"/>
              </a:solidFill>
              <a:effectLst/>
              <a:latin typeface="+mn-lt"/>
              <a:ea typeface="+mn-ea"/>
              <a:cs typeface="+mn-cs"/>
            </a:rPr>
            <a:t>-1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15</xdr:col>
      <xdr:colOff>59267</xdr:colOff>
      <xdr:row>42</xdr:row>
      <xdr:rowOff>76200</xdr:rowOff>
    </xdr:from>
    <xdr:to>
      <xdr:col>15</xdr:col>
      <xdr:colOff>459317</xdr:colOff>
      <xdr:row>42</xdr:row>
      <xdr:rowOff>323850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7255934" y="89154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543772</xdr:colOff>
      <xdr:row>40</xdr:row>
      <xdr:rowOff>142027</xdr:rowOff>
    </xdr:from>
    <xdr:to>
      <xdr:col>15</xdr:col>
      <xdr:colOff>1731857</xdr:colOff>
      <xdr:row>42</xdr:row>
      <xdr:rowOff>383116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738534" y="8737599"/>
          <a:ext cx="1193800" cy="5778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ja-JP" altLang="en-US" sz="1100" b="1">
              <a:solidFill>
                <a:srgbClr val="FF0000"/>
              </a:solidFill>
              <a:effectLst/>
              <a:latin typeface="+mn-lt"/>
              <a:ea typeface="+mn-ea"/>
              <a:cs typeface="+mn-cs"/>
            </a:rPr>
            <a:t>２</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７</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oneCellAnchor>
    <xdr:from>
      <xdr:col>10</xdr:col>
      <xdr:colOff>499534</xdr:colOff>
      <xdr:row>38</xdr:row>
      <xdr:rowOff>152400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18667" y="830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p>
      </xdr:txBody>
    </xdr:sp>
    <xdr:clientData/>
  </xdr:oneCellAnchor>
  <xdr:oneCellAnchor>
    <xdr:from>
      <xdr:col>15</xdr:col>
      <xdr:colOff>304802</xdr:colOff>
      <xdr:row>0</xdr:row>
      <xdr:rowOff>0</xdr:rowOff>
    </xdr:from>
    <xdr:ext cx="7378698" cy="2523067"/>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8115302" y="0"/>
          <a:ext cx="7378698" cy="25230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a:solidFill>
                <a:schemeClr val="dk1"/>
              </a:solidFill>
              <a:effectLst/>
              <a:latin typeface="+mn-ea"/>
              <a:ea typeface="+mn-ea"/>
              <a:cs typeface="+mn-cs"/>
            </a:rPr>
            <a:t>【</a:t>
          </a:r>
          <a:r>
            <a:rPr kumimoji="1" lang="ja-JP" altLang="en-US" sz="1600" b="0">
              <a:solidFill>
                <a:schemeClr val="dk1"/>
              </a:solidFill>
              <a:effectLst/>
              <a:latin typeface="+mn-ea"/>
              <a:ea typeface="+mn-ea"/>
              <a:cs typeface="+mn-cs"/>
            </a:rPr>
            <a:t>注意点</a:t>
          </a:r>
          <a:r>
            <a:rPr kumimoji="1" lang="en-US" altLang="ja-JP" sz="1600" b="0">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dk1"/>
              </a:solidFill>
              <a:effectLst/>
              <a:latin typeface="+mn-ea"/>
              <a:ea typeface="+mn-ea"/>
              <a:cs typeface="+mn-cs"/>
            </a:rPr>
            <a:t>・様式の変更はしないでください。</a:t>
          </a:r>
          <a:endParaRPr kumimoji="1" lang="en-US" altLang="ja-JP" sz="1600" b="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dk1"/>
              </a:solidFill>
              <a:effectLst/>
              <a:latin typeface="+mn-ea"/>
              <a:ea typeface="+mn-ea"/>
              <a:cs typeface="+mn-cs"/>
            </a:rPr>
            <a:t>・必要箇所は過不足なく</a:t>
          </a:r>
          <a:r>
            <a:rPr kumimoji="1" lang="ja-JP" altLang="en-US" sz="1600" b="0">
              <a:solidFill>
                <a:schemeClr val="dk1"/>
              </a:solidFill>
              <a:effectLst/>
              <a:latin typeface="+mn-ea"/>
              <a:ea typeface="+mn-ea"/>
              <a:cs typeface="+mn-cs"/>
            </a:rPr>
            <a:t>記載</a:t>
          </a:r>
          <a:r>
            <a:rPr kumimoji="1" lang="ja-JP" altLang="ja-JP" sz="1600" b="0">
              <a:solidFill>
                <a:schemeClr val="dk1"/>
              </a:solidFill>
              <a:effectLst/>
              <a:latin typeface="+mn-ea"/>
              <a:ea typeface="+mn-ea"/>
              <a:cs typeface="+mn-cs"/>
            </a:rPr>
            <a:t>してください。</a:t>
          </a:r>
          <a:endParaRPr lang="ja-JP" altLang="ja-JP" sz="1600" b="0">
            <a:effectLst/>
            <a:latin typeface="+mn-ea"/>
            <a:ea typeface="+mn-ea"/>
          </a:endParaRPr>
        </a:p>
        <a:p>
          <a:r>
            <a:rPr lang="ja-JP" altLang="ja-JP" sz="1600" b="0">
              <a:solidFill>
                <a:schemeClr val="dk1"/>
              </a:solidFill>
              <a:effectLst/>
              <a:latin typeface="+mn-ea"/>
              <a:ea typeface="+mn-ea"/>
              <a:cs typeface="+mn-cs"/>
            </a:rPr>
            <a:t>・青いセルは自動転記されますので直接</a:t>
          </a:r>
          <a:r>
            <a:rPr lang="ja-JP" altLang="en-US" sz="1600" b="0">
              <a:solidFill>
                <a:schemeClr val="dk1"/>
              </a:solidFill>
              <a:effectLst/>
              <a:latin typeface="+mn-ea"/>
              <a:ea typeface="+mn-ea"/>
              <a:cs typeface="+mn-cs"/>
            </a:rPr>
            <a:t>記載</a:t>
          </a:r>
          <a:r>
            <a:rPr lang="ja-JP" altLang="ja-JP" sz="1600" b="0">
              <a:solidFill>
                <a:schemeClr val="dk1"/>
              </a:solidFill>
              <a:effectLst/>
              <a:latin typeface="+mn-ea"/>
              <a:ea typeface="+mn-ea"/>
              <a:cs typeface="+mn-cs"/>
            </a:rPr>
            <a:t>不要です。</a:t>
          </a:r>
          <a:endParaRPr lang="ja-JP" altLang="ja-JP" sz="1600" b="0" u="none">
            <a:effectLst/>
            <a:latin typeface="+mn-ea"/>
            <a:ea typeface="+mn-ea"/>
          </a:endParaRPr>
        </a:p>
        <a:p>
          <a:r>
            <a:rPr kumimoji="1" lang="ja-JP" altLang="ja-JP" sz="1600" b="0" u="none">
              <a:solidFill>
                <a:schemeClr val="dk1"/>
              </a:solidFill>
              <a:effectLst/>
              <a:latin typeface="+mn-ea"/>
              <a:ea typeface="+mn-ea"/>
              <a:cs typeface="+mn-cs"/>
            </a:rPr>
            <a:t>・文字が</a:t>
          </a:r>
          <a:r>
            <a:rPr kumimoji="1" lang="ja-JP" altLang="en-US" sz="1600" b="0" u="none">
              <a:solidFill>
                <a:schemeClr val="dk1"/>
              </a:solidFill>
              <a:effectLst/>
              <a:latin typeface="+mn-ea"/>
              <a:ea typeface="+mn-ea"/>
              <a:cs typeface="+mn-cs"/>
            </a:rPr>
            <a:t>見えるよう、</a:t>
          </a:r>
          <a:r>
            <a:rPr kumimoji="1" lang="ja-JP" altLang="ja-JP" sz="1600" b="0" u="none">
              <a:solidFill>
                <a:schemeClr val="dk1"/>
              </a:solidFill>
              <a:effectLst/>
              <a:latin typeface="+mn-ea"/>
              <a:ea typeface="+mn-ea"/>
              <a:cs typeface="+mn-cs"/>
            </a:rPr>
            <a:t>行・列を調節してください</a:t>
          </a:r>
          <a:r>
            <a:rPr kumimoji="1" lang="ja-JP" altLang="en-US" sz="1600" b="0" u="none">
              <a:solidFill>
                <a:schemeClr val="dk1"/>
              </a:solidFill>
              <a:effectLst/>
              <a:latin typeface="+mn-ea"/>
              <a:ea typeface="+mn-ea"/>
              <a:cs typeface="+mn-cs"/>
            </a:rPr>
            <a:t>。</a:t>
          </a:r>
          <a:endParaRPr kumimoji="1" lang="en-US" altLang="ja-JP" sz="1600" b="0" u="none">
            <a:solidFill>
              <a:schemeClr val="dk1"/>
            </a:solidFill>
            <a:effectLst/>
            <a:latin typeface="+mn-ea"/>
            <a:ea typeface="+mn-ea"/>
            <a:cs typeface="+mn-cs"/>
          </a:endParaRPr>
        </a:p>
        <a:p>
          <a:r>
            <a:rPr kumimoji="1" lang="ja-JP" altLang="ja-JP" sz="1600" b="0">
              <a:solidFill>
                <a:schemeClr val="dk1"/>
              </a:solidFill>
              <a:effectLst/>
              <a:latin typeface="+mn-ea"/>
              <a:ea typeface="+mn-ea"/>
              <a:cs typeface="+mn-cs"/>
            </a:rPr>
            <a:t>・申請書提出の際は必ず</a:t>
          </a:r>
          <a:r>
            <a:rPr kumimoji="1" lang="en-US" altLang="ja-JP" sz="1600" b="0" i="0" u="sng">
              <a:solidFill>
                <a:schemeClr val="dk1"/>
              </a:solidFill>
              <a:effectLst/>
              <a:latin typeface="+mn-ea"/>
              <a:ea typeface="+mn-ea"/>
              <a:cs typeface="+mn-cs"/>
            </a:rPr>
            <a:t>PDF</a:t>
          </a:r>
          <a:r>
            <a:rPr kumimoji="1" lang="ja-JP" altLang="ja-JP" sz="1600" b="0" i="0" u="sng">
              <a:solidFill>
                <a:schemeClr val="dk1"/>
              </a:solidFill>
              <a:effectLst/>
              <a:latin typeface="+mn-ea"/>
              <a:ea typeface="+mn-ea"/>
              <a:cs typeface="+mn-cs"/>
            </a:rPr>
            <a:t>化して提出</a:t>
          </a:r>
          <a:r>
            <a:rPr kumimoji="1" lang="ja-JP" altLang="ja-JP" sz="1600" b="0">
              <a:solidFill>
                <a:schemeClr val="dk1"/>
              </a:solidFill>
              <a:effectLst/>
              <a:latin typeface="+mn-ea"/>
              <a:ea typeface="+mn-ea"/>
              <a:cs typeface="+mn-cs"/>
            </a:rPr>
            <a:t>ください。</a:t>
          </a:r>
          <a:endParaRPr lang="ja-JP" altLang="ja-JP" sz="1600">
            <a:effectLst/>
            <a:latin typeface="+mn-ea"/>
            <a:ea typeface="+mn-ea"/>
          </a:endParaRPr>
        </a:p>
        <a:p>
          <a:r>
            <a:rPr kumimoji="1" lang="ja-JP" altLang="ja-JP" sz="1600" b="0">
              <a:solidFill>
                <a:schemeClr val="dk1"/>
              </a:solidFill>
              <a:effectLst/>
              <a:latin typeface="+mn-ea"/>
              <a:ea typeface="+mn-ea"/>
              <a:cs typeface="+mn-cs"/>
            </a:rPr>
            <a:t>・</a:t>
          </a:r>
          <a:r>
            <a:rPr kumimoji="1" lang="en-US" altLang="ja-JP" sz="1600" b="0">
              <a:solidFill>
                <a:schemeClr val="dk1"/>
              </a:solidFill>
              <a:effectLst/>
              <a:latin typeface="+mn-ea"/>
              <a:ea typeface="+mn-ea"/>
              <a:cs typeface="+mn-cs"/>
            </a:rPr>
            <a:t>PDF</a:t>
          </a:r>
          <a:r>
            <a:rPr kumimoji="1" lang="ja-JP" altLang="ja-JP" sz="1600" b="0">
              <a:solidFill>
                <a:schemeClr val="dk1"/>
              </a:solidFill>
              <a:effectLst/>
              <a:latin typeface="+mn-ea"/>
              <a:ea typeface="+mn-ea"/>
              <a:cs typeface="+mn-cs"/>
            </a:rPr>
            <a:t>に変換する際には必ず</a:t>
          </a:r>
          <a:r>
            <a:rPr kumimoji="1" lang="ja-JP" altLang="ja-JP" sz="1600" b="0" u="sng">
              <a:solidFill>
                <a:schemeClr val="dk1"/>
              </a:solidFill>
              <a:effectLst/>
              <a:latin typeface="+mn-ea"/>
              <a:ea typeface="+mn-ea"/>
              <a:cs typeface="+mn-cs"/>
            </a:rPr>
            <a:t>ブック全体を</a:t>
          </a:r>
          <a:r>
            <a:rPr kumimoji="1" lang="en-US" altLang="ja-JP" sz="1600" b="0" u="sng">
              <a:solidFill>
                <a:schemeClr val="dk1"/>
              </a:solidFill>
              <a:effectLst/>
              <a:latin typeface="+mn-ea"/>
              <a:ea typeface="+mn-ea"/>
              <a:cs typeface="+mn-cs"/>
            </a:rPr>
            <a:t>PDF</a:t>
          </a:r>
          <a:r>
            <a:rPr kumimoji="1" lang="ja-JP" altLang="ja-JP" sz="1600" b="0" u="sng">
              <a:solidFill>
                <a:schemeClr val="dk1"/>
              </a:solidFill>
              <a:effectLst/>
              <a:latin typeface="+mn-ea"/>
              <a:ea typeface="+mn-ea"/>
              <a:cs typeface="+mn-cs"/>
            </a:rPr>
            <a:t>化</a:t>
          </a:r>
          <a:r>
            <a:rPr kumimoji="1" lang="ja-JP" altLang="ja-JP" sz="1600" b="0">
              <a:solidFill>
                <a:schemeClr val="dk1"/>
              </a:solidFill>
              <a:effectLst/>
              <a:latin typeface="+mn-ea"/>
              <a:ea typeface="+mn-ea"/>
              <a:cs typeface="+mn-cs"/>
            </a:rPr>
            <a:t>してください。　（シートの削除不可）</a:t>
          </a:r>
          <a:endParaRPr lang="ja-JP" altLang="ja-JP" sz="1600">
            <a:effectLst/>
            <a:latin typeface="+mn-ea"/>
            <a:ea typeface="+mn-ea"/>
          </a:endParaRPr>
        </a:p>
        <a:p>
          <a:r>
            <a:rPr kumimoji="1" lang="ja-JP" altLang="ja-JP" sz="1600" b="0">
              <a:solidFill>
                <a:schemeClr val="dk1"/>
              </a:solidFill>
              <a:effectLst/>
              <a:latin typeface="+mn-ea"/>
              <a:ea typeface="+mn-ea"/>
              <a:cs typeface="+mn-cs"/>
            </a:rPr>
            <a:t>・</a:t>
          </a:r>
          <a:r>
            <a:rPr kumimoji="1" lang="en-US" altLang="ja-JP" sz="1600" b="0">
              <a:solidFill>
                <a:schemeClr val="dk1"/>
              </a:solidFill>
              <a:effectLst/>
              <a:latin typeface="+mn-ea"/>
              <a:ea typeface="+mn-ea"/>
              <a:cs typeface="+mn-cs"/>
            </a:rPr>
            <a:t>PDF</a:t>
          </a:r>
          <a:r>
            <a:rPr kumimoji="1" lang="ja-JP" altLang="ja-JP" sz="1600" b="0">
              <a:solidFill>
                <a:schemeClr val="dk1"/>
              </a:solidFill>
              <a:effectLst/>
              <a:latin typeface="+mn-ea"/>
              <a:ea typeface="+mn-ea"/>
              <a:cs typeface="+mn-cs"/>
            </a:rPr>
            <a:t>変換後は、見切れていないか確認してから提出してください。</a:t>
          </a:r>
          <a:endParaRPr lang="ja-JP" altLang="ja-JP" sz="1600">
            <a:effectLst/>
            <a:latin typeface="+mn-ea"/>
            <a:ea typeface="+mn-ea"/>
          </a:endParaRPr>
        </a:p>
        <a:p>
          <a:r>
            <a:rPr kumimoji="1" lang="ja-JP" altLang="ja-JP" sz="1600" b="0">
              <a:solidFill>
                <a:schemeClr val="dk1"/>
              </a:solidFill>
              <a:effectLst/>
              <a:latin typeface="+mn-ea"/>
              <a:ea typeface="+mn-ea"/>
              <a:cs typeface="+mn-cs"/>
            </a:rPr>
            <a:t>　</a:t>
          </a:r>
          <a:r>
            <a:rPr kumimoji="1" lang="ja-JP" altLang="ja-JP" sz="1600" b="0" u="sng">
              <a:solidFill>
                <a:schemeClr val="dk1"/>
              </a:solidFill>
              <a:effectLst/>
              <a:latin typeface="+mn-ea"/>
              <a:ea typeface="+mn-ea"/>
              <a:cs typeface="+mn-cs"/>
            </a:rPr>
            <a:t>見切れてしまっていた場合も、そのまま審査します</a:t>
          </a:r>
          <a:r>
            <a:rPr kumimoji="1" lang="ja-JP" altLang="ja-JP" sz="1600" b="0">
              <a:solidFill>
                <a:schemeClr val="dk1"/>
              </a:solidFill>
              <a:effectLst/>
              <a:latin typeface="+mn-ea"/>
              <a:ea typeface="+mn-ea"/>
              <a:cs typeface="+mn-cs"/>
            </a:rPr>
            <a:t>。</a:t>
          </a:r>
          <a:endParaRPr lang="ja-JP" altLang="ja-JP" sz="1600">
            <a:effectLst/>
            <a:latin typeface="+mn-ea"/>
            <a:ea typeface="+mn-ea"/>
          </a:endParaRPr>
        </a:p>
        <a:p>
          <a:endParaRPr kumimoji="0" lang="en-US" altLang="ja-JP" sz="1000" b="0" u="none">
            <a:solidFill>
              <a:schemeClr val="dk1"/>
            </a:solidFill>
            <a:effectLst/>
            <a:latin typeface="+mn-ea"/>
            <a:ea typeface="+mn-ea"/>
            <a:cs typeface="+mn-cs"/>
          </a:endParaRPr>
        </a:p>
      </xdr:txBody>
    </xdr:sp>
    <xdr:clientData/>
  </xdr:oneCellAnchor>
  <xdr:twoCellAnchor>
    <xdr:from>
      <xdr:col>15</xdr:col>
      <xdr:colOff>0</xdr:colOff>
      <xdr:row>30</xdr:row>
      <xdr:rowOff>0</xdr:rowOff>
    </xdr:from>
    <xdr:to>
      <xdr:col>15</xdr:col>
      <xdr:colOff>400050</xdr:colOff>
      <xdr:row>31</xdr:row>
      <xdr:rowOff>78317</xdr:rowOff>
    </xdr:to>
    <xdr:sp macro="" textlink="">
      <xdr:nvSpPr>
        <xdr:cNvPr id="24" name="左矢印 23">
          <a:extLst>
            <a:ext uri="{FF2B5EF4-FFF2-40B4-BE49-F238E27FC236}">
              <a16:creationId xmlns:a16="http://schemas.microsoft.com/office/drawing/2014/main" id="{00000000-0008-0000-0000-000018000000}"/>
            </a:ext>
          </a:extLst>
        </xdr:cNvPr>
        <xdr:cNvSpPr/>
      </xdr:nvSpPr>
      <xdr:spPr>
        <a:xfrm>
          <a:off x="7196667" y="65024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489162</xdr:colOff>
      <xdr:row>29</xdr:row>
      <xdr:rowOff>0</xdr:rowOff>
    </xdr:from>
    <xdr:to>
      <xdr:col>15</xdr:col>
      <xdr:colOff>1731011</xdr:colOff>
      <xdr:row>32</xdr:row>
      <xdr:rowOff>108161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7687734" y="6502400"/>
          <a:ext cx="1236134" cy="541866"/>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15</xdr:col>
      <xdr:colOff>67734</xdr:colOff>
      <xdr:row>10</xdr:row>
      <xdr:rowOff>160870</xdr:rowOff>
    </xdr:from>
    <xdr:to>
      <xdr:col>15</xdr:col>
      <xdr:colOff>467784</xdr:colOff>
      <xdr:row>11</xdr:row>
      <xdr:rowOff>162986</xdr:rowOff>
    </xdr:to>
    <xdr:sp macro="" textlink="">
      <xdr:nvSpPr>
        <xdr:cNvPr id="26" name="左矢印 25">
          <a:extLst>
            <a:ext uri="{FF2B5EF4-FFF2-40B4-BE49-F238E27FC236}">
              <a16:creationId xmlns:a16="http://schemas.microsoft.com/office/drawing/2014/main" id="{00000000-0008-0000-0000-00001A000000}"/>
            </a:ext>
          </a:extLst>
        </xdr:cNvPr>
        <xdr:cNvSpPr/>
      </xdr:nvSpPr>
      <xdr:spPr>
        <a:xfrm>
          <a:off x="7264401" y="2565403"/>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501441</xdr:colOff>
      <xdr:row>10</xdr:row>
      <xdr:rowOff>162772</xdr:rowOff>
    </xdr:from>
    <xdr:to>
      <xdr:col>15</xdr:col>
      <xdr:colOff>1731860</xdr:colOff>
      <xdr:row>12</xdr:row>
      <xdr:rowOff>131656</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7696203" y="2565400"/>
          <a:ext cx="1236134" cy="541866"/>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27</xdr:col>
      <xdr:colOff>476249</xdr:colOff>
      <xdr:row>13</xdr:row>
      <xdr:rowOff>69850</xdr:rowOff>
    </xdr:from>
    <xdr:to>
      <xdr:col>40</xdr:col>
      <xdr:colOff>102996</xdr:colOff>
      <xdr:row>16</xdr:row>
      <xdr:rowOff>355600</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01299" y="7042150"/>
          <a:ext cx="8294497"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484188</xdr:colOff>
      <xdr:row>9</xdr:row>
      <xdr:rowOff>652463</xdr:rowOff>
    </xdr:from>
    <xdr:to>
      <xdr:col>35</xdr:col>
      <xdr:colOff>388938</xdr:colOff>
      <xdr:row>12</xdr:row>
      <xdr:rowOff>336502</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1747501" y="4700588"/>
          <a:ext cx="4794250" cy="1922414"/>
        </a:xfrm>
        <a:prstGeom prst="rect">
          <a:avLst/>
        </a:prstGeom>
      </xdr:spPr>
    </xdr:pic>
    <xdr:clientData/>
  </xdr:twoCellAnchor>
  <xdr:twoCellAnchor>
    <xdr:from>
      <xdr:col>29</xdr:col>
      <xdr:colOff>402166</xdr:colOff>
      <xdr:row>9</xdr:row>
      <xdr:rowOff>42369</xdr:rowOff>
    </xdr:from>
    <xdr:to>
      <xdr:col>32</xdr:col>
      <xdr:colOff>132346</xdr:colOff>
      <xdr:row>10</xdr:row>
      <xdr:rowOff>582083</xdr:rowOff>
    </xdr:to>
    <xdr:cxnSp macro="">
      <xdr:nvCxnSpPr>
        <xdr:cNvPr id="5" name="直線矢印コネクタ 4">
          <a:extLst>
            <a:ext uri="{FF2B5EF4-FFF2-40B4-BE49-F238E27FC236}">
              <a16:creationId xmlns:a16="http://schemas.microsoft.com/office/drawing/2014/main" id="{00000000-0008-0000-0A00-000005000000}"/>
            </a:ext>
          </a:extLst>
        </xdr:cNvPr>
        <xdr:cNvCxnSpPr/>
      </xdr:nvCxnSpPr>
      <xdr:spPr>
        <a:xfrm flipH="1">
          <a:off x="11660716" y="4004769"/>
          <a:ext cx="1730430" cy="129218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488020</xdr:colOff>
      <xdr:row>9</xdr:row>
      <xdr:rowOff>87347</xdr:rowOff>
    </xdr:from>
    <xdr:to>
      <xdr:col>36</xdr:col>
      <xdr:colOff>657466</xdr:colOff>
      <xdr:row>10</xdr:row>
      <xdr:rowOff>716671</xdr:rowOff>
    </xdr:to>
    <xdr:cxnSp macro="">
      <xdr:nvCxnSpPr>
        <xdr:cNvPr id="6" name="直線矢印コネクタ 5">
          <a:extLst>
            <a:ext uri="{FF2B5EF4-FFF2-40B4-BE49-F238E27FC236}">
              <a16:creationId xmlns:a16="http://schemas.microsoft.com/office/drawing/2014/main" id="{00000000-0008-0000-0A00-000006000000}"/>
            </a:ext>
          </a:extLst>
        </xdr:cNvPr>
        <xdr:cNvCxnSpPr>
          <a:stCxn id="9" idx="2"/>
        </xdr:cNvCxnSpPr>
      </xdr:nvCxnSpPr>
      <xdr:spPr>
        <a:xfrm flipH="1">
          <a:off x="13861120" y="3948147"/>
          <a:ext cx="2861846" cy="137862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519890</xdr:colOff>
      <xdr:row>9</xdr:row>
      <xdr:rowOff>258260</xdr:rowOff>
    </xdr:from>
    <xdr:to>
      <xdr:col>29</xdr:col>
      <xdr:colOff>214313</xdr:colOff>
      <xdr:row>9</xdr:row>
      <xdr:rowOff>555626</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11553015" y="4306385"/>
          <a:ext cx="916798" cy="297366"/>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参考例</a:t>
          </a:r>
          <a:r>
            <a:rPr kumimoji="1" lang="en-US" altLang="ja-JP" sz="1400" b="0">
              <a:solidFill>
                <a:schemeClr val="dk1"/>
              </a:solidFill>
              <a:effectLst/>
              <a:latin typeface="+mn-ea"/>
              <a:ea typeface="+mn-ea"/>
              <a:cs typeface="+mn-cs"/>
            </a:rPr>
            <a:t>】</a:t>
          </a:r>
          <a:endParaRPr lang="ja-JP" altLang="ja-JP" sz="1400" b="0">
            <a:effectLst/>
            <a:latin typeface="+mn-ea"/>
            <a:ea typeface="+mn-ea"/>
          </a:endParaRPr>
        </a:p>
      </xdr:txBody>
    </xdr:sp>
    <xdr:clientData/>
  </xdr:twoCellAnchor>
  <xdr:twoCellAnchor>
    <xdr:from>
      <xdr:col>29</xdr:col>
      <xdr:colOff>418567</xdr:colOff>
      <xdr:row>8</xdr:row>
      <xdr:rowOff>190802</xdr:rowOff>
    </xdr:from>
    <xdr:to>
      <xdr:col>34</xdr:col>
      <xdr:colOff>279400</xdr:colOff>
      <xdr:row>9</xdr:row>
      <xdr:rowOff>69885</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11772367" y="3302302"/>
          <a:ext cx="3226333" cy="62838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作業項目には、本事業の全体像がわかるように、支出が発生しない作業も記載してください</a:t>
          </a:r>
          <a:r>
            <a:rPr kumimoji="1" lang="ja-JP" altLang="en-US" sz="1100" b="0">
              <a:latin typeface="HG丸ｺﾞｼｯｸM-PRO" panose="020F0600000000000000" pitchFamily="50" charset="-128"/>
              <a:ea typeface="HG丸ｺﾞｼｯｸM-PRO" panose="020F0600000000000000" pitchFamily="50" charset="-128"/>
            </a:rPr>
            <a:t>。</a:t>
          </a:r>
        </a:p>
      </xdr:txBody>
    </xdr:sp>
    <xdr:clientData/>
  </xdr:twoCellAnchor>
  <xdr:twoCellAnchor>
    <xdr:from>
      <xdr:col>34</xdr:col>
      <xdr:colOff>349731</xdr:colOff>
      <xdr:row>8</xdr:row>
      <xdr:rowOff>198459</xdr:rowOff>
    </xdr:from>
    <xdr:to>
      <xdr:col>39</xdr:col>
      <xdr:colOff>292100</xdr:colOff>
      <xdr:row>9</xdr:row>
      <xdr:rowOff>87347</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15069031" y="3309959"/>
          <a:ext cx="3307869" cy="63818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自企業による作業に該当する期間には○を、他社作業には●を選択してください。</a:t>
          </a:r>
        </a:p>
      </xdr:txBody>
    </xdr:sp>
    <xdr:clientData/>
  </xdr:twoCellAnchor>
  <xdr:twoCellAnchor>
    <xdr:from>
      <xdr:col>31</xdr:col>
      <xdr:colOff>80596</xdr:colOff>
      <xdr:row>10</xdr:row>
      <xdr:rowOff>508000</xdr:rowOff>
    </xdr:from>
    <xdr:to>
      <xdr:col>31</xdr:col>
      <xdr:colOff>552450</xdr:colOff>
      <xdr:row>11</xdr:row>
      <xdr:rowOff>359997</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12672646" y="5222875"/>
          <a:ext cx="471854" cy="6044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501651</xdr:colOff>
      <xdr:row>13</xdr:row>
      <xdr:rowOff>698500</xdr:rowOff>
    </xdr:from>
    <xdr:to>
      <xdr:col>28</xdr:col>
      <xdr:colOff>349250</xdr:colOff>
      <xdr:row>14</xdr:row>
      <xdr:rowOff>438150</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10426701" y="7670800"/>
          <a:ext cx="514349" cy="492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518587</xdr:colOff>
      <xdr:row>11</xdr:row>
      <xdr:rowOff>254004</xdr:rowOff>
    </xdr:from>
    <xdr:to>
      <xdr:col>36</xdr:col>
      <xdr:colOff>560917</xdr:colOff>
      <xdr:row>11</xdr:row>
      <xdr:rowOff>387350</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4" idx="1"/>
        </xdr:cNvCxnSpPr>
      </xdr:nvCxnSpPr>
      <xdr:spPr>
        <a:xfrm flipH="1" flipV="1">
          <a:off x="13735054" y="5621871"/>
          <a:ext cx="3090330" cy="13334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353486</xdr:colOff>
      <xdr:row>11</xdr:row>
      <xdr:rowOff>425451</xdr:rowOff>
    </xdr:from>
    <xdr:to>
      <xdr:col>36</xdr:col>
      <xdr:colOff>554567</xdr:colOff>
      <xdr:row>13</xdr:row>
      <xdr:rowOff>721783</xdr:rowOff>
    </xdr:to>
    <xdr:cxnSp macro="">
      <xdr:nvCxnSpPr>
        <xdr:cNvPr id="13" name="直線矢印コネクタ 12">
          <a:extLst>
            <a:ext uri="{FF2B5EF4-FFF2-40B4-BE49-F238E27FC236}">
              <a16:creationId xmlns:a16="http://schemas.microsoft.com/office/drawing/2014/main" id="{00000000-0008-0000-0A00-00000D000000}"/>
            </a:ext>
          </a:extLst>
        </xdr:cNvPr>
        <xdr:cNvCxnSpPr/>
      </xdr:nvCxnSpPr>
      <xdr:spPr>
        <a:xfrm flipH="1">
          <a:off x="10945286" y="5892801"/>
          <a:ext cx="5535081" cy="180128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560917</xdr:colOff>
      <xdr:row>10</xdr:row>
      <xdr:rowOff>626533</xdr:rowOff>
    </xdr:from>
    <xdr:to>
      <xdr:col>41</xdr:col>
      <xdr:colOff>431800</xdr:colOff>
      <xdr:row>12</xdr:row>
      <xdr:rowOff>148167</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6825384" y="5240866"/>
          <a:ext cx="2918883" cy="102870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latin typeface="+mn-ea"/>
              <a:ea typeface="+mn-ea"/>
            </a:rPr>
            <a:t>【</a:t>
          </a:r>
          <a:r>
            <a:rPr kumimoji="1" lang="ja-JP" altLang="en-US" sz="1200" b="1">
              <a:latin typeface="+mn-ea"/>
              <a:ea typeface="+mn-ea"/>
            </a:rPr>
            <a:t>参考例</a:t>
          </a:r>
          <a:r>
            <a:rPr kumimoji="1" lang="en-US" altLang="ja-JP" sz="1200" b="1">
              <a:latin typeface="+mn-ea"/>
              <a:ea typeface="+mn-ea"/>
            </a:rPr>
            <a:t>】</a:t>
          </a:r>
        </a:p>
        <a:p>
          <a:pPr algn="l"/>
          <a:r>
            <a:rPr kumimoji="1" lang="ja-JP" altLang="en-US" sz="1100" b="0">
              <a:latin typeface="+mn-ea"/>
              <a:ea typeface="+mn-ea"/>
            </a:rPr>
            <a:t>（</a:t>
          </a:r>
          <a:r>
            <a:rPr kumimoji="1" lang="en-US" altLang="ja-JP" sz="1100" b="0">
              <a:latin typeface="+mn-ea"/>
              <a:ea typeface="+mn-ea"/>
            </a:rPr>
            <a:t>3-10</a:t>
          </a:r>
          <a:r>
            <a:rPr kumimoji="1" lang="ja-JP" altLang="en-US" sz="1100" b="0">
              <a:latin typeface="+mn-ea"/>
              <a:ea typeface="+mn-ea"/>
            </a:rPr>
            <a:t>）シートで人</a:t>
          </a:r>
          <a:r>
            <a:rPr kumimoji="1" lang="en-US" altLang="ja-JP" sz="1100" b="0">
              <a:latin typeface="+mn-ea"/>
              <a:ea typeface="+mn-ea"/>
            </a:rPr>
            <a:t>-</a:t>
          </a:r>
          <a:r>
            <a:rPr kumimoji="1" lang="ja-JP" altLang="en-US" sz="1100" b="0">
              <a:latin typeface="+mn-ea"/>
              <a:ea typeface="+mn-ea"/>
            </a:rPr>
            <a:t>１に記載している場合は、経費が発生する項目・時期を上記のように</a:t>
          </a:r>
          <a:endParaRPr kumimoji="1" lang="en-US" altLang="ja-JP" sz="1100" b="0">
            <a:latin typeface="+mn-ea"/>
            <a:ea typeface="+mn-ea"/>
          </a:endParaRPr>
        </a:p>
        <a:p>
          <a:pPr algn="l"/>
          <a:r>
            <a:rPr kumimoji="1" lang="ja-JP" altLang="en-US" sz="1100" b="0">
              <a:latin typeface="+mn-ea"/>
              <a:ea typeface="+mn-ea"/>
            </a:rPr>
            <a:t>フロー・スケジュールに示してください。</a:t>
          </a:r>
        </a:p>
      </xdr:txBody>
    </xdr:sp>
    <xdr:clientData/>
  </xdr:twoCellAnchor>
  <xdr:twoCellAnchor>
    <xdr:from>
      <xdr:col>27</xdr:col>
      <xdr:colOff>462703</xdr:colOff>
      <xdr:row>16</xdr:row>
      <xdr:rowOff>588010</xdr:rowOff>
    </xdr:from>
    <xdr:to>
      <xdr:col>40</xdr:col>
      <xdr:colOff>74507</xdr:colOff>
      <xdr:row>19</xdr:row>
      <xdr:rowOff>465667</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11240770" y="9723543"/>
          <a:ext cx="7536604" cy="213825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u="sng">
              <a:solidFill>
                <a:schemeClr val="dk1"/>
              </a:solidFill>
              <a:effectLst/>
              <a:latin typeface="+mn-ea"/>
              <a:ea typeface="+mn-ea"/>
              <a:cs typeface="+mn-cs"/>
            </a:rPr>
            <a:t>「</a:t>
          </a:r>
          <a:r>
            <a:rPr lang="en-US" altLang="ja-JP" sz="1200" b="0" u="sng">
              <a:solidFill>
                <a:schemeClr val="dk1"/>
              </a:solidFill>
              <a:effectLst/>
              <a:latin typeface="+mn-ea"/>
              <a:ea typeface="+mn-ea"/>
              <a:cs typeface="+mn-cs"/>
            </a:rPr>
            <a:t>Ⅱ.</a:t>
          </a:r>
          <a:r>
            <a:rPr lang="ja-JP" altLang="ja-JP" sz="1200" b="0" u="sng">
              <a:solidFill>
                <a:schemeClr val="dk1"/>
              </a:solidFill>
              <a:effectLst/>
              <a:latin typeface="+mn-ea"/>
              <a:ea typeface="+mn-ea"/>
              <a:cs typeface="+mn-cs"/>
            </a:rPr>
            <a:t>　資金計画」の２</a:t>
          </a:r>
          <a:r>
            <a:rPr lang="en-US" altLang="ja-JP" sz="1200" b="0" u="sng">
              <a:solidFill>
                <a:schemeClr val="dk1"/>
              </a:solidFill>
              <a:effectLst/>
              <a:latin typeface="+mn-ea"/>
              <a:ea typeface="+mn-ea"/>
              <a:cs typeface="+mn-cs"/>
            </a:rPr>
            <a:t>.</a:t>
          </a:r>
          <a:r>
            <a:rPr lang="ja-JP" altLang="ja-JP" sz="1200" b="0" u="sng">
              <a:solidFill>
                <a:schemeClr val="dk1"/>
              </a:solidFill>
              <a:effectLst/>
              <a:latin typeface="+mn-ea"/>
              <a:ea typeface="+mn-ea"/>
              <a:cs typeface="+mn-cs"/>
            </a:rPr>
            <a:t>資金支出明細に記載した全ての支出番号について、作業項目と紐付けて記載してください。</a:t>
          </a:r>
          <a:endParaRPr lang="en-US" altLang="ja-JP" sz="1200" b="0" u="sng">
            <a:solidFill>
              <a:schemeClr val="dk1"/>
            </a:solidFill>
            <a:effectLst/>
            <a:latin typeface="+mn-ea"/>
            <a:ea typeface="+mn-ea"/>
            <a:cs typeface="+mn-cs"/>
          </a:endParaRPr>
        </a:p>
        <a:p>
          <a:r>
            <a:rPr lang="ja-JP" altLang="ja-JP" sz="1200" b="0">
              <a:solidFill>
                <a:schemeClr val="dk1"/>
              </a:solidFill>
              <a:effectLst/>
              <a:latin typeface="+mn-ea"/>
              <a:ea typeface="+mn-ea"/>
              <a:cs typeface="+mn-cs"/>
            </a:rPr>
            <a:t>　　原材料・副資材費　：　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機械装置・工具器具費　：　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委託・外注費　：　委</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産業財産権出願・導入費　：　産</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専門家指導費　：　専</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直接人件費　：　人</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-3</a:t>
          </a:r>
          <a:r>
            <a:rPr lang="ja-JP" altLang="ja-JP" sz="1200" b="0">
              <a:solidFill>
                <a:schemeClr val="dk1"/>
              </a:solidFill>
              <a:effectLst/>
              <a:latin typeface="+mn-ea"/>
              <a:ea typeface="+mn-ea"/>
              <a:cs typeface="+mn-cs"/>
            </a:rPr>
            <a:t>　・・・</a:t>
          </a:r>
          <a:endParaRPr lang="en-US" altLang="ja-JP" sz="1200" b="0">
            <a:solidFill>
              <a:schemeClr val="dk1"/>
            </a:solidFill>
            <a:effectLst/>
            <a:latin typeface="+mn-ea"/>
            <a:ea typeface="+mn-ea"/>
            <a:cs typeface="+mn-cs"/>
          </a:endParaRPr>
        </a:p>
        <a:p>
          <a:pPr eaLnBrk="1" fontAlgn="auto" latinLnBrk="0" hangingPunct="1"/>
          <a:r>
            <a:rPr lang="ja-JP" altLang="en-US" sz="1200" b="0">
              <a:effectLst/>
              <a:latin typeface="+mn-ea"/>
              <a:ea typeface="+mn-ea"/>
            </a:rPr>
            <a:t>    </a:t>
          </a:r>
          <a:r>
            <a:rPr lang="ja-JP" altLang="en-US" sz="1200" b="0" baseline="0">
              <a:effectLst/>
              <a:latin typeface="+mn-ea"/>
              <a:ea typeface="+mn-ea"/>
            </a:rPr>
            <a:t> </a:t>
          </a:r>
          <a:r>
            <a:rPr lang="ja-JP" altLang="en-US" sz="1200" b="0">
              <a:effectLst/>
              <a:latin typeface="+mn-ea"/>
              <a:ea typeface="+mn-ea"/>
            </a:rPr>
            <a:t>展示会等参加費　：　展</a:t>
          </a:r>
          <a:r>
            <a:rPr lang="en-US" altLang="ja-JP" sz="1200" b="0">
              <a:effectLst/>
              <a:latin typeface="+mn-ea"/>
              <a:ea typeface="+mn-ea"/>
            </a:rPr>
            <a:t>-1</a:t>
          </a:r>
          <a:r>
            <a:rPr lang="ja-JP" altLang="en-US" sz="1200" b="0">
              <a:effectLst/>
              <a:latin typeface="+mn-ea"/>
              <a:ea typeface="+mn-ea"/>
            </a:rPr>
            <a:t>、展</a:t>
          </a:r>
          <a:r>
            <a:rPr lang="en-US" altLang="ja-JP" sz="1200" b="0">
              <a:effectLst/>
              <a:latin typeface="+mn-ea"/>
              <a:ea typeface="+mn-ea"/>
            </a:rPr>
            <a:t>-2</a:t>
          </a:r>
          <a:r>
            <a:rPr lang="ja-JP" altLang="en-US" sz="1200" b="0">
              <a:effectLst/>
              <a:latin typeface="+mn-ea"/>
              <a:ea typeface="+mn-ea"/>
            </a:rPr>
            <a:t>、展</a:t>
          </a:r>
          <a:r>
            <a:rPr lang="en-US" altLang="ja-JP" sz="1200" b="0">
              <a:effectLst/>
              <a:latin typeface="+mn-ea"/>
              <a:ea typeface="+mn-ea"/>
            </a:rPr>
            <a:t>-3</a:t>
          </a:r>
          <a:r>
            <a:rPr lang="ja-JP" altLang="en-US" sz="1200" b="0">
              <a:effectLst/>
              <a:latin typeface="+mn-ea"/>
              <a:ea typeface="+mn-ea"/>
            </a:rPr>
            <a:t>　・・・</a:t>
          </a:r>
        </a:p>
        <a:p>
          <a:pPr eaLnBrk="1" fontAlgn="auto" latinLnBrk="0" hangingPunct="1"/>
          <a:r>
            <a:rPr lang="ja-JP" altLang="en-US" sz="1200" b="0">
              <a:effectLst/>
              <a:latin typeface="+mn-ea"/>
              <a:ea typeface="+mn-ea"/>
            </a:rPr>
            <a:t>　　広告費　：　広</a:t>
          </a:r>
          <a:r>
            <a:rPr lang="en-US" altLang="ja-JP" sz="1200" b="0">
              <a:effectLst/>
              <a:latin typeface="+mn-ea"/>
              <a:ea typeface="+mn-ea"/>
            </a:rPr>
            <a:t>-1</a:t>
          </a:r>
          <a:r>
            <a:rPr lang="ja-JP" altLang="en-US" sz="1200" b="0">
              <a:effectLst/>
              <a:latin typeface="+mn-ea"/>
              <a:ea typeface="+mn-ea"/>
            </a:rPr>
            <a:t>、広</a:t>
          </a:r>
          <a:r>
            <a:rPr lang="en-US" altLang="ja-JP" sz="1200" b="0">
              <a:effectLst/>
              <a:latin typeface="+mn-ea"/>
              <a:ea typeface="+mn-ea"/>
            </a:rPr>
            <a:t>-2</a:t>
          </a:r>
          <a:r>
            <a:rPr lang="ja-JP" altLang="en-US" sz="1200" b="0">
              <a:effectLst/>
              <a:latin typeface="+mn-ea"/>
              <a:ea typeface="+mn-ea"/>
            </a:rPr>
            <a:t>、広</a:t>
          </a:r>
          <a:r>
            <a:rPr lang="en-US" altLang="ja-JP" sz="1200" b="0">
              <a:effectLst/>
              <a:latin typeface="+mn-ea"/>
              <a:ea typeface="+mn-ea"/>
            </a:rPr>
            <a:t>-3</a:t>
          </a:r>
          <a:r>
            <a:rPr lang="ja-JP" altLang="en-US" sz="1200" b="0">
              <a:effectLst/>
              <a:latin typeface="+mn-ea"/>
              <a:ea typeface="+mn-ea"/>
            </a:rPr>
            <a:t>　・・・</a:t>
          </a:r>
          <a:endParaRPr lang="ja-JP" altLang="ja-JP" sz="1200" b="0">
            <a:effectLst/>
            <a:latin typeface="+mn-ea"/>
            <a:ea typeface="+mn-ea"/>
          </a:endParaRPr>
        </a:p>
      </xdr:txBody>
    </xdr:sp>
    <xdr:clientData/>
  </xdr:twoCellAnchor>
  <xdr:twoCellAnchor>
    <xdr:from>
      <xdr:col>32</xdr:col>
      <xdr:colOff>501650</xdr:colOff>
      <xdr:row>9</xdr:row>
      <xdr:rowOff>736600</xdr:rowOff>
    </xdr:from>
    <xdr:to>
      <xdr:col>32</xdr:col>
      <xdr:colOff>584200</xdr:colOff>
      <xdr:row>10</xdr:row>
      <xdr:rowOff>114300</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13760450" y="4699000"/>
          <a:ext cx="82550" cy="13017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6</a:t>
          </a:r>
          <a:endParaRPr kumimoji="1" lang="ja-JP" altLang="en-US" sz="1100"/>
        </a:p>
      </xdr:txBody>
    </xdr:sp>
    <xdr:clientData/>
  </xdr:twoCellAnchor>
  <xdr:twoCellAnchor>
    <xdr:from>
      <xdr:col>29</xdr:col>
      <xdr:colOff>108479</xdr:colOff>
      <xdr:row>4</xdr:row>
      <xdr:rowOff>324522</xdr:rowOff>
    </xdr:from>
    <xdr:to>
      <xdr:col>39</xdr:col>
      <xdr:colOff>254001</xdr:colOff>
      <xdr:row>5</xdr:row>
      <xdr:rowOff>596901</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11233679" y="1374389"/>
          <a:ext cx="6241522" cy="771912"/>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市場投入時期について</a:t>
          </a:r>
          <a:r>
            <a:rPr kumimoji="1" lang="en-US" altLang="ja-JP" sz="1200" b="0">
              <a:latin typeface="+mn-ea"/>
              <a:ea typeface="+mn-ea"/>
            </a:rPr>
            <a:t>】</a:t>
          </a:r>
        </a:p>
        <a:p>
          <a:pPr algn="l"/>
          <a:r>
            <a:rPr kumimoji="1" lang="ja-JP" altLang="en-US" sz="1200" b="1">
              <a:latin typeface="+mn-ea"/>
              <a:ea typeface="+mn-ea"/>
            </a:rPr>
            <a:t>・</a:t>
          </a:r>
          <a:r>
            <a:rPr kumimoji="1" lang="ja-JP" altLang="en-US" sz="1200" b="1" u="sng">
              <a:latin typeface="+mn-ea"/>
              <a:ea typeface="+mn-ea"/>
            </a:rPr>
            <a:t>事業終了予定日以降の日付</a:t>
          </a:r>
          <a:r>
            <a:rPr kumimoji="1" lang="ja-JP" altLang="en-US" sz="1200" b="1">
              <a:latin typeface="+mn-ea"/>
              <a:ea typeface="+mn-ea"/>
            </a:rPr>
            <a:t>にすること</a:t>
          </a:r>
          <a:endParaRPr kumimoji="1" lang="en-US" altLang="ja-JP" sz="1200" b="1">
            <a:latin typeface="+mn-ea"/>
            <a:ea typeface="+mn-ea"/>
          </a:endParaRPr>
        </a:p>
        <a:p>
          <a:pPr algn="l"/>
          <a:r>
            <a:rPr kumimoji="1" lang="ja-JP" altLang="en-US" sz="1200" b="0">
              <a:latin typeface="+mn-ea"/>
              <a:ea typeface="+mn-ea"/>
            </a:rPr>
            <a:t>（助成事業が完了するまでは、市場投入（販売）することはできませんのでご注意ください。）</a:t>
          </a:r>
          <a:endParaRPr kumimoji="1" lang="en-US" altLang="ja-JP" sz="1200" b="0">
            <a:latin typeface="+mn-ea"/>
            <a:ea typeface="+mn-ea"/>
          </a:endParaRPr>
        </a:p>
        <a:p>
          <a:pPr algn="l"/>
          <a:endParaRPr kumimoji="1" lang="ja-JP" altLang="en-US" sz="1200" b="1">
            <a:latin typeface="+mn-ea"/>
            <a:ea typeface="+mn-ea"/>
          </a:endParaRPr>
        </a:p>
      </xdr:txBody>
    </xdr:sp>
    <xdr:clientData/>
  </xdr:twoCellAnchor>
  <xdr:twoCellAnchor>
    <xdr:from>
      <xdr:col>29</xdr:col>
      <xdr:colOff>107155</xdr:colOff>
      <xdr:row>0</xdr:row>
      <xdr:rowOff>84667</xdr:rowOff>
    </xdr:from>
    <xdr:to>
      <xdr:col>39</xdr:col>
      <xdr:colOff>274107</xdr:colOff>
      <xdr:row>4</xdr:row>
      <xdr:rowOff>93133</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11232355" y="84667"/>
          <a:ext cx="6262952" cy="105833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latin typeface="+mn-ea"/>
              <a:ea typeface="+mn-ea"/>
            </a:rPr>
            <a:t>【</a:t>
          </a:r>
          <a:r>
            <a:rPr kumimoji="1" lang="ja-JP" altLang="en-US" sz="1200" b="1">
              <a:latin typeface="+mn-ea"/>
              <a:ea typeface="+mn-ea"/>
            </a:rPr>
            <a:t>事業終了予定日について</a:t>
          </a:r>
          <a:r>
            <a:rPr kumimoji="1" lang="en-US" altLang="ja-JP" sz="1200" b="1">
              <a:latin typeface="+mn-ea"/>
              <a:ea typeface="+mn-ea"/>
            </a:rPr>
            <a:t>】</a:t>
          </a:r>
        </a:p>
        <a:p>
          <a:pPr algn="l"/>
          <a:r>
            <a:rPr kumimoji="1" lang="ja-JP" altLang="en-US" sz="1200" b="1">
              <a:latin typeface="+mn-ea"/>
              <a:ea typeface="+mn-ea"/>
            </a:rPr>
            <a:t>・助成対象期間は交付決定の日から１年６か月以内ですのでご注意ください。</a:t>
          </a:r>
          <a:endParaRPr kumimoji="1" lang="en-US" altLang="ja-JP" sz="1200" b="1">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　</a:t>
          </a:r>
          <a:r>
            <a:rPr kumimoji="1" lang="ja-JP" altLang="en-US" sz="1200" b="0">
              <a:latin typeface="+mn-ea"/>
              <a:ea typeface="+mn-ea"/>
            </a:rPr>
            <a:t>（開発・改良そのものだけでなく、支払い等の処理が全て終わる日付を記載してください。）</a:t>
          </a:r>
          <a:endParaRPr kumimoji="1" lang="en-US" altLang="ja-JP" sz="1200" b="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75064</xdr:colOff>
      <xdr:row>3</xdr:row>
      <xdr:rowOff>533635</xdr:rowOff>
    </xdr:from>
    <xdr:to>
      <xdr:col>19</xdr:col>
      <xdr:colOff>13713</xdr:colOff>
      <xdr:row>3</xdr:row>
      <xdr:rowOff>539238</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a:off x="8552314" y="2152885"/>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94863</xdr:colOff>
      <xdr:row>5</xdr:row>
      <xdr:rowOff>0</xdr:rowOff>
    </xdr:from>
    <xdr:to>
      <xdr:col>18</xdr:col>
      <xdr:colOff>550942</xdr:colOff>
      <xdr:row>6</xdr:row>
      <xdr:rowOff>62401</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flipH="1" flipV="1">
          <a:off x="8572113" y="4441794"/>
          <a:ext cx="456079" cy="4688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71455</xdr:colOff>
      <xdr:row>7</xdr:row>
      <xdr:rowOff>359801</xdr:rowOff>
    </xdr:from>
    <xdr:to>
      <xdr:col>18</xdr:col>
      <xdr:colOff>590411</xdr:colOff>
      <xdr:row>7</xdr:row>
      <xdr:rowOff>552686</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8548705" y="5522351"/>
          <a:ext cx="518956" cy="1928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597135</xdr:colOff>
      <xdr:row>3</xdr:row>
      <xdr:rowOff>7937</xdr:rowOff>
    </xdr:from>
    <xdr:to>
      <xdr:col>24</xdr:col>
      <xdr:colOff>345440</xdr:colOff>
      <xdr:row>3</xdr:row>
      <xdr:rowOff>1299230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8217135" y="1623377"/>
          <a:ext cx="3344945" cy="129129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latin typeface="+mn-ea"/>
              <a:ea typeface="+mn-ea"/>
            </a:rPr>
            <a:t>箇条書きでも構いませんので、類似特許との相違点を示してください。</a:t>
          </a:r>
        </a:p>
        <a:p>
          <a:pPr algn="l"/>
          <a:r>
            <a:rPr kumimoji="1" lang="ja-JP" altLang="en-US" sz="1200" b="0">
              <a:latin typeface="+mn-ea"/>
              <a:ea typeface="+mn-ea"/>
            </a:rPr>
            <a:t>先行技術調査や産業財産権に関して不明な点は</a:t>
          </a:r>
        </a:p>
        <a:p>
          <a:pPr algn="l"/>
          <a:r>
            <a:rPr kumimoji="1" lang="ja-JP" altLang="en-US" sz="1200" b="0">
              <a:latin typeface="+mn-ea"/>
              <a:ea typeface="+mn-ea"/>
            </a:rPr>
            <a:t>東京都知的財産総合センターで相談可能です。</a:t>
          </a:r>
        </a:p>
        <a:p>
          <a:pPr algn="l"/>
          <a:r>
            <a:rPr kumimoji="1" lang="ja-JP" altLang="en-US" sz="1200" b="0">
              <a:latin typeface="+mn-ea"/>
              <a:ea typeface="+mn-ea"/>
            </a:rPr>
            <a:t>相談窓口（</a:t>
          </a:r>
          <a:r>
            <a:rPr kumimoji="1" lang="en-US" altLang="ja-JP" sz="1200" b="0">
              <a:latin typeface="+mn-ea"/>
              <a:ea typeface="+mn-ea"/>
            </a:rPr>
            <a:t>TEL</a:t>
          </a:r>
          <a:r>
            <a:rPr kumimoji="1" lang="ja-JP" altLang="en-US" sz="1200" b="0">
              <a:latin typeface="+mn-ea"/>
              <a:ea typeface="+mn-ea"/>
            </a:rPr>
            <a:t>：０３－３８３２－３６５６）</a:t>
          </a:r>
        </a:p>
      </xdr:txBody>
    </xdr:sp>
    <xdr:clientData/>
  </xdr:twoCellAnchor>
  <xdr:twoCellAnchor>
    <xdr:from>
      <xdr:col>18</xdr:col>
      <xdr:colOff>608346</xdr:colOff>
      <xdr:row>5</xdr:row>
      <xdr:rowOff>56495</xdr:rowOff>
    </xdr:from>
    <xdr:to>
      <xdr:col>26</xdr:col>
      <xdr:colOff>220133</xdr:colOff>
      <xdr:row>7</xdr:row>
      <xdr:rowOff>50801</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736346" y="4052762"/>
          <a:ext cx="4488587" cy="637772"/>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保有する産業財産権が１つ以上ある場合は、</a:t>
          </a:r>
          <a:endParaRPr kumimoji="1" lang="en-US" altLang="ja-JP" sz="1200" b="0" u="none">
            <a:latin typeface="+mn-ea"/>
            <a:ea typeface="+mn-ea"/>
          </a:endParaRPr>
        </a:p>
        <a:p>
          <a:pPr algn="l"/>
          <a:r>
            <a:rPr kumimoji="1" lang="ja-JP" altLang="en-US" sz="1200" b="0" u="none">
              <a:latin typeface="+mn-ea"/>
              <a:ea typeface="+mn-ea"/>
            </a:rPr>
            <a:t>　 最も主となる権利を記載してください。</a:t>
          </a:r>
        </a:p>
      </xdr:txBody>
    </xdr:sp>
    <xdr:clientData/>
  </xdr:twoCellAnchor>
  <xdr:twoCellAnchor>
    <xdr:from>
      <xdr:col>18</xdr:col>
      <xdr:colOff>608346</xdr:colOff>
      <xdr:row>9</xdr:row>
      <xdr:rowOff>232798</xdr:rowOff>
    </xdr:from>
    <xdr:to>
      <xdr:col>28</xdr:col>
      <xdr:colOff>93133</xdr:colOff>
      <xdr:row>13</xdr:row>
      <xdr:rowOff>152399</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8736346" y="5651465"/>
          <a:ext cx="5580787" cy="91020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（２）または（３）に記載した産業財産権の特許等公報を、</a:t>
          </a:r>
          <a:endParaRPr kumimoji="1" lang="en-US" altLang="ja-JP" sz="1200" b="0" u="none">
            <a:latin typeface="+mn-ea"/>
            <a:ea typeface="+mn-ea"/>
          </a:endParaRPr>
        </a:p>
        <a:p>
          <a:pPr algn="l"/>
          <a:r>
            <a:rPr kumimoji="1" lang="ja-JP" altLang="en-US" sz="1200" b="0" u="none">
              <a:latin typeface="+mn-ea"/>
              <a:ea typeface="+mn-ea"/>
            </a:rPr>
            <a:t>　　</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出願公開前の出願明細書は、記入及び提出書類として添付不要です。</a:t>
          </a:r>
        </a:p>
      </xdr:txBody>
    </xdr:sp>
    <xdr:clientData/>
  </xdr:twoCellAnchor>
  <xdr:twoCellAnchor>
    <xdr:from>
      <xdr:col>18</xdr:col>
      <xdr:colOff>608346</xdr:colOff>
      <xdr:row>7</xdr:row>
      <xdr:rowOff>190965</xdr:rowOff>
    </xdr:from>
    <xdr:to>
      <xdr:col>26</xdr:col>
      <xdr:colOff>245533</xdr:colOff>
      <xdr:row>9</xdr:row>
      <xdr:rowOff>33867</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8736346" y="4830698"/>
          <a:ext cx="4513987" cy="621836"/>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許諾を受ける産業財産権が１つ以上ある場合は、　　　　　　</a:t>
          </a:r>
          <a:endParaRPr kumimoji="1" lang="en-US" altLang="ja-JP" sz="1200" b="0" u="none">
            <a:latin typeface="+mn-ea"/>
            <a:ea typeface="+mn-ea"/>
          </a:endParaRPr>
        </a:p>
        <a:p>
          <a:pPr algn="l"/>
          <a:r>
            <a:rPr kumimoji="1" lang="ja-JP" altLang="en-US" sz="1200" b="0" u="none">
              <a:latin typeface="+mn-ea"/>
              <a:ea typeface="+mn-ea"/>
            </a:rPr>
            <a:t>　最も主となる権利を記載してください。</a:t>
          </a:r>
        </a:p>
      </xdr:txBody>
    </xdr:sp>
    <xdr:clientData/>
  </xdr:twoCellAnchor>
  <xdr:twoCellAnchor>
    <xdr:from>
      <xdr:col>18</xdr:col>
      <xdr:colOff>584200</xdr:colOff>
      <xdr:row>13</xdr:row>
      <xdr:rowOff>406400</xdr:rowOff>
    </xdr:from>
    <xdr:to>
      <xdr:col>28</xdr:col>
      <xdr:colOff>160867</xdr:colOff>
      <xdr:row>15</xdr:row>
      <xdr:rowOff>84666</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8712200" y="6815667"/>
          <a:ext cx="5672667" cy="1075266"/>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i="0" u="none" strike="noStrike" baseline="0">
              <a:solidFill>
                <a:schemeClr val="dk1"/>
              </a:solidFill>
              <a:latin typeface="+mn-ea"/>
              <a:ea typeface="+mn-ea"/>
              <a:cs typeface="+mn-cs"/>
            </a:rPr>
            <a:t>※</a:t>
          </a:r>
          <a:r>
            <a:rPr lang="ja-JP" altLang="en-US" sz="1200" b="0" i="0" u="none" strike="noStrike" baseline="0">
              <a:solidFill>
                <a:schemeClr val="dk1"/>
              </a:solidFill>
              <a:latin typeface="+mn-lt"/>
              <a:ea typeface="+mn-ea"/>
              <a:cs typeface="+mn-cs"/>
            </a:rPr>
            <a:t>主に以下の点について説明してください。</a:t>
          </a:r>
        </a:p>
        <a:p>
          <a:r>
            <a:rPr lang="ja-JP" altLang="en-US" sz="1200" b="0" i="0" u="none" strike="noStrike" baseline="0">
              <a:solidFill>
                <a:schemeClr val="dk1"/>
              </a:solidFill>
              <a:latin typeface="+mn-lt"/>
              <a:ea typeface="+mn-ea"/>
              <a:cs typeface="+mn-cs"/>
            </a:rPr>
            <a:t>（ア）本開発又は改良の成果物に対する安全性対策</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（イ）本開発又は改良を含む従来の企業活動における法令遵守、</a:t>
          </a:r>
          <a:r>
            <a:rPr lang="ja-JP" altLang="en-US" sz="1200" b="0" i="0" u="none" strike="noStrike" baseline="0">
              <a:solidFill>
                <a:schemeClr val="tx1"/>
              </a:solidFill>
              <a:latin typeface="+mn-lt"/>
              <a:ea typeface="+mn-ea"/>
              <a:cs typeface="+mn-cs"/>
            </a:rPr>
            <a:t>環境配慮</a:t>
          </a:r>
          <a:r>
            <a:rPr lang="ja-JP" altLang="en-US" sz="1200" b="0" i="0" u="none" strike="noStrike" baseline="0">
              <a:solidFill>
                <a:schemeClr val="dk1"/>
              </a:solidFill>
              <a:latin typeface="+mn-lt"/>
              <a:ea typeface="+mn-ea"/>
              <a:cs typeface="+mn-cs"/>
            </a:rPr>
            <a:t>への取組</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その他必要に応じ各自で説明項目を追加して下さい</a:t>
          </a:r>
        </a:p>
      </xdr:txBody>
    </xdr:sp>
    <xdr:clientData/>
  </xdr:twoCellAnchor>
  <xdr:twoCellAnchor>
    <xdr:from>
      <xdr:col>18</xdr:col>
      <xdr:colOff>8470</xdr:colOff>
      <xdr:row>13</xdr:row>
      <xdr:rowOff>930277</xdr:rowOff>
    </xdr:from>
    <xdr:to>
      <xdr:col>18</xdr:col>
      <xdr:colOff>584200</xdr:colOff>
      <xdr:row>13</xdr:row>
      <xdr:rowOff>944033</xdr:rowOff>
    </xdr:to>
    <xdr:cxnSp macro="">
      <xdr:nvCxnSpPr>
        <xdr:cNvPr id="11" name="直線矢印コネクタ 10">
          <a:extLst>
            <a:ext uri="{FF2B5EF4-FFF2-40B4-BE49-F238E27FC236}">
              <a16:creationId xmlns:a16="http://schemas.microsoft.com/office/drawing/2014/main" id="{00000000-0008-0000-0B00-00000B000000}"/>
            </a:ext>
          </a:extLst>
        </xdr:cNvPr>
        <xdr:cNvCxnSpPr>
          <a:stCxn id="10" idx="1"/>
        </xdr:cNvCxnSpPr>
      </xdr:nvCxnSpPr>
      <xdr:spPr>
        <a:xfrm flipH="1" flipV="1">
          <a:off x="8136470" y="7339544"/>
          <a:ext cx="575730" cy="1375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592665</xdr:colOff>
      <xdr:row>3</xdr:row>
      <xdr:rowOff>1540934</xdr:rowOff>
    </xdr:from>
    <xdr:to>
      <xdr:col>22</xdr:col>
      <xdr:colOff>524932</xdr:colOff>
      <xdr:row>4</xdr:row>
      <xdr:rowOff>179917</xdr:rowOff>
    </xdr:to>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8720665" y="3158067"/>
          <a:ext cx="2370667" cy="5524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必ずプルダウン選択してください</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9525</xdr:colOff>
      <xdr:row>6</xdr:row>
      <xdr:rowOff>200025</xdr:rowOff>
    </xdr:from>
    <xdr:to>
      <xdr:col>24</xdr:col>
      <xdr:colOff>117675</xdr:colOff>
      <xdr:row>7</xdr:row>
      <xdr:rowOff>170475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4143375" y="176212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31</xdr:col>
      <xdr:colOff>123825</xdr:colOff>
      <xdr:row>6</xdr:row>
      <xdr:rowOff>200024</xdr:rowOff>
    </xdr:from>
    <xdr:to>
      <xdr:col>35</xdr:col>
      <xdr:colOff>108149</xdr:colOff>
      <xdr:row>7</xdr:row>
      <xdr:rowOff>180975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715000" y="1762124"/>
          <a:ext cx="470099" cy="1905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11</xdr:col>
      <xdr:colOff>166183</xdr:colOff>
      <xdr:row>13</xdr:row>
      <xdr:rowOff>47625</xdr:rowOff>
    </xdr:from>
    <xdr:to>
      <xdr:col>14</xdr:col>
      <xdr:colOff>103968</xdr:colOff>
      <xdr:row>13</xdr:row>
      <xdr:rowOff>227625</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2342220" y="3354271"/>
          <a:ext cx="70443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30</xdr:row>
      <xdr:rowOff>0</xdr:rowOff>
    </xdr:from>
    <xdr:to>
      <xdr:col>3</xdr:col>
      <xdr:colOff>10780</xdr:colOff>
      <xdr:row>30</xdr:row>
      <xdr:rowOff>180000</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89955" y="7556500"/>
          <a:ext cx="40060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2560</xdr:colOff>
      <xdr:row>15</xdr:row>
      <xdr:rowOff>46915</xdr:rowOff>
    </xdr:from>
    <xdr:to>
      <xdr:col>14</xdr:col>
      <xdr:colOff>117862</xdr:colOff>
      <xdr:row>15</xdr:row>
      <xdr:rowOff>223336</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rot="5400000">
          <a:off x="2237092" y="3612566"/>
          <a:ext cx="176421" cy="71158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32</xdr:row>
      <xdr:rowOff>7758</xdr:rowOff>
    </xdr:from>
    <xdr:to>
      <xdr:col>3</xdr:col>
      <xdr:colOff>10780</xdr:colOff>
      <xdr:row>32</xdr:row>
      <xdr:rowOff>187758</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89955" y="7945258"/>
          <a:ext cx="40060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34</xdr:row>
      <xdr:rowOff>8462</xdr:rowOff>
    </xdr:from>
    <xdr:to>
      <xdr:col>3</xdr:col>
      <xdr:colOff>10780</xdr:colOff>
      <xdr:row>34</xdr:row>
      <xdr:rowOff>188462</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89955" y="8517462"/>
          <a:ext cx="40060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37</xdr:row>
      <xdr:rowOff>2110</xdr:rowOff>
    </xdr:from>
    <xdr:to>
      <xdr:col>3</xdr:col>
      <xdr:colOff>10780</xdr:colOff>
      <xdr:row>37</xdr:row>
      <xdr:rowOff>182110</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89955" y="9082610"/>
          <a:ext cx="40060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95599</xdr:colOff>
      <xdr:row>44</xdr:row>
      <xdr:rowOff>7051</xdr:rowOff>
    </xdr:from>
    <xdr:to>
      <xdr:col>3</xdr:col>
      <xdr:colOff>37394</xdr:colOff>
      <xdr:row>44</xdr:row>
      <xdr:rowOff>184851</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95599" y="10611551"/>
          <a:ext cx="421573" cy="177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82899</xdr:colOff>
      <xdr:row>42</xdr:row>
      <xdr:rowOff>10582</xdr:rowOff>
    </xdr:from>
    <xdr:to>
      <xdr:col>3</xdr:col>
      <xdr:colOff>3724</xdr:colOff>
      <xdr:row>43</xdr:row>
      <xdr:rowOff>82</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82899" y="10043582"/>
          <a:ext cx="40060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62</xdr:col>
      <xdr:colOff>128764</xdr:colOff>
      <xdr:row>17</xdr:row>
      <xdr:rowOff>24341</xdr:rowOff>
    </xdr:from>
    <xdr:to>
      <xdr:col>65</xdr:col>
      <xdr:colOff>134056</xdr:colOff>
      <xdr:row>17</xdr:row>
      <xdr:rowOff>282927</xdr:rowOff>
    </xdr:to>
    <xdr:sp macro="" textlink="">
      <xdr:nvSpPr>
        <xdr:cNvPr id="13" name="右矢印 12">
          <a:extLst>
            <a:ext uri="{FF2B5EF4-FFF2-40B4-BE49-F238E27FC236}">
              <a16:creationId xmlns:a16="http://schemas.microsoft.com/office/drawing/2014/main" id="{00000000-0008-0000-0C00-00000D000000}"/>
            </a:ext>
          </a:extLst>
        </xdr:cNvPr>
        <xdr:cNvSpPr/>
      </xdr:nvSpPr>
      <xdr:spPr>
        <a:xfrm>
          <a:off x="8148814" y="3872441"/>
          <a:ext cx="5005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104775</xdr:colOff>
      <xdr:row>7</xdr:row>
      <xdr:rowOff>0</xdr:rowOff>
    </xdr:from>
    <xdr:to>
      <xdr:col>46</xdr:col>
      <xdr:colOff>108150</xdr:colOff>
      <xdr:row>7</xdr:row>
      <xdr:rowOff>180000</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7315200" y="1771650"/>
          <a:ext cx="4891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62</xdr:col>
      <xdr:colOff>142875</xdr:colOff>
      <xdr:row>23</xdr:row>
      <xdr:rowOff>0</xdr:rowOff>
    </xdr:from>
    <xdr:to>
      <xdr:col>66</xdr:col>
      <xdr:colOff>0</xdr:colOff>
      <xdr:row>23</xdr:row>
      <xdr:rowOff>257175</xdr:rowOff>
    </xdr:to>
    <xdr:sp macro="" textlink="">
      <xdr:nvSpPr>
        <xdr:cNvPr id="15" name="右矢印 14">
          <a:extLst>
            <a:ext uri="{FF2B5EF4-FFF2-40B4-BE49-F238E27FC236}">
              <a16:creationId xmlns:a16="http://schemas.microsoft.com/office/drawing/2014/main" id="{00000000-0008-0000-0C00-00000F000000}"/>
            </a:ext>
          </a:extLst>
        </xdr:cNvPr>
        <xdr:cNvSpPr/>
      </xdr:nvSpPr>
      <xdr:spPr>
        <a:xfrm>
          <a:off x="8162925" y="5133975"/>
          <a:ext cx="51435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101981</xdr:colOff>
      <xdr:row>25</xdr:row>
      <xdr:rowOff>129499</xdr:rowOff>
    </xdr:from>
    <xdr:to>
      <xdr:col>68</xdr:col>
      <xdr:colOff>116958</xdr:colOff>
      <xdr:row>30</xdr:row>
      <xdr:rowOff>15358</xdr:rowOff>
    </xdr:to>
    <xdr:cxnSp macro="">
      <xdr:nvCxnSpPr>
        <xdr:cNvPr id="16" name="直線矢印コネクタ 15">
          <a:extLst>
            <a:ext uri="{FF2B5EF4-FFF2-40B4-BE49-F238E27FC236}">
              <a16:creationId xmlns:a16="http://schemas.microsoft.com/office/drawing/2014/main" id="{00000000-0008-0000-0C00-000010000000}"/>
            </a:ext>
          </a:extLst>
        </xdr:cNvPr>
        <xdr:cNvCxnSpPr/>
      </xdr:nvCxnSpPr>
      <xdr:spPr>
        <a:xfrm flipH="1" flipV="1">
          <a:off x="8122031" y="5796874"/>
          <a:ext cx="996052" cy="114315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68276</xdr:colOff>
      <xdr:row>1</xdr:row>
      <xdr:rowOff>0</xdr:rowOff>
    </xdr:from>
    <xdr:to>
      <xdr:col>99</xdr:col>
      <xdr:colOff>108413</xdr:colOff>
      <xdr:row>2</xdr:row>
      <xdr:rowOff>185854</xdr:rowOff>
    </xdr:to>
    <xdr:sp macro="" textlink="">
      <xdr:nvSpPr>
        <xdr:cNvPr id="17" name="正方形/長方形 16">
          <a:extLst>
            <a:ext uri="{FF2B5EF4-FFF2-40B4-BE49-F238E27FC236}">
              <a16:creationId xmlns:a16="http://schemas.microsoft.com/office/drawing/2014/main" id="{00000000-0008-0000-0C00-000011000000}"/>
            </a:ext>
          </a:extLst>
        </xdr:cNvPr>
        <xdr:cNvSpPr/>
      </xdr:nvSpPr>
      <xdr:spPr>
        <a:xfrm>
          <a:off x="8361996" y="0"/>
          <a:ext cx="5422149" cy="56530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１</a:t>
          </a:r>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経費区分別内訳について</a:t>
          </a:r>
          <a:endParaRPr kumimoji="1" lang="en-US" altLang="ja-JP" sz="1200" b="1">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水色のセルは、後のページより</a:t>
          </a:r>
          <a:r>
            <a:rPr kumimoji="1" lang="ja-JP" altLang="en-US" sz="1200" b="1" u="sng">
              <a:solidFill>
                <a:sysClr val="windowText" lastClr="000000"/>
              </a:solidFill>
              <a:effectLst/>
              <a:latin typeface="+mn-ea"/>
              <a:ea typeface="+mn-ea"/>
              <a:cs typeface="+mn-cs"/>
            </a:rPr>
            <a:t>自動転記されるため</a:t>
          </a:r>
          <a:r>
            <a:rPr kumimoji="1" lang="ja-JP" altLang="en-US" sz="1600" b="1" u="sng">
              <a:solidFill>
                <a:srgbClr val="FF0000"/>
              </a:solidFill>
              <a:effectLst/>
              <a:latin typeface="+mn-ea"/>
              <a:ea typeface="+mn-ea"/>
              <a:cs typeface="+mn-cs"/>
            </a:rPr>
            <a:t>入力不要</a:t>
          </a:r>
          <a:endParaRPr kumimoji="1" lang="en-US" altLang="ja-JP" sz="1600" b="1" u="sng">
            <a:solidFill>
              <a:srgbClr val="FF0000"/>
            </a:solidFill>
            <a:effectLst/>
            <a:latin typeface="+mn-ea"/>
            <a:ea typeface="+mn-ea"/>
            <a:cs typeface="+mn-cs"/>
          </a:endParaRPr>
        </a:p>
        <a:p>
          <a:endParaRPr kumimoji="1" lang="en-US" altLang="ja-JP" sz="12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ea"/>
              <a:ea typeface="+mn-ea"/>
              <a:cs typeface="+mn-cs"/>
            </a:rPr>
            <a:t>申請時の助成金交付申請額（合計）は、採択後に増額させることはできません。</a:t>
          </a:r>
          <a:endParaRPr lang="ja-JP" altLang="ja-JP" sz="1200" b="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endParaRPr>
        </a:p>
        <a:p>
          <a:endParaRPr kumimoji="1" lang="en-US" altLang="ja-JP" sz="1600" b="1">
            <a:solidFill>
              <a:srgbClr val="FF0000"/>
            </a:solidFill>
            <a:latin typeface="+mn-ea"/>
            <a:ea typeface="+mn-ea"/>
          </a:endParaRPr>
        </a:p>
        <a:p>
          <a:pPr algn="l"/>
          <a:endParaRPr kumimoji="1" lang="en-US" altLang="ja-JP" sz="1200" b="1">
            <a:solidFill>
              <a:srgbClr val="FF0000"/>
            </a:solidFill>
            <a:latin typeface="+mn-ea"/>
            <a:ea typeface="+mn-ea"/>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62</xdr:col>
      <xdr:colOff>25400</xdr:colOff>
      <xdr:row>7</xdr:row>
      <xdr:rowOff>63500</xdr:rowOff>
    </xdr:from>
    <xdr:to>
      <xdr:col>66</xdr:col>
      <xdr:colOff>100547</xdr:colOff>
      <xdr:row>17</xdr:row>
      <xdr:rowOff>81980</xdr:rowOff>
    </xdr:to>
    <xdr:sp macro="" textlink="">
      <xdr:nvSpPr>
        <xdr:cNvPr id="18" name="右中かっこ 17">
          <a:extLst>
            <a:ext uri="{FF2B5EF4-FFF2-40B4-BE49-F238E27FC236}">
              <a16:creationId xmlns:a16="http://schemas.microsoft.com/office/drawing/2014/main" id="{00000000-0008-0000-0C00-000012000000}"/>
            </a:ext>
          </a:extLst>
        </xdr:cNvPr>
        <xdr:cNvSpPr/>
      </xdr:nvSpPr>
      <xdr:spPr>
        <a:xfrm>
          <a:off x="8045450" y="1835150"/>
          <a:ext cx="732372" cy="209493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37654</xdr:colOff>
      <xdr:row>8</xdr:row>
      <xdr:rowOff>199804</xdr:rowOff>
    </xdr:from>
    <xdr:to>
      <xdr:col>108</xdr:col>
      <xdr:colOff>69695</xdr:colOff>
      <xdr:row>12</xdr:row>
      <xdr:rowOff>255548</xdr:rowOff>
    </xdr:to>
    <xdr:sp macro="" textlink="">
      <xdr:nvSpPr>
        <xdr:cNvPr id="19" name="正方形/長方形 18">
          <a:extLst>
            <a:ext uri="{FF2B5EF4-FFF2-40B4-BE49-F238E27FC236}">
              <a16:creationId xmlns:a16="http://schemas.microsoft.com/office/drawing/2014/main" id="{00000000-0008-0000-0C00-000013000000}"/>
            </a:ext>
          </a:extLst>
        </xdr:cNvPr>
        <xdr:cNvSpPr/>
      </xdr:nvSpPr>
      <xdr:spPr>
        <a:xfrm>
          <a:off x="10391252" y="2189987"/>
          <a:ext cx="4298931" cy="110891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rgbClr val="FF0000"/>
              </a:solidFill>
              <a:effectLst/>
              <a:latin typeface="+mn-ea"/>
              <a:ea typeface="+mn-ea"/>
              <a:cs typeface="+mn-cs"/>
            </a:rPr>
            <a:t>1,500</a:t>
          </a:r>
          <a:r>
            <a:rPr kumimoji="1" lang="ja-JP" altLang="en-US" sz="1200" b="0">
              <a:solidFill>
                <a:srgbClr val="FF0000"/>
              </a:solidFill>
              <a:effectLst/>
              <a:latin typeface="+mn-ea"/>
              <a:ea typeface="+mn-ea"/>
              <a:cs typeface="+mn-cs"/>
            </a:rPr>
            <a:t>万円を超える場合は</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左記のセル内に各経費の</a:t>
          </a:r>
          <a:r>
            <a:rPr kumimoji="1" lang="ja-JP" altLang="ja-JP" sz="1100" b="0">
              <a:solidFill>
                <a:srgbClr val="FF0000"/>
              </a:solidFill>
              <a:effectLst/>
              <a:latin typeface="+mn-lt"/>
              <a:ea typeface="+mn-ea"/>
              <a:cs typeface="+mn-cs"/>
            </a:rPr>
            <a:t>削減金額を入力し、</a:t>
          </a:r>
          <a:r>
            <a:rPr kumimoji="1" lang="ja-JP" altLang="en-US" sz="1200" b="0">
              <a:solidFill>
                <a:srgbClr val="FF0000"/>
              </a:solidFill>
              <a:effectLst/>
              <a:latin typeface="+mn-ea"/>
              <a:ea typeface="+mn-ea"/>
              <a:cs typeface="+mn-cs"/>
            </a:rPr>
            <a:t>助成金交付申請額を調整してください。</a:t>
          </a:r>
          <a:endParaRPr kumimoji="1" lang="en-US" altLang="ja-JP" sz="1100" b="0">
            <a:solidFill>
              <a:srgbClr val="FF0000"/>
            </a:solidFill>
            <a:latin typeface="+mn-ea"/>
            <a:ea typeface="+mn-ea"/>
          </a:endParaRPr>
        </a:p>
      </xdr:txBody>
    </xdr:sp>
    <xdr:clientData/>
  </xdr:twoCellAnchor>
  <xdr:twoCellAnchor>
    <xdr:from>
      <xdr:col>75</xdr:col>
      <xdr:colOff>116883</xdr:colOff>
      <xdr:row>10</xdr:row>
      <xdr:rowOff>44123</xdr:rowOff>
    </xdr:from>
    <xdr:to>
      <xdr:col>79</xdr:col>
      <xdr:colOff>19392</xdr:colOff>
      <xdr:row>10</xdr:row>
      <xdr:rowOff>55329</xdr:rowOff>
    </xdr:to>
    <xdr:cxnSp macro="">
      <xdr:nvCxnSpPr>
        <xdr:cNvPr id="20" name="直線矢印コネクタ 19">
          <a:extLst>
            <a:ext uri="{FF2B5EF4-FFF2-40B4-BE49-F238E27FC236}">
              <a16:creationId xmlns:a16="http://schemas.microsoft.com/office/drawing/2014/main" id="{00000000-0008-0000-0C00-000014000000}"/>
            </a:ext>
          </a:extLst>
        </xdr:cNvPr>
        <xdr:cNvCxnSpPr/>
      </xdr:nvCxnSpPr>
      <xdr:spPr>
        <a:xfrm flipH="1" flipV="1">
          <a:off x="10346733" y="2558723"/>
          <a:ext cx="550209"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24395</xdr:colOff>
      <xdr:row>17</xdr:row>
      <xdr:rowOff>63115</xdr:rowOff>
    </xdr:from>
    <xdr:to>
      <xdr:col>40</xdr:col>
      <xdr:colOff>69697</xdr:colOff>
      <xdr:row>17</xdr:row>
      <xdr:rowOff>240060</xdr:rowOff>
    </xdr:to>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6389883" y="4422932"/>
          <a:ext cx="633838" cy="17694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68</xdr:col>
      <xdr:colOff>107950</xdr:colOff>
      <xdr:row>27</xdr:row>
      <xdr:rowOff>203199</xdr:rowOff>
    </xdr:from>
    <xdr:to>
      <xdr:col>101</xdr:col>
      <xdr:colOff>23232</xdr:colOff>
      <xdr:row>31</xdr:row>
      <xdr:rowOff>100670</xdr:rowOff>
    </xdr:to>
    <xdr:sp macro="" textlink="">
      <xdr:nvSpPr>
        <xdr:cNvPr id="22" name="正方形/長方形 21">
          <a:extLst>
            <a:ext uri="{FF2B5EF4-FFF2-40B4-BE49-F238E27FC236}">
              <a16:creationId xmlns:a16="http://schemas.microsoft.com/office/drawing/2014/main" id="{00000000-0008-0000-0C00-000016000000}"/>
            </a:ext>
          </a:extLst>
        </xdr:cNvPr>
        <xdr:cNvSpPr/>
      </xdr:nvSpPr>
      <xdr:spPr>
        <a:xfrm>
          <a:off x="8649474" y="6917162"/>
          <a:ext cx="4855892" cy="88094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進捗状況をプルダウン選択してください</a:t>
          </a:r>
          <a:endParaRPr lang="en-US" altLang="ja-JP" sz="1200" b="1">
            <a:solidFill>
              <a:schemeClr val="dk1"/>
            </a:solidFill>
            <a:effectLst/>
            <a:latin typeface="+mn-ea"/>
            <a:ea typeface="+mn-ea"/>
            <a:cs typeface="+mn-cs"/>
          </a:endParaRPr>
        </a:p>
        <a:p>
          <a:r>
            <a:rPr kumimoji="1" lang="en-US" altLang="ja-JP" sz="1200" b="1">
              <a:solidFill>
                <a:schemeClr val="dk1"/>
              </a:solidFill>
              <a:effectLst/>
              <a:latin typeface="+mn-ea"/>
              <a:ea typeface="+mn-ea"/>
              <a:cs typeface="+mn-cs"/>
            </a:rPr>
            <a:t>※</a:t>
          </a:r>
          <a:r>
            <a:rPr kumimoji="1" lang="ja-JP" altLang="ja-JP" sz="1200" b="1">
              <a:solidFill>
                <a:schemeClr val="dk1"/>
              </a:solidFill>
              <a:effectLst/>
              <a:latin typeface="+mn-ea"/>
              <a:ea typeface="+mn-ea"/>
              <a:cs typeface="+mn-cs"/>
            </a:rPr>
            <a:t>該当しない箇所については、</a:t>
          </a:r>
          <a:r>
            <a:rPr kumimoji="1" lang="ja-JP" altLang="en-US" sz="1200" b="1">
              <a:solidFill>
                <a:schemeClr val="dk1"/>
              </a:solidFill>
              <a:effectLst/>
              <a:latin typeface="+mn-ea"/>
              <a:ea typeface="+mn-ea"/>
              <a:cs typeface="+mn-cs"/>
            </a:rPr>
            <a:t>「</a:t>
          </a:r>
          <a:r>
            <a:rPr kumimoji="1" lang="ja-JP" altLang="ja-JP" sz="1200" b="1">
              <a:solidFill>
                <a:schemeClr val="dk1"/>
              </a:solidFill>
              <a:effectLst/>
              <a:latin typeface="+mn-ea"/>
              <a:ea typeface="+mn-ea"/>
              <a:cs typeface="+mn-cs"/>
            </a:rPr>
            <a:t>選択してください</a:t>
          </a:r>
          <a:r>
            <a:rPr kumimoji="1" lang="ja-JP" altLang="en-US" sz="1200" b="1">
              <a:solidFill>
                <a:schemeClr val="dk1"/>
              </a:solidFill>
              <a:effectLst/>
              <a:latin typeface="+mn-ea"/>
              <a:ea typeface="+mn-ea"/>
              <a:cs typeface="+mn-cs"/>
            </a:rPr>
            <a:t>」</a:t>
          </a:r>
          <a:r>
            <a:rPr kumimoji="1" lang="ja-JP" altLang="ja-JP" sz="1200" b="1">
              <a:solidFill>
                <a:schemeClr val="dk1"/>
              </a:solidFill>
              <a:effectLst/>
              <a:latin typeface="+mn-ea"/>
              <a:ea typeface="+mn-ea"/>
              <a:cs typeface="+mn-cs"/>
            </a:rPr>
            <a:t>のままで構いません</a:t>
          </a:r>
          <a:endParaRPr lang="en-US" altLang="ja-JP" sz="1200" b="1">
            <a:solidFill>
              <a:schemeClr val="dk1"/>
            </a:solidFill>
            <a:effectLst/>
            <a:latin typeface="+mn-ea"/>
            <a:ea typeface="+mn-ea"/>
            <a:cs typeface="+mn-cs"/>
          </a:endParaRPr>
        </a:p>
      </xdr:txBody>
    </xdr:sp>
    <xdr:clientData/>
  </xdr:twoCellAnchor>
  <xdr:twoCellAnchor>
    <xdr:from>
      <xdr:col>0</xdr:col>
      <xdr:colOff>60715</xdr:colOff>
      <xdr:row>26</xdr:row>
      <xdr:rowOff>226122</xdr:rowOff>
    </xdr:from>
    <xdr:to>
      <xdr:col>1</xdr:col>
      <xdr:colOff>116159</xdr:colOff>
      <xdr:row>28</xdr:row>
      <xdr:rowOff>193597</xdr:rowOff>
    </xdr:to>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60715" y="6258622"/>
          <a:ext cx="218066" cy="49406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0</xdr:col>
      <xdr:colOff>83255</xdr:colOff>
      <xdr:row>39</xdr:row>
      <xdr:rowOff>183447</xdr:rowOff>
    </xdr:from>
    <xdr:to>
      <xdr:col>2</xdr:col>
      <xdr:colOff>146755</xdr:colOff>
      <xdr:row>40</xdr:row>
      <xdr:rowOff>183445</xdr:rowOff>
    </xdr:to>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rot="5400000">
          <a:off x="185562" y="9542640"/>
          <a:ext cx="190498" cy="39511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4</xdr:colOff>
      <xdr:row>14</xdr:row>
      <xdr:rowOff>46464</xdr:rowOff>
    </xdr:from>
    <xdr:to>
      <xdr:col>14</xdr:col>
      <xdr:colOff>115306</xdr:colOff>
      <xdr:row>14</xdr:row>
      <xdr:rowOff>222885</xdr:rowOff>
    </xdr:to>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rot="5400000">
          <a:off x="2234536" y="3348822"/>
          <a:ext cx="176421" cy="71158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75</xdr:col>
      <xdr:colOff>139390</xdr:colOff>
      <xdr:row>14</xdr:row>
      <xdr:rowOff>247805</xdr:rowOff>
    </xdr:from>
    <xdr:to>
      <xdr:col>79</xdr:col>
      <xdr:colOff>41899</xdr:colOff>
      <xdr:row>14</xdr:row>
      <xdr:rowOff>259011</xdr:rowOff>
    </xdr:to>
    <xdr:cxnSp macro="">
      <xdr:nvCxnSpPr>
        <xdr:cNvPr id="26" name="直線矢印コネクタ 25">
          <a:extLst>
            <a:ext uri="{FF2B5EF4-FFF2-40B4-BE49-F238E27FC236}">
              <a16:creationId xmlns:a16="http://schemas.microsoft.com/office/drawing/2014/main" id="{00000000-0008-0000-0C00-00001A000000}"/>
            </a:ext>
          </a:extLst>
        </xdr:cNvPr>
        <xdr:cNvCxnSpPr/>
      </xdr:nvCxnSpPr>
      <xdr:spPr>
        <a:xfrm flipH="1" flipV="1">
          <a:off x="9904451" y="3817744"/>
          <a:ext cx="491046"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54206</xdr:colOff>
      <xdr:row>14</xdr:row>
      <xdr:rowOff>38720</xdr:rowOff>
    </xdr:from>
    <xdr:to>
      <xdr:col>108</xdr:col>
      <xdr:colOff>123902</xdr:colOff>
      <xdr:row>18</xdr:row>
      <xdr:rowOff>71233</xdr:rowOff>
    </xdr:to>
    <xdr:sp macro="" textlink="">
      <xdr:nvSpPr>
        <xdr:cNvPr id="27" name="正方形/長方形 26">
          <a:extLst>
            <a:ext uri="{FF2B5EF4-FFF2-40B4-BE49-F238E27FC236}">
              <a16:creationId xmlns:a16="http://schemas.microsoft.com/office/drawing/2014/main" id="{00000000-0008-0000-0C00-00001B000000}"/>
            </a:ext>
          </a:extLst>
        </xdr:cNvPr>
        <xdr:cNvSpPr/>
      </xdr:nvSpPr>
      <xdr:spPr>
        <a:xfrm>
          <a:off x="10407804" y="3608659"/>
          <a:ext cx="4336586" cy="110891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rgbClr val="FF0000"/>
              </a:solidFill>
              <a:effectLst/>
              <a:latin typeface="+mn-ea"/>
              <a:ea typeface="+mn-ea"/>
              <a:cs typeface="+mn-cs"/>
            </a:rPr>
            <a:t>直接人件費が</a:t>
          </a:r>
          <a:r>
            <a:rPr kumimoji="1" lang="en-US" altLang="ja-JP" sz="1200" b="0">
              <a:solidFill>
                <a:srgbClr val="FF0000"/>
              </a:solidFill>
              <a:effectLst/>
              <a:latin typeface="+mn-ea"/>
              <a:ea typeface="+mn-ea"/>
              <a:cs typeface="+mn-cs"/>
            </a:rPr>
            <a:t>1,000</a:t>
          </a:r>
          <a:r>
            <a:rPr kumimoji="1" lang="ja-JP" altLang="en-US" sz="1200" b="0">
              <a:solidFill>
                <a:srgbClr val="FF0000"/>
              </a:solidFill>
              <a:effectLst/>
              <a:latin typeface="+mn-ea"/>
              <a:ea typeface="+mn-ea"/>
              <a:cs typeface="+mn-cs"/>
            </a:rPr>
            <a:t>万円を超える場合</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展示会等参加費及び広告費の合計が</a:t>
          </a:r>
          <a:r>
            <a:rPr kumimoji="1" lang="en-US" altLang="ja-JP" sz="1200" b="0">
              <a:solidFill>
                <a:srgbClr val="FF0000"/>
              </a:solidFill>
              <a:effectLst/>
              <a:latin typeface="+mn-ea"/>
              <a:ea typeface="+mn-ea"/>
              <a:cs typeface="+mn-cs"/>
            </a:rPr>
            <a:t>500</a:t>
          </a:r>
          <a:r>
            <a:rPr kumimoji="1" lang="ja-JP" altLang="en-US" sz="1200" b="0">
              <a:solidFill>
                <a:srgbClr val="FF0000"/>
              </a:solidFill>
              <a:effectLst/>
              <a:latin typeface="+mn-ea"/>
              <a:ea typeface="+mn-ea"/>
              <a:cs typeface="+mn-cs"/>
            </a:rPr>
            <a:t>万円を超える場合</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も左記のセル内に各経費の</a:t>
          </a:r>
          <a:r>
            <a:rPr kumimoji="1" lang="ja-JP" altLang="ja-JP" sz="1100" b="0">
              <a:solidFill>
                <a:srgbClr val="FF0000"/>
              </a:solidFill>
              <a:effectLst/>
              <a:latin typeface="+mn-lt"/>
              <a:ea typeface="+mn-ea"/>
              <a:cs typeface="+mn-cs"/>
            </a:rPr>
            <a:t>削減金額を入力し、</a:t>
          </a:r>
          <a:r>
            <a:rPr kumimoji="1" lang="ja-JP" altLang="en-US" sz="1200" b="0">
              <a:solidFill>
                <a:srgbClr val="FF0000"/>
              </a:solidFill>
              <a:effectLst/>
              <a:latin typeface="+mn-ea"/>
              <a:ea typeface="+mn-ea"/>
              <a:cs typeface="+mn-cs"/>
            </a:rPr>
            <a:t>助成金交付申請額を調整してください。</a:t>
          </a:r>
          <a:endParaRPr kumimoji="1" lang="en-US" altLang="ja-JP" sz="1100" b="0">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27517</xdr:colOff>
      <xdr:row>6</xdr:row>
      <xdr:rowOff>301994</xdr:rowOff>
    </xdr:from>
    <xdr:to>
      <xdr:col>11</xdr:col>
      <xdr:colOff>533400</xdr:colOff>
      <xdr:row>6</xdr:row>
      <xdr:rowOff>304800</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flipH="1" flipV="1">
          <a:off x="8638117" y="2321294"/>
          <a:ext cx="505883" cy="28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514350</xdr:colOff>
      <xdr:row>5</xdr:row>
      <xdr:rowOff>565123</xdr:rowOff>
    </xdr:from>
    <xdr:to>
      <xdr:col>38</xdr:col>
      <xdr:colOff>139700</xdr:colOff>
      <xdr:row>7</xdr:row>
      <xdr:rowOff>344202</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8521700" y="1727173"/>
          <a:ext cx="5016500" cy="852229"/>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申請時点の候補先を記載してください。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p>
      </xdr:txBody>
    </xdr:sp>
    <xdr:clientData/>
  </xdr:twoCellAnchor>
  <xdr:twoCellAnchor>
    <xdr:from>
      <xdr:col>11</xdr:col>
      <xdr:colOff>520200</xdr:colOff>
      <xdr:row>7</xdr:row>
      <xdr:rowOff>495298</xdr:rowOff>
    </xdr:from>
    <xdr:to>
      <xdr:col>39</xdr:col>
      <xdr:colOff>6350</xdr:colOff>
      <xdr:row>15</xdr:row>
      <xdr:rowOff>139700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8527550" y="2730498"/>
          <a:ext cx="5023350" cy="3708402"/>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原材料・副資材費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lang="ja-JP" altLang="en-US" sz="1100" b="0" i="0" u="none" strike="noStrike" baseline="0">
              <a:solidFill>
                <a:schemeClr val="dk1"/>
              </a:solidFill>
              <a:latin typeface="+mn-lt"/>
              <a:ea typeface="+mn-ea"/>
              <a:cs typeface="+mn-cs"/>
            </a:rPr>
            <a:t>開発・改良品の構成部分、製品等の開発・改良の実施に直接使用し消費される原料、材料及び副資材費の購入に要する経費</a:t>
          </a:r>
        </a:p>
        <a:p>
          <a:r>
            <a:rPr lang="ja-JP" altLang="en-US" sz="1100" b="0" i="0" u="none" strike="noStrike" baseline="0">
              <a:solidFill>
                <a:schemeClr val="dk1"/>
              </a:solidFill>
              <a:latin typeface="+mn-lt"/>
              <a:ea typeface="+mn-ea"/>
              <a:cs typeface="+mn-cs"/>
            </a:rPr>
            <a:t>［例：鋼材、機械部品、電気部品、化学薬品、試験用部品等］</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＜注意事項＞</a:t>
          </a:r>
        </a:p>
        <a:p>
          <a:r>
            <a:rPr lang="ja-JP" altLang="en-US" sz="1100" b="0" i="0" u="none" strike="noStrike" baseline="0">
              <a:solidFill>
                <a:schemeClr val="dk1"/>
              </a:solidFill>
              <a:latin typeface="+mn-lt"/>
              <a:ea typeface="+mn-ea"/>
              <a:cs typeface="+mn-cs"/>
            </a:rPr>
            <a:t>ア 　試作品の一部として構成又は組み込まれる部品等は、原材料・副資材とみなし、</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本経費区分に計上してください。ただし、組み込まれる部品等の製作を外部委</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託する場合は、委託費に計上してください。</a:t>
          </a:r>
        </a:p>
        <a:p>
          <a:r>
            <a:rPr lang="ja-JP" altLang="en-US" sz="1100" b="0" i="0" u="none" strike="noStrike" baseline="0">
              <a:solidFill>
                <a:schemeClr val="dk1"/>
              </a:solidFill>
              <a:latin typeface="+mn-lt"/>
              <a:ea typeface="+mn-ea"/>
              <a:cs typeface="+mn-cs"/>
            </a:rPr>
            <a:t>イ    購入する原材料等の数量は助成事業中に必要な最小限にしてください。</a:t>
          </a: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助成事業終了時点での未使用残存品は助成対象となりません。開発・改良中</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に生じた仕損品やテストピース等を助成対象経費として計上する場合は、保管</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しておく必要があります。</a:t>
          </a:r>
        </a:p>
        <a:p>
          <a:r>
            <a:rPr lang="ja-JP" altLang="en-US" sz="1100" b="0" i="0" u="none" strike="noStrike" baseline="0">
              <a:solidFill>
                <a:schemeClr val="dk1"/>
              </a:solidFill>
              <a:latin typeface="+mn-lt"/>
              <a:ea typeface="+mn-ea"/>
              <a:cs typeface="+mn-cs"/>
            </a:rPr>
            <a:t>ウ    残量や使用履歴がわかる書類（受払簿）を作成し、購入する原材料等を適切に</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管理してください。消滅等により原材料等が後に確認できない場合は、使用状</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況に合わせて写真を撮影しておいてください。</a:t>
          </a:r>
        </a:p>
        <a:p>
          <a:r>
            <a:rPr lang="ja-JP" altLang="en-US" sz="1100" b="0" i="0" u="none" strike="noStrike" baseline="0">
              <a:solidFill>
                <a:schemeClr val="dk1"/>
              </a:solidFill>
              <a:latin typeface="+mn-lt"/>
              <a:ea typeface="+mn-ea"/>
              <a:cs typeface="+mn-cs"/>
            </a:rPr>
            <a:t>エ    自企業専用仕様の特注部品を使用する場合は、委託・外注費となります。</a:t>
          </a:r>
          <a:endParaRPr kumimoji="1" lang="en-US" altLang="ja-JP" sz="1200" b="1">
            <a:solidFill>
              <a:schemeClr val="dk1"/>
            </a:solidFill>
            <a:effectLst/>
            <a:latin typeface="+mn-ea"/>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32285</xdr:colOff>
      <xdr:row>7</xdr:row>
      <xdr:rowOff>150813</xdr:rowOff>
    </xdr:from>
    <xdr:to>
      <xdr:col>13</xdr:col>
      <xdr:colOff>301625</xdr:colOff>
      <xdr:row>7</xdr:row>
      <xdr:rowOff>171096</xdr:rowOff>
    </xdr:to>
    <xdr:cxnSp macro="">
      <xdr:nvCxnSpPr>
        <xdr:cNvPr id="2" name="直線矢印コネクタ 1">
          <a:extLst>
            <a:ext uri="{FF2B5EF4-FFF2-40B4-BE49-F238E27FC236}">
              <a16:creationId xmlns:a16="http://schemas.microsoft.com/office/drawing/2014/main" id="{00000000-0008-0000-0E00-000002000000}"/>
            </a:ext>
          </a:extLst>
        </xdr:cNvPr>
        <xdr:cNvCxnSpPr/>
      </xdr:nvCxnSpPr>
      <xdr:spPr>
        <a:xfrm flipH="1">
          <a:off x="8192035" y="2833688"/>
          <a:ext cx="928153" cy="2028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61630</xdr:colOff>
      <xdr:row>6</xdr:row>
      <xdr:rowOff>444500</xdr:rowOff>
    </xdr:from>
    <xdr:to>
      <xdr:col>51</xdr:col>
      <xdr:colOff>35276</xdr:colOff>
      <xdr:row>8</xdr:row>
      <xdr:rowOff>116415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8570630" y="2081389"/>
          <a:ext cx="5893257" cy="1026582"/>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申請時点の候補先を記載してください。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200" b="1">
            <a:solidFill>
              <a:srgbClr val="FF0000"/>
            </a:solidFill>
            <a:latin typeface="+mn-ea"/>
            <a:ea typeface="+mn-ea"/>
          </a:endParaRPr>
        </a:p>
      </xdr:txBody>
    </xdr:sp>
    <xdr:clientData/>
  </xdr:twoCellAnchor>
  <xdr:twoCellAnchor>
    <xdr:from>
      <xdr:col>13</xdr:col>
      <xdr:colOff>105833</xdr:colOff>
      <xdr:row>8</xdr:row>
      <xdr:rowOff>421218</xdr:rowOff>
    </xdr:from>
    <xdr:to>
      <xdr:col>50</xdr:col>
      <xdr:colOff>127000</xdr:colOff>
      <xdr:row>18</xdr:row>
      <xdr:rowOff>84666</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8829146" y="3612093"/>
          <a:ext cx="5601229" cy="474344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1">
              <a:solidFill>
                <a:schemeClr val="dk1"/>
              </a:solidFill>
              <a:effectLst/>
              <a:latin typeface="+mn-ea"/>
              <a:ea typeface="+mn-ea"/>
              <a:cs typeface="+mn-cs"/>
            </a:rPr>
            <a:t>機械装置・工具器具費</a:t>
          </a:r>
          <a:endParaRPr kumimoji="1" lang="en-US" altLang="ja-JP" sz="1100" b="1">
            <a:solidFill>
              <a:schemeClr val="dk1"/>
            </a:solidFill>
            <a:effectLst/>
            <a:latin typeface="+mn-ea"/>
            <a:ea typeface="+mn-ea"/>
            <a:cs typeface="+mn-cs"/>
          </a:endParaRPr>
        </a:p>
        <a:p>
          <a:endParaRPr kumimoji="1" lang="en-US" altLang="ja-JP" sz="1100" b="1">
            <a:solidFill>
              <a:schemeClr val="dk1"/>
            </a:solidFill>
            <a:effectLst/>
            <a:latin typeface="+mn-ea"/>
            <a:ea typeface="+mn-ea"/>
            <a:cs typeface="+mn-cs"/>
          </a:endParaRPr>
        </a:p>
        <a:p>
          <a:r>
            <a:rPr lang="ja-JP" altLang="ja-JP" sz="1100" b="1">
              <a:solidFill>
                <a:schemeClr val="dk1"/>
              </a:solidFill>
              <a:effectLst/>
              <a:latin typeface="+mn-ea"/>
              <a:ea typeface="+mn-ea"/>
              <a:cs typeface="+mn-cs"/>
            </a:rPr>
            <a:t>製品等の開発・改良の実施に直接使用する機械装置・工具器具等の購入、</a:t>
          </a:r>
          <a:r>
            <a:rPr lang="en-US" altLang="ja-JP" sz="1100" b="1">
              <a:solidFill>
                <a:schemeClr val="dk1"/>
              </a:solidFill>
              <a:effectLst/>
              <a:latin typeface="+mn-ea"/>
              <a:ea typeface="+mn-ea"/>
              <a:cs typeface="+mn-cs"/>
            </a:rPr>
            <a:t> </a:t>
          </a:r>
        </a:p>
        <a:p>
          <a:r>
            <a:rPr lang="ja-JP" altLang="ja-JP" sz="1100" b="1">
              <a:solidFill>
                <a:schemeClr val="dk1"/>
              </a:solidFill>
              <a:effectLst/>
              <a:latin typeface="+mn-ea"/>
              <a:ea typeface="+mn-ea"/>
              <a:cs typeface="+mn-cs"/>
            </a:rPr>
            <a:t>リース、レンタル、据付費用に要する経費、製品等の</a:t>
          </a:r>
          <a:r>
            <a:rPr lang="x-none" altLang="ja-JP" sz="1100" b="1">
              <a:solidFill>
                <a:schemeClr val="dk1"/>
              </a:solidFill>
              <a:effectLst/>
              <a:latin typeface="+mn-ea"/>
              <a:ea typeface="+mn-ea"/>
              <a:cs typeface="+mn-cs"/>
            </a:rPr>
            <a:t>開発・改良に必要な機械装置を</a:t>
          </a:r>
          <a:r>
            <a:rPr lang="ja-JP" altLang="ja-JP" sz="1100" b="1">
              <a:solidFill>
                <a:schemeClr val="dk1"/>
              </a:solidFill>
              <a:effectLst/>
              <a:latin typeface="+mn-ea"/>
              <a:ea typeface="+mn-ea"/>
              <a:cs typeface="+mn-cs"/>
            </a:rPr>
            <a:t>自企業</a:t>
          </a:r>
          <a:r>
            <a:rPr lang="x-none" altLang="ja-JP" sz="1100" b="1">
              <a:solidFill>
                <a:schemeClr val="dk1"/>
              </a:solidFill>
              <a:effectLst/>
              <a:latin typeface="+mn-ea"/>
              <a:ea typeface="+mn-ea"/>
              <a:cs typeface="+mn-cs"/>
            </a:rPr>
            <a:t>で製作する場合の部品の購入経費</a:t>
          </a:r>
          <a:endParaRPr lang="en-US" altLang="ja-JP" sz="1100" b="1">
            <a:solidFill>
              <a:schemeClr val="dk1"/>
            </a:solidFill>
            <a:effectLst/>
            <a:latin typeface="+mn-ea"/>
            <a:ea typeface="+mn-ea"/>
            <a:cs typeface="+mn-cs"/>
          </a:endParaRPr>
        </a:p>
        <a:p>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［例：試作品を製作するための試作金型、計測機械、測定装置、サーバ、ソフトウエア、</a:t>
          </a:r>
          <a:endParaRPr lang="en-US" altLang="ja-JP" sz="110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r>
            <a:rPr lang="ja-JP" altLang="ja-JP" sz="1100">
              <a:solidFill>
                <a:schemeClr val="dk1"/>
              </a:solidFill>
              <a:effectLst/>
              <a:latin typeface="+mn-ea"/>
              <a:ea typeface="+mn-ea"/>
              <a:cs typeface="+mn-cs"/>
            </a:rPr>
            <a:t>クラウドサービス利用料等］</a:t>
          </a:r>
          <a:endParaRPr lang="en-US" altLang="ja-JP" sz="1100">
            <a:solidFill>
              <a:schemeClr val="dk1"/>
            </a:solidFill>
            <a:effectLst/>
            <a:latin typeface="+mn-ea"/>
            <a:ea typeface="+mn-ea"/>
            <a:cs typeface="+mn-cs"/>
          </a:endParaRPr>
        </a:p>
        <a:p>
          <a:endParaRPr lang="en-US" altLang="ja-JP" sz="1100">
            <a:solidFill>
              <a:schemeClr val="dk1"/>
            </a:solidFill>
            <a:effectLst/>
            <a:latin typeface="+mn-ea"/>
            <a:ea typeface="+mn-ea"/>
            <a:cs typeface="+mn-cs"/>
          </a:endParaRPr>
        </a:p>
        <a:p>
          <a:r>
            <a:rPr lang="ja-JP" altLang="en-US" sz="1100" b="0" i="0" u="none" strike="noStrike" baseline="0">
              <a:solidFill>
                <a:schemeClr val="dk1"/>
              </a:solidFill>
              <a:latin typeface="+mn-ea"/>
              <a:ea typeface="+mn-ea"/>
              <a:cs typeface="+mn-cs"/>
            </a:rPr>
            <a:t>ア　１件あたりの単価が税抜</a:t>
          </a:r>
          <a:r>
            <a:rPr lang="en-US" altLang="ja-JP" sz="1100" b="0" i="0" u="none" strike="noStrike" baseline="0">
              <a:solidFill>
                <a:schemeClr val="dk1"/>
              </a:solidFill>
              <a:latin typeface="+mn-ea"/>
              <a:ea typeface="+mn-ea"/>
              <a:cs typeface="+mn-cs"/>
            </a:rPr>
            <a:t>100 </a:t>
          </a:r>
          <a:r>
            <a:rPr lang="ja-JP" altLang="en-US" sz="1100" b="0" i="0" u="none" strike="noStrike" baseline="0">
              <a:solidFill>
                <a:schemeClr val="dk1"/>
              </a:solidFill>
              <a:latin typeface="+mn-ea"/>
              <a:ea typeface="+mn-ea"/>
              <a:cs typeface="+mn-cs"/>
            </a:rPr>
            <a:t>万円以上の購入品については、原則２社以上の見積書</a:t>
          </a:r>
          <a:endParaRPr lang="en-US" altLang="ja-JP" sz="1100" b="0" i="0" u="none" strike="noStrike" baseline="0">
            <a:solidFill>
              <a:schemeClr val="dk1"/>
            </a:solidFill>
            <a:latin typeface="+mn-ea"/>
            <a:ea typeface="+mn-ea"/>
            <a:cs typeface="+mn-cs"/>
          </a:endParaRPr>
        </a:p>
        <a:p>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（単価、数量、規格、メーカー、型番等の記載があるもの）が必要です</a:t>
          </a:r>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（市販品の場合は、</a:t>
          </a:r>
          <a:endParaRPr lang="en-US" altLang="ja-JP" sz="1100" b="0" i="0" u="none" strike="noStrike" baseline="0">
            <a:solidFill>
              <a:schemeClr val="dk1"/>
            </a:solidFill>
            <a:latin typeface="+mn-ea"/>
            <a:ea typeface="+mn-ea"/>
            <a:cs typeface="+mn-cs"/>
          </a:endParaRPr>
        </a:p>
        <a:p>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価格表示のあるカタログ等の添付でも可）。</a:t>
          </a:r>
        </a:p>
        <a:p>
          <a:r>
            <a:rPr lang="en-US" altLang="ja-JP" sz="1100" b="0" i="0" u="none" strike="noStrike" baseline="0">
              <a:solidFill>
                <a:schemeClr val="dk1"/>
              </a:solidFill>
              <a:latin typeface="+mn-ea"/>
              <a:ea typeface="+mn-ea"/>
              <a:cs typeface="+mn-cs"/>
            </a:rPr>
            <a:t>      ※ </a:t>
          </a:r>
          <a:r>
            <a:rPr lang="ja-JP" altLang="en-US" sz="1100" b="0" i="0" u="none" strike="noStrike" baseline="0">
              <a:solidFill>
                <a:schemeClr val="dk1"/>
              </a:solidFill>
              <a:latin typeface="+mn-ea"/>
              <a:ea typeface="+mn-ea"/>
              <a:cs typeface="+mn-cs"/>
            </a:rPr>
            <a:t>１件あたりの単価が税抜</a:t>
          </a:r>
          <a:r>
            <a:rPr lang="en-US" altLang="ja-JP" sz="1100" b="0" i="0" u="none" strike="noStrike" baseline="0">
              <a:solidFill>
                <a:schemeClr val="dk1"/>
              </a:solidFill>
              <a:latin typeface="+mn-ea"/>
              <a:ea typeface="+mn-ea"/>
              <a:cs typeface="+mn-cs"/>
            </a:rPr>
            <a:t>100 </a:t>
          </a:r>
          <a:r>
            <a:rPr lang="ja-JP" altLang="en-US" sz="1100" b="0" i="0" u="none" strike="noStrike" baseline="0">
              <a:solidFill>
                <a:schemeClr val="dk1"/>
              </a:solidFill>
              <a:latin typeface="+mn-ea"/>
              <a:ea typeface="+mn-ea"/>
              <a:cs typeface="+mn-cs"/>
            </a:rPr>
            <a:t>万円未満の場合は申請時に見積不要</a:t>
          </a:r>
        </a:p>
        <a:p>
          <a:r>
            <a:rPr lang="ja-JP" altLang="en-US" sz="1100" b="0" i="0" u="none" strike="noStrike" baseline="0">
              <a:solidFill>
                <a:schemeClr val="dk1"/>
              </a:solidFill>
              <a:latin typeface="+mn-ea"/>
              <a:ea typeface="+mn-ea"/>
              <a:cs typeface="+mn-cs"/>
            </a:rPr>
            <a:t>イ  試作金型に係る費用は、委託・外注費ではなく本経費に含めてください。</a:t>
          </a:r>
        </a:p>
        <a:p>
          <a:r>
            <a:rPr lang="ja-JP" altLang="en-US" sz="1100" b="0" i="0" u="none" strike="noStrike" baseline="0">
              <a:solidFill>
                <a:schemeClr val="dk1"/>
              </a:solidFill>
              <a:latin typeface="+mn-ea"/>
              <a:ea typeface="+mn-ea"/>
              <a:cs typeface="+mn-cs"/>
            </a:rPr>
            <a:t>ウ  機械装置等をリース、レンタルにより調達した場合、助成対象期間内に賃貸借契約を締</a:t>
          </a:r>
          <a:r>
            <a:rPr lang="en-US" altLang="ja-JP" sz="1100" b="0" i="0" u="none" strike="noStrike" baseline="0">
              <a:solidFill>
                <a:schemeClr val="dk1"/>
              </a:solidFill>
              <a:latin typeface="+mn-ea"/>
              <a:ea typeface="+mn-ea"/>
              <a:cs typeface="+mn-cs"/>
            </a:rPr>
            <a:t>]        </a:t>
          </a:r>
        </a:p>
        <a:p>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結したものに限り助成対象となります。</a:t>
          </a:r>
        </a:p>
        <a:p>
          <a:r>
            <a:rPr lang="ja-JP" altLang="en-US" sz="1100" b="0" i="0" u="none" strike="noStrike" baseline="0">
              <a:solidFill>
                <a:schemeClr val="dk1"/>
              </a:solidFill>
              <a:latin typeface="+mn-ea"/>
              <a:ea typeface="+mn-ea"/>
              <a:cs typeface="+mn-cs"/>
            </a:rPr>
            <a:t>エ  割賦により調達した場合はすべての支払が助成対象期間内に終了するものに限り助成</a:t>
          </a:r>
          <a:endParaRPr lang="en-US" altLang="ja-JP" sz="1100" b="0" i="0" u="none" strike="noStrike" baseline="0">
            <a:solidFill>
              <a:schemeClr val="dk1"/>
            </a:solidFill>
            <a:latin typeface="+mn-ea"/>
            <a:ea typeface="+mn-ea"/>
            <a:cs typeface="+mn-cs"/>
          </a:endParaRPr>
        </a:p>
        <a:p>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対象となります。</a:t>
          </a:r>
        </a:p>
        <a:p>
          <a:r>
            <a:rPr lang="ja-JP" altLang="en-US" sz="1100" b="0" i="0" u="none" strike="noStrike" baseline="0">
              <a:solidFill>
                <a:schemeClr val="dk1"/>
              </a:solidFill>
              <a:latin typeface="+mn-ea"/>
              <a:ea typeface="+mn-ea"/>
              <a:cs typeface="+mn-cs"/>
            </a:rPr>
            <a:t>オ  次の経費は、助成対象となりません。</a:t>
          </a:r>
        </a:p>
        <a:p>
          <a:r>
            <a:rPr lang="ja-JP" altLang="en-US" sz="1100" b="0" i="0" u="none" strike="noStrike" baseline="0">
              <a:solidFill>
                <a:schemeClr val="dk1"/>
              </a:solidFill>
              <a:latin typeface="+mn-ea"/>
              <a:ea typeface="+mn-ea"/>
              <a:cs typeface="+mn-cs"/>
            </a:rPr>
            <a:t>     　（ア） リース、レンタルについて、助成対象期間外に係る経費</a:t>
          </a:r>
        </a:p>
        <a:p>
          <a:r>
            <a:rPr lang="ja-JP" altLang="en-US" sz="1100" b="0" i="0" u="none" strike="noStrike" baseline="0">
              <a:solidFill>
                <a:schemeClr val="dk1"/>
              </a:solidFill>
              <a:latin typeface="+mn-ea"/>
              <a:ea typeface="+mn-ea"/>
              <a:cs typeface="+mn-cs"/>
            </a:rPr>
            <a:t>     　（イ） 中古品の購入、自家用機械類の改良・修繕等に係る経費</a:t>
          </a:r>
        </a:p>
        <a:p>
          <a:r>
            <a:rPr lang="ja-JP" altLang="en-US" sz="1100" b="0" i="0" u="none" strike="noStrike" baseline="0">
              <a:solidFill>
                <a:schemeClr val="dk1"/>
              </a:solidFill>
              <a:latin typeface="+mn-ea"/>
              <a:ea typeface="+mn-ea"/>
              <a:cs typeface="+mn-cs"/>
            </a:rPr>
            <a:t>     　（ウ） 自企業以外に設置する機械装置・工具器具類に係る経費</a:t>
          </a:r>
        </a:p>
        <a:p>
          <a:r>
            <a:rPr lang="ja-JP" altLang="en-US" sz="1100" b="0" i="0" u="none" strike="noStrike" baseline="0">
              <a:solidFill>
                <a:schemeClr val="dk1"/>
              </a:solidFill>
              <a:latin typeface="+mn-ea"/>
              <a:ea typeface="+mn-ea"/>
              <a:cs typeface="+mn-cs"/>
            </a:rPr>
            <a:t>     　（エ） 汎用性が高く、使用目的が本助成事業の遂行に必要なものと特定できない経費</a:t>
          </a:r>
          <a:endParaRPr lang="en-US" altLang="ja-JP" sz="1100" b="0" i="0" u="none" strike="noStrike" baseline="0">
            <a:solidFill>
              <a:schemeClr val="dk1"/>
            </a:solidFill>
            <a:latin typeface="+mn-ea"/>
            <a:ea typeface="+mn-ea"/>
            <a:cs typeface="+mn-cs"/>
          </a:endParaRPr>
        </a:p>
        <a:p>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　</a:t>
          </a:r>
          <a:r>
            <a:rPr lang="en-US" altLang="ja-JP" sz="1100" b="0" i="0" u="none" strike="noStrike" baseline="0">
              <a:solidFill>
                <a:schemeClr val="dk1"/>
              </a:solidFill>
              <a:latin typeface="+mn-ea"/>
              <a:ea typeface="+mn-ea"/>
              <a:cs typeface="+mn-cs"/>
            </a:rPr>
            <a:t>        </a:t>
          </a:r>
          <a:r>
            <a:rPr lang="ja-JP" altLang="en-US" sz="1100" b="0" i="0" u="none" strike="noStrike" baseline="0">
              <a:solidFill>
                <a:schemeClr val="dk1"/>
              </a:solidFill>
              <a:latin typeface="+mn-ea"/>
              <a:ea typeface="+mn-ea"/>
              <a:cs typeface="+mn-cs"/>
            </a:rPr>
            <a:t>（例：パソコン、タブレット、デジタルカメラ等）</a:t>
          </a:r>
          <a:endParaRPr lang="en-US" altLang="ja-JP" sz="1100">
            <a:solidFill>
              <a:schemeClr val="dk1"/>
            </a:solidFill>
            <a:effectLst/>
            <a:latin typeface="+mn-ea"/>
            <a:ea typeface="+mn-ea"/>
            <a:cs typeface="+mn-cs"/>
          </a:endParaRPr>
        </a:p>
        <a:p>
          <a:endParaRPr lang="ja-JP" altLang="ja-JP" sz="1100">
            <a:solidFill>
              <a:schemeClr val="dk1"/>
            </a:solidFill>
            <a:effectLst/>
            <a:latin typeface="+mn-lt"/>
            <a:ea typeface="+mn-ea"/>
            <a:cs typeface="+mn-cs"/>
          </a:endParaRPr>
        </a:p>
      </xdr:txBody>
    </xdr:sp>
    <xdr:clientData/>
  </xdr:twoCellAnchor>
  <xdr:twoCellAnchor>
    <xdr:from>
      <xdr:col>13</xdr:col>
      <xdr:colOff>63500</xdr:colOff>
      <xdr:row>5</xdr:row>
      <xdr:rowOff>84667</xdr:rowOff>
    </xdr:from>
    <xdr:to>
      <xdr:col>35</xdr:col>
      <xdr:colOff>70555</xdr:colOff>
      <xdr:row>6</xdr:row>
      <xdr:rowOff>98778</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8572500" y="1460500"/>
          <a:ext cx="3555999" cy="27516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b="1">
              <a:solidFill>
                <a:schemeClr val="dk1"/>
              </a:solidFill>
              <a:effectLst/>
              <a:latin typeface="+mn-ea"/>
              <a:ea typeface="+mn-ea"/>
              <a:cs typeface="+mn-cs"/>
            </a:rPr>
            <a:t>オレンジ色のセルは必ず</a:t>
          </a:r>
          <a:r>
            <a:rPr lang="ja-JP" altLang="en-US" sz="1200" b="1">
              <a:solidFill>
                <a:schemeClr val="dk1"/>
              </a:solidFill>
              <a:effectLst/>
              <a:latin typeface="+mn-ea"/>
              <a:ea typeface="+mn-ea"/>
              <a:cs typeface="+mn-cs"/>
            </a:rPr>
            <a:t>プルダウン</a:t>
          </a:r>
          <a:r>
            <a:rPr lang="ja-JP" altLang="en-US" sz="1100" b="1">
              <a:solidFill>
                <a:schemeClr val="dk1"/>
              </a:solidFill>
              <a:effectLst/>
              <a:latin typeface="+mn-ea"/>
              <a:ea typeface="+mn-ea"/>
              <a:cs typeface="+mn-cs"/>
            </a:rPr>
            <a:t>選択してください</a:t>
          </a:r>
          <a:endParaRPr lang="ja-JP" altLang="ja-JP" b="1">
            <a:effectLst/>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55</xdr:col>
      <xdr:colOff>79065</xdr:colOff>
      <xdr:row>69</xdr:row>
      <xdr:rowOff>4638</xdr:rowOff>
    </xdr:from>
    <xdr:to>
      <xdr:col>85</xdr:col>
      <xdr:colOff>48320</xdr:colOff>
      <xdr:row>71</xdr:row>
      <xdr:rowOff>299338</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571132" y="27402771"/>
          <a:ext cx="4287255" cy="30016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-7</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-7</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52</xdr:col>
      <xdr:colOff>49823</xdr:colOff>
      <xdr:row>1</xdr:row>
      <xdr:rowOff>152401</xdr:rowOff>
    </xdr:from>
    <xdr:to>
      <xdr:col>93</xdr:col>
      <xdr:colOff>25400</xdr:colOff>
      <xdr:row>9</xdr:row>
      <xdr:rowOff>508000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8685823" y="533401"/>
          <a:ext cx="5876844" cy="31834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ysClr val="windowText" lastClr="000000"/>
              </a:solidFill>
              <a:effectLst/>
              <a:latin typeface="+mn-ea"/>
              <a:ea typeface="+mn-ea"/>
              <a:cs typeface="+mn-cs"/>
            </a:rPr>
            <a:t>【</a:t>
          </a:r>
          <a:r>
            <a:rPr kumimoji="1" lang="ja-JP" altLang="en-US" sz="1200" b="0">
              <a:solidFill>
                <a:sysClr val="windowText" lastClr="000000"/>
              </a:solidFill>
              <a:effectLst/>
              <a:latin typeface="+mn-ea"/>
              <a:ea typeface="+mn-ea"/>
              <a:cs typeface="+mn-cs"/>
            </a:rPr>
            <a:t>記入のポイント</a:t>
          </a:r>
          <a:r>
            <a:rPr kumimoji="1" lang="en-US" altLang="ja-JP" sz="1200" b="0">
              <a:solidFill>
                <a:sysClr val="windowText" lastClr="000000"/>
              </a:solidFill>
              <a:effectLst/>
              <a:latin typeface="+mn-ea"/>
              <a:ea typeface="+mn-ea"/>
              <a:cs typeface="+mn-cs"/>
            </a:rPr>
            <a:t>】</a:t>
          </a:r>
        </a:p>
        <a:p>
          <a:r>
            <a:rPr kumimoji="1" lang="ja-JP" altLang="en-US" sz="1200" b="0">
              <a:solidFill>
                <a:sysClr val="windowText" lastClr="000000"/>
              </a:solidFill>
              <a:effectLst/>
              <a:latin typeface="+mn-ea"/>
              <a:ea typeface="+mn-ea"/>
              <a:cs typeface="+mn-cs"/>
            </a:rPr>
            <a:t>１件あたり単価１００万円以上（税抜）の物件毎に、本計画書の作成が必要です。</a:t>
          </a:r>
        </a:p>
        <a:p>
          <a:endParaRPr kumimoji="1" lang="ja-JP" altLang="en-US"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①左上の番号は、前シートの「経費番号」と対応して記載してください</a:t>
          </a:r>
        </a:p>
        <a:p>
          <a:r>
            <a:rPr kumimoji="1" lang="ja-JP" altLang="en-US" sz="1200" b="0">
              <a:solidFill>
                <a:sysClr val="windowText" lastClr="000000"/>
              </a:solidFill>
              <a:effectLst/>
              <a:latin typeface="+mn-ea"/>
              <a:ea typeface="+mn-ea"/>
              <a:cs typeface="+mn-cs"/>
            </a:rPr>
            <a:t>　例：機－１と機－３が対象の場合→機－１、機－３と記載する</a:t>
          </a:r>
        </a:p>
        <a:p>
          <a:endParaRPr kumimoji="1" lang="ja-JP" altLang="en-US"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②前シートに記載した</a:t>
          </a:r>
          <a:r>
            <a:rPr kumimoji="1" lang="en-US" altLang="ja-JP" sz="1200" b="0">
              <a:solidFill>
                <a:sysClr val="windowText" lastClr="000000"/>
              </a:solidFill>
              <a:effectLst/>
              <a:latin typeface="+mn-ea"/>
              <a:ea typeface="+mn-ea"/>
              <a:cs typeface="+mn-cs"/>
            </a:rPr>
            <a:t>Ⅰ</a:t>
          </a:r>
          <a:r>
            <a:rPr kumimoji="1" lang="ja-JP" altLang="en-US" sz="1200" b="0">
              <a:solidFill>
                <a:sysClr val="windowText" lastClr="000000"/>
              </a:solidFill>
              <a:effectLst/>
              <a:latin typeface="+mn-ea"/>
              <a:ea typeface="+mn-ea"/>
              <a:cs typeface="+mn-cs"/>
            </a:rPr>
            <a:t>列の税込金額を各金額欄に記載してください</a:t>
          </a:r>
        </a:p>
        <a:p>
          <a:endParaRPr kumimoji="1" lang="ja-JP" altLang="en-US"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③やむを得ず２社見積書を提出できない場合は、その理由を記載してください</a:t>
          </a:r>
          <a:endParaRPr kumimoji="1" lang="en-US" altLang="ja-JP"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　（ただし、「過去に取引実績があるから」等の理由は不可）</a:t>
          </a:r>
        </a:p>
        <a:p>
          <a:endParaRPr kumimoji="1" lang="ja-JP" altLang="en-US"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④自企業と資本関係、役員または従業員の兼務、自企業代表者３親等以内の親族と関連</a:t>
          </a:r>
          <a:endParaRPr kumimoji="1" lang="en-US" altLang="ja-JP" sz="1200" b="0">
            <a:solidFill>
              <a:sysClr val="windowText" lastClr="000000"/>
            </a:solidFill>
            <a:effectLst/>
            <a:latin typeface="+mn-ea"/>
            <a:ea typeface="+mn-ea"/>
            <a:cs typeface="+mn-cs"/>
          </a:endParaRPr>
        </a:p>
        <a:p>
          <a:r>
            <a:rPr kumimoji="1" lang="ja-JP" altLang="en-US" sz="1200" b="0">
              <a:solidFill>
                <a:sysClr val="windowText" lastClr="000000"/>
              </a:solidFill>
              <a:effectLst/>
              <a:latin typeface="+mn-ea"/>
              <a:ea typeface="+mn-ea"/>
              <a:cs typeface="+mn-cs"/>
            </a:rPr>
            <a:t>　がある会社等との取引は、助成対象となりません</a:t>
          </a:r>
        </a:p>
        <a:p>
          <a:pPr algn="l"/>
          <a:endParaRPr kumimoji="1" lang="en-US" altLang="ja-JP" sz="1200" b="1">
            <a:solidFill>
              <a:srgbClr val="FF0000"/>
            </a:solidFill>
          </a:endParaRPr>
        </a:p>
      </xdr:txBody>
    </xdr:sp>
    <xdr:clientData/>
  </xdr:twoCellAnchor>
  <xdr:twoCellAnchor>
    <xdr:from>
      <xdr:col>51</xdr:col>
      <xdr:colOff>7937</xdr:colOff>
      <xdr:row>12</xdr:row>
      <xdr:rowOff>182563</xdr:rowOff>
    </xdr:from>
    <xdr:to>
      <xdr:col>54</xdr:col>
      <xdr:colOff>127561</xdr:colOff>
      <xdr:row>12</xdr:row>
      <xdr:rowOff>188166</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a:off x="8856662" y="496411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163606</xdr:colOff>
      <xdr:row>11</xdr:row>
      <xdr:rowOff>316006</xdr:rowOff>
    </xdr:from>
    <xdr:to>
      <xdr:col>76</xdr:col>
      <xdr:colOff>139699</xdr:colOff>
      <xdr:row>14</xdr:row>
      <xdr:rowOff>24653</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0171206" y="4608606"/>
          <a:ext cx="3608293" cy="71194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購入先との関係をプルダウン選択してください</a:t>
          </a:r>
          <a:endParaRPr lang="en-US" altLang="ja-JP" sz="1200" b="1">
            <a:solidFill>
              <a:schemeClr val="dk1"/>
            </a:solidFill>
            <a:effectLst/>
            <a:latin typeface="+mn-ea"/>
            <a:ea typeface="+mn-ea"/>
            <a:cs typeface="+mn-cs"/>
          </a:endParaRPr>
        </a:p>
      </xdr:txBody>
    </xdr:sp>
    <xdr:clientData/>
  </xdr:twoCellAnchor>
  <xdr:twoCellAnchor>
    <xdr:from>
      <xdr:col>51</xdr:col>
      <xdr:colOff>7937</xdr:colOff>
      <xdr:row>23</xdr:row>
      <xdr:rowOff>167622</xdr:rowOff>
    </xdr:from>
    <xdr:to>
      <xdr:col>54</xdr:col>
      <xdr:colOff>127561</xdr:colOff>
      <xdr:row>23</xdr:row>
      <xdr:rowOff>173225</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H="1">
          <a:off x="8856662" y="9283047"/>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138206</xdr:colOff>
      <xdr:row>22</xdr:row>
      <xdr:rowOff>301065</xdr:rowOff>
    </xdr:from>
    <xdr:to>
      <xdr:col>77</xdr:col>
      <xdr:colOff>76200</xdr:colOff>
      <xdr:row>25</xdr:row>
      <xdr:rowOff>16933</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9062073" y="9165665"/>
          <a:ext cx="3248460" cy="808068"/>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購入先との関係をプルダウン選択してください</a:t>
          </a:r>
          <a:endParaRPr lang="en-US" altLang="ja-JP" sz="1200" b="1">
            <a:solidFill>
              <a:schemeClr val="dk1"/>
            </a:solidFill>
            <a:effectLst/>
            <a:latin typeface="+mn-ea"/>
            <a:ea typeface="+mn-ea"/>
            <a:cs typeface="+mn-cs"/>
          </a:endParaRPr>
        </a:p>
      </xdr:txBody>
    </xdr:sp>
    <xdr:clientData/>
  </xdr:twoCellAnchor>
  <xdr:twoCellAnchor>
    <xdr:from>
      <xdr:col>51</xdr:col>
      <xdr:colOff>7937</xdr:colOff>
      <xdr:row>34</xdr:row>
      <xdr:rowOff>175093</xdr:rowOff>
    </xdr:from>
    <xdr:to>
      <xdr:col>54</xdr:col>
      <xdr:colOff>127561</xdr:colOff>
      <xdr:row>34</xdr:row>
      <xdr:rowOff>180696</xdr:rowOff>
    </xdr:to>
    <xdr:cxnSp macro="">
      <xdr:nvCxnSpPr>
        <xdr:cNvPr id="8" name="直線矢印コネクタ 7">
          <a:extLst>
            <a:ext uri="{FF2B5EF4-FFF2-40B4-BE49-F238E27FC236}">
              <a16:creationId xmlns:a16="http://schemas.microsoft.com/office/drawing/2014/main" id="{00000000-0008-0000-0F00-000008000000}"/>
            </a:ext>
          </a:extLst>
        </xdr:cNvPr>
        <xdr:cNvCxnSpPr/>
      </xdr:nvCxnSpPr>
      <xdr:spPr>
        <a:xfrm flipH="1">
          <a:off x="8856662" y="1370059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2117</xdr:colOff>
      <xdr:row>33</xdr:row>
      <xdr:rowOff>342900</xdr:rowOff>
    </xdr:from>
    <xdr:to>
      <xdr:col>77</xdr:col>
      <xdr:colOff>84667</xdr:colOff>
      <xdr:row>35</xdr:row>
      <xdr:rowOff>177800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9069917" y="13787967"/>
          <a:ext cx="3249083" cy="766233"/>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購入先との関係をプルダウン選択してください</a:t>
          </a:r>
          <a:endParaRPr lang="en-US" altLang="ja-JP" sz="1200" b="1">
            <a:solidFill>
              <a:schemeClr val="dk1"/>
            </a:solidFill>
            <a:effectLst/>
            <a:latin typeface="+mn-ea"/>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21167</xdr:colOff>
      <xdr:row>6</xdr:row>
      <xdr:rowOff>360695</xdr:rowOff>
    </xdr:from>
    <xdr:to>
      <xdr:col>11</xdr:col>
      <xdr:colOff>234969</xdr:colOff>
      <xdr:row>6</xdr:row>
      <xdr:rowOff>787943</xdr:rowOff>
    </xdr:to>
    <xdr:cxnSp macro="">
      <xdr:nvCxnSpPr>
        <xdr:cNvPr id="2" name="直線矢印コネクタ 1">
          <a:extLst>
            <a:ext uri="{FF2B5EF4-FFF2-40B4-BE49-F238E27FC236}">
              <a16:creationId xmlns:a16="http://schemas.microsoft.com/office/drawing/2014/main" id="{00000000-0008-0000-1000-000002000000}"/>
            </a:ext>
          </a:extLst>
        </xdr:cNvPr>
        <xdr:cNvCxnSpPr/>
      </xdr:nvCxnSpPr>
      <xdr:spPr>
        <a:xfrm flipH="1">
          <a:off x="8003117" y="1313195"/>
          <a:ext cx="537652" cy="34152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136403</xdr:colOff>
      <xdr:row>4</xdr:row>
      <xdr:rowOff>158101</xdr:rowOff>
    </xdr:from>
    <xdr:to>
      <xdr:col>43</xdr:col>
      <xdr:colOff>58317</xdr:colOff>
      <xdr:row>6</xdr:row>
      <xdr:rowOff>411454</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7994528" y="824851"/>
          <a:ext cx="5946477" cy="63435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申請時点の候補先を記載してください。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100" b="1">
            <a:solidFill>
              <a:srgbClr val="FF0000"/>
            </a:solidFill>
          </a:endParaRPr>
        </a:p>
      </xdr:txBody>
    </xdr:sp>
    <xdr:clientData/>
  </xdr:twoCellAnchor>
  <xdr:twoCellAnchor>
    <xdr:from>
      <xdr:col>11</xdr:col>
      <xdr:colOff>137115</xdr:colOff>
      <xdr:row>6</xdr:row>
      <xdr:rowOff>551882</xdr:rowOff>
    </xdr:from>
    <xdr:to>
      <xdr:col>43</xdr:col>
      <xdr:colOff>81318</xdr:colOff>
      <xdr:row>12</xdr:row>
      <xdr:rowOff>326214</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7995240" y="1599632"/>
          <a:ext cx="5968766" cy="289377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同じ会社に複数の内容を委託・外注する場合、</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契約予定期間・発注単位毎に１行ずつご記載ください。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に、５つの工程・項目のある内容を１件として、１度に依頼する場合</a:t>
          </a:r>
        </a:p>
        <a:p>
          <a:r>
            <a:rPr kumimoji="1" lang="ja-JP" altLang="en-US" sz="1100" b="0">
              <a:solidFill>
                <a:schemeClr val="dk1"/>
              </a:solidFill>
              <a:effectLst/>
              <a:latin typeface="+mn-ea"/>
              <a:ea typeface="+mn-ea"/>
              <a:cs typeface="+mn-cs"/>
            </a:rPr>
            <a:t>　　　　委－１のみに記入する（委託計画書は１つに記載する）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例②：株式会社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に、５つの工程を依頼するが、</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工程１と２は９月に、工程３～５は</a:t>
          </a:r>
          <a:r>
            <a:rPr kumimoji="1" lang="en-US" altLang="ja-JP" sz="1100" b="0">
              <a:solidFill>
                <a:schemeClr val="dk1"/>
              </a:solidFill>
              <a:effectLst/>
              <a:latin typeface="+mn-ea"/>
              <a:ea typeface="+mn-ea"/>
              <a:cs typeface="+mn-cs"/>
            </a:rPr>
            <a:t>12</a:t>
          </a:r>
          <a:r>
            <a:rPr kumimoji="1" lang="ja-JP" altLang="en-US" sz="1100" b="0">
              <a:solidFill>
                <a:schemeClr val="dk1"/>
              </a:solidFill>
              <a:effectLst/>
              <a:latin typeface="+mn-ea"/>
              <a:ea typeface="+mn-ea"/>
              <a:cs typeface="+mn-cs"/>
            </a:rPr>
            <a:t>月に依頼する予定の場合</a:t>
          </a:r>
        </a:p>
        <a:p>
          <a:r>
            <a:rPr kumimoji="1" lang="ja-JP" altLang="en-US" sz="1100" b="0">
              <a:solidFill>
                <a:schemeClr val="dk1"/>
              </a:solidFill>
              <a:effectLst/>
              <a:latin typeface="+mn-ea"/>
              <a:ea typeface="+mn-ea"/>
              <a:cs typeface="+mn-cs"/>
            </a:rPr>
            <a:t>　　　　委－１には工程１と２　　委－２には工程３～５（委託計画書は２つに記載する）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例①②のいずれも、委託・外注計画書（次シート）に委託内容を詳細に記載してください。</a:t>
          </a:r>
          <a:endParaRPr kumimoji="1" lang="en-US" altLang="ja-JP" sz="1100" b="0">
            <a:solidFill>
              <a:schemeClr val="dk1"/>
            </a:solidFill>
            <a:effectLst/>
            <a:latin typeface="+mn-ea"/>
            <a:ea typeface="+mn-ea"/>
            <a:cs typeface="+mn-cs"/>
          </a:endParaRPr>
        </a:p>
        <a:p>
          <a:endParaRPr kumimoji="1" lang="ja-JP" altLang="en-US"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１契約あたり</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万円（税抜）以上の経費については、原則２社以上の見積書が必要です。</a:t>
          </a: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発注単位を分け、見積書を提出しない等は避けてください。</a:t>
          </a:r>
          <a:endParaRPr kumimoji="1" lang="en-US" altLang="ja-JP" sz="1100" b="1">
            <a:solidFill>
              <a:srgbClr val="FF0000"/>
            </a:solidFill>
          </a:endParaRPr>
        </a:p>
      </xdr:txBody>
    </xdr:sp>
    <xdr:clientData/>
  </xdr:twoCellAnchor>
  <xdr:twoCellAnchor>
    <xdr:from>
      <xdr:col>11</xdr:col>
      <xdr:colOff>116162</xdr:colOff>
      <xdr:row>13</xdr:row>
      <xdr:rowOff>19243</xdr:rowOff>
    </xdr:from>
    <xdr:to>
      <xdr:col>43</xdr:col>
      <xdr:colOff>89903</xdr:colOff>
      <xdr:row>26</xdr:row>
      <xdr:rowOff>484187</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7974287" y="4686493"/>
          <a:ext cx="5998304" cy="696575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委託・外注費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lang="ja-JP" altLang="en-US" sz="1100" b="0" i="0" u="none" strike="noStrike" baseline="0">
              <a:solidFill>
                <a:schemeClr val="dk1"/>
              </a:solidFill>
              <a:latin typeface="+mn-lt"/>
              <a:ea typeface="+mn-ea"/>
              <a:cs typeface="+mn-cs"/>
            </a:rPr>
            <a:t>１ 　委託</a:t>
          </a:r>
        </a:p>
        <a:p>
          <a:r>
            <a:rPr lang="ja-JP" altLang="en-US" sz="1100" b="0" i="0" u="none" strike="noStrike" baseline="0">
              <a:solidFill>
                <a:schemeClr val="dk1"/>
              </a:solidFill>
              <a:latin typeface="+mn-lt"/>
              <a:ea typeface="+mn-ea"/>
              <a:cs typeface="+mn-cs"/>
            </a:rPr>
            <a:t>　　 自企業内で直接実施することができない当該開発・改良の一部を外部の事業者等に依頼する</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経費で、実施者において創意工夫、検討が必要なもの   </a:t>
          </a: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［例：設計（開発・改良の主要な部分にあたらないもの）、試験等］</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２ 外注</a:t>
          </a:r>
        </a:p>
        <a:p>
          <a:r>
            <a:rPr lang="ja-JP" altLang="en-US" sz="1100" b="0" i="0" u="none" strike="noStrike" baseline="0">
              <a:solidFill>
                <a:schemeClr val="dk1"/>
              </a:solidFill>
              <a:latin typeface="+mn-lt"/>
              <a:ea typeface="+mn-ea"/>
              <a:cs typeface="+mn-cs"/>
            </a:rPr>
            <a:t>     自企業内で直接実施することができない当該開発・改良の一部を外部の事業者等に依頼する経</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費で、仕様書等において実施内容を具体的に指示できるもの</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［例：製造・改造・加工、試料の製造・分析鑑定等］</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３ 共同研究</a:t>
          </a: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共同研究契約により共同研究を実施するために要する経費</a:t>
          </a:r>
        </a:p>
        <a:p>
          <a:r>
            <a:rPr lang="ja-JP" altLang="en-US" sz="1100" b="0" i="0" u="none" strike="noStrike" baseline="0">
              <a:solidFill>
                <a:schemeClr val="dk1"/>
              </a:solidFill>
              <a:latin typeface="+mn-lt"/>
              <a:ea typeface="+mn-ea"/>
              <a:cs typeface="+mn-cs"/>
            </a:rPr>
            <a:t>   ［例：試験研究機関等と共通の課題について分担して行う研究開発等］</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＜注意事項＞</a:t>
          </a:r>
        </a:p>
        <a:p>
          <a:r>
            <a:rPr lang="ja-JP" altLang="en-US" sz="1100" b="0" i="0" u="none" strike="noStrike" baseline="0">
              <a:solidFill>
                <a:schemeClr val="dk1"/>
              </a:solidFill>
              <a:latin typeface="+mn-lt"/>
              <a:ea typeface="+mn-ea"/>
              <a:cs typeface="+mn-cs"/>
            </a:rPr>
            <a:t>ア  １契約あたりの単価が税抜</a:t>
          </a:r>
          <a:r>
            <a:rPr lang="en-US" altLang="ja-JP" sz="1100" b="0" i="0" u="none" strike="noStrike" baseline="0">
              <a:solidFill>
                <a:schemeClr val="dk1"/>
              </a:solidFill>
              <a:latin typeface="+mn-lt"/>
              <a:ea typeface="+mn-ea"/>
              <a:cs typeface="+mn-cs"/>
            </a:rPr>
            <a:t>100 </a:t>
          </a:r>
          <a:r>
            <a:rPr lang="ja-JP" altLang="en-US" sz="1100" b="0" i="0" u="none" strike="noStrike" baseline="0">
              <a:solidFill>
                <a:schemeClr val="dk1"/>
              </a:solidFill>
              <a:latin typeface="+mn-lt"/>
              <a:ea typeface="+mn-ea"/>
              <a:cs typeface="+mn-cs"/>
            </a:rPr>
            <a:t>万円以上の経費については、原則２社以上の見積書（項目毎に</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内訳があり、価格の妥当性が評価できるもの）が必要です。</a:t>
          </a:r>
        </a:p>
        <a:p>
          <a:r>
            <a:rPr lang="ja-JP" altLang="en-US" sz="1100" b="0" i="0" u="none" strike="noStrike" baseline="0">
              <a:solidFill>
                <a:schemeClr val="dk1"/>
              </a:solidFill>
              <a:latin typeface="+mn-lt"/>
              <a:ea typeface="+mn-ea"/>
              <a:cs typeface="+mn-cs"/>
            </a:rPr>
            <a:t>イ  ユーザーテスト（マーケティングを生業とする事業者に依頼し、本助成事業にて開発・改良した試</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作品を特定のユーザーに無償貸与し、一般公開せずに実施するテスト・評価に要する経費、ユー</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ザビリティテスト、モニター調査等）も対象となります。</a:t>
          </a:r>
        </a:p>
        <a:p>
          <a:r>
            <a:rPr lang="en-US" altLang="ja-JP" sz="1100" b="0" i="0" u="none" strike="noStrike" baseline="0">
              <a:solidFill>
                <a:schemeClr val="dk1"/>
              </a:solidFill>
              <a:latin typeface="+mn-lt"/>
              <a:ea typeface="+mn-ea"/>
              <a:cs typeface="+mn-cs"/>
            </a:rPr>
            <a:t>     ※   </a:t>
          </a:r>
          <a:r>
            <a:rPr lang="ja-JP" altLang="en-US" sz="1100" b="0" i="0" u="none" strike="noStrike" baseline="0">
              <a:solidFill>
                <a:schemeClr val="dk1"/>
              </a:solidFill>
              <a:latin typeface="+mn-lt"/>
              <a:ea typeface="+mn-ea"/>
              <a:cs typeface="+mn-cs"/>
            </a:rPr>
            <a:t>不特定多数に一般公開して実施する場合や、無償提供、有償貸与・提供を行う場合は、販売</a:t>
          </a:r>
          <a:endParaRPr lang="en-US" altLang="ja-JP"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行為とみなし、助成金交付決定の取消しとなる場合がありますので、ご注意ください。</a:t>
          </a:r>
        </a:p>
        <a:p>
          <a:r>
            <a:rPr lang="ja-JP" altLang="en-US" sz="1100" b="0" i="0" u="none" strike="noStrike" baseline="0">
              <a:solidFill>
                <a:schemeClr val="dk1"/>
              </a:solidFill>
              <a:latin typeface="+mn-lt"/>
              <a:ea typeface="+mn-ea"/>
              <a:cs typeface="+mn-cs"/>
            </a:rPr>
            <a:t>ウ  自企業専用仕様の特注部品を製作する場合は、原材料・副資材費ではなく本経費に計上してく</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ださい。</a:t>
          </a:r>
        </a:p>
        <a:p>
          <a:r>
            <a:rPr lang="en-US" altLang="ja-JP" sz="1100" b="0" i="0" u="none" strike="noStrike" baseline="0">
              <a:solidFill>
                <a:schemeClr val="dk1"/>
              </a:solidFill>
              <a:latin typeface="+mn-lt"/>
              <a:ea typeface="+mn-ea"/>
              <a:cs typeface="+mn-cs"/>
            </a:rPr>
            <a:t>    ※ </a:t>
          </a:r>
          <a:r>
            <a:rPr lang="ja-JP" altLang="en-US" sz="1100" b="0" i="0" u="none" strike="noStrike" baseline="0">
              <a:solidFill>
                <a:schemeClr val="dk1"/>
              </a:solidFill>
              <a:latin typeface="+mn-lt"/>
              <a:ea typeface="+mn-ea"/>
              <a:cs typeface="+mn-cs"/>
            </a:rPr>
            <a:t>特注部品の製造の場合は、受払簿の作成が必要です。</a:t>
          </a:r>
        </a:p>
        <a:p>
          <a:r>
            <a:rPr lang="ja-JP" altLang="en-US" sz="1100" b="0" i="0" u="none" strike="noStrike" baseline="0">
              <a:solidFill>
                <a:schemeClr val="dk1"/>
              </a:solidFill>
              <a:latin typeface="+mn-lt"/>
              <a:ea typeface="+mn-ea"/>
              <a:cs typeface="+mn-cs"/>
            </a:rPr>
            <a:t>エ 自企業専用仕様の特注機械装置・工具器具を作製・使用する場合は、機械装置・工具器具費で</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はなく本経費に計上してください。</a:t>
          </a:r>
        </a:p>
        <a:p>
          <a:r>
            <a:rPr lang="ja-JP" altLang="en-US" sz="1100" b="0" i="0" u="none" strike="noStrike" baseline="0">
              <a:solidFill>
                <a:schemeClr val="dk1"/>
              </a:solidFill>
              <a:latin typeface="+mn-lt"/>
              <a:ea typeface="+mn-ea"/>
              <a:cs typeface="+mn-cs"/>
            </a:rPr>
            <a:t>オ 次の経費は、助成対象となりません。</a:t>
          </a:r>
        </a:p>
        <a:p>
          <a:r>
            <a:rPr lang="ja-JP" altLang="en-US" sz="1100" b="0" i="0" u="none" strike="noStrike" baseline="0">
              <a:solidFill>
                <a:schemeClr val="dk1"/>
              </a:solidFill>
              <a:latin typeface="+mn-lt"/>
              <a:ea typeface="+mn-ea"/>
              <a:cs typeface="+mn-cs"/>
            </a:rPr>
            <a:t> （ア）委託業務の全て又は主要な部分を第三者に再委託・外注する経費</a:t>
          </a:r>
        </a:p>
        <a:p>
          <a:r>
            <a:rPr lang="ja-JP" altLang="en-US" sz="1100" b="0" i="0" u="none" strike="noStrike" baseline="0">
              <a:solidFill>
                <a:schemeClr val="dk1"/>
              </a:solidFill>
              <a:latin typeface="+mn-lt"/>
              <a:ea typeface="+mn-ea"/>
              <a:cs typeface="+mn-cs"/>
            </a:rPr>
            <a:t> （イ）技術開発・改良要素を伴わないデザイン、翻訳、資料収集等に係る経費</a:t>
          </a:r>
        </a:p>
        <a:p>
          <a:r>
            <a:rPr lang="ja-JP" altLang="en-US" sz="1100" b="0" i="0" u="none" strike="noStrike" baseline="0">
              <a:solidFill>
                <a:schemeClr val="dk1"/>
              </a:solidFill>
              <a:latin typeface="+mn-lt"/>
              <a:ea typeface="+mn-ea"/>
              <a:cs typeface="+mn-cs"/>
            </a:rPr>
            <a:t> （ウ）ユーザーテストではないマーケティング（市場調査、広報等）に係る経費</a:t>
          </a:r>
        </a:p>
        <a:p>
          <a:r>
            <a:rPr lang="ja-JP" altLang="en-US" sz="1100" b="0" i="0" u="none" strike="noStrike" baseline="0">
              <a:solidFill>
                <a:schemeClr val="dk1"/>
              </a:solidFill>
              <a:latin typeface="+mn-lt"/>
              <a:ea typeface="+mn-ea"/>
              <a:cs typeface="+mn-cs"/>
            </a:rPr>
            <a:t> （エ）マーケティングを生業としない事業者に依頼したユーザーテストに係る経費</a:t>
          </a:r>
        </a:p>
        <a:p>
          <a:r>
            <a:rPr lang="ja-JP" altLang="en-US" sz="1100" b="0" i="0" u="none" strike="noStrike" baseline="0">
              <a:solidFill>
                <a:schemeClr val="dk1"/>
              </a:solidFill>
              <a:latin typeface="+mn-lt"/>
              <a:ea typeface="+mn-ea"/>
              <a:cs typeface="+mn-cs"/>
            </a:rPr>
            <a:t> （オ）規格・認証取得に要する経費</a:t>
          </a:r>
        </a:p>
        <a:p>
          <a:r>
            <a:rPr lang="ja-JP" altLang="en-US" sz="1100" b="0" i="0" u="none" strike="noStrike" baseline="0">
              <a:solidFill>
                <a:schemeClr val="dk1"/>
              </a:solidFill>
              <a:latin typeface="+mn-lt"/>
              <a:ea typeface="+mn-ea"/>
              <a:cs typeface="+mn-cs"/>
            </a:rPr>
            <a:t> （カ）人材派遣に係る経費</a:t>
          </a:r>
          <a:endParaRPr kumimoji="1" lang="en-US" altLang="ja-JP" sz="1200" b="1">
            <a:solidFill>
              <a:schemeClr val="dk1"/>
            </a:solidFill>
            <a:effectLst/>
            <a:latin typeface="+mn-ea"/>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37</xdr:col>
      <xdr:colOff>11113</xdr:colOff>
      <xdr:row>14</xdr:row>
      <xdr:rowOff>157164</xdr:rowOff>
    </xdr:from>
    <xdr:to>
      <xdr:col>41</xdr:col>
      <xdr:colOff>38100</xdr:colOff>
      <xdr:row>14</xdr:row>
      <xdr:rowOff>158750</xdr:rowOff>
    </xdr:to>
    <xdr:cxnSp macro="">
      <xdr:nvCxnSpPr>
        <xdr:cNvPr id="2" name="直線矢印コネクタ 1">
          <a:extLst>
            <a:ext uri="{FF2B5EF4-FFF2-40B4-BE49-F238E27FC236}">
              <a16:creationId xmlns:a16="http://schemas.microsoft.com/office/drawing/2014/main" id="{00000000-0008-0000-1100-000002000000}"/>
            </a:ext>
          </a:extLst>
        </xdr:cNvPr>
        <xdr:cNvCxnSpPr/>
      </xdr:nvCxnSpPr>
      <xdr:spPr>
        <a:xfrm flipH="1" flipV="1">
          <a:off x="8374063" y="6843714"/>
          <a:ext cx="712787" cy="158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42954</xdr:colOff>
      <xdr:row>3</xdr:row>
      <xdr:rowOff>343294</xdr:rowOff>
    </xdr:from>
    <xdr:to>
      <xdr:col>69</xdr:col>
      <xdr:colOff>133349</xdr:colOff>
      <xdr:row>10</xdr:row>
      <xdr:rowOff>222250</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8920254" y="1587894"/>
          <a:ext cx="5062445" cy="3034906"/>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200" b="0">
              <a:solidFill>
                <a:schemeClr val="dk1"/>
              </a:solidFill>
              <a:effectLst/>
              <a:latin typeface="+mn-ea"/>
              <a:ea typeface="+mn-ea"/>
              <a:cs typeface="+mn-cs"/>
            </a:rPr>
            <a:t>前シートに委託・外注費を記入した場合は、本計画書の作成が全て必要です。</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①左上の番号は、前シートの「経費番号」と対応して記載してください。</a:t>
          </a:r>
        </a:p>
        <a:p>
          <a:r>
            <a:rPr kumimoji="1" lang="ja-JP" altLang="en-US" sz="1200" b="0">
              <a:solidFill>
                <a:schemeClr val="dk1"/>
              </a:solidFill>
              <a:effectLst/>
              <a:latin typeface="+mn-ea"/>
              <a:ea typeface="+mn-ea"/>
              <a:cs typeface="+mn-cs"/>
            </a:rPr>
            <a:t>　例：前シートで、委－１～委－５項目を記入した場合→委－１～</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委－５まで５つありますので、計画書は５つ記載してください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②前シートに記載した</a:t>
          </a:r>
          <a:r>
            <a:rPr kumimoji="1" lang="en-US" altLang="ja-JP" sz="1200" b="0">
              <a:solidFill>
                <a:schemeClr val="dk1"/>
              </a:solidFill>
              <a:effectLst/>
              <a:latin typeface="+mn-ea"/>
              <a:ea typeface="+mn-ea"/>
              <a:cs typeface="+mn-cs"/>
            </a:rPr>
            <a:t>F</a:t>
          </a:r>
          <a:r>
            <a:rPr kumimoji="1" lang="ja-JP" altLang="en-US" sz="1200" b="0">
              <a:solidFill>
                <a:schemeClr val="dk1"/>
              </a:solidFill>
              <a:effectLst/>
              <a:latin typeface="+mn-ea"/>
              <a:ea typeface="+mn-ea"/>
              <a:cs typeface="+mn-cs"/>
            </a:rPr>
            <a:t>列の</a:t>
          </a:r>
          <a:r>
            <a:rPr kumimoji="1" lang="ja-JP" altLang="en-US" sz="1200" b="0" u="sng">
              <a:solidFill>
                <a:schemeClr val="dk1"/>
              </a:solidFill>
              <a:effectLst/>
              <a:latin typeface="+mn-ea"/>
              <a:ea typeface="+mn-ea"/>
              <a:cs typeface="+mn-cs"/>
            </a:rPr>
            <a:t>税込金額</a:t>
          </a:r>
          <a:r>
            <a:rPr kumimoji="1" lang="ja-JP" altLang="en-US" sz="1200" b="0">
              <a:solidFill>
                <a:schemeClr val="dk1"/>
              </a:solidFill>
              <a:effectLst/>
              <a:latin typeface="+mn-ea"/>
              <a:ea typeface="+mn-ea"/>
              <a:cs typeface="+mn-cs"/>
            </a:rPr>
            <a:t>を各金額欄に記載してください。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③やむを得ず２社見積書を提出できない場合は、その理由を記載して</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a:t>
          </a:r>
          <a:r>
            <a:rPr kumimoji="1" lang="ja-JP" altLang="en-US" sz="1200" b="0" baseline="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ください（ただし、「過去に取引実績があるから」等の理由は不可）。</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④共同研究の場合、今回助成事業に申請する成果物の所有権が自企業に　　　　　　</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a:t>
          </a:r>
          <a:r>
            <a:rPr kumimoji="1" lang="ja-JP" altLang="en-US" sz="1200" b="0" baseline="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帰属しない場合、助成対象となりません。</a:t>
          </a:r>
        </a:p>
      </xdr:txBody>
    </xdr:sp>
    <xdr:clientData/>
  </xdr:twoCellAnchor>
  <xdr:twoCellAnchor>
    <xdr:from>
      <xdr:col>37</xdr:col>
      <xdr:colOff>9525</xdr:colOff>
      <xdr:row>2</xdr:row>
      <xdr:rowOff>150255</xdr:rowOff>
    </xdr:from>
    <xdr:to>
      <xdr:col>40</xdr:col>
      <xdr:colOff>45944</xdr:colOff>
      <xdr:row>2</xdr:row>
      <xdr:rowOff>150260</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flipH="1">
          <a:off x="9191625" y="1121805"/>
          <a:ext cx="607919" cy="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33430</xdr:colOff>
      <xdr:row>1</xdr:row>
      <xdr:rowOff>374844</xdr:rowOff>
    </xdr:from>
    <xdr:to>
      <xdr:col>69</xdr:col>
      <xdr:colOff>127000</xdr:colOff>
      <xdr:row>3</xdr:row>
      <xdr:rowOff>222250</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8910730" y="647894"/>
          <a:ext cx="5065620" cy="818956"/>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申請時点の候補先を記載してください。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200" b="0">
            <a:solidFill>
              <a:srgbClr val="FF0000"/>
            </a:solidFill>
          </a:endParaRPr>
        </a:p>
      </xdr:txBody>
    </xdr:sp>
    <xdr:clientData/>
  </xdr:twoCellAnchor>
  <xdr:twoCellAnchor>
    <xdr:from>
      <xdr:col>37</xdr:col>
      <xdr:colOff>14111</xdr:colOff>
      <xdr:row>28</xdr:row>
      <xdr:rowOff>119945</xdr:rowOff>
    </xdr:from>
    <xdr:to>
      <xdr:col>40</xdr:col>
      <xdr:colOff>162268</xdr:colOff>
      <xdr:row>28</xdr:row>
      <xdr:rowOff>127157</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flipH="1" flipV="1">
          <a:off x="9196211" y="13216820"/>
          <a:ext cx="71965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90714</xdr:colOff>
      <xdr:row>56</xdr:row>
      <xdr:rowOff>235857</xdr:rowOff>
    </xdr:from>
    <xdr:to>
      <xdr:col>67</xdr:col>
      <xdr:colOff>99023</xdr:colOff>
      <xdr:row>58</xdr:row>
      <xdr:rowOff>203200</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9139464" y="26074007"/>
          <a:ext cx="4466009" cy="90714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xdr:txBody>
    </xdr:sp>
    <xdr:clientData/>
  </xdr:twoCellAnchor>
  <xdr:twoCellAnchor>
    <xdr:from>
      <xdr:col>41</xdr:col>
      <xdr:colOff>103598</xdr:colOff>
      <xdr:row>13</xdr:row>
      <xdr:rowOff>276577</xdr:rowOff>
    </xdr:from>
    <xdr:to>
      <xdr:col>65</xdr:col>
      <xdr:colOff>50800</xdr:colOff>
      <xdr:row>15</xdr:row>
      <xdr:rowOff>171450</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9152348" y="6328127"/>
          <a:ext cx="4062002" cy="853723"/>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委託先との関係をプルダウン選択してください</a:t>
          </a:r>
          <a:endParaRPr lang="en-US" altLang="ja-JP" sz="1100" b="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effectLst/>
              <a:latin typeface="+mn-ea"/>
              <a:ea typeface="+mn-ea"/>
              <a:cs typeface="+mn-cs"/>
            </a:rPr>
            <a:t>※</a:t>
          </a:r>
          <a:r>
            <a:rPr kumimoji="1" lang="ja-JP" altLang="ja-JP" sz="900" b="0">
              <a:solidFill>
                <a:schemeClr val="dk1"/>
              </a:solidFill>
              <a:effectLst/>
              <a:latin typeface="+mn-ea"/>
              <a:ea typeface="+mn-ea"/>
              <a:cs typeface="+mn-cs"/>
            </a:rPr>
            <a:t>自社と資本関係、役員または従業員の兼務、自社代表者３親等以内の親族</a:t>
          </a:r>
          <a:endParaRPr kumimoji="1" lang="en-US" altLang="ja-JP" sz="900" b="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n-ea"/>
              <a:ea typeface="+mn-ea"/>
              <a:cs typeface="+mn-cs"/>
            </a:rPr>
            <a:t>　 </a:t>
          </a:r>
          <a:r>
            <a:rPr kumimoji="1" lang="ja-JP" altLang="ja-JP" sz="900" b="0">
              <a:solidFill>
                <a:schemeClr val="dk1"/>
              </a:solidFill>
              <a:effectLst/>
              <a:latin typeface="+mn-ea"/>
              <a:ea typeface="+mn-ea"/>
              <a:cs typeface="+mn-cs"/>
            </a:rPr>
            <a:t>と関連がある会社等との取引は、助成対象となりません</a:t>
          </a:r>
          <a:endParaRPr lang="ja-JP" altLang="ja-JP" sz="900" b="0">
            <a:effectLst/>
            <a:latin typeface="+mn-ea"/>
            <a:ea typeface="+mn-ea"/>
          </a:endParaRPr>
        </a:p>
        <a:p>
          <a:endParaRPr lang="en-US" altLang="ja-JP" sz="1100" b="0">
            <a:solidFill>
              <a:schemeClr val="dk1"/>
            </a:solidFill>
            <a:effectLst/>
            <a:latin typeface="+mn-ea"/>
            <a:ea typeface="+mn-ea"/>
            <a:cs typeface="+mn-cs"/>
          </a:endParaRPr>
        </a:p>
        <a:p>
          <a:endParaRPr lang="ja-JP" altLang="ja-JP" b="0">
            <a:effectLst/>
            <a:latin typeface="+mn-ea"/>
            <a:ea typeface="+mn-ea"/>
          </a:endParaRPr>
        </a:p>
      </xdr:txBody>
    </xdr:sp>
    <xdr:clientData/>
  </xdr:twoCellAnchor>
  <xdr:twoCellAnchor>
    <xdr:from>
      <xdr:col>40</xdr:col>
      <xdr:colOff>105830</xdr:colOff>
      <xdr:row>27</xdr:row>
      <xdr:rowOff>105833</xdr:rowOff>
    </xdr:from>
    <xdr:to>
      <xdr:col>63</xdr:col>
      <xdr:colOff>134877</xdr:colOff>
      <xdr:row>28</xdr:row>
      <xdr:rowOff>285750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8983130" y="12501033"/>
          <a:ext cx="3972397" cy="81491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委託先との関係をプルダウン選択してください</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自社と資本関係、役員または従業員の兼務、自社代表者３親等以内の親族</a:t>
          </a:r>
          <a:endParaRPr kumimoji="1" lang="en-US" altLang="ja-JP" sz="9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と関連がある会社等との取引は、助成対象となりません</a:t>
          </a:r>
          <a:endParaRPr lang="ja-JP" altLang="ja-JP" sz="900">
            <a:effectLst/>
          </a:endParaRPr>
        </a:p>
        <a:p>
          <a:endParaRPr lang="en-US" altLang="ja-JP" sz="1100" b="1">
            <a:solidFill>
              <a:schemeClr val="dk1"/>
            </a:solidFill>
            <a:effectLst/>
            <a:latin typeface="+mn-lt"/>
            <a:ea typeface="+mn-ea"/>
            <a:cs typeface="+mn-cs"/>
          </a:endParaRPr>
        </a:p>
        <a:p>
          <a:endParaRPr lang="ja-JP" altLang="ja-JP">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243415</xdr:colOff>
      <xdr:row>5</xdr:row>
      <xdr:rowOff>187677</xdr:rowOff>
    </xdr:from>
    <xdr:to>
      <xdr:col>41</xdr:col>
      <xdr:colOff>63499</xdr:colOff>
      <xdr:row>9</xdr:row>
      <xdr:rowOff>254000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581193" y="1739899"/>
          <a:ext cx="5859639" cy="207010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産業財産権出願・導入費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lang="ja-JP" altLang="ja-JP" sz="1100" b="1">
              <a:solidFill>
                <a:schemeClr val="dk1"/>
              </a:solidFill>
              <a:effectLst/>
              <a:latin typeface="+mn-ea"/>
              <a:ea typeface="+mn-ea"/>
              <a:cs typeface="+mn-cs"/>
            </a:rPr>
            <a:t>１　開発・改良した製品等の特許・実用新案等の出願（外国出願に係る現地代理人費用、翻訳料も含む）に要する経費</a:t>
          </a:r>
          <a:endParaRPr lang="ja-JP" altLang="ja-JP" sz="1100">
            <a:solidFill>
              <a:schemeClr val="dk1"/>
            </a:solidFill>
            <a:effectLst/>
            <a:latin typeface="+mn-ea"/>
            <a:ea typeface="+mn-ea"/>
            <a:cs typeface="+mn-cs"/>
          </a:endParaRPr>
        </a:p>
        <a:p>
          <a:r>
            <a:rPr lang="ja-JP" altLang="ja-JP" sz="1100" b="1">
              <a:solidFill>
                <a:schemeClr val="dk1"/>
              </a:solidFill>
              <a:effectLst/>
              <a:latin typeface="+mn-ea"/>
              <a:ea typeface="+mn-ea"/>
              <a:cs typeface="+mn-cs"/>
            </a:rPr>
            <a:t>２　特許・実用新案等（出願、登録、公告され存続しているもの）を他の事業者から譲渡又は実施許諾（ライセンス料を含む）を受けた場合の経費</a:t>
          </a:r>
          <a:endParaRPr lang="ja-JP" altLang="ja-JP" sz="1100">
            <a:solidFill>
              <a:schemeClr val="dk1"/>
            </a:solidFill>
            <a:effectLst/>
            <a:latin typeface="+mn-ea"/>
            <a:ea typeface="+mn-ea"/>
            <a:cs typeface="+mn-cs"/>
          </a:endParaRPr>
        </a:p>
        <a:p>
          <a:endParaRPr lang="en-US"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＜注意事項＞</a:t>
          </a:r>
          <a:endParaRPr lang="en-US" altLang="ja-JP" sz="1100">
            <a:solidFill>
              <a:schemeClr val="dk1"/>
            </a:solidFill>
            <a:effectLst/>
            <a:latin typeface="+mn-ea"/>
            <a:ea typeface="+mn-ea"/>
            <a:cs typeface="+mn-cs"/>
          </a:endParaRPr>
        </a:p>
        <a:p>
          <a:r>
            <a:rPr lang="ja-JP" altLang="en-US" sz="1100" b="0" i="0" u="none" strike="noStrike" baseline="0">
              <a:solidFill>
                <a:schemeClr val="dk1"/>
              </a:solidFill>
              <a:latin typeface="+mn-lt"/>
              <a:ea typeface="+mn-ea"/>
              <a:cs typeface="+mn-cs"/>
            </a:rPr>
            <a:t>ア 出願に関する調査、審査請求、登録に係る経費は助成対象となりません。</a:t>
          </a:r>
        </a:p>
        <a:p>
          <a:r>
            <a:rPr lang="ja-JP" altLang="en-US" sz="1100" b="0" i="0" u="none" strike="noStrike" baseline="0">
              <a:solidFill>
                <a:schemeClr val="dk1"/>
              </a:solidFill>
              <a:latin typeface="+mn-lt"/>
              <a:ea typeface="+mn-ea"/>
              <a:cs typeface="+mn-cs"/>
            </a:rPr>
            <a:t>イ 助成事業者に権利が帰属しない経費は対象となりません。</a:t>
          </a:r>
          <a:endParaRPr lang="ja-JP" altLang="ja-JP" sz="1100">
            <a:solidFill>
              <a:schemeClr val="dk1"/>
            </a:solidFill>
            <a:effectLst/>
            <a:latin typeface="+mn-ea"/>
            <a:ea typeface="+mn-ea"/>
            <a:cs typeface="+mn-cs"/>
          </a:endParaRPr>
        </a:p>
      </xdr:txBody>
    </xdr:sp>
    <xdr:clientData/>
  </xdr:twoCellAnchor>
  <xdr:twoCellAnchor>
    <xdr:from>
      <xdr:col>10</xdr:col>
      <xdr:colOff>219079</xdr:colOff>
      <xdr:row>0</xdr:row>
      <xdr:rowOff>63500</xdr:rowOff>
    </xdr:from>
    <xdr:to>
      <xdr:col>30</xdr:col>
      <xdr:colOff>116417</xdr:colOff>
      <xdr:row>2</xdr:row>
      <xdr:rowOff>0</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8241246" y="63500"/>
          <a:ext cx="4649254" cy="402167"/>
        </a:xfrm>
        <a:prstGeom prst="rect">
          <a:avLst/>
        </a:prstGeom>
        <a:solidFill>
          <a:schemeClr val="accent6">
            <a:lumMod val="20000"/>
            <a:lumOff val="80000"/>
          </a:schemeClr>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オレンジ色のセルは必ずプルダウン選択してください</a:t>
          </a:r>
          <a:endParaRPr lang="ja-JP" altLang="ja-JP" sz="1200" b="1">
            <a:effectLst/>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158044</xdr:colOff>
      <xdr:row>4</xdr:row>
      <xdr:rowOff>263171</xdr:rowOff>
    </xdr:from>
    <xdr:to>
      <xdr:col>34</xdr:col>
      <xdr:colOff>91722</xdr:colOff>
      <xdr:row>7</xdr:row>
      <xdr:rowOff>56444</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7961488" y="1060449"/>
          <a:ext cx="4787901" cy="1655939"/>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専門家指導費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lang="ja-JP" altLang="ja-JP" sz="1100" b="1">
              <a:solidFill>
                <a:schemeClr val="dk1"/>
              </a:solidFill>
              <a:effectLst/>
              <a:latin typeface="+mn-ea"/>
              <a:ea typeface="+mn-ea"/>
              <a:cs typeface="+mn-cs"/>
            </a:rPr>
            <a:t>外部</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専門家</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から技術指導を受ける場合に要する経費　</a:t>
          </a:r>
          <a:r>
            <a:rPr lang="ja-JP" altLang="ja-JP" sz="1100">
              <a:solidFill>
                <a:schemeClr val="dk1"/>
              </a:solidFill>
              <a:effectLst/>
              <a:latin typeface="+mn-ea"/>
              <a:ea typeface="+mn-ea"/>
              <a:cs typeface="+mn-cs"/>
            </a:rPr>
            <a:t>［例：謝金等］</a:t>
          </a:r>
          <a:endParaRPr lang="en-US" altLang="ja-JP" sz="1100">
            <a:solidFill>
              <a:schemeClr val="dk1"/>
            </a:solidFill>
            <a:effectLst/>
            <a:latin typeface="+mn-ea"/>
            <a:ea typeface="+mn-ea"/>
            <a:cs typeface="+mn-cs"/>
          </a:endParaRPr>
        </a:p>
        <a:p>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＜注意事項＞</a:t>
          </a:r>
        </a:p>
        <a:p>
          <a:r>
            <a:rPr lang="ja-JP" altLang="ja-JP" sz="1100">
              <a:solidFill>
                <a:schemeClr val="dk1"/>
              </a:solidFill>
              <a:effectLst/>
              <a:latin typeface="+mn-ea"/>
              <a:ea typeface="+mn-ea"/>
              <a:cs typeface="+mn-cs"/>
            </a:rPr>
            <a:t>ア　各回の指導報告書の提出が必要となります。</a:t>
          </a:r>
        </a:p>
        <a:p>
          <a:r>
            <a:rPr lang="ja-JP" altLang="ja-JP" sz="1100">
              <a:solidFill>
                <a:schemeClr val="dk1"/>
              </a:solidFill>
              <a:effectLst/>
              <a:latin typeface="+mn-ea"/>
              <a:ea typeface="+mn-ea"/>
              <a:cs typeface="+mn-cs"/>
            </a:rPr>
            <a:t>イ　技術開発・改良要素を伴わない指導は助成対象となりません。</a:t>
          </a:r>
          <a:endParaRPr kumimoji="1" lang="en-US" altLang="ja-JP" sz="11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16329</xdr:colOff>
      <xdr:row>18</xdr:row>
      <xdr:rowOff>17686</xdr:rowOff>
    </xdr:from>
    <xdr:ext cx="5766707" cy="2279200"/>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616043" y="7202257"/>
          <a:ext cx="5766707" cy="22792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21</xdr:col>
      <xdr:colOff>27214</xdr:colOff>
      <xdr:row>19</xdr:row>
      <xdr:rowOff>13610</xdr:rowOff>
    </xdr:from>
    <xdr:to>
      <xdr:col>23</xdr:col>
      <xdr:colOff>10179</xdr:colOff>
      <xdr:row>19</xdr:row>
      <xdr:rowOff>13610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9123589" y="7776485"/>
          <a:ext cx="410936"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70376</xdr:colOff>
      <xdr:row>3</xdr:row>
      <xdr:rowOff>261591</xdr:rowOff>
    </xdr:from>
    <xdr:to>
      <xdr:col>31</xdr:col>
      <xdr:colOff>228219</xdr:colOff>
      <xdr:row>4</xdr:row>
      <xdr:rowOff>334688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55271" y="1117170"/>
          <a:ext cx="2671106" cy="5008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twoCellAnchor>
    <xdr:from>
      <xdr:col>22</xdr:col>
      <xdr:colOff>209550</xdr:colOff>
      <xdr:row>30</xdr:row>
      <xdr:rowOff>292100</xdr:rowOff>
    </xdr:from>
    <xdr:to>
      <xdr:col>31</xdr:col>
      <xdr:colOff>99786</xdr:colOff>
      <xdr:row>32</xdr:row>
      <xdr:rowOff>72572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45336" y="11830957"/>
          <a:ext cx="2611664" cy="6331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a:effectLst/>
            <a:latin typeface="+mn-ea"/>
            <a:ea typeface="+mn-ea"/>
          </a:endParaRPr>
        </a:p>
      </xdr:txBody>
    </xdr:sp>
    <xdr:clientData/>
  </xdr:twoCellAnchor>
  <xdr:twoCellAnchor editAs="absolute">
    <xdr:from>
      <xdr:col>22</xdr:col>
      <xdr:colOff>69706</xdr:colOff>
      <xdr:row>0</xdr:row>
      <xdr:rowOff>241348</xdr:rowOff>
    </xdr:from>
    <xdr:to>
      <xdr:col>34</xdr:col>
      <xdr:colOff>468850</xdr:colOff>
      <xdr:row>2</xdr:row>
      <xdr:rowOff>183816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501127" y="241348"/>
          <a:ext cx="5011249" cy="70446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mn-ea"/>
              <a:ea typeface="+mn-ea"/>
            </a:rPr>
            <a:t>基準日は、アドバイザリー会議申込日を含む月の１日を記載してください。</a:t>
          </a:r>
          <a:endParaRPr kumimoji="1" lang="en-US" altLang="ja-JP" sz="1200" b="1">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ea"/>
              <a:ea typeface="+mn-ea"/>
              <a:cs typeface="+mn-cs"/>
            </a:rPr>
            <a:t>（例）</a:t>
          </a:r>
          <a:r>
            <a:rPr kumimoji="1" lang="en-US" altLang="ja-JP" sz="1200" b="0">
              <a:solidFill>
                <a:schemeClr val="dk1"/>
              </a:solidFill>
              <a:effectLst/>
              <a:latin typeface="+mn-ea"/>
              <a:ea typeface="+mn-ea"/>
              <a:cs typeface="+mn-cs"/>
            </a:rPr>
            <a:t>10/</a:t>
          </a:r>
          <a:r>
            <a:rPr kumimoji="1" lang="ja-JP" altLang="ja-JP" sz="1200" b="0">
              <a:solidFill>
                <a:schemeClr val="dk1"/>
              </a:solidFill>
              <a:effectLst/>
              <a:latin typeface="+mn-ea"/>
              <a:ea typeface="+mn-ea"/>
              <a:cs typeface="+mn-cs"/>
            </a:rPr>
            <a:t>６日に申込の場合の基準日は</a:t>
          </a:r>
          <a:r>
            <a:rPr kumimoji="1" lang="en-US" altLang="ja-JP" sz="1200" b="0">
              <a:solidFill>
                <a:schemeClr val="dk1"/>
              </a:solidFill>
              <a:effectLst/>
              <a:latin typeface="+mn-ea"/>
              <a:ea typeface="+mn-ea"/>
              <a:cs typeface="+mn-cs"/>
            </a:rPr>
            <a:t>10/</a:t>
          </a:r>
          <a:r>
            <a:rPr kumimoji="1" lang="ja-JP" altLang="ja-JP" sz="1200" b="0">
              <a:solidFill>
                <a:schemeClr val="dk1"/>
              </a:solidFill>
              <a:effectLst/>
              <a:latin typeface="+mn-ea"/>
              <a:ea typeface="+mn-ea"/>
              <a:cs typeface="+mn-cs"/>
            </a:rPr>
            <a:t>１日となります。</a:t>
          </a:r>
          <a:endParaRPr kumimoji="1" lang="en-US" altLang="ja-JP" sz="1400" b="1">
            <a:solidFill>
              <a:srgbClr val="FF0000"/>
            </a:solidFill>
            <a:latin typeface="+mn-ea"/>
            <a:ea typeface="+mn-ea"/>
          </a:endParaRPr>
        </a:p>
      </xdr:txBody>
    </xdr:sp>
    <xdr:clientData/>
  </xdr:twoCellAnchor>
  <xdr:twoCellAnchor>
    <xdr:from>
      <xdr:col>21</xdr:col>
      <xdr:colOff>36286</xdr:colOff>
      <xdr:row>1</xdr:row>
      <xdr:rowOff>163286</xdr:rowOff>
    </xdr:from>
    <xdr:to>
      <xdr:col>27</xdr:col>
      <xdr:colOff>9072</xdr:colOff>
      <xdr:row>1</xdr:row>
      <xdr:rowOff>163286</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a:off x="8599715" y="734786"/>
          <a:ext cx="371928"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44</xdr:col>
      <xdr:colOff>45290</xdr:colOff>
      <xdr:row>3</xdr:row>
      <xdr:rowOff>156046</xdr:rowOff>
    </xdr:from>
    <xdr:to>
      <xdr:col>47</xdr:col>
      <xdr:colOff>40435</xdr:colOff>
      <xdr:row>3</xdr:row>
      <xdr:rowOff>161649</xdr:rowOff>
    </xdr:to>
    <xdr:cxnSp macro="">
      <xdr:nvCxnSpPr>
        <xdr:cNvPr id="2" name="直線矢印コネクタ 1">
          <a:extLst>
            <a:ext uri="{FF2B5EF4-FFF2-40B4-BE49-F238E27FC236}">
              <a16:creationId xmlns:a16="http://schemas.microsoft.com/office/drawing/2014/main" id="{00000000-0008-0000-1400-000002000000}"/>
            </a:ext>
          </a:extLst>
        </xdr:cNvPr>
        <xdr:cNvCxnSpPr/>
      </xdr:nvCxnSpPr>
      <xdr:spPr>
        <a:xfrm flipH="1">
          <a:off x="8960690" y="1241896"/>
          <a:ext cx="566645"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25093</xdr:colOff>
      <xdr:row>2</xdr:row>
      <xdr:rowOff>179014</xdr:rowOff>
    </xdr:from>
    <xdr:to>
      <xdr:col>66</xdr:col>
      <xdr:colOff>7163</xdr:colOff>
      <xdr:row>4</xdr:row>
      <xdr:rowOff>246997</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9511993" y="979114"/>
          <a:ext cx="3601570" cy="63948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a:p>
          <a:pPr algn="l"/>
          <a:endParaRPr kumimoji="1" lang="en-US" altLang="ja-JP" sz="1100" b="0">
            <a:solidFill>
              <a:srgbClr val="FF0000"/>
            </a:solidFill>
          </a:endParaRPr>
        </a:p>
      </xdr:txBody>
    </xdr:sp>
    <xdr:clientData/>
  </xdr:twoCellAnchor>
  <xdr:twoCellAnchor>
    <xdr:from>
      <xdr:col>46</xdr:col>
      <xdr:colOff>109231</xdr:colOff>
      <xdr:row>10</xdr:row>
      <xdr:rowOff>88341</xdr:rowOff>
    </xdr:from>
    <xdr:to>
      <xdr:col>77</xdr:col>
      <xdr:colOff>63500</xdr:colOff>
      <xdr:row>17</xdr:row>
      <xdr:rowOff>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8626169" y="4072966"/>
          <a:ext cx="5367644" cy="284059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200" b="0">
              <a:solidFill>
                <a:schemeClr val="dk1"/>
              </a:solidFill>
              <a:effectLst/>
              <a:latin typeface="+mn-ea"/>
              <a:ea typeface="+mn-ea"/>
              <a:cs typeface="+mn-cs"/>
            </a:rPr>
            <a:t>前シートに専門家指導費を記入した場合は、本計画書の作成が全て必要です。</a:t>
          </a:r>
        </a:p>
        <a:p>
          <a:r>
            <a:rPr kumimoji="1" lang="ja-JP" altLang="en-US" sz="1200" b="0">
              <a:solidFill>
                <a:schemeClr val="dk1"/>
              </a:solidFill>
              <a:effectLst/>
              <a:latin typeface="+mn-ea"/>
              <a:ea typeface="+mn-ea"/>
              <a:cs typeface="+mn-cs"/>
            </a:rPr>
            <a:t>全ての項目をもれなく記入してください。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①左上の番号は、前シートの「経費番号」と対応して記載してください。</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例：前シートで、専</a:t>
          </a:r>
          <a:r>
            <a:rPr kumimoji="1" lang="en-US" altLang="ja-JP" sz="1200" b="0">
              <a:solidFill>
                <a:schemeClr val="dk1"/>
              </a:solidFill>
              <a:effectLst/>
              <a:latin typeface="+mn-ea"/>
              <a:ea typeface="+mn-ea"/>
              <a:cs typeface="+mn-cs"/>
            </a:rPr>
            <a:t>-1</a:t>
          </a:r>
          <a:r>
            <a:rPr kumimoji="1" lang="ja-JP" altLang="en-US" sz="1200" b="0">
              <a:solidFill>
                <a:schemeClr val="dk1"/>
              </a:solidFill>
              <a:effectLst/>
              <a:latin typeface="+mn-ea"/>
              <a:ea typeface="+mn-ea"/>
              <a:cs typeface="+mn-cs"/>
            </a:rPr>
            <a:t>～専</a:t>
          </a:r>
          <a:r>
            <a:rPr kumimoji="1" lang="en-US" altLang="ja-JP" sz="1200" b="0">
              <a:solidFill>
                <a:schemeClr val="dk1"/>
              </a:solidFill>
              <a:effectLst/>
              <a:latin typeface="+mn-ea"/>
              <a:ea typeface="+mn-ea"/>
              <a:cs typeface="+mn-cs"/>
            </a:rPr>
            <a:t>-5</a:t>
          </a:r>
          <a:r>
            <a:rPr kumimoji="1" lang="ja-JP" altLang="en-US" sz="1200" b="0">
              <a:solidFill>
                <a:schemeClr val="dk1"/>
              </a:solidFill>
              <a:effectLst/>
              <a:latin typeface="+mn-ea"/>
              <a:ea typeface="+mn-ea"/>
              <a:cs typeface="+mn-cs"/>
            </a:rPr>
            <a:t>の項目を記入した場合</a:t>
          </a:r>
          <a:endParaRPr kumimoji="1" lang="en-US" altLang="ja-JP" sz="1200" b="0">
            <a:solidFill>
              <a:schemeClr val="dk1"/>
            </a:solidFill>
            <a:effectLst/>
            <a:latin typeface="+mn-ea"/>
            <a:ea typeface="+mn-ea"/>
            <a:cs typeface="+mn-cs"/>
          </a:endParaRPr>
        </a:p>
        <a:p>
          <a:r>
            <a:rPr kumimoji="1" lang="en-US" altLang="ja-JP" sz="1200" b="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→専</a:t>
          </a:r>
          <a:r>
            <a:rPr kumimoji="1" lang="en-US" altLang="ja-JP" sz="1200" b="0">
              <a:solidFill>
                <a:schemeClr val="dk1"/>
              </a:solidFill>
              <a:effectLst/>
              <a:latin typeface="+mn-ea"/>
              <a:ea typeface="+mn-ea"/>
              <a:cs typeface="+mn-cs"/>
            </a:rPr>
            <a:t>-1</a:t>
          </a:r>
          <a:r>
            <a:rPr kumimoji="1" lang="ja-JP" altLang="en-US" sz="1200" b="0">
              <a:solidFill>
                <a:schemeClr val="dk1"/>
              </a:solidFill>
              <a:effectLst/>
              <a:latin typeface="+mn-ea"/>
              <a:ea typeface="+mn-ea"/>
              <a:cs typeface="+mn-cs"/>
            </a:rPr>
            <a:t>～専</a:t>
          </a:r>
          <a:r>
            <a:rPr kumimoji="1" lang="en-US" altLang="ja-JP" sz="1200" b="0">
              <a:solidFill>
                <a:schemeClr val="dk1"/>
              </a:solidFill>
              <a:effectLst/>
              <a:latin typeface="+mn-ea"/>
              <a:ea typeface="+mn-ea"/>
              <a:cs typeface="+mn-cs"/>
            </a:rPr>
            <a:t>-5</a:t>
          </a:r>
          <a:r>
            <a:rPr kumimoji="1" lang="ja-JP" altLang="en-US" sz="1200" b="0">
              <a:solidFill>
                <a:schemeClr val="dk1"/>
              </a:solidFill>
              <a:effectLst/>
              <a:latin typeface="+mn-ea"/>
              <a:ea typeface="+mn-ea"/>
              <a:cs typeface="+mn-cs"/>
            </a:rPr>
            <a:t>まで</a:t>
          </a:r>
          <a:r>
            <a:rPr kumimoji="1" lang="en-US" altLang="ja-JP" sz="1200" b="0">
              <a:solidFill>
                <a:schemeClr val="dk1"/>
              </a:solidFill>
              <a:effectLst/>
              <a:latin typeface="+mn-ea"/>
              <a:ea typeface="+mn-ea"/>
              <a:cs typeface="+mn-cs"/>
            </a:rPr>
            <a:t>5</a:t>
          </a:r>
          <a:r>
            <a:rPr kumimoji="1" lang="ja-JP" altLang="en-US" sz="1200" b="0">
              <a:solidFill>
                <a:schemeClr val="dk1"/>
              </a:solidFill>
              <a:effectLst/>
              <a:latin typeface="+mn-ea"/>
              <a:ea typeface="+mn-ea"/>
              <a:cs typeface="+mn-cs"/>
            </a:rPr>
            <a:t>つありますので、　</a:t>
          </a:r>
          <a:endParaRPr kumimoji="1" lang="en-US" altLang="ja-JP" sz="1200" b="0">
            <a:solidFill>
              <a:schemeClr val="dk1"/>
            </a:solidFill>
            <a:effectLst/>
            <a:latin typeface="+mn-ea"/>
            <a:ea typeface="+mn-ea"/>
            <a:cs typeface="+mn-cs"/>
          </a:endParaRPr>
        </a:p>
        <a:p>
          <a:r>
            <a:rPr kumimoji="1" lang="en-US" altLang="ja-JP" sz="1200" b="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計画書は</a:t>
          </a:r>
          <a:r>
            <a:rPr kumimoji="1" lang="en-US" altLang="ja-JP" sz="1200" b="0">
              <a:solidFill>
                <a:schemeClr val="dk1"/>
              </a:solidFill>
              <a:effectLst/>
              <a:latin typeface="+mn-ea"/>
              <a:ea typeface="+mn-ea"/>
              <a:cs typeface="+mn-cs"/>
            </a:rPr>
            <a:t>5</a:t>
          </a:r>
          <a:r>
            <a:rPr kumimoji="1" lang="ja-JP" altLang="en-US" sz="1200" b="0">
              <a:solidFill>
                <a:schemeClr val="dk1"/>
              </a:solidFill>
              <a:effectLst/>
              <a:latin typeface="+mn-ea"/>
              <a:ea typeface="+mn-ea"/>
              <a:cs typeface="+mn-cs"/>
            </a:rPr>
            <a:t>つ記載してください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②前シートに記載した</a:t>
          </a:r>
          <a:r>
            <a:rPr kumimoji="1" lang="en-US" altLang="ja-JP" sz="1200" b="0">
              <a:solidFill>
                <a:schemeClr val="dk1"/>
              </a:solidFill>
              <a:effectLst/>
              <a:latin typeface="+mn-ea"/>
              <a:ea typeface="+mn-ea"/>
              <a:cs typeface="+mn-cs"/>
            </a:rPr>
            <a:t>H </a:t>
          </a:r>
          <a:r>
            <a:rPr kumimoji="1" lang="ja-JP" altLang="en-US" sz="1200" b="0">
              <a:solidFill>
                <a:schemeClr val="dk1"/>
              </a:solidFill>
              <a:effectLst/>
              <a:latin typeface="+mn-ea"/>
              <a:ea typeface="+mn-ea"/>
              <a:cs typeface="+mn-cs"/>
            </a:rPr>
            <a:t>列の税込金額を各金額欄に記載してください。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③自企業と資本関係、役員または従業員の兼務、自企業代表者３親等以内の</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親族と関連がある</a:t>
          </a:r>
          <a:r>
            <a:rPr kumimoji="1" lang="ja-JP" altLang="ja-JP" sz="1200" b="0">
              <a:solidFill>
                <a:schemeClr val="dk1"/>
              </a:solidFill>
              <a:effectLst/>
              <a:latin typeface="+mn-lt"/>
              <a:ea typeface="+mn-ea"/>
              <a:cs typeface="+mn-cs"/>
            </a:rPr>
            <a:t>会社等との取引</a:t>
          </a:r>
          <a:r>
            <a:rPr kumimoji="1" lang="ja-JP" altLang="en-US" sz="1200" b="0">
              <a:solidFill>
                <a:schemeClr val="dk1"/>
              </a:solidFill>
              <a:effectLst/>
              <a:latin typeface="+mn-ea"/>
              <a:ea typeface="+mn-ea"/>
              <a:cs typeface="+mn-cs"/>
            </a:rPr>
            <a:t>は、助成対象となりません。</a:t>
          </a:r>
        </a:p>
        <a:p>
          <a:pPr algn="l"/>
          <a:r>
            <a:rPr kumimoji="1" lang="ja-JP" altLang="en-US" sz="1200" b="0">
              <a:solidFill>
                <a:srgbClr val="FF0000"/>
              </a:solidFill>
            </a:rPr>
            <a:t>　</a:t>
          </a:r>
          <a:endParaRPr kumimoji="1" lang="en-US" altLang="ja-JP" sz="1200" b="0">
            <a:solidFill>
              <a:srgbClr val="FF0000"/>
            </a:solidFill>
          </a:endParaRPr>
        </a:p>
      </xdr:txBody>
    </xdr:sp>
    <xdr:clientData/>
  </xdr:twoCellAnchor>
  <xdr:twoCellAnchor>
    <xdr:from>
      <xdr:col>48</xdr:col>
      <xdr:colOff>71437</xdr:colOff>
      <xdr:row>67</xdr:row>
      <xdr:rowOff>111125</xdr:rowOff>
    </xdr:from>
    <xdr:to>
      <xdr:col>74</xdr:col>
      <xdr:colOff>20781</xdr:colOff>
      <xdr:row>69</xdr:row>
      <xdr:rowOff>196850</xdr:rowOff>
    </xdr:to>
    <xdr:sp macro="" textlink="">
      <xdr:nvSpPr>
        <xdr:cNvPr id="5" name="正方形/長方形 4">
          <a:extLst>
            <a:ext uri="{FF2B5EF4-FFF2-40B4-BE49-F238E27FC236}">
              <a16:creationId xmlns:a16="http://schemas.microsoft.com/office/drawing/2014/main" id="{00000000-0008-0000-1400-000005000000}"/>
            </a:ext>
          </a:extLst>
        </xdr:cNvPr>
        <xdr:cNvSpPr/>
      </xdr:nvSpPr>
      <xdr:spPr>
        <a:xfrm>
          <a:off x="8815387" y="26260425"/>
          <a:ext cx="4407044" cy="79057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44</xdr:col>
      <xdr:colOff>20638</xdr:colOff>
      <xdr:row>8</xdr:row>
      <xdr:rowOff>133807</xdr:rowOff>
    </xdr:from>
    <xdr:to>
      <xdr:col>47</xdr:col>
      <xdr:colOff>68421</xdr:colOff>
      <xdr:row>8</xdr:row>
      <xdr:rowOff>139410</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flipH="1">
          <a:off x="8078788" y="3499307"/>
          <a:ext cx="56213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130969</xdr:colOff>
      <xdr:row>31</xdr:row>
      <xdr:rowOff>27782</xdr:rowOff>
    </xdr:from>
    <xdr:to>
      <xdr:col>72</xdr:col>
      <xdr:colOff>80313</xdr:colOff>
      <xdr:row>32</xdr:row>
      <xdr:rowOff>150812</xdr:rowOff>
    </xdr:to>
    <xdr:sp macro="" textlink="">
      <xdr:nvSpPr>
        <xdr:cNvPr id="9" name="正方形/長方形 8">
          <a:extLst>
            <a:ext uri="{FF2B5EF4-FFF2-40B4-BE49-F238E27FC236}">
              <a16:creationId xmlns:a16="http://schemas.microsoft.com/office/drawing/2014/main" id="{00000000-0008-0000-1400-000009000000}"/>
            </a:ext>
          </a:extLst>
        </xdr:cNvPr>
        <xdr:cNvSpPr/>
      </xdr:nvSpPr>
      <xdr:spPr>
        <a:xfrm>
          <a:off x="8647907" y="12211845"/>
          <a:ext cx="4489594" cy="83740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xdr:txBody>
    </xdr:sp>
    <xdr:clientData/>
  </xdr:twoCellAnchor>
  <xdr:twoCellAnchor>
    <xdr:from>
      <xdr:col>47</xdr:col>
      <xdr:colOff>82549</xdr:colOff>
      <xdr:row>7</xdr:row>
      <xdr:rowOff>565150</xdr:rowOff>
    </xdr:from>
    <xdr:to>
      <xdr:col>67</xdr:col>
      <xdr:colOff>142874</xdr:colOff>
      <xdr:row>9</xdr:row>
      <xdr:rowOff>15875</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8774112" y="3224213"/>
          <a:ext cx="3552825" cy="538162"/>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指導先との関係をプルダウン選択してください</a:t>
          </a:r>
          <a:endParaRPr lang="en-US" altLang="ja-JP" sz="1200" b="1">
            <a:solidFill>
              <a:schemeClr val="dk1"/>
            </a:solidFill>
            <a:effectLst/>
            <a:latin typeface="+mn-ea"/>
            <a:ea typeface="+mn-ea"/>
            <a:cs typeface="+mn-cs"/>
          </a:endParaRPr>
        </a:p>
        <a:p>
          <a:endParaRPr lang="ja-JP" altLang="ja-JP" sz="1200" b="1">
            <a:effectLst/>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31750</xdr:colOff>
      <xdr:row>3</xdr:row>
      <xdr:rowOff>120650</xdr:rowOff>
    </xdr:from>
    <xdr:to>
      <xdr:col>32</xdr:col>
      <xdr:colOff>168377</xdr:colOff>
      <xdr:row>7</xdr:row>
      <xdr:rowOff>133255</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8324850" y="882650"/>
          <a:ext cx="3222727" cy="774605"/>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購入先との関係をプルダウン選択してください</a:t>
          </a:r>
          <a:endParaRPr lang="en-US" altLang="ja-JP" sz="1200" b="1">
            <a:solidFill>
              <a:schemeClr val="dk1"/>
            </a:solidFill>
            <a:effectLst/>
            <a:latin typeface="+mn-ea"/>
            <a:ea typeface="+mn-ea"/>
            <a:cs typeface="+mn-cs"/>
          </a:endParaRPr>
        </a:p>
      </xdr:txBody>
    </xdr:sp>
    <xdr:clientData/>
  </xdr:twoCellAnchor>
  <xdr:twoCellAnchor>
    <xdr:from>
      <xdr:col>14</xdr:col>
      <xdr:colOff>82550</xdr:colOff>
      <xdr:row>8</xdr:row>
      <xdr:rowOff>209550</xdr:rowOff>
    </xdr:from>
    <xdr:to>
      <xdr:col>52</xdr:col>
      <xdr:colOff>107401</xdr:colOff>
      <xdr:row>10</xdr:row>
      <xdr:rowOff>598331</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8375650" y="1924050"/>
          <a:ext cx="6539951" cy="101743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en-US" altLang="ja-JP" sz="1200" b="0">
              <a:solidFill>
                <a:schemeClr val="dk1"/>
              </a:solidFill>
              <a:effectLst/>
              <a:latin typeface="+mn-ea"/>
              <a:ea typeface="+mn-ea"/>
              <a:cs typeface="+mn-cs"/>
            </a:rPr>
            <a:t>①</a:t>
          </a:r>
          <a:r>
            <a:rPr kumimoji="1" lang="ja-JP" altLang="en-US" sz="1200" b="0">
              <a:solidFill>
                <a:schemeClr val="dk1"/>
              </a:solidFill>
              <a:effectLst/>
              <a:latin typeface="+mn-ea"/>
              <a:ea typeface="+mn-ea"/>
              <a:cs typeface="+mn-cs"/>
            </a:rPr>
            <a:t>保有資格がない場合は、担当者の経験内容を記載してください。</a:t>
          </a:r>
        </a:p>
        <a:p>
          <a:r>
            <a:rPr kumimoji="1" lang="ja-JP" altLang="en-US" sz="1200" b="0">
              <a:solidFill>
                <a:schemeClr val="dk1"/>
              </a:solidFill>
              <a:effectLst/>
              <a:latin typeface="+mn-ea"/>
              <a:ea typeface="+mn-ea"/>
              <a:cs typeface="+mn-cs"/>
            </a:rPr>
            <a:t>②時間単価は、募集要項をご確認いただき、選択してください。</a:t>
          </a:r>
          <a:endParaRPr kumimoji="1" lang="en-US" altLang="ja-JP" sz="1200" b="0">
            <a:solidFill>
              <a:schemeClr val="dk1"/>
            </a:solidFill>
            <a:effectLst/>
            <a:latin typeface="+mn-ea"/>
            <a:ea typeface="+mn-ea"/>
            <a:cs typeface="+mn-cs"/>
          </a:endParaRPr>
        </a:p>
        <a:p>
          <a:r>
            <a:rPr kumimoji="1" lang="ja-JP" altLang="en-US" sz="1200" b="0">
              <a:solidFill>
                <a:sysClr val="windowText" lastClr="000000"/>
              </a:solidFill>
            </a:rPr>
            <a:t>③所属部門には、</a:t>
          </a:r>
          <a:r>
            <a:rPr kumimoji="1" lang="en-US" altLang="ja-JP" sz="1200" b="0">
              <a:solidFill>
                <a:sysClr val="windowText" lastClr="000000"/>
              </a:solidFill>
            </a:rPr>
            <a:t>【</a:t>
          </a:r>
          <a:r>
            <a:rPr kumimoji="1" lang="ja-JP" altLang="en-US" sz="1200" b="0">
              <a:solidFill>
                <a:sysClr val="windowText" lastClr="000000"/>
              </a:solidFill>
            </a:rPr>
            <a:t>役員</a:t>
          </a:r>
          <a:r>
            <a:rPr kumimoji="1" lang="en-US" altLang="ja-JP" sz="1200" b="0">
              <a:solidFill>
                <a:sysClr val="windowText" lastClr="000000"/>
              </a:solidFill>
            </a:rPr>
            <a:t>】</a:t>
          </a:r>
          <a:r>
            <a:rPr kumimoji="1" lang="ja-JP" altLang="en-US" sz="1200" b="0">
              <a:solidFill>
                <a:sysClr val="windowText" lastClr="000000"/>
              </a:solidFill>
            </a:rPr>
            <a:t>か</a:t>
          </a:r>
          <a:r>
            <a:rPr kumimoji="1" lang="en-US" altLang="ja-JP" sz="1200" b="0">
              <a:solidFill>
                <a:sysClr val="windowText" lastClr="000000"/>
              </a:solidFill>
            </a:rPr>
            <a:t>【</a:t>
          </a:r>
          <a:r>
            <a:rPr kumimoji="1" lang="ja-JP" altLang="en-US" sz="1200" b="0">
              <a:solidFill>
                <a:sysClr val="windowText" lastClr="000000"/>
              </a:solidFill>
            </a:rPr>
            <a:t>正社員</a:t>
          </a:r>
          <a:r>
            <a:rPr kumimoji="1" lang="en-US" altLang="ja-JP" sz="1200" b="0">
              <a:solidFill>
                <a:sysClr val="windowText" lastClr="000000"/>
              </a:solidFill>
            </a:rPr>
            <a:t>】</a:t>
          </a:r>
          <a:r>
            <a:rPr kumimoji="1" lang="ja-JP" altLang="en-US" sz="1200" b="0">
              <a:solidFill>
                <a:sysClr val="windowText" lastClr="000000"/>
              </a:solidFill>
            </a:rPr>
            <a:t>の別も併せて記載してください。</a:t>
          </a:r>
          <a:endParaRPr kumimoji="1" lang="en-US" altLang="ja-JP" sz="1200" b="0">
            <a:solidFill>
              <a:sysClr val="windowText" lastClr="000000"/>
            </a:solidFill>
          </a:endParaRPr>
        </a:p>
      </xdr:txBody>
    </xdr:sp>
    <xdr:clientData/>
  </xdr:twoCellAnchor>
  <xdr:twoCellAnchor>
    <xdr:from>
      <xdr:col>14</xdr:col>
      <xdr:colOff>120650</xdr:colOff>
      <xdr:row>10</xdr:row>
      <xdr:rowOff>939800</xdr:rowOff>
    </xdr:from>
    <xdr:to>
      <xdr:col>52</xdr:col>
      <xdr:colOff>132802</xdr:colOff>
      <xdr:row>23</xdr:row>
      <xdr:rowOff>346149</xdr:rowOff>
    </xdr:to>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8413750" y="3282950"/>
          <a:ext cx="6527252" cy="5597599"/>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直接人件費</a:t>
          </a:r>
          <a:endParaRPr kumimoji="1" lang="en-US" altLang="ja-JP" sz="1200" b="1">
            <a:solidFill>
              <a:schemeClr val="dk1"/>
            </a:solidFill>
            <a:effectLst/>
            <a:latin typeface="+mn-ea"/>
            <a:ea typeface="+mn-ea"/>
            <a:cs typeface="+mn-cs"/>
          </a:endParaRPr>
        </a:p>
        <a:p>
          <a:endParaRPr kumimoji="1" lang="en-US" altLang="ja-JP" sz="1200" b="0">
            <a:solidFill>
              <a:schemeClr val="dk1"/>
            </a:solidFill>
            <a:effectLst/>
            <a:latin typeface="+mn-ea"/>
            <a:ea typeface="+mn-ea"/>
            <a:cs typeface="+mn-cs"/>
          </a:endParaRPr>
        </a:p>
        <a:p>
          <a:r>
            <a:rPr lang="ja-JP" altLang="ja-JP" sz="1100" b="1">
              <a:solidFill>
                <a:schemeClr val="dk1"/>
              </a:solidFill>
              <a:effectLst/>
              <a:latin typeface="+mn-ea"/>
              <a:ea typeface="+mn-ea"/>
              <a:cs typeface="+mn-cs"/>
            </a:rPr>
            <a:t>助成事業の開発・改良（無償貸与品を含む）に従事する者の人件費</a:t>
          </a:r>
          <a:endParaRPr lang="en-US" altLang="ja-JP" sz="1100" b="1">
            <a:solidFill>
              <a:schemeClr val="dk1"/>
            </a:solidFill>
            <a:effectLst/>
            <a:latin typeface="+mn-ea"/>
            <a:ea typeface="+mn-ea"/>
            <a:cs typeface="+mn-cs"/>
          </a:endParaRPr>
        </a:p>
        <a:p>
          <a:r>
            <a:rPr lang="ja-JP" altLang="en-US" sz="1100" b="0" i="0" u="none" strike="noStrike" baseline="0">
              <a:solidFill>
                <a:schemeClr val="dk1"/>
              </a:solidFill>
              <a:latin typeface="+mn-lt"/>
              <a:ea typeface="+mn-ea"/>
              <a:cs typeface="+mn-cs"/>
            </a:rPr>
            <a:t>［算出方法：人件費単価（時間給）</a:t>
          </a: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従事時間］</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当月助成対象経費（時間給</a:t>
          </a: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当月従事時間）が当月給与総支給額を超える場合は、当月給与総支給</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額が助成対象経費の上限となります。</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＜注意事項＞</a:t>
          </a:r>
        </a:p>
        <a:p>
          <a:r>
            <a:rPr lang="ja-JP" altLang="en-US" sz="1100" b="0" i="0" u="none" strike="noStrike" baseline="0">
              <a:solidFill>
                <a:schemeClr val="dk1"/>
              </a:solidFill>
              <a:latin typeface="+mn-lt"/>
              <a:ea typeface="+mn-ea"/>
              <a:cs typeface="+mn-cs"/>
            </a:rPr>
            <a:t>　ア　 助成事業の開発・改良に直接従事する時間のみ助成対象となります。</a:t>
          </a:r>
        </a:p>
        <a:p>
          <a:r>
            <a:rPr lang="ja-JP" altLang="en-US" sz="1100" b="0" i="0" u="none" strike="noStrike" baseline="0">
              <a:solidFill>
                <a:schemeClr val="dk1"/>
              </a:solidFill>
              <a:latin typeface="+mn-lt"/>
              <a:ea typeface="+mn-ea"/>
              <a:cs typeface="+mn-cs"/>
            </a:rPr>
            <a:t>　イ 　本経費の助成金額（助成対象期間中の総額）は、</a:t>
          </a:r>
          <a:r>
            <a:rPr lang="en-US" altLang="ja-JP" sz="1100" b="0" i="0" u="none" strike="noStrike" baseline="0">
              <a:solidFill>
                <a:schemeClr val="dk1"/>
              </a:solidFill>
              <a:latin typeface="+mn-lt"/>
              <a:ea typeface="+mn-ea"/>
              <a:cs typeface="+mn-cs"/>
            </a:rPr>
            <a:t>1,000 </a:t>
          </a:r>
          <a:r>
            <a:rPr lang="ja-JP" altLang="en-US" sz="1100" b="0" i="0" u="none" strike="noStrike" baseline="0">
              <a:solidFill>
                <a:schemeClr val="dk1"/>
              </a:solidFill>
              <a:latin typeface="+mn-lt"/>
              <a:ea typeface="+mn-ea"/>
              <a:cs typeface="+mn-cs"/>
            </a:rPr>
            <a:t>万円が上限です。</a:t>
          </a:r>
        </a:p>
        <a:p>
          <a:r>
            <a:rPr lang="ja-JP" altLang="en-US" sz="1100" b="0" i="0" u="none" strike="noStrike" baseline="0">
              <a:solidFill>
                <a:schemeClr val="dk1"/>
              </a:solidFill>
              <a:latin typeface="+mn-lt"/>
              <a:ea typeface="+mn-ea"/>
              <a:cs typeface="+mn-cs"/>
            </a:rPr>
            <a:t>　ウ 　助成対象となるのは、助成事業者の役員及び直接雇用の従業員のうち、常態として当該開発・改良</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に従事し、助成事業者から毎月一定の報酬、給与が直接支払われている方となります。</a:t>
          </a:r>
        </a:p>
        <a:p>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報告時に登記簿謄本</a:t>
          </a: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役員</a:t>
          </a: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、雇用保険被保険者証等の提出が必要</a:t>
          </a:r>
        </a:p>
        <a:p>
          <a:r>
            <a:rPr lang="ja-JP" altLang="en-US" sz="1100" b="0" i="0" u="none" strike="noStrike" baseline="0">
              <a:solidFill>
                <a:schemeClr val="dk1"/>
              </a:solidFill>
              <a:latin typeface="+mn-lt"/>
              <a:ea typeface="+mn-ea"/>
              <a:cs typeface="+mn-cs"/>
            </a:rPr>
            <a:t>　エ　 時間給の単価は、募集要項</a:t>
          </a:r>
          <a:r>
            <a:rPr lang="en-US" altLang="ja-JP" sz="1100" b="0" i="0" u="none" strike="noStrike" baseline="0">
              <a:solidFill>
                <a:schemeClr val="dk1"/>
              </a:solidFill>
              <a:latin typeface="+mn-lt"/>
              <a:ea typeface="+mn-ea"/>
              <a:cs typeface="+mn-cs"/>
            </a:rPr>
            <a:t>15 </a:t>
          </a:r>
          <a:r>
            <a:rPr lang="ja-JP" altLang="en-US" sz="1100" b="0" i="0" u="none" strike="noStrike" baseline="0">
              <a:solidFill>
                <a:schemeClr val="dk1"/>
              </a:solidFill>
              <a:latin typeface="+mn-lt"/>
              <a:ea typeface="+mn-ea"/>
              <a:cs typeface="+mn-cs"/>
            </a:rPr>
            <a:t>頁の「人件費単価一覧表」を適用します。</a:t>
          </a:r>
        </a:p>
        <a:p>
          <a:r>
            <a:rPr lang="ja-JP" altLang="en-US" sz="1100" b="0" i="0" u="none" strike="noStrike" baseline="0">
              <a:solidFill>
                <a:schemeClr val="dk1"/>
              </a:solidFill>
              <a:latin typeface="+mn-lt"/>
              <a:ea typeface="+mn-ea"/>
              <a:cs typeface="+mn-cs"/>
            </a:rPr>
            <a:t>　オ 　従事時間の上限は、１人につき１日８時間、年間</a:t>
          </a:r>
          <a:r>
            <a:rPr lang="en-US" altLang="ja-JP" sz="1100" b="0" i="0" u="none" strike="noStrike" baseline="0">
              <a:solidFill>
                <a:schemeClr val="dk1"/>
              </a:solidFill>
              <a:latin typeface="+mn-lt"/>
              <a:ea typeface="+mn-ea"/>
              <a:cs typeface="+mn-cs"/>
            </a:rPr>
            <a:t>1,800 </a:t>
          </a:r>
          <a:r>
            <a:rPr lang="ja-JP" altLang="en-US" sz="1100" b="0" i="0" u="none" strike="noStrike" baseline="0">
              <a:solidFill>
                <a:schemeClr val="dk1"/>
              </a:solidFill>
              <a:latin typeface="+mn-lt"/>
              <a:ea typeface="+mn-ea"/>
              <a:cs typeface="+mn-cs"/>
            </a:rPr>
            <a:t>時間とします。</a:t>
          </a:r>
        </a:p>
        <a:p>
          <a:r>
            <a:rPr lang="ja-JP" altLang="en-US" sz="1100" b="0" i="0" u="none" strike="noStrike" baseline="0">
              <a:solidFill>
                <a:schemeClr val="dk1"/>
              </a:solidFill>
              <a:latin typeface="+mn-lt"/>
              <a:ea typeface="+mn-ea"/>
              <a:cs typeface="+mn-cs"/>
            </a:rPr>
            <a:t>　キ　 採択後に、就業規則と賃金規程の提出が必要となります。</a:t>
          </a:r>
        </a:p>
        <a:p>
          <a:r>
            <a:rPr lang="ja-JP" altLang="en-US" sz="1100" b="0" i="0" u="none" strike="noStrike" baseline="0">
              <a:solidFill>
                <a:schemeClr val="dk1"/>
              </a:solidFill>
              <a:latin typeface="+mn-lt"/>
              <a:ea typeface="+mn-ea"/>
              <a:cs typeface="+mn-cs"/>
            </a:rPr>
            <a:t>　ク 　報告時に、従事者別の作業日報と賃金台帳の提出が必要となります。</a:t>
          </a:r>
        </a:p>
        <a:p>
          <a:r>
            <a:rPr lang="ja-JP" altLang="en-US" sz="1100" b="0" i="0" u="none" strike="noStrike" baseline="0">
              <a:solidFill>
                <a:schemeClr val="dk1"/>
              </a:solidFill>
              <a:latin typeface="+mn-lt"/>
              <a:ea typeface="+mn-ea"/>
              <a:cs typeface="+mn-cs"/>
            </a:rPr>
            <a:t>　ケ 　次に該当する場合、助成対象となりません。</a:t>
          </a:r>
        </a:p>
        <a:p>
          <a:r>
            <a:rPr lang="ja-JP" altLang="en-US" sz="1100" b="0" i="0" u="none" strike="noStrike" baseline="0">
              <a:solidFill>
                <a:schemeClr val="dk1"/>
              </a:solidFill>
              <a:latin typeface="+mn-lt"/>
              <a:ea typeface="+mn-ea"/>
              <a:cs typeface="+mn-cs"/>
            </a:rPr>
            <a:t>　　　　（ア） 助成対象事業の開発・改良に直接的に関係のない業務</a:t>
          </a:r>
        </a:p>
        <a:p>
          <a:r>
            <a:rPr lang="ja-JP" altLang="en-US" sz="1100" b="0" i="0" u="none" strike="noStrike" baseline="0">
              <a:solidFill>
                <a:schemeClr val="dk1"/>
              </a:solidFill>
              <a:latin typeface="+mn-lt"/>
              <a:ea typeface="+mn-ea"/>
              <a:cs typeface="+mn-cs"/>
            </a:rPr>
            <a:t>　　　　　　　［例：資料収集、打合せ、研修、調査、仕入れ、在庫管理等］</a:t>
          </a:r>
        </a:p>
        <a:p>
          <a:r>
            <a:rPr lang="ja-JP" altLang="en-US" sz="1100" b="0" i="0" u="none" strike="noStrike" baseline="0">
              <a:solidFill>
                <a:schemeClr val="dk1"/>
              </a:solidFill>
              <a:latin typeface="+mn-lt"/>
              <a:ea typeface="+mn-ea"/>
              <a:cs typeface="+mn-cs"/>
            </a:rPr>
            <a:t>　　　　（イ）機械・機器の使用において人が直接関与していない時間</a:t>
          </a:r>
        </a:p>
        <a:p>
          <a:r>
            <a:rPr lang="ja-JP" altLang="en-US" sz="1100" b="0" i="0" u="none" strike="noStrike" baseline="0">
              <a:solidFill>
                <a:schemeClr val="dk1"/>
              </a:solidFill>
              <a:latin typeface="+mn-lt"/>
              <a:ea typeface="+mn-ea"/>
              <a:cs typeface="+mn-cs"/>
            </a:rPr>
            <a:t>　　　　　　　［例：評価、計算、機械学習における⾧時間の機械・機器の駆動等］</a:t>
          </a:r>
        </a:p>
        <a:p>
          <a:r>
            <a:rPr lang="ja-JP" altLang="en-US" sz="1100" b="0" i="0" u="none" strike="noStrike" baseline="0">
              <a:solidFill>
                <a:schemeClr val="dk1"/>
              </a:solidFill>
              <a:latin typeface="+mn-lt"/>
              <a:ea typeface="+mn-ea"/>
              <a:cs typeface="+mn-cs"/>
            </a:rPr>
            <a:t>　　　　（ウ）給与・報酬等の支払実績が確認できない場合</a:t>
          </a:r>
        </a:p>
        <a:p>
          <a:r>
            <a:rPr lang="ja-JP" altLang="en-US" sz="1100" b="0" i="0" u="none" strike="noStrike" baseline="0">
              <a:solidFill>
                <a:schemeClr val="dk1"/>
              </a:solidFill>
              <a:latin typeface="+mn-lt"/>
              <a:ea typeface="+mn-ea"/>
              <a:cs typeface="+mn-cs"/>
            </a:rPr>
            <a:t>　　　　（エ）給与の支払が振込以外の場合（現金支給は助成対象外）</a:t>
          </a:r>
        </a:p>
        <a:p>
          <a:r>
            <a:rPr lang="ja-JP" altLang="en-US" sz="1100" b="0" i="0" u="none" strike="noStrike" baseline="0">
              <a:solidFill>
                <a:schemeClr val="dk1"/>
              </a:solidFill>
              <a:latin typeface="+mn-lt"/>
              <a:ea typeface="+mn-ea"/>
              <a:cs typeface="+mn-cs"/>
            </a:rPr>
            <a:t>　　　　（オ）就業規則等に定められた所定労働時間外に労働した時間（超過勤務）</a:t>
          </a:r>
        </a:p>
        <a:p>
          <a:r>
            <a:rPr lang="ja-JP" altLang="en-US" sz="1100" b="0" i="0" u="none" strike="noStrike" baseline="0">
              <a:solidFill>
                <a:schemeClr val="dk1"/>
              </a:solidFill>
              <a:latin typeface="+mn-lt"/>
              <a:ea typeface="+mn-ea"/>
              <a:cs typeface="+mn-cs"/>
            </a:rPr>
            <a:t>　　　　（カ）休日労働（就業規則等に定められた休日に労働した時間）</a:t>
          </a:r>
        </a:p>
        <a:p>
          <a:r>
            <a:rPr lang="ja-JP" altLang="en-US" sz="1100" b="0" i="0" u="none" strike="noStrike" baseline="0">
              <a:solidFill>
                <a:schemeClr val="dk1"/>
              </a:solidFill>
              <a:latin typeface="+mn-lt"/>
              <a:ea typeface="+mn-ea"/>
              <a:cs typeface="+mn-cs"/>
            </a:rPr>
            <a:t>　　　　（キ）個人事業者の自らに対する報酬</a:t>
          </a:r>
          <a:r>
            <a:rPr lang="ja-JP" altLang="ja-JP" sz="1100">
              <a:solidFill>
                <a:schemeClr val="dk1"/>
              </a:solidFill>
              <a:effectLst/>
              <a:latin typeface="+mn-ea"/>
              <a:ea typeface="+mn-ea"/>
              <a:cs typeface="+mn-cs"/>
            </a:rPr>
            <a:t>　</a:t>
          </a:r>
          <a:endParaRPr kumimoji="1" lang="en-US" altLang="ja-JP" sz="1200" b="0">
            <a:solidFill>
              <a:schemeClr val="dk1"/>
            </a:solidFill>
            <a:effectLst/>
            <a:latin typeface="+mn-ea"/>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12</xdr:col>
      <xdr:colOff>147639</xdr:colOff>
      <xdr:row>14</xdr:row>
      <xdr:rowOff>151447</xdr:rowOff>
    </xdr:from>
    <xdr:ext cx="8429624" cy="3060700"/>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8143559" y="5190807"/>
          <a:ext cx="8429624" cy="306070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広告費</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100" b="1">
              <a:solidFill>
                <a:schemeClr val="dk1"/>
              </a:solidFill>
              <a:effectLst/>
              <a:latin typeface="+mn-lt"/>
              <a:ea typeface="+mn-ea"/>
              <a:cs typeface="+mn-cs"/>
            </a:rPr>
            <a:t>助成事業で開発・改良した試作品（製品・ソフトウェア）を広報するための以下の経費</a:t>
          </a:r>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１　広告物の製作に要する経費（製品カタログ、パンフレット、チラシ、リーフレット、ポスター、</a:t>
          </a:r>
          <a:r>
            <a:rPr lang="en-US" altLang="ja-JP" sz="1100" b="1">
              <a:solidFill>
                <a:schemeClr val="dk1"/>
              </a:solidFill>
              <a:effectLst/>
              <a:latin typeface="+mn-lt"/>
              <a:ea typeface="+mn-ea"/>
              <a:cs typeface="+mn-cs"/>
            </a:rPr>
            <a:t>PR </a:t>
          </a:r>
          <a:r>
            <a:rPr lang="ja-JP" altLang="ja-JP" sz="1100" b="1">
              <a:solidFill>
                <a:schemeClr val="dk1"/>
              </a:solidFill>
              <a:effectLst/>
              <a:latin typeface="+mn-lt"/>
              <a:ea typeface="+mn-ea"/>
              <a:cs typeface="+mn-cs"/>
            </a:rPr>
            <a:t>映像等）</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２　広告の掲載に要する経費（新聞、雑誌、</a:t>
          </a:r>
          <a:r>
            <a:rPr lang="en-US" altLang="ja-JP" sz="1100" b="1">
              <a:solidFill>
                <a:schemeClr val="dk1"/>
              </a:solidFill>
              <a:effectLst/>
              <a:latin typeface="+mn-lt"/>
              <a:ea typeface="+mn-ea"/>
              <a:cs typeface="+mn-cs"/>
            </a:rPr>
            <a:t>WEB</a:t>
          </a:r>
          <a:r>
            <a:rPr lang="ja-JP" altLang="ja-JP" sz="1100" b="1">
              <a:solidFill>
                <a:schemeClr val="dk1"/>
              </a:solidFill>
              <a:effectLst/>
              <a:latin typeface="+mn-lt"/>
              <a:ea typeface="+mn-ea"/>
              <a:cs typeface="+mn-cs"/>
            </a:rPr>
            <a:t>等）</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３　プレスリリース配信サービスの利用に要する経費</a:t>
          </a:r>
          <a:r>
            <a:rPr lang="ja-JP" altLang="ja-JP" sz="1100">
              <a:solidFill>
                <a:schemeClr val="dk1"/>
              </a:solidFill>
              <a:effectLst/>
              <a:latin typeface="+mn-lt"/>
              <a:ea typeface="+mn-ea"/>
              <a:cs typeface="+mn-cs"/>
            </a:rPr>
            <a:t>　　</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＜注意事項＞</a:t>
          </a:r>
          <a:endParaRPr lang="en-US" altLang="ja-JP" sz="1100">
            <a:solidFill>
              <a:schemeClr val="dk1"/>
            </a:solidFill>
            <a:effectLst/>
            <a:latin typeface="+mn-lt"/>
            <a:ea typeface="+mn-ea"/>
            <a:cs typeface="+mn-cs"/>
          </a:endParaRPr>
        </a:p>
        <a:p>
          <a:r>
            <a:rPr lang="ja-JP" altLang="en-US" sz="1100" b="0" i="0" u="none" strike="noStrike" baseline="0">
              <a:solidFill>
                <a:schemeClr val="dk1"/>
              </a:solidFill>
              <a:latin typeface="+mn-lt"/>
              <a:ea typeface="+mn-ea"/>
              <a:cs typeface="+mn-cs"/>
            </a:rPr>
            <a:t>ア 本助成事業による試作品以外の製品等を掲載する場合は、当該試作品の掲載面積に応じて按分します。</a:t>
          </a:r>
        </a:p>
        <a:p>
          <a:r>
            <a:rPr lang="ja-JP" altLang="en-US" sz="1100" b="0" i="0" u="none" strike="noStrike" baseline="0">
              <a:solidFill>
                <a:schemeClr val="dk1"/>
              </a:solidFill>
              <a:latin typeface="+mn-lt"/>
              <a:ea typeface="+mn-ea"/>
              <a:cs typeface="+mn-cs"/>
            </a:rPr>
            <a:t>イ 他企業の企業名や製品等が掲載されている場合、按分対象となります。</a:t>
          </a:r>
        </a:p>
        <a:p>
          <a:r>
            <a:rPr lang="ja-JP" altLang="en-US" sz="1100" b="0" i="0" u="none" strike="noStrike" baseline="0">
              <a:solidFill>
                <a:schemeClr val="dk1"/>
              </a:solidFill>
              <a:latin typeface="+mn-lt"/>
              <a:ea typeface="+mn-ea"/>
              <a:cs typeface="+mn-cs"/>
            </a:rPr>
            <a:t>ウ 掲載広告には助成事業者名が記載されている必要があります。</a:t>
          </a:r>
        </a:p>
        <a:p>
          <a:r>
            <a:rPr lang="ja-JP" altLang="en-US" sz="1100" b="0" i="0" u="none" strike="noStrike" baseline="0">
              <a:solidFill>
                <a:schemeClr val="dk1"/>
              </a:solidFill>
              <a:latin typeface="+mn-lt"/>
              <a:ea typeface="+mn-ea"/>
              <a:cs typeface="+mn-cs"/>
            </a:rPr>
            <a:t>エ 次に該当する場合、助成対象となりません。</a:t>
          </a:r>
        </a:p>
        <a:p>
          <a:r>
            <a:rPr lang="ja-JP" altLang="en-US" sz="1100" b="0" i="0" u="none" strike="noStrike" baseline="0">
              <a:solidFill>
                <a:schemeClr val="dk1"/>
              </a:solidFill>
              <a:latin typeface="+mn-lt"/>
              <a:ea typeface="+mn-ea"/>
              <a:cs typeface="+mn-cs"/>
            </a:rPr>
            <a:t>（ア）名刺、商品タグ、紙袋、クリアホルダー、カレンダー、手帳、グループ企業を含む他企業の企業案内、記念品等の作成費用等</a:t>
          </a:r>
        </a:p>
        <a:p>
          <a:r>
            <a:rPr lang="ja-JP" altLang="en-US" sz="1100" b="0" i="0" u="none" strike="noStrike" baseline="0">
              <a:solidFill>
                <a:schemeClr val="dk1"/>
              </a:solidFill>
              <a:latin typeface="+mn-lt"/>
              <a:ea typeface="+mn-ea"/>
              <a:cs typeface="+mn-cs"/>
            </a:rPr>
            <a:t>（イ）ダイレクトメール発送、ホームページ制作に係る経費</a:t>
          </a:r>
        </a:p>
        <a:p>
          <a:r>
            <a:rPr lang="ja-JP" altLang="en-US" sz="1100" b="0" i="0" u="none" strike="noStrike" baseline="0">
              <a:solidFill>
                <a:schemeClr val="dk1"/>
              </a:solidFill>
              <a:latin typeface="+mn-lt"/>
              <a:ea typeface="+mn-ea"/>
              <a:cs typeface="+mn-cs"/>
            </a:rPr>
            <a:t>（ウ）オンライン展示会用のコンテンツ制作に係る経費</a:t>
          </a:r>
        </a:p>
        <a:p>
          <a:r>
            <a:rPr lang="ja-JP" altLang="en-US" sz="1100" b="0" i="0" u="none" strike="noStrike" baseline="0">
              <a:solidFill>
                <a:schemeClr val="dk1"/>
              </a:solidFill>
              <a:latin typeface="+mn-lt"/>
              <a:ea typeface="+mn-ea"/>
              <a:cs typeface="+mn-cs"/>
            </a:rPr>
            <a:t>（エ）代理店経由の契約である場合（代理店経由でしか契約できない場合を除く）</a:t>
          </a:r>
          <a:endParaRPr lang="ja-JP" altLang="ja-JP" sz="1100">
            <a:solidFill>
              <a:schemeClr val="dk1"/>
            </a:solidFill>
            <a:effectLst/>
            <a:latin typeface="+mn-lt"/>
            <a:ea typeface="+mn-ea"/>
            <a:cs typeface="+mn-cs"/>
          </a:endParaRPr>
        </a:p>
      </xdr:txBody>
    </xdr:sp>
    <xdr:clientData/>
  </xdr:oneCellAnchor>
  <xdr:oneCellAnchor>
    <xdr:from>
      <xdr:col>12</xdr:col>
      <xdr:colOff>165099</xdr:colOff>
      <xdr:row>4</xdr:row>
      <xdr:rowOff>238125</xdr:rowOff>
    </xdr:from>
    <xdr:ext cx="8439151" cy="2527300"/>
    <xdr:sp macro="" textlink="">
      <xdr:nvSpPr>
        <xdr:cNvPr id="4" name="正方形/長方形 3">
          <a:extLst>
            <a:ext uri="{FF2B5EF4-FFF2-40B4-BE49-F238E27FC236}">
              <a16:creationId xmlns:a16="http://schemas.microsoft.com/office/drawing/2014/main" id="{00000000-0008-0000-1600-000004000000}"/>
            </a:ext>
          </a:extLst>
        </xdr:cNvPr>
        <xdr:cNvSpPr/>
      </xdr:nvSpPr>
      <xdr:spPr>
        <a:xfrm>
          <a:off x="7015162" y="1817688"/>
          <a:ext cx="8439151" cy="252730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ja-JP" altLang="en-US" sz="1100" b="1">
              <a:solidFill>
                <a:schemeClr val="dk1"/>
              </a:solidFill>
              <a:effectLst/>
              <a:latin typeface="+mn-lt"/>
              <a:ea typeface="+mn-ea"/>
              <a:cs typeface="+mn-cs"/>
            </a:rPr>
            <a:t>展示会等参加費</a:t>
          </a:r>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助成事業で開発・改良した試作品（製品・ソフトウェア）の広報を目的として展示会等に出展するための出展小間料（オンライン展示会を含む）</a:t>
          </a:r>
          <a:endParaRPr lang="ja-JP" altLang="ja-JP" sz="1100">
            <a:solidFill>
              <a:schemeClr val="dk1"/>
            </a:solidFill>
            <a:effectLst/>
            <a:latin typeface="+mn-lt"/>
            <a:ea typeface="+mn-ea"/>
            <a:cs typeface="+mn-cs"/>
          </a:endParaRP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ア 特定の顧客（会員等）のみを対象とする展示会、自企業が主催又は運営に携わる展示会等は対象となりません。</a:t>
          </a:r>
        </a:p>
        <a:p>
          <a:r>
            <a:rPr lang="ja-JP" altLang="en-US" sz="1100" b="0" i="0" u="none" strike="noStrike" baseline="0">
              <a:solidFill>
                <a:schemeClr val="dk1"/>
              </a:solidFill>
              <a:latin typeface="+mn-lt"/>
              <a:ea typeface="+mn-ea"/>
              <a:cs typeface="+mn-cs"/>
            </a:rPr>
            <a:t>イ 出展小間内に本助成事業による試作品以外の製品等を展示する場合は、当該試作品の展示面積に応じて按分します。</a:t>
          </a:r>
        </a:p>
        <a:p>
          <a:r>
            <a:rPr lang="ja-JP" altLang="en-US" sz="1100" b="0" i="0" u="none" strike="noStrike" baseline="0">
              <a:solidFill>
                <a:schemeClr val="dk1"/>
              </a:solidFill>
              <a:latin typeface="+mn-lt"/>
              <a:ea typeface="+mn-ea"/>
              <a:cs typeface="+mn-cs"/>
            </a:rPr>
            <a:t>ウ 自企業が出展費用を全額負担していても、出展小間内に他企業の企業名掲示や製品展示等がある場合、按分対象になります。</a:t>
          </a:r>
        </a:p>
        <a:p>
          <a:r>
            <a:rPr lang="ja-JP" altLang="en-US" sz="1100" b="0" i="0" u="none" strike="noStrike" baseline="0">
              <a:solidFill>
                <a:schemeClr val="dk1"/>
              </a:solidFill>
              <a:latin typeface="+mn-lt"/>
              <a:ea typeface="+mn-ea"/>
              <a:cs typeface="+mn-cs"/>
            </a:rPr>
            <a:t>エ オンライン展示会の場合は、助成金交付申請額は、</a:t>
          </a:r>
          <a:r>
            <a:rPr lang="en-US" altLang="ja-JP" sz="1100" b="0" i="0" u="none" strike="noStrike" baseline="0">
              <a:solidFill>
                <a:schemeClr val="dk1"/>
              </a:solidFill>
              <a:latin typeface="+mn-lt"/>
              <a:ea typeface="+mn-ea"/>
              <a:cs typeface="+mn-cs"/>
            </a:rPr>
            <a:t>20 </a:t>
          </a:r>
          <a:r>
            <a:rPr lang="ja-JP" altLang="en-US" sz="1100" b="0" i="0" u="none" strike="noStrike" baseline="0">
              <a:solidFill>
                <a:schemeClr val="dk1"/>
              </a:solidFill>
              <a:latin typeface="+mn-lt"/>
              <a:ea typeface="+mn-ea"/>
              <a:cs typeface="+mn-cs"/>
            </a:rPr>
            <a:t>万円／回を上限とし、１回の開催期間が１か月以内のものを対象とします。</a:t>
          </a:r>
        </a:p>
        <a:p>
          <a:r>
            <a:rPr lang="ja-JP" altLang="en-US" sz="1100" b="0" i="0" u="none" strike="noStrike" baseline="0">
              <a:solidFill>
                <a:schemeClr val="dk1"/>
              </a:solidFill>
              <a:latin typeface="+mn-lt"/>
              <a:ea typeface="+mn-ea"/>
              <a:cs typeface="+mn-cs"/>
            </a:rPr>
            <a:t>オ 次に該当する場合、助成対象となりません。</a:t>
          </a:r>
        </a:p>
        <a:p>
          <a:r>
            <a:rPr lang="ja-JP" altLang="en-US" sz="1100" b="0" i="0" u="none" strike="noStrike" baseline="0">
              <a:solidFill>
                <a:schemeClr val="dk1"/>
              </a:solidFill>
              <a:latin typeface="+mn-lt"/>
              <a:ea typeface="+mn-ea"/>
              <a:cs typeface="+mn-cs"/>
            </a:rPr>
            <a:t>（ア）出展小間内に助成事業者名又は自企業のブランド名の掲示がない場合</a:t>
          </a:r>
        </a:p>
        <a:p>
          <a:r>
            <a:rPr lang="ja-JP" altLang="en-US" sz="1100" b="0" i="0" u="none" strike="noStrike" baseline="0">
              <a:solidFill>
                <a:schemeClr val="dk1"/>
              </a:solidFill>
              <a:latin typeface="+mn-lt"/>
              <a:ea typeface="+mn-ea"/>
              <a:cs typeface="+mn-cs"/>
            </a:rPr>
            <a:t>（イ）オンライン展示会で助成事業の試作品以外の展示があった場合</a:t>
          </a:r>
        </a:p>
        <a:p>
          <a:r>
            <a:rPr lang="ja-JP" altLang="en-US" sz="1100" b="0" i="0" u="none" strike="noStrike" baseline="0">
              <a:solidFill>
                <a:schemeClr val="dk1"/>
              </a:solidFill>
              <a:latin typeface="+mn-lt"/>
              <a:ea typeface="+mn-ea"/>
              <a:cs typeface="+mn-cs"/>
            </a:rPr>
            <a:t>（ウ）出展及び使用の事実が写真（オンラインの展示会等の場合は、画面のハードコピー）で確認できない場合</a:t>
          </a:r>
        </a:p>
        <a:p>
          <a:r>
            <a:rPr lang="ja-JP" altLang="en-US" sz="1100" b="0" i="0" u="none" strike="noStrike" baseline="0">
              <a:solidFill>
                <a:schemeClr val="dk1"/>
              </a:solidFill>
              <a:latin typeface="+mn-lt"/>
              <a:ea typeface="+mn-ea"/>
              <a:cs typeface="+mn-cs"/>
            </a:rPr>
            <a:t>（エ）出展に係る装飾費、資材費、運送費等、出展小間料以外の経費</a:t>
          </a:r>
          <a:endParaRPr lang="en-US" altLang="ja-JP" sz="1100">
            <a:solidFill>
              <a:schemeClr val="dk1"/>
            </a:solidFill>
            <a:effectLst/>
            <a:latin typeface="+mn-lt"/>
            <a:ea typeface="+mn-ea"/>
            <a:cs typeface="+mn-cs"/>
          </a:endParaRPr>
        </a:p>
      </xdr:txBody>
    </xdr:sp>
    <xdr:clientData/>
  </xdr:oneCellAnchor>
  <xdr:oneCellAnchor>
    <xdr:from>
      <xdr:col>12</xdr:col>
      <xdr:colOff>171449</xdr:colOff>
      <xdr:row>1</xdr:row>
      <xdr:rowOff>371477</xdr:rowOff>
    </xdr:from>
    <xdr:ext cx="8439151" cy="1038224"/>
    <xdr:sp macro="" textlink="">
      <xdr:nvSpPr>
        <xdr:cNvPr id="24" name="正方形/長方形 23">
          <a:extLst>
            <a:ext uri="{FF2B5EF4-FFF2-40B4-BE49-F238E27FC236}">
              <a16:creationId xmlns:a16="http://schemas.microsoft.com/office/drawing/2014/main" id="{00000000-0008-0000-1600-000018000000}"/>
            </a:ext>
          </a:extLst>
        </xdr:cNvPr>
        <xdr:cNvSpPr/>
      </xdr:nvSpPr>
      <xdr:spPr>
        <a:xfrm>
          <a:off x="7543799" y="619127"/>
          <a:ext cx="8439151" cy="103822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ja-JP" altLang="ja-JP" sz="1100" b="1">
              <a:solidFill>
                <a:schemeClr val="dk1"/>
              </a:solidFill>
              <a:effectLst/>
              <a:latin typeface="+mn-ea"/>
              <a:ea typeface="+mn-ea"/>
              <a:cs typeface="+mn-cs"/>
            </a:rPr>
            <a:t>広報販促費</a:t>
          </a:r>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＜共通の注意事項＞　　　</a:t>
          </a:r>
        </a:p>
        <a:p>
          <a:r>
            <a:rPr lang="ja-JP" altLang="ja-JP" sz="1100">
              <a:solidFill>
                <a:schemeClr val="dk1"/>
              </a:solidFill>
              <a:effectLst/>
              <a:latin typeface="+mn-ea"/>
              <a:ea typeface="+mn-ea"/>
              <a:cs typeface="+mn-cs"/>
            </a:rPr>
            <a:t>ア　試作品に係る広報販促費の助成金交付申請額は、【展示会等参加費】及び【広告費】の２つの経費区分の合計で</a:t>
          </a:r>
          <a:r>
            <a:rPr lang="en-US" altLang="ja-JP" sz="1100" b="1" u="sng">
              <a:solidFill>
                <a:schemeClr val="dk1"/>
              </a:solidFill>
              <a:effectLst/>
              <a:latin typeface="+mn-ea"/>
              <a:ea typeface="+mn-ea"/>
              <a:cs typeface="+mn-cs"/>
            </a:rPr>
            <a:t>500</a:t>
          </a:r>
          <a:r>
            <a:rPr lang="ja-JP" altLang="ja-JP" sz="1100" b="1" u="sng">
              <a:solidFill>
                <a:schemeClr val="dk1"/>
              </a:solidFill>
              <a:effectLst/>
              <a:latin typeface="+mn-ea"/>
              <a:ea typeface="+mn-ea"/>
              <a:cs typeface="+mn-cs"/>
            </a:rPr>
            <a:t>万円を上限</a:t>
          </a:r>
          <a:r>
            <a:rPr lang="ja-JP" altLang="ja-JP" sz="1100">
              <a:solidFill>
                <a:schemeClr val="dk1"/>
              </a:solidFill>
              <a:effectLst/>
              <a:latin typeface="+mn-ea"/>
              <a:ea typeface="+mn-ea"/>
              <a:cs typeface="+mn-cs"/>
            </a:rPr>
            <a:t>とします。</a:t>
          </a:r>
        </a:p>
        <a:p>
          <a:r>
            <a:rPr lang="ja-JP" altLang="ja-JP" sz="1100">
              <a:solidFill>
                <a:schemeClr val="dk1"/>
              </a:solidFill>
              <a:effectLst/>
              <a:latin typeface="+mn-ea"/>
              <a:ea typeface="+mn-ea"/>
              <a:cs typeface="+mn-cs"/>
            </a:rPr>
            <a:t>イ　</a:t>
          </a:r>
          <a:r>
            <a:rPr lang="ja-JP" altLang="ja-JP" sz="1100" u="sng">
              <a:solidFill>
                <a:schemeClr val="dk1"/>
              </a:solidFill>
              <a:effectLst/>
              <a:latin typeface="+mn-ea"/>
              <a:ea typeface="+mn-ea"/>
              <a:cs typeface="+mn-cs"/>
            </a:rPr>
            <a:t>広報販促費のみでの申請はできません。</a:t>
          </a:r>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ウ　</a:t>
          </a:r>
          <a:r>
            <a:rPr lang="ja-JP" altLang="ja-JP" sz="1100" u="sng">
              <a:solidFill>
                <a:schemeClr val="dk1"/>
              </a:solidFill>
              <a:effectLst/>
              <a:latin typeface="+mn-ea"/>
              <a:ea typeface="+mn-ea"/>
              <a:cs typeface="+mn-cs"/>
            </a:rPr>
            <a:t>販売を目的とした広報は対象となりません。</a:t>
          </a:r>
          <a:endParaRPr lang="ja-JP" altLang="ja-JP" sz="1100">
            <a:solidFill>
              <a:schemeClr val="dk1"/>
            </a:solidFill>
            <a:effectLst/>
            <a:latin typeface="+mn-ea"/>
            <a:ea typeface="+mn-ea"/>
            <a:cs typeface="+mn-cs"/>
          </a:endParaRPr>
        </a:p>
      </xdr:txBody>
    </xdr:sp>
    <xdr:clientData/>
  </xdr:oneCellAnchor>
  <xdr:twoCellAnchor>
    <xdr:from>
      <xdr:col>12</xdr:col>
      <xdr:colOff>142875</xdr:colOff>
      <xdr:row>0</xdr:row>
      <xdr:rowOff>95250</xdr:rowOff>
    </xdr:from>
    <xdr:to>
      <xdr:col>17</xdr:col>
      <xdr:colOff>577850</xdr:colOff>
      <xdr:row>1</xdr:row>
      <xdr:rowOff>234950</xdr:rowOff>
    </xdr:to>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6892925" y="95250"/>
          <a:ext cx="3482975" cy="39370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b="1">
              <a:solidFill>
                <a:schemeClr val="dk1"/>
              </a:solidFill>
              <a:effectLst/>
              <a:latin typeface="+mn-lt"/>
              <a:ea typeface="+mn-ea"/>
              <a:cs typeface="+mn-cs"/>
            </a:rPr>
            <a:t>オレンジ色のセルは必ず</a:t>
          </a:r>
          <a:r>
            <a:rPr lang="ja-JP" altLang="en-US" sz="1200" b="1">
              <a:solidFill>
                <a:schemeClr val="dk1"/>
              </a:solidFill>
              <a:effectLst/>
              <a:latin typeface="+mn-lt"/>
              <a:ea typeface="+mn-ea"/>
              <a:cs typeface="+mn-cs"/>
            </a:rPr>
            <a:t>プルダウン</a:t>
          </a:r>
          <a:r>
            <a:rPr lang="ja-JP" altLang="en-US" sz="1100" b="1">
              <a:solidFill>
                <a:schemeClr val="dk1"/>
              </a:solidFill>
              <a:effectLst/>
              <a:latin typeface="+mn-lt"/>
              <a:ea typeface="+mn-ea"/>
              <a:cs typeface="+mn-cs"/>
            </a:rPr>
            <a:t>選択してください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98181</xdr:colOff>
      <xdr:row>22</xdr:row>
      <xdr:rowOff>207433</xdr:rowOff>
    </xdr:from>
    <xdr:to>
      <xdr:col>7</xdr:col>
      <xdr:colOff>603250</xdr:colOff>
      <xdr:row>22</xdr:row>
      <xdr:rowOff>219185</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flipH="1">
          <a:off x="6228048" y="8149166"/>
          <a:ext cx="50506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2116</xdr:colOff>
      <xdr:row>21</xdr:row>
      <xdr:rowOff>387350</xdr:rowOff>
    </xdr:from>
    <xdr:to>
      <xdr:col>15</xdr:col>
      <xdr:colOff>397934</xdr:colOff>
      <xdr:row>25</xdr:row>
      <xdr:rowOff>59267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741583" y="7753350"/>
          <a:ext cx="4722284" cy="11112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a:solidFill>
                <a:schemeClr val="dk1"/>
              </a:solidFill>
              <a:effectLst/>
              <a:latin typeface="+mn-lt"/>
              <a:ea typeface="+mn-ea"/>
              <a:cs typeface="+mn-cs"/>
            </a:rPr>
            <a:t>「大企業」とは、中小企業者以外の者で、事業を営む者をいいます。</a:t>
          </a:r>
          <a:endParaRPr lang="ja-JP" altLang="ja-JP" sz="1200">
            <a:effectLst/>
          </a:endParaRPr>
        </a:p>
        <a:p>
          <a:r>
            <a:rPr kumimoji="1" lang="ja-JP" altLang="ja-JP" sz="1200">
              <a:solidFill>
                <a:schemeClr val="dk1"/>
              </a:solidFill>
              <a:effectLst/>
              <a:latin typeface="+mn-lt"/>
              <a:ea typeface="+mn-ea"/>
              <a:cs typeface="+mn-cs"/>
            </a:rPr>
            <a:t>ただし、次に該当するものは除きます</a:t>
          </a:r>
          <a:r>
            <a:rPr kumimoji="1" lang="ja-JP" altLang="en-US"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・中小企業投資育成（株）</a:t>
          </a:r>
          <a:endParaRPr lang="ja-JP" altLang="ja-JP" sz="1200">
            <a:effectLst/>
          </a:endParaRPr>
        </a:p>
        <a:p>
          <a:r>
            <a:rPr kumimoji="1" lang="ja-JP" altLang="ja-JP" sz="1200">
              <a:solidFill>
                <a:schemeClr val="dk1"/>
              </a:solidFill>
              <a:effectLst/>
              <a:latin typeface="+mn-lt"/>
              <a:ea typeface="+mn-ea"/>
              <a:cs typeface="+mn-cs"/>
            </a:rPr>
            <a:t>　・投資事業有限責任組合</a:t>
          </a:r>
          <a:endParaRPr lang="ja-JP" altLang="ja-JP" sz="1200">
            <a:effectLst/>
          </a:endParaRPr>
        </a:p>
      </xdr:txBody>
    </xdr:sp>
    <xdr:clientData/>
  </xdr:twoCellAnchor>
  <xdr:twoCellAnchor>
    <xdr:from>
      <xdr:col>8</xdr:col>
      <xdr:colOff>94191</xdr:colOff>
      <xdr:row>16</xdr:row>
      <xdr:rowOff>49741</xdr:rowOff>
    </xdr:from>
    <xdr:to>
      <xdr:col>14</xdr:col>
      <xdr:colOff>171026</xdr:colOff>
      <xdr:row>17</xdr:row>
      <xdr:rowOff>64347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833658" y="5341408"/>
          <a:ext cx="3793701" cy="33633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a:solidFill>
                <a:schemeClr val="dk1"/>
              </a:solidFill>
              <a:effectLst/>
              <a:latin typeface="+mn-lt"/>
              <a:ea typeface="+mn-ea"/>
              <a:cs typeface="+mn-cs"/>
            </a:rPr>
            <a:t>「その他の株主」の持ち株数</a:t>
          </a:r>
          <a:r>
            <a:rPr lang="ja-JP" altLang="en-US" sz="1200" b="0">
              <a:solidFill>
                <a:schemeClr val="dk1"/>
              </a:solidFill>
              <a:effectLst/>
              <a:latin typeface="+mn-lt"/>
              <a:ea typeface="+mn-ea"/>
              <a:cs typeface="+mn-cs"/>
            </a:rPr>
            <a:t>についても記載してください。</a:t>
          </a:r>
          <a:endParaRPr lang="ja-JP" altLang="ja-JP" sz="1200" b="0">
            <a:effectLst/>
          </a:endParaRPr>
        </a:p>
      </xdr:txBody>
    </xdr:sp>
    <xdr:clientData/>
  </xdr:twoCellAnchor>
  <xdr:twoCellAnchor>
    <xdr:from>
      <xdr:col>7</xdr:col>
      <xdr:colOff>814</xdr:colOff>
      <xdr:row>18</xdr:row>
      <xdr:rowOff>222250</xdr:rowOff>
    </xdr:from>
    <xdr:to>
      <xdr:col>7</xdr:col>
      <xdr:colOff>578908</xdr:colOff>
      <xdr:row>18</xdr:row>
      <xdr:rowOff>234002</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7205947" y="6470650"/>
          <a:ext cx="57809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83820</xdr:colOff>
      <xdr:row>18</xdr:row>
      <xdr:rowOff>215477</xdr:rowOff>
    </xdr:from>
    <xdr:to>
      <xdr:col>14</xdr:col>
      <xdr:colOff>445770</xdr:colOff>
      <xdr:row>20</xdr:row>
      <xdr:rowOff>194732</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898553" y="6243744"/>
          <a:ext cx="4078817" cy="66505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solidFill>
                <a:schemeClr val="dk1"/>
              </a:solidFill>
              <a:effectLst/>
              <a:latin typeface="+mn-ea"/>
              <a:ea typeface="+mn-ea"/>
              <a:cs typeface="+mn-cs"/>
            </a:rPr>
            <a:t>基準日</a:t>
          </a:r>
          <a:r>
            <a:rPr kumimoji="1" lang="ja-JP" altLang="ja-JP" sz="1200">
              <a:solidFill>
                <a:schemeClr val="dk1"/>
              </a:solidFill>
              <a:effectLst/>
              <a:latin typeface="+mn-ea"/>
              <a:ea typeface="+mn-ea"/>
              <a:cs typeface="+mn-cs"/>
            </a:rPr>
            <a:t>以降に、役員・株主・資本金・従業員数等に変更が生じる可能性が高い場合も</a:t>
          </a:r>
          <a:r>
            <a:rPr kumimoji="1" lang="ja-JP" altLang="en-US"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異なる理由内に</a:t>
          </a:r>
          <a:r>
            <a:rPr kumimoji="1" lang="ja-JP" altLang="en-US" sz="1200">
              <a:solidFill>
                <a:schemeClr val="dk1"/>
              </a:solidFill>
              <a:effectLst/>
              <a:latin typeface="+mn-ea"/>
              <a:ea typeface="+mn-ea"/>
              <a:cs typeface="+mn-cs"/>
            </a:rPr>
            <a:t>記載</a:t>
          </a:r>
          <a:r>
            <a:rPr kumimoji="1" lang="ja-JP" altLang="ja-JP" sz="1200">
              <a:solidFill>
                <a:schemeClr val="dk1"/>
              </a:solidFill>
              <a:effectLst/>
              <a:latin typeface="+mn-ea"/>
              <a:ea typeface="+mn-ea"/>
              <a:cs typeface="+mn-cs"/>
            </a:rPr>
            <a:t>ください</a:t>
          </a:r>
          <a:r>
            <a:rPr kumimoji="1" lang="ja-JP" altLang="en-US" sz="1200">
              <a:solidFill>
                <a:schemeClr val="dk1"/>
              </a:solidFill>
              <a:effectLst/>
              <a:latin typeface="+mn-ea"/>
              <a:ea typeface="+mn-ea"/>
              <a:cs typeface="+mn-cs"/>
            </a:rPr>
            <a:t>。</a:t>
          </a:r>
          <a:endParaRPr lang="ja-JP" altLang="ja-JP" sz="1200">
            <a:effectLst/>
            <a:latin typeface="+mn-ea"/>
            <a:ea typeface="+mn-ea"/>
          </a:endParaRPr>
        </a:p>
      </xdr:txBody>
    </xdr:sp>
    <xdr:clientData/>
  </xdr:twoCellAnchor>
  <xdr:twoCellAnchor>
    <xdr:from>
      <xdr:col>7</xdr:col>
      <xdr:colOff>80189</xdr:colOff>
      <xdr:row>16</xdr:row>
      <xdr:rowOff>198967</xdr:rowOff>
    </xdr:from>
    <xdr:to>
      <xdr:col>8</xdr:col>
      <xdr:colOff>48683</xdr:colOff>
      <xdr:row>16</xdr:row>
      <xdr:rowOff>210719</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6210056" y="5490634"/>
          <a:ext cx="57809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173572</xdr:colOff>
      <xdr:row>0</xdr:row>
      <xdr:rowOff>237068</xdr:rowOff>
    </xdr:from>
    <xdr:to>
      <xdr:col>12</xdr:col>
      <xdr:colOff>529172</xdr:colOff>
      <xdr:row>2</xdr:row>
      <xdr:rowOff>292101</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6866472" y="237068"/>
          <a:ext cx="3911600" cy="359833"/>
        </a:xfrm>
        <a:prstGeom prst="rect">
          <a:avLst/>
        </a:prstGeom>
        <a:solidFill>
          <a:schemeClr val="accent6">
            <a:lumMod val="20000"/>
            <a:lumOff val="80000"/>
          </a:schemeClr>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オレンジ色のセルは必ずプルダウン選択してください</a:t>
          </a:r>
          <a:endParaRPr lang="ja-JP" altLang="ja-JP" sz="1200" b="1">
            <a:effectLst/>
            <a:latin typeface="+mn-ea"/>
            <a:ea typeface="+mn-ea"/>
          </a:endParaRPr>
        </a:p>
      </xdr:txBody>
    </xdr:sp>
    <xdr:clientData/>
  </xdr:twoCellAnchor>
  <xdr:twoCellAnchor editAs="absolute">
    <xdr:from>
      <xdr:col>7</xdr:col>
      <xdr:colOff>220134</xdr:colOff>
      <xdr:row>2</xdr:row>
      <xdr:rowOff>431800</xdr:rowOff>
    </xdr:from>
    <xdr:to>
      <xdr:col>11</xdr:col>
      <xdr:colOff>736600</xdr:colOff>
      <xdr:row>3</xdr:row>
      <xdr:rowOff>99685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425267" y="880533"/>
          <a:ext cx="2954866" cy="71210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n-ea"/>
              <a:ea typeface="+mn-ea"/>
              <a:cs typeface="+mn-cs"/>
            </a:rPr>
            <a:t>助成事業の申請日を含む月の１日</a:t>
          </a:r>
          <a:endParaRPr kumimoji="1" lang="en-US" altLang="ja-JP" sz="1200" b="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ea"/>
              <a:ea typeface="+mn-ea"/>
              <a:cs typeface="+mn-cs"/>
            </a:rPr>
            <a:t>（例）</a:t>
          </a:r>
          <a:r>
            <a:rPr kumimoji="1" lang="ja-JP" altLang="en-US" sz="1200" b="0">
              <a:solidFill>
                <a:schemeClr val="dk1"/>
              </a:solidFill>
              <a:effectLst/>
              <a:latin typeface="+mn-ea"/>
              <a:ea typeface="+mn-ea"/>
              <a:cs typeface="+mn-cs"/>
            </a:rPr>
            <a:t>申請日が</a:t>
          </a:r>
          <a:r>
            <a:rPr kumimoji="1" lang="en-US" altLang="ja-JP" sz="1200" b="0">
              <a:solidFill>
                <a:schemeClr val="dk1"/>
              </a:solidFill>
              <a:effectLst/>
              <a:latin typeface="+mn-ea"/>
              <a:ea typeface="+mn-ea"/>
              <a:cs typeface="+mn-cs"/>
            </a:rPr>
            <a:t>10/22</a:t>
          </a:r>
          <a:r>
            <a:rPr kumimoji="1" lang="ja-JP" altLang="en-US" sz="1200" b="0">
              <a:solidFill>
                <a:schemeClr val="dk1"/>
              </a:solidFill>
              <a:effectLst/>
              <a:latin typeface="+mn-ea"/>
              <a:ea typeface="+mn-ea"/>
              <a:cs typeface="+mn-cs"/>
            </a:rPr>
            <a:t>日の場合：</a:t>
          </a:r>
          <a:r>
            <a:rPr kumimoji="1" lang="en-US" altLang="ja-JP" sz="1200" b="0">
              <a:solidFill>
                <a:schemeClr val="dk1"/>
              </a:solidFill>
              <a:effectLst/>
              <a:latin typeface="+mn-ea"/>
              <a:ea typeface="+mn-ea"/>
              <a:cs typeface="+mn-cs"/>
            </a:rPr>
            <a:t>10/</a:t>
          </a:r>
          <a:r>
            <a:rPr kumimoji="1" lang="ja-JP" altLang="ja-JP" sz="1200" b="0">
              <a:solidFill>
                <a:schemeClr val="dk1"/>
              </a:solidFill>
              <a:effectLst/>
              <a:latin typeface="+mn-ea"/>
              <a:ea typeface="+mn-ea"/>
              <a:cs typeface="+mn-cs"/>
            </a:rPr>
            <a:t>１日</a:t>
          </a:r>
          <a:endParaRPr kumimoji="1" lang="en-US" altLang="ja-JP"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7937</xdr:colOff>
      <xdr:row>4</xdr:row>
      <xdr:rowOff>47625</xdr:rowOff>
    </xdr:from>
    <xdr:to>
      <xdr:col>33</xdr:col>
      <xdr:colOff>178730</xdr:colOff>
      <xdr:row>5</xdr:row>
      <xdr:rowOff>167511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9294812" y="1674813"/>
          <a:ext cx="2671106" cy="5008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twoCellAnchor>
    <xdr:from>
      <xdr:col>26</xdr:col>
      <xdr:colOff>142875</xdr:colOff>
      <xdr:row>17</xdr:row>
      <xdr:rowOff>7938</xdr:rowOff>
    </xdr:from>
    <xdr:to>
      <xdr:col>33</xdr:col>
      <xdr:colOff>313668</xdr:colOff>
      <xdr:row>18</xdr:row>
      <xdr:rowOff>119887</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429750" y="6794501"/>
          <a:ext cx="2671106" cy="5008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twoCellAnchor>
    <xdr:from>
      <xdr:col>26</xdr:col>
      <xdr:colOff>166688</xdr:colOff>
      <xdr:row>23</xdr:row>
      <xdr:rowOff>277813</xdr:rowOff>
    </xdr:from>
    <xdr:to>
      <xdr:col>33</xdr:col>
      <xdr:colOff>337481</xdr:colOff>
      <xdr:row>25</xdr:row>
      <xdr:rowOff>142874</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382251" y="9540876"/>
          <a:ext cx="2921136" cy="62706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121294</xdr:colOff>
      <xdr:row>7</xdr:row>
      <xdr:rowOff>189076</xdr:rowOff>
    </xdr:from>
    <xdr:to>
      <xdr:col>31</xdr:col>
      <xdr:colOff>145933</xdr:colOff>
      <xdr:row>8</xdr:row>
      <xdr:rowOff>359835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7598597" y="1880031"/>
          <a:ext cx="3663403" cy="363400"/>
        </a:xfrm>
        <a:prstGeom prst="rect">
          <a:avLst/>
        </a:prstGeom>
        <a:solidFill>
          <a:schemeClr val="accent6">
            <a:lumMod val="20000"/>
            <a:lumOff val="80000"/>
          </a:schemeClr>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オレンジ色のセルは必ずプルダウン選択してください</a:t>
          </a:r>
          <a:endParaRPr lang="ja-JP" altLang="ja-JP" sz="1200" b="1">
            <a:effectLst/>
            <a:latin typeface="+mn-ea"/>
            <a:ea typeface="+mn-ea"/>
          </a:endParaRPr>
        </a:p>
      </xdr:txBody>
    </xdr:sp>
    <xdr:clientData/>
  </xdr:twoCellAnchor>
  <xdr:twoCellAnchor>
    <xdr:from>
      <xdr:col>25</xdr:col>
      <xdr:colOff>99888</xdr:colOff>
      <xdr:row>1</xdr:row>
      <xdr:rowOff>192639</xdr:rowOff>
    </xdr:from>
    <xdr:to>
      <xdr:col>31</xdr:col>
      <xdr:colOff>174803</xdr:colOff>
      <xdr:row>6</xdr:row>
      <xdr:rowOff>32105</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577191" y="1041684"/>
          <a:ext cx="3713679" cy="48873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ea"/>
              <a:ea typeface="+mn-ea"/>
              <a:cs typeface="+mn-cs"/>
            </a:rPr>
            <a:t>水色のセルには</a:t>
          </a:r>
          <a:endParaRPr lang="en-US" altLang="ja-JP" sz="1100" b="1">
            <a:solidFill>
              <a:schemeClr val="dk1"/>
            </a:solidFill>
            <a:effectLst/>
            <a:latin typeface="+mn-ea"/>
            <a:ea typeface="+mn-ea"/>
            <a:cs typeface="+mn-cs"/>
          </a:endParaRPr>
        </a:p>
        <a:p>
          <a:r>
            <a:rPr lang="ja-JP" altLang="en-US" sz="1100" b="1">
              <a:solidFill>
                <a:schemeClr val="dk1"/>
              </a:solidFill>
              <a:effectLst/>
              <a:latin typeface="+mn-ea"/>
              <a:ea typeface="+mn-ea"/>
              <a:cs typeface="+mn-cs"/>
            </a:rPr>
            <a:t>申請テーマを</a:t>
          </a:r>
          <a:r>
            <a:rPr lang="ja-JP" altLang="ja-JP" sz="1100" b="1">
              <a:solidFill>
                <a:schemeClr val="dk1"/>
              </a:solidFill>
              <a:effectLst/>
              <a:latin typeface="+mn-ea"/>
              <a:ea typeface="+mn-ea"/>
              <a:cs typeface="+mn-cs"/>
            </a:rPr>
            <a:t>２０文字以内で</a:t>
          </a:r>
          <a:r>
            <a:rPr lang="ja-JP" altLang="en-US" sz="1100" b="1">
              <a:solidFill>
                <a:schemeClr val="dk1"/>
              </a:solidFill>
              <a:effectLst/>
              <a:latin typeface="+mn-ea"/>
              <a:ea typeface="+mn-ea"/>
              <a:cs typeface="+mn-cs"/>
            </a:rPr>
            <a:t>記載してください</a:t>
          </a:r>
          <a:endParaRPr lang="ja-JP" altLang="ja-JP" b="1">
            <a:effectLst/>
            <a:latin typeface="+mn-ea"/>
            <a:ea typeface="+mn-ea"/>
          </a:endParaRPr>
        </a:p>
      </xdr:txBody>
    </xdr:sp>
    <xdr:clientData/>
  </xdr:twoCellAnchor>
  <xdr:oneCellAnchor>
    <xdr:from>
      <xdr:col>24</xdr:col>
      <xdr:colOff>151190</xdr:colOff>
      <xdr:row>11</xdr:row>
      <xdr:rowOff>124732</xdr:rowOff>
    </xdr:from>
    <xdr:ext cx="5766707" cy="831547"/>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381875" y="2524881"/>
          <a:ext cx="5766707" cy="83154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ja-JP" altLang="en-US" sz="1250" b="0">
              <a:effectLst/>
              <a:latin typeface="+mn-ea"/>
              <a:ea typeface="+mn-ea"/>
            </a:rPr>
            <a:t>自社が該当する分類のお問い合わせには応じかねます。</a:t>
          </a:r>
          <a:endParaRPr kumimoji="1" lang="en-US" altLang="ja-JP" sz="1250" b="0">
            <a:effectLst/>
            <a:latin typeface="+mn-ea"/>
            <a:ea typeface="+mn-ea"/>
          </a:endParaRPr>
        </a:p>
        <a:p>
          <a:pPr algn="l"/>
          <a:r>
            <a:rPr kumimoji="1" lang="ja-JP" altLang="en-US" sz="1250" b="0">
              <a:effectLst/>
              <a:latin typeface="+mn-ea"/>
              <a:ea typeface="+mn-ea"/>
            </a:rPr>
            <a:t>下記</a:t>
          </a:r>
          <a:r>
            <a:rPr kumimoji="1" lang="en-US" altLang="ja-JP" sz="1250" b="0">
              <a:effectLst/>
              <a:latin typeface="+mn-ea"/>
              <a:ea typeface="+mn-ea"/>
            </a:rPr>
            <a:t>URL</a:t>
          </a:r>
          <a:r>
            <a:rPr kumimoji="1" lang="ja-JP" altLang="en-US" sz="1250" b="0">
              <a:effectLst/>
              <a:latin typeface="+mn-ea"/>
              <a:ea typeface="+mn-ea"/>
            </a:rPr>
            <a:t>等をご参照の上、ご自身でご確認ください。</a:t>
          </a:r>
          <a:br>
            <a:rPr kumimoji="1" lang="en-US" altLang="ja-JP" sz="1250" b="0">
              <a:effectLst/>
              <a:latin typeface="+mn-ea"/>
              <a:ea typeface="+mn-ea"/>
            </a:rPr>
          </a:br>
          <a:r>
            <a:rPr kumimoji="1" lang="en-US" altLang="ja-JP" sz="1250" b="0">
              <a:effectLst/>
              <a:latin typeface="+mn-ea"/>
              <a:ea typeface="+mn-ea"/>
            </a:rPr>
            <a:t>https://www.e-stat.go.jp/classifications/terms/10</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24</xdr:col>
      <xdr:colOff>50668</xdr:colOff>
      <xdr:row>45</xdr:row>
      <xdr:rowOff>29884</xdr:rowOff>
    </xdr:from>
    <xdr:ext cx="4546732" cy="1602066"/>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530968" y="10227984"/>
          <a:ext cx="4546732" cy="1602066"/>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noAutofit/>
        </a:bodyPr>
        <a:lstStyle/>
        <a:p>
          <a:pPr algn="l"/>
          <a:r>
            <a:rPr kumimoji="1" lang="ja-JP" altLang="en-US" sz="1100">
              <a:solidFill>
                <a:schemeClr val="tx1"/>
              </a:solidFill>
            </a:rPr>
            <a:t>助成金で製作した試作品は助成事業完了後５年間保存する義務がありますので、ご注意ください。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ソフトウェアは原則として数量は「１」、単位は「式」としてください。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開発途中の試作品も記載してください。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ただし、試作品に改良を加えて最終開発・改良物を製作する場合の試作品は記載不要 （助成事業終了時に残る試作品のみ記載）　</a:t>
          </a:r>
        </a:p>
      </xdr:txBody>
    </xdr:sp>
    <xdr:clientData/>
  </xdr:oneCellAnchor>
  <xdr:twoCellAnchor>
    <xdr:from>
      <xdr:col>23</xdr:col>
      <xdr:colOff>42956</xdr:colOff>
      <xdr:row>51</xdr:row>
      <xdr:rowOff>12700</xdr:rowOff>
    </xdr:from>
    <xdr:to>
      <xdr:col>24</xdr:col>
      <xdr:colOff>30406</xdr:colOff>
      <xdr:row>51</xdr:row>
      <xdr:rowOff>12701</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V="1">
          <a:off x="7027956" y="10490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71240</xdr:colOff>
      <xdr:row>25</xdr:row>
      <xdr:rowOff>190319</xdr:rowOff>
    </xdr:from>
    <xdr:to>
      <xdr:col>39</xdr:col>
      <xdr:colOff>301626</xdr:colOff>
      <xdr:row>34</xdr:row>
      <xdr:rowOff>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897615" y="7048319"/>
          <a:ext cx="5119886" cy="175278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以下の点を踏まえた上で、図、写真、文章等により、分かりやすく説明してください。</a:t>
          </a:r>
          <a:endParaRPr lang="ja-JP" altLang="ja-JP" sz="1200">
            <a:effectLst/>
          </a:endParaRPr>
        </a:p>
        <a:p>
          <a:r>
            <a:rPr lang="ja-JP" altLang="ja-JP" sz="1100" b="0" i="0" baseline="0">
              <a:solidFill>
                <a:schemeClr val="dk1"/>
              </a:solidFill>
              <a:effectLst/>
              <a:latin typeface="+mn-lt"/>
              <a:ea typeface="+mn-ea"/>
              <a:cs typeface="+mn-cs"/>
            </a:rPr>
            <a:t>①本助成事業（開発・改良）の全体像</a:t>
          </a:r>
          <a:endParaRPr lang="ja-JP" altLang="ja-JP" sz="1200">
            <a:effectLst/>
          </a:endParaRPr>
        </a:p>
        <a:p>
          <a:r>
            <a:rPr lang="ja-JP" altLang="ja-JP" sz="1100" b="0" i="0" baseline="0">
              <a:solidFill>
                <a:schemeClr val="dk1"/>
              </a:solidFill>
              <a:effectLst/>
              <a:latin typeface="+mn-lt"/>
              <a:ea typeface="+mn-ea"/>
              <a:cs typeface="+mn-cs"/>
            </a:rPr>
            <a:t>　・製品の開発・改良　　　　　　→　製造工程・機能・仕様等</a:t>
          </a:r>
          <a:endParaRPr lang="ja-JP" altLang="ja-JP" sz="1200">
            <a:effectLst/>
          </a:endParaRPr>
        </a:p>
        <a:p>
          <a:r>
            <a:rPr lang="ja-JP" altLang="ja-JP" sz="1100" b="0" i="0" baseline="0">
              <a:solidFill>
                <a:schemeClr val="dk1"/>
              </a:solidFill>
              <a:effectLst/>
              <a:latin typeface="+mn-lt"/>
              <a:ea typeface="+mn-ea"/>
              <a:cs typeface="+mn-cs"/>
            </a:rPr>
            <a:t>　・ソフトウエアの開発・改良　 →　人・物・サービスの流れ等</a:t>
          </a:r>
          <a:endParaRPr lang="ja-JP" altLang="ja-JP" sz="1200">
            <a:effectLst/>
          </a:endParaRPr>
        </a:p>
        <a:p>
          <a:r>
            <a:rPr lang="ja-JP" altLang="ja-JP" sz="1100" b="0" i="0" baseline="0">
              <a:solidFill>
                <a:schemeClr val="dk1"/>
              </a:solidFill>
              <a:effectLst/>
              <a:latin typeface="+mn-lt"/>
              <a:ea typeface="+mn-ea"/>
              <a:cs typeface="+mn-cs"/>
            </a:rPr>
            <a:t>②開発又は改良要素</a:t>
          </a:r>
          <a:endParaRPr lang="ja-JP" altLang="ja-JP" sz="1200">
            <a:effectLst/>
          </a:endParaRPr>
        </a:p>
        <a:p>
          <a:r>
            <a:rPr lang="ja-JP" altLang="ja-JP" sz="1100" b="0" i="0" baseline="0">
              <a:solidFill>
                <a:schemeClr val="dk1"/>
              </a:solidFill>
              <a:effectLst/>
              <a:latin typeface="+mn-lt"/>
              <a:ea typeface="+mn-ea"/>
              <a:cs typeface="+mn-cs"/>
            </a:rPr>
            <a:t>    上段「（１）開発又は改良要素の説明」で記載した内容について明記</a:t>
          </a:r>
          <a:endParaRPr lang="ja-JP" altLang="ja-JP" sz="1200">
            <a:effectLst/>
          </a:endParaRPr>
        </a:p>
      </xdr:txBody>
    </xdr:sp>
    <xdr:clientData/>
  </xdr:twoCellAnchor>
  <xdr:twoCellAnchor>
    <xdr:from>
      <xdr:col>23</xdr:col>
      <xdr:colOff>14269</xdr:colOff>
      <xdr:row>28</xdr:row>
      <xdr:rowOff>92753</xdr:rowOff>
    </xdr:from>
    <xdr:to>
      <xdr:col>25</xdr:col>
      <xdr:colOff>75586</xdr:colOff>
      <xdr:row>28</xdr:row>
      <xdr:rowOff>98515</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a:off x="6999269" y="5998253"/>
          <a:ext cx="721717"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44824</xdr:colOff>
      <xdr:row>34</xdr:row>
      <xdr:rowOff>0</xdr:rowOff>
    </xdr:from>
    <xdr:to>
      <xdr:col>26</xdr:col>
      <xdr:colOff>28575</xdr:colOff>
      <xdr:row>44</xdr:row>
      <xdr:rowOff>0</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7864849" y="7924800"/>
          <a:ext cx="1088651" cy="186521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50800</xdr:colOff>
      <xdr:row>11</xdr:row>
      <xdr:rowOff>104880</xdr:rowOff>
    </xdr:from>
    <xdr:to>
      <xdr:col>19</xdr:col>
      <xdr:colOff>1495</xdr:colOff>
      <xdr:row>11</xdr:row>
      <xdr:rowOff>104880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flipH="1">
          <a:off x="9023350" y="6715230"/>
          <a:ext cx="6364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10</xdr:row>
      <xdr:rowOff>127000</xdr:rowOff>
    </xdr:from>
    <xdr:to>
      <xdr:col>25</xdr:col>
      <xdr:colOff>114300</xdr:colOff>
      <xdr:row>15</xdr:row>
      <xdr:rowOff>20320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8522970" y="3754120"/>
          <a:ext cx="3905250" cy="111252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証明文書は、達成目標を証明する文書に</a:t>
          </a:r>
          <a:endParaRPr kumimoji="1" lang="en-US" altLang="ja-JP" sz="1600" b="0">
            <a:latin typeface="+mn-ea"/>
            <a:ea typeface="+mn-ea"/>
          </a:endParaRPr>
        </a:p>
        <a:p>
          <a:pPr algn="l"/>
          <a:r>
            <a:rPr kumimoji="1" lang="ja-JP" altLang="en-US" sz="1600" b="0">
              <a:latin typeface="+mn-ea"/>
              <a:ea typeface="+mn-ea"/>
            </a:rPr>
            <a:t>すべて「○」をプルダウン選択してください</a:t>
          </a:r>
          <a:endParaRPr kumimoji="1" lang="en-US" altLang="ja-JP" sz="1600" b="0">
            <a:latin typeface="+mn-ea"/>
            <a:ea typeface="+mn-ea"/>
          </a:endParaRPr>
        </a:p>
        <a:p>
          <a:pPr algn="l"/>
          <a:r>
            <a:rPr kumimoji="1" lang="en-US" altLang="ja-JP" sz="1100" b="0">
              <a:latin typeface="+mn-ea"/>
              <a:ea typeface="+mn-ea"/>
            </a:rPr>
            <a:t>※</a:t>
          </a:r>
          <a:r>
            <a:rPr kumimoji="1" lang="ja-JP" altLang="en-US" sz="1100" b="0">
              <a:latin typeface="+mn-ea"/>
              <a:ea typeface="+mn-ea"/>
            </a:rPr>
            <a:t>選択した証明文書は目標の達成を確認するため、</a:t>
          </a:r>
          <a:endParaRPr kumimoji="1" lang="en-US" altLang="ja-JP" sz="1100" b="0">
            <a:latin typeface="+mn-ea"/>
            <a:ea typeface="+mn-ea"/>
          </a:endParaRPr>
        </a:p>
        <a:p>
          <a:pPr algn="l"/>
          <a:r>
            <a:rPr kumimoji="1" lang="ja-JP" altLang="en-US" sz="1100" b="0">
              <a:latin typeface="+mn-ea"/>
              <a:ea typeface="+mn-ea"/>
            </a:rPr>
            <a:t>　</a:t>
          </a:r>
          <a:r>
            <a:rPr kumimoji="1" lang="ja-JP" altLang="en-US" sz="1100" b="0" baseline="0">
              <a:latin typeface="+mn-ea"/>
              <a:ea typeface="+mn-ea"/>
            </a:rPr>
            <a:t> 実績報告で提出が必要です。</a:t>
          </a:r>
          <a:endParaRPr kumimoji="1" lang="en-US" altLang="ja-JP" sz="1100" b="0">
            <a:latin typeface="+mn-ea"/>
            <a:ea typeface="+mn-ea"/>
          </a:endParaRPr>
        </a:p>
        <a:p>
          <a:pPr algn="l"/>
          <a:endParaRPr kumimoji="1" lang="ja-JP" altLang="en-US" sz="1200" b="0"/>
        </a:p>
      </xdr:txBody>
    </xdr:sp>
    <xdr:clientData/>
  </xdr:twoCellAnchor>
  <xdr:twoCellAnchor>
    <xdr:from>
      <xdr:col>18</xdr:col>
      <xdr:colOff>248920</xdr:colOff>
      <xdr:row>1</xdr:row>
      <xdr:rowOff>20320</xdr:rowOff>
    </xdr:from>
    <xdr:to>
      <xdr:col>28</xdr:col>
      <xdr:colOff>457200</xdr:colOff>
      <xdr:row>1</xdr:row>
      <xdr:rowOff>2150533</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824720" y="274320"/>
          <a:ext cx="6304280" cy="213021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・機能目標は、目標のうち数値で表現できないもの</a:t>
          </a:r>
        </a:p>
        <a:p>
          <a:pPr algn="l"/>
          <a:r>
            <a:rPr kumimoji="1" lang="ja-JP" altLang="en-US" sz="1600" b="0">
              <a:latin typeface="+mn-ea"/>
              <a:ea typeface="+mn-ea"/>
            </a:rPr>
            <a:t>・性能目標は、数値で表現できるもの</a:t>
          </a:r>
          <a:endParaRPr kumimoji="1" lang="en-US" altLang="ja-JP" sz="1600" b="0">
            <a:latin typeface="+mn-ea"/>
            <a:ea typeface="+mn-ea"/>
          </a:endParaRPr>
        </a:p>
        <a:p>
          <a:pPr algn="l"/>
          <a:r>
            <a:rPr kumimoji="1" lang="en-US" altLang="ja-JP" sz="1400" b="0">
              <a:latin typeface="+mn-ea"/>
              <a:ea typeface="+mn-ea"/>
            </a:rPr>
            <a:t>※</a:t>
          </a:r>
          <a:r>
            <a:rPr kumimoji="1" lang="ja-JP" altLang="en-US" sz="1400" b="0">
              <a:latin typeface="+mn-ea"/>
              <a:ea typeface="+mn-ea"/>
            </a:rPr>
            <a:t>数値目標については「○○程度」という表現は避け、「○○以上」または「○○</a:t>
          </a:r>
          <a:endParaRPr kumimoji="1" lang="en-US" altLang="ja-JP" sz="1400" b="0">
            <a:latin typeface="+mn-ea"/>
            <a:ea typeface="+mn-ea"/>
          </a:endParaRPr>
        </a:p>
        <a:p>
          <a:pPr algn="l"/>
          <a:r>
            <a:rPr kumimoji="1" lang="ja-JP" altLang="en-US" sz="1400" b="0">
              <a:latin typeface="+mn-ea"/>
              <a:ea typeface="+mn-ea"/>
            </a:rPr>
            <a:t>　  以下」等と到達を明確に判断できるものに設定してください。</a:t>
          </a:r>
          <a:endParaRPr kumimoji="1" lang="en-US" altLang="ja-JP" sz="1400" b="0">
            <a:latin typeface="+mn-ea"/>
            <a:ea typeface="+mn-ea"/>
          </a:endParaRPr>
        </a:p>
        <a:p>
          <a:pPr algn="l"/>
          <a:endParaRPr kumimoji="1" lang="ja-JP" altLang="en-US" sz="1600" b="0">
            <a:latin typeface="+mn-ea"/>
            <a:ea typeface="+mn-ea"/>
          </a:endParaRPr>
        </a:p>
        <a:p>
          <a:pPr algn="l"/>
          <a:r>
            <a:rPr kumimoji="1" lang="ja-JP" altLang="en-US" sz="1600" b="0">
              <a:latin typeface="+mn-ea"/>
              <a:ea typeface="+mn-ea"/>
            </a:rPr>
            <a:t>・目標とする機能・性能は、確認方法と切り分けて、簡潔に記載すること</a:t>
          </a:r>
          <a:endParaRPr kumimoji="1" lang="en-US" altLang="ja-JP" sz="1600" b="0">
            <a:latin typeface="+mn-ea"/>
            <a:ea typeface="+mn-ea"/>
          </a:endParaRPr>
        </a:p>
        <a:p>
          <a:pPr algn="l"/>
          <a:r>
            <a:rPr kumimoji="1" lang="ja-JP" altLang="en-US" sz="1600" b="0" u="sng">
              <a:latin typeface="+mn-ea"/>
              <a:ea typeface="+mn-ea"/>
            </a:rPr>
            <a:t>・目標１の設定は必須です</a:t>
          </a:r>
          <a:endParaRPr kumimoji="1" lang="en-US" altLang="ja-JP" sz="1600" b="0" u="sng">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279402</xdr:colOff>
      <xdr:row>4</xdr:row>
      <xdr:rowOff>59873</xdr:rowOff>
    </xdr:from>
    <xdr:to>
      <xdr:col>31</xdr:col>
      <xdr:colOff>181428</xdr:colOff>
      <xdr:row>6</xdr:row>
      <xdr:rowOff>246743</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7990116" y="703944"/>
          <a:ext cx="5372098" cy="1003299"/>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３</a:t>
          </a:r>
          <a:r>
            <a:rPr kumimoji="1" lang="ja-JP" altLang="ja-JP" sz="1200" b="0">
              <a:solidFill>
                <a:schemeClr val="dk1"/>
              </a:solidFill>
              <a:effectLst/>
              <a:latin typeface="+mn-ea"/>
              <a:ea typeface="+mn-ea"/>
              <a:cs typeface="+mn-cs"/>
            </a:rPr>
            <a:t>．達成目標」に記載した目標を達成するために、</a:t>
          </a:r>
          <a:endParaRPr lang="ja-JP" altLang="ja-JP" sz="1200" b="0">
            <a:effectLst/>
            <a:latin typeface="+mn-ea"/>
            <a:ea typeface="+mn-ea"/>
          </a:endParaRPr>
        </a:p>
        <a:p>
          <a:r>
            <a:rPr kumimoji="1" lang="ja-JP" altLang="ja-JP" sz="1200" b="0" u="sng">
              <a:solidFill>
                <a:schemeClr val="dk1"/>
              </a:solidFill>
              <a:effectLst/>
              <a:latin typeface="+mn-ea"/>
              <a:ea typeface="+mn-ea"/>
              <a:cs typeface="+mn-cs"/>
            </a:rPr>
            <a:t>開発</a:t>
          </a:r>
          <a:r>
            <a:rPr kumimoji="1" lang="ja-JP" altLang="en-US" sz="1200" b="0" u="sng">
              <a:solidFill>
                <a:schemeClr val="dk1"/>
              </a:solidFill>
              <a:effectLst/>
              <a:latin typeface="+mn-ea"/>
              <a:ea typeface="+mn-ea"/>
              <a:cs typeface="+mn-cs"/>
            </a:rPr>
            <a:t>・改良</a:t>
          </a:r>
          <a:r>
            <a:rPr kumimoji="1" lang="ja-JP" altLang="ja-JP" sz="1200" b="0" u="sng">
              <a:solidFill>
                <a:schemeClr val="dk1"/>
              </a:solidFill>
              <a:effectLst/>
              <a:latin typeface="+mn-ea"/>
              <a:ea typeface="+mn-ea"/>
              <a:cs typeface="+mn-cs"/>
            </a:rPr>
            <a:t>上想定される技術的課題とその解決方法</a:t>
          </a:r>
          <a:r>
            <a:rPr kumimoji="1" lang="ja-JP" altLang="ja-JP" sz="1200" b="0">
              <a:solidFill>
                <a:schemeClr val="dk1"/>
              </a:solidFill>
              <a:effectLst/>
              <a:latin typeface="+mn-ea"/>
              <a:ea typeface="+mn-ea"/>
              <a:cs typeface="+mn-cs"/>
            </a:rPr>
            <a:t>について</a:t>
          </a:r>
          <a:r>
            <a:rPr kumimoji="1" lang="ja-JP" altLang="en-US" sz="1200" b="0">
              <a:solidFill>
                <a:schemeClr val="dk1"/>
              </a:solidFill>
              <a:effectLst/>
              <a:latin typeface="+mn-ea"/>
              <a:ea typeface="+mn-ea"/>
              <a:cs typeface="+mn-cs"/>
            </a:rPr>
            <a:t>記載してください</a:t>
          </a:r>
          <a:endParaRPr lang="ja-JP" altLang="ja-JP" sz="1200" b="0">
            <a:effectLst/>
            <a:latin typeface="+mn-ea"/>
            <a:ea typeface="+mn-ea"/>
          </a:endParaRPr>
        </a:p>
        <a:p>
          <a:endParaRPr kumimoji="1" lang="en-US" altLang="ja-JP" sz="1200" b="0">
            <a:solidFill>
              <a:schemeClr val="dk1"/>
            </a:solidFill>
            <a:effectLst/>
            <a:latin typeface="+mn-ea"/>
            <a:ea typeface="+mn-ea"/>
            <a:cs typeface="+mn-cs"/>
          </a:endParaRPr>
        </a:p>
        <a:p>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課題が複数ある場合には、箇条書きで</a:t>
          </a:r>
          <a:r>
            <a:rPr kumimoji="1" lang="ja-JP" altLang="en-US" sz="1200" b="0">
              <a:solidFill>
                <a:schemeClr val="dk1"/>
              </a:solidFill>
              <a:effectLst/>
              <a:latin typeface="+mn-ea"/>
              <a:ea typeface="+mn-ea"/>
              <a:cs typeface="+mn-cs"/>
            </a:rPr>
            <a:t>記載</a:t>
          </a:r>
          <a:endParaRPr lang="ja-JP" altLang="ja-JP" sz="12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16</xdr:col>
      <xdr:colOff>0</xdr:colOff>
      <xdr:row>8</xdr:row>
      <xdr:rowOff>7470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59600" y="384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16</xdr:col>
      <xdr:colOff>297903</xdr:colOff>
      <xdr:row>0</xdr:row>
      <xdr:rowOff>191284</xdr:rowOff>
    </xdr:from>
    <xdr:to>
      <xdr:col>27</xdr:col>
      <xdr:colOff>266543</xdr:colOff>
      <xdr:row>2</xdr:row>
      <xdr:rowOff>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7698397" y="191284"/>
          <a:ext cx="6694936" cy="154124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sng">
              <a:solidFill>
                <a:sysClr val="windowText" lastClr="000000"/>
              </a:solidFill>
              <a:effectLst/>
              <a:latin typeface="+mn-ea"/>
              <a:ea typeface="+mn-ea"/>
              <a:cs typeface="+mn-cs"/>
            </a:rPr>
            <a:t>主に以下の点について説明すること</a:t>
          </a:r>
        </a:p>
        <a:p>
          <a:r>
            <a:rPr kumimoji="1" lang="ja-JP" altLang="en-US" sz="1200" b="0" u="none">
              <a:solidFill>
                <a:sysClr val="windowText" lastClr="000000"/>
              </a:solidFill>
              <a:effectLst/>
              <a:latin typeface="+mn-ea"/>
              <a:ea typeface="+mn-ea"/>
              <a:cs typeface="+mn-cs"/>
            </a:rPr>
            <a:t>　　（ア）開発・改良の実施体制</a:t>
          </a:r>
        </a:p>
        <a:p>
          <a:r>
            <a:rPr kumimoji="1" lang="ja-JP" altLang="en-US" sz="1200" b="0" u="none">
              <a:solidFill>
                <a:sysClr val="windowText" lastClr="000000"/>
              </a:solidFill>
              <a:effectLst/>
              <a:latin typeface="+mn-ea"/>
              <a:ea typeface="+mn-ea"/>
              <a:cs typeface="+mn-cs"/>
            </a:rPr>
            <a:t>        （開発・改良従事者、経理担当者等、社内の人員配置）</a:t>
          </a:r>
        </a:p>
        <a:p>
          <a:r>
            <a:rPr kumimoji="1" lang="ja-JP" altLang="en-US" sz="1200" b="0" u="none">
              <a:solidFill>
                <a:sysClr val="windowText" lastClr="000000"/>
              </a:solidFill>
              <a:effectLst/>
              <a:latin typeface="+mn-ea"/>
              <a:ea typeface="+mn-ea"/>
              <a:cs typeface="+mn-cs"/>
            </a:rPr>
            <a:t>　　（イ）他企業との連携体制、役割分担等</a:t>
          </a:r>
        </a:p>
        <a:p>
          <a:r>
            <a:rPr kumimoji="1" lang="ja-JP" altLang="en-US" sz="1200" b="0" u="none">
              <a:solidFill>
                <a:sysClr val="windowText" lastClr="000000"/>
              </a:solidFill>
              <a:effectLst/>
              <a:latin typeface="+mn-ea"/>
              <a:ea typeface="+mn-ea"/>
              <a:cs typeface="+mn-cs"/>
            </a:rPr>
            <a:t>　　（ウ）本研究開発・改良における開発・改良主担当者のかかわり方</a:t>
          </a:r>
          <a:endParaRPr kumimoji="1" lang="en-US" altLang="ja-JP" sz="1200" b="0" u="none">
            <a:solidFill>
              <a:sysClr val="windowText" lastClr="000000"/>
            </a:solidFill>
            <a:effectLst/>
            <a:latin typeface="+mn-ea"/>
            <a:ea typeface="+mn-ea"/>
            <a:cs typeface="+mn-cs"/>
          </a:endParaRPr>
        </a:p>
        <a:p>
          <a:endParaRPr kumimoji="1" lang="en-US" altLang="ja-JP" sz="1200" b="0" u="none">
            <a:solidFill>
              <a:sysClr val="windowText" lastClr="000000"/>
            </a:solidFill>
            <a:effectLst/>
            <a:latin typeface="+mn-ea"/>
            <a:ea typeface="+mn-ea"/>
            <a:cs typeface="+mn-cs"/>
          </a:endParaRPr>
        </a:p>
        <a:p>
          <a:r>
            <a:rPr kumimoji="1" lang="en-US" altLang="ja-JP" sz="1200" b="0" u="none">
              <a:solidFill>
                <a:sysClr val="windowText" lastClr="000000"/>
              </a:solidFill>
              <a:effectLst/>
              <a:latin typeface="+mn-ea"/>
              <a:ea typeface="+mn-ea"/>
              <a:cs typeface="+mn-cs"/>
            </a:rPr>
            <a:t>※</a:t>
          </a:r>
          <a:r>
            <a:rPr kumimoji="1" lang="ja-JP" altLang="en-US" sz="1200" b="0" u="none">
              <a:solidFill>
                <a:sysClr val="windowText" lastClr="000000"/>
              </a:solidFill>
              <a:effectLst/>
              <a:latin typeface="+mn-ea"/>
              <a:ea typeface="+mn-ea"/>
              <a:cs typeface="+mn-cs"/>
            </a:rPr>
            <a:t>直接人件費・委託・外注費等、経費の支出に係る人員</a:t>
          </a:r>
          <a:r>
            <a:rPr kumimoji="1" lang="ja-JP" altLang="ja-JP" sz="1200" b="0">
              <a:solidFill>
                <a:sysClr val="windowText" lastClr="000000"/>
              </a:solidFill>
              <a:effectLst/>
              <a:latin typeface="+mn-lt"/>
              <a:ea typeface="+mn-ea"/>
              <a:cs typeface="+mn-cs"/>
            </a:rPr>
            <a:t>について</a:t>
          </a:r>
          <a:r>
            <a:rPr kumimoji="1" lang="ja-JP" altLang="en-US" sz="1200" b="0">
              <a:solidFill>
                <a:sysClr val="windowText" lastClr="000000"/>
              </a:solidFill>
              <a:effectLst/>
              <a:latin typeface="+mn-lt"/>
              <a:ea typeface="+mn-ea"/>
              <a:cs typeface="+mn-cs"/>
            </a:rPr>
            <a:t>は、</a:t>
          </a:r>
          <a:r>
            <a:rPr kumimoji="1" lang="ja-JP" altLang="en-US" sz="1200" b="0" u="none">
              <a:solidFill>
                <a:sysClr val="windowText" lastClr="000000"/>
              </a:solidFill>
              <a:effectLst/>
              <a:latin typeface="+mn-ea"/>
              <a:ea typeface="+mn-ea"/>
              <a:cs typeface="+mn-cs"/>
            </a:rPr>
            <a:t>可能な限り記載してください。</a:t>
          </a:r>
          <a:endParaRPr kumimoji="1" lang="en-US" altLang="ja-JP" sz="1200" b="0"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ysClr val="windowText" lastClr="000000"/>
            </a:solidFill>
          </a:endParaRPr>
        </a:p>
      </xdr:txBody>
    </xdr:sp>
    <xdr:clientData/>
  </xdr:twoCellAnchor>
  <xdr:twoCellAnchor>
    <xdr:from>
      <xdr:col>16</xdr:col>
      <xdr:colOff>610541</xdr:colOff>
      <xdr:row>13</xdr:row>
      <xdr:rowOff>336317</xdr:rowOff>
    </xdr:from>
    <xdr:to>
      <xdr:col>27</xdr:col>
      <xdr:colOff>141111</xdr:colOff>
      <xdr:row>16</xdr:row>
      <xdr:rowOff>258703</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7532825" y="6255144"/>
          <a:ext cx="6256866" cy="1121831"/>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a:r>
            <a:rPr lang="ja-JP" altLang="ja-JP" sz="1100">
              <a:solidFill>
                <a:schemeClr val="dk1"/>
              </a:solidFill>
              <a:effectLst/>
              <a:latin typeface="+mn-lt"/>
              <a:ea typeface="+mn-ea"/>
              <a:cs typeface="+mn-cs"/>
            </a:rPr>
            <a:t>（経営者略歴の記入例）　</a:t>
          </a:r>
          <a:endParaRPr lang="ja-JP" altLang="ja-JP" sz="1200">
            <a:effectLst/>
          </a:endParaRPr>
        </a:p>
        <a:p>
          <a:pPr rtl="0"/>
          <a:r>
            <a:rPr lang="ja-JP" altLang="ja-JP" sz="1100">
              <a:solidFill>
                <a:schemeClr val="dk1"/>
              </a:solidFill>
              <a:effectLst/>
              <a:latin typeface="+mn-lt"/>
              <a:ea typeface="+mn-ea"/>
              <a:cs typeface="+mn-cs"/>
            </a:rPr>
            <a:t>昭和●●年　●●卒業</a:t>
          </a:r>
          <a:endParaRPr lang="ja-JP" altLang="ja-JP" sz="1200">
            <a:effectLst/>
          </a:endParaRPr>
        </a:p>
        <a:p>
          <a:pPr rtl="0"/>
          <a:r>
            <a:rPr lang="ja-JP" altLang="ja-JP" sz="1100">
              <a:solidFill>
                <a:schemeClr val="dk1"/>
              </a:solidFill>
              <a:effectLst/>
              <a:latin typeface="+mn-lt"/>
              <a:ea typeface="+mn-ea"/>
              <a:cs typeface="+mn-cs"/>
            </a:rPr>
            <a:t>昭和●●年　●●株式会社（●●市）に入社し、●●工場で●●の製造に５年間従事</a:t>
          </a:r>
          <a:endParaRPr lang="ja-JP" altLang="ja-JP" sz="1200">
            <a:effectLst/>
          </a:endParaRPr>
        </a:p>
        <a:p>
          <a:pPr rtl="0"/>
          <a:r>
            <a:rPr lang="ja-JP" altLang="ja-JP" sz="1100">
              <a:solidFill>
                <a:schemeClr val="dk1"/>
              </a:solidFill>
              <a:effectLst/>
              <a:latin typeface="+mn-lt"/>
              <a:ea typeface="+mn-ea"/>
              <a:cs typeface="+mn-cs"/>
            </a:rPr>
            <a:t>平成●●年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株式会社（</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区）で、</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部で</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の開発に１５年間従事</a:t>
          </a:r>
          <a:endParaRPr lang="ja-JP" altLang="ja-JP" sz="1200">
            <a:effectLst/>
          </a:endParaRPr>
        </a:p>
        <a:p>
          <a:pPr rtl="0"/>
          <a:r>
            <a:rPr lang="ja-JP" altLang="ja-JP" sz="1100">
              <a:solidFill>
                <a:schemeClr val="dk1"/>
              </a:solidFill>
              <a:effectLst/>
              <a:latin typeface="+mn-lt"/>
              <a:ea typeface="+mn-ea"/>
              <a:cs typeface="+mn-cs"/>
            </a:rPr>
            <a:t>平成●●年　当社の経営管理</a:t>
          </a:r>
          <a:r>
            <a:rPr lang="ja-JP" altLang="en-US" sz="1100">
              <a:solidFill>
                <a:schemeClr val="dk1"/>
              </a:solidFill>
              <a:effectLst/>
              <a:latin typeface="+mn-lt"/>
              <a:ea typeface="+mn-ea"/>
              <a:cs typeface="+mn-cs"/>
            </a:rPr>
            <a:t>部門</a:t>
          </a:r>
          <a:r>
            <a:rPr lang="ja-JP" altLang="ja-JP" sz="1100">
              <a:solidFill>
                <a:schemeClr val="dk1"/>
              </a:solidFill>
              <a:effectLst/>
              <a:latin typeface="+mn-lt"/>
              <a:ea typeface="+mn-ea"/>
              <a:cs typeface="+mn-cs"/>
            </a:rPr>
            <a:t>で新事業の企画・立案に１０年</a:t>
          </a:r>
          <a:r>
            <a:rPr lang="ja-JP" altLang="en-US" sz="1100">
              <a:solidFill>
                <a:schemeClr val="dk1"/>
              </a:solidFill>
              <a:effectLst/>
              <a:latin typeface="+mn-lt"/>
              <a:ea typeface="+mn-ea"/>
              <a:cs typeface="+mn-cs"/>
            </a:rPr>
            <a:t>間</a:t>
          </a:r>
          <a:r>
            <a:rPr lang="ja-JP" altLang="ja-JP" sz="1100">
              <a:solidFill>
                <a:schemeClr val="dk1"/>
              </a:solidFill>
              <a:effectLst/>
              <a:latin typeface="+mn-lt"/>
              <a:ea typeface="+mn-ea"/>
              <a:cs typeface="+mn-cs"/>
            </a:rPr>
            <a:t>従事したのち、代表取締役に就任</a:t>
          </a:r>
          <a:endParaRPr lang="ja-JP" altLang="ja-JP" sz="1200">
            <a:effectLst/>
          </a:endParaRPr>
        </a:p>
        <a:p>
          <a:pPr algn="l"/>
          <a:endParaRPr kumimoji="1" lang="ja-JP" altLang="en-US" sz="1200" b="1" u="sng">
            <a:solidFill>
              <a:srgbClr val="FF0000"/>
            </a:solidFill>
          </a:endParaRPr>
        </a:p>
      </xdr:txBody>
    </xdr:sp>
    <xdr:clientData/>
  </xdr:twoCellAnchor>
  <xdr:twoCellAnchor>
    <xdr:from>
      <xdr:col>17</xdr:col>
      <xdr:colOff>0</xdr:colOff>
      <xdr:row>20</xdr:row>
      <xdr:rowOff>739735</xdr:rowOff>
    </xdr:from>
    <xdr:to>
      <xdr:col>27</xdr:col>
      <xdr:colOff>86234</xdr:colOff>
      <xdr:row>21</xdr:row>
      <xdr:rowOff>446852</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8011975" y="9394550"/>
          <a:ext cx="6201049" cy="530265"/>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研究開発経歴については</a:t>
          </a:r>
          <a:endParaRPr kumimoji="1" lang="en-US" altLang="ja-JP" sz="1200" b="0"/>
        </a:p>
        <a:p>
          <a:pPr algn="l"/>
          <a:r>
            <a:rPr kumimoji="1" lang="ja-JP" altLang="en-US" sz="1200" b="0"/>
            <a:t>今回の開発・改良を行う上で関連のある経歴を可能な限り含めて入力してください。</a:t>
          </a:r>
          <a:endParaRPr kumimoji="1" lang="en-US" altLang="ja-JP" sz="1200" b="0"/>
        </a:p>
      </xdr:txBody>
    </xdr:sp>
    <xdr:clientData/>
  </xdr:twoCellAnchor>
  <xdr:twoCellAnchor>
    <xdr:from>
      <xdr:col>16</xdr:col>
      <xdr:colOff>23518</xdr:colOff>
      <xdr:row>21</xdr:row>
      <xdr:rowOff>188149</xdr:rowOff>
    </xdr:from>
    <xdr:to>
      <xdr:col>16</xdr:col>
      <xdr:colOff>660013</xdr:colOff>
      <xdr:row>21</xdr:row>
      <xdr:rowOff>188149</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flipH="1">
          <a:off x="6983118" y="9268649"/>
          <a:ext cx="5856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141110</xdr:rowOff>
    </xdr:from>
    <xdr:to>
      <xdr:col>16</xdr:col>
      <xdr:colOff>636495</xdr:colOff>
      <xdr:row>15</xdr:row>
      <xdr:rowOff>141110</xdr:rowOff>
    </xdr:to>
    <xdr:cxnSp macro="">
      <xdr:nvCxnSpPr>
        <xdr:cNvPr id="8" name="直線矢印コネクタ 7">
          <a:extLst>
            <a:ext uri="{FF2B5EF4-FFF2-40B4-BE49-F238E27FC236}">
              <a16:creationId xmlns:a16="http://schemas.microsoft.com/office/drawing/2014/main" id="{00000000-0008-0000-0800-000008000000}"/>
            </a:ext>
          </a:extLst>
        </xdr:cNvPr>
        <xdr:cNvCxnSpPr/>
      </xdr:nvCxnSpPr>
      <xdr:spPr>
        <a:xfrm flipH="1">
          <a:off x="6959600" y="6814960"/>
          <a:ext cx="6110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415494</xdr:colOff>
      <xdr:row>5</xdr:row>
      <xdr:rowOff>34834</xdr:rowOff>
    </xdr:from>
    <xdr:to>
      <xdr:col>27</xdr:col>
      <xdr:colOff>116816</xdr:colOff>
      <xdr:row>11</xdr:row>
      <xdr:rowOff>233879</xdr:rowOff>
    </xdr:to>
    <xdr:pic>
      <xdr:nvPicPr>
        <xdr:cNvPr id="11" name="図 1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8463" y="3225709"/>
          <a:ext cx="7035572" cy="262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416720</xdr:colOff>
      <xdr:row>5</xdr:row>
      <xdr:rowOff>23811</xdr:rowOff>
    </xdr:from>
    <xdr:to>
      <xdr:col>17</xdr:col>
      <xdr:colOff>381000</xdr:colOff>
      <xdr:row>5</xdr:row>
      <xdr:rowOff>309561</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8929689" y="3214686"/>
          <a:ext cx="631030" cy="285750"/>
        </a:xfrm>
        <a:prstGeom prst="rect">
          <a:avLst/>
        </a:prstGeom>
        <a:solidFill>
          <a:schemeClr val="bg1"/>
        </a:solid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P45"/>
  <sheetViews>
    <sheetView showGridLines="0" tabSelected="1" view="pageBreakPreview" zoomScale="75" zoomScaleNormal="100" zoomScaleSheetLayoutView="75" workbookViewId="0">
      <selection activeCell="F43" sqref="F43:L43"/>
    </sheetView>
  </sheetViews>
  <sheetFormatPr defaultColWidth="9" defaultRowHeight="13.2"/>
  <cols>
    <col min="1" max="1" width="2.33203125" style="29" customWidth="1"/>
    <col min="2" max="2" width="3.109375" style="29" customWidth="1"/>
    <col min="3" max="3" width="9.88671875" style="29" customWidth="1"/>
    <col min="4" max="5" width="9" style="29" customWidth="1"/>
    <col min="6" max="12" width="7.33203125" style="29" customWidth="1"/>
    <col min="13" max="13" width="10" style="29" customWidth="1"/>
    <col min="14" max="14" width="6.21875" style="29" customWidth="1"/>
    <col min="15" max="15" width="1.44140625" style="29" customWidth="1"/>
    <col min="16" max="16" width="84" style="29" customWidth="1"/>
    <col min="17" max="17" width="9" style="29" customWidth="1"/>
    <col min="18" max="16384" width="9" style="29"/>
  </cols>
  <sheetData>
    <row r="1" spans="1:16">
      <c r="A1" s="75"/>
      <c r="B1" s="75"/>
      <c r="C1" s="75"/>
      <c r="D1" s="75"/>
      <c r="E1" s="75"/>
      <c r="F1" s="75"/>
      <c r="G1" s="75"/>
      <c r="H1" s="75"/>
      <c r="I1" s="75"/>
      <c r="J1" s="75"/>
      <c r="K1" s="75"/>
      <c r="L1" s="75"/>
      <c r="M1" s="75"/>
      <c r="N1" s="75"/>
      <c r="O1" s="75"/>
      <c r="P1" s="69"/>
    </row>
    <row r="2" spans="1:16" ht="30" customHeight="1">
      <c r="A2" s="166"/>
      <c r="B2" s="166"/>
      <c r="C2" s="166" t="s">
        <v>522</v>
      </c>
      <c r="D2" s="166"/>
      <c r="E2" s="166"/>
      <c r="F2" s="166"/>
      <c r="G2" s="166"/>
      <c r="H2" s="166"/>
      <c r="I2" s="166"/>
      <c r="J2" s="166"/>
      <c r="K2" s="166"/>
      <c r="L2" s="489"/>
      <c r="M2" s="489"/>
      <c r="N2" s="489"/>
      <c r="O2" s="168"/>
    </row>
    <row r="3" spans="1:16" ht="18.75" customHeight="1">
      <c r="A3" s="166"/>
      <c r="B3" s="166"/>
      <c r="C3" s="166"/>
      <c r="D3" s="166"/>
      <c r="E3" s="166"/>
      <c r="F3" s="166"/>
      <c r="G3" s="166"/>
      <c r="H3" s="166"/>
      <c r="I3" s="166"/>
      <c r="J3" s="166"/>
      <c r="K3" s="166"/>
      <c r="L3" s="169"/>
      <c r="M3" s="489"/>
      <c r="N3" s="489"/>
      <c r="O3" s="168"/>
    </row>
    <row r="4" spans="1:16" ht="18.75" customHeight="1">
      <c r="A4" s="166"/>
      <c r="B4" s="166"/>
      <c r="C4" s="166" t="s">
        <v>0</v>
      </c>
      <c r="D4" s="166"/>
      <c r="E4" s="166"/>
      <c r="F4" s="166"/>
      <c r="G4" s="166"/>
      <c r="H4" s="166"/>
      <c r="I4" s="166"/>
      <c r="J4" s="166"/>
      <c r="K4" s="166"/>
      <c r="L4" s="169"/>
      <c r="M4" s="489"/>
      <c r="N4" s="489"/>
      <c r="O4" s="168"/>
    </row>
    <row r="5" spans="1:16" ht="18.75" customHeight="1">
      <c r="A5" s="166"/>
      <c r="B5" s="166"/>
      <c r="C5" s="166"/>
      <c r="D5" s="170" t="s">
        <v>51</v>
      </c>
      <c r="E5" s="170"/>
      <c r="F5" s="166"/>
      <c r="G5" s="166"/>
      <c r="H5" s="166"/>
      <c r="I5" s="166"/>
      <c r="J5" s="166"/>
      <c r="K5" s="166"/>
      <c r="L5" s="169"/>
      <c r="M5" s="489"/>
      <c r="N5" s="489"/>
      <c r="O5" s="168"/>
    </row>
    <row r="6" spans="1:16">
      <c r="A6" s="166"/>
      <c r="B6" s="166"/>
      <c r="C6" s="166"/>
      <c r="D6" s="166"/>
      <c r="E6" s="166"/>
      <c r="F6" s="166"/>
      <c r="G6" s="166"/>
      <c r="H6" s="166"/>
      <c r="I6" s="166"/>
      <c r="J6" s="166"/>
      <c r="K6" s="166"/>
      <c r="L6" s="166"/>
      <c r="M6" s="166"/>
      <c r="N6" s="166"/>
      <c r="O6" s="166"/>
    </row>
    <row r="7" spans="1:16" ht="18.75" customHeight="1">
      <c r="A7" s="166"/>
      <c r="B7" s="166"/>
      <c r="C7" s="166"/>
      <c r="D7" s="166"/>
      <c r="E7" s="166"/>
      <c r="F7" s="166"/>
      <c r="G7" s="166"/>
      <c r="H7" s="166"/>
      <c r="I7" s="166"/>
      <c r="J7" s="166"/>
      <c r="K7" s="166"/>
      <c r="L7" s="166"/>
      <c r="M7" s="166"/>
      <c r="N7" s="166"/>
      <c r="O7" s="166"/>
    </row>
    <row r="8" spans="1:16" ht="19.95" customHeight="1">
      <c r="A8" s="166"/>
      <c r="B8" s="166"/>
      <c r="C8" s="166"/>
      <c r="D8" s="166"/>
      <c r="E8" s="166"/>
      <c r="F8" s="166"/>
      <c r="G8" s="466" t="s">
        <v>399</v>
      </c>
      <c r="H8" s="467"/>
      <c r="I8" s="496" t="str">
        <f>'1-1申請者概要'!G6&amp;""</f>
        <v/>
      </c>
      <c r="J8" s="497"/>
      <c r="K8" s="497"/>
      <c r="L8" s="497"/>
      <c r="M8" s="497"/>
      <c r="N8" s="498"/>
      <c r="O8" s="171"/>
      <c r="P8" s="470"/>
    </row>
    <row r="9" spans="1:16" ht="19.95" customHeight="1">
      <c r="A9" s="166"/>
      <c r="B9" s="166"/>
      <c r="C9" s="166"/>
      <c r="D9" s="166"/>
      <c r="E9" s="166"/>
      <c r="F9" s="166"/>
      <c r="G9" s="468"/>
      <c r="H9" s="469"/>
      <c r="I9" s="499"/>
      <c r="J9" s="500"/>
      <c r="K9" s="500"/>
      <c r="L9" s="500"/>
      <c r="M9" s="500"/>
      <c r="N9" s="501"/>
      <c r="O9" s="166"/>
      <c r="P9" s="470"/>
    </row>
    <row r="10" spans="1:16" ht="19.95" customHeight="1">
      <c r="A10" s="166"/>
      <c r="B10" s="166"/>
      <c r="C10" s="166"/>
      <c r="D10" s="166"/>
      <c r="E10" s="166"/>
      <c r="F10" s="166"/>
      <c r="G10" s="490" t="s">
        <v>1</v>
      </c>
      <c r="H10" s="491"/>
      <c r="I10" s="460" t="str">
        <f>'1-1申請者概要'!C4&amp;""</f>
        <v/>
      </c>
      <c r="J10" s="461"/>
      <c r="K10" s="461"/>
      <c r="L10" s="461"/>
      <c r="M10" s="461"/>
      <c r="N10" s="462"/>
      <c r="O10" s="166"/>
      <c r="P10" s="470"/>
    </row>
    <row r="11" spans="1:16" ht="19.95" customHeight="1">
      <c r="A11" s="166"/>
      <c r="B11" s="166"/>
      <c r="C11" s="166"/>
      <c r="D11" s="166"/>
      <c r="E11" s="166"/>
      <c r="F11" s="166"/>
      <c r="G11" s="468"/>
      <c r="H11" s="469"/>
      <c r="I11" s="463"/>
      <c r="J11" s="464"/>
      <c r="K11" s="464"/>
      <c r="L11" s="464"/>
      <c r="M11" s="464"/>
      <c r="N11" s="465"/>
      <c r="O11" s="171"/>
      <c r="P11" s="470"/>
    </row>
    <row r="12" spans="1:16" ht="25.5" customHeight="1">
      <c r="A12" s="166"/>
      <c r="B12" s="166"/>
      <c r="C12" s="166"/>
      <c r="D12" s="166"/>
      <c r="E12" s="166"/>
      <c r="F12" s="166"/>
      <c r="G12" s="490" t="s">
        <v>2</v>
      </c>
      <c r="H12" s="491"/>
      <c r="I12" s="502" t="s">
        <v>3</v>
      </c>
      <c r="J12" s="503"/>
      <c r="K12" s="508" t="str">
        <f>'1-1申請者概要'!M5&amp;""</f>
        <v/>
      </c>
      <c r="L12" s="508"/>
      <c r="M12" s="508"/>
      <c r="N12" s="509"/>
      <c r="O12" s="166"/>
      <c r="P12" s="48"/>
    </row>
    <row r="13" spans="1:16" ht="19.95" customHeight="1">
      <c r="A13" s="166"/>
      <c r="B13" s="166"/>
      <c r="C13" s="166"/>
      <c r="D13" s="166"/>
      <c r="E13" s="166"/>
      <c r="F13" s="166"/>
      <c r="G13" s="492"/>
      <c r="H13" s="493"/>
      <c r="I13" s="504" t="s">
        <v>4</v>
      </c>
      <c r="J13" s="505"/>
      <c r="K13" s="461" t="str">
        <f>'1-1申請者概要'!M4&amp;""</f>
        <v/>
      </c>
      <c r="L13" s="461"/>
      <c r="M13" s="461"/>
      <c r="N13" s="462"/>
      <c r="O13" s="171"/>
      <c r="P13" s="459"/>
    </row>
    <row r="14" spans="1:16" ht="19.95" customHeight="1">
      <c r="A14" s="166"/>
      <c r="B14" s="166"/>
      <c r="C14" s="166"/>
      <c r="D14" s="166"/>
      <c r="E14" s="166"/>
      <c r="F14" s="166"/>
      <c r="G14" s="494"/>
      <c r="H14" s="495"/>
      <c r="I14" s="506"/>
      <c r="J14" s="507"/>
      <c r="K14" s="510"/>
      <c r="L14" s="510"/>
      <c r="M14" s="510"/>
      <c r="N14" s="511"/>
      <c r="O14" s="171"/>
      <c r="P14" s="459"/>
    </row>
    <row r="15" spans="1:16" ht="19.5" customHeight="1">
      <c r="A15" s="166"/>
      <c r="B15" s="166"/>
      <c r="C15" s="166"/>
      <c r="D15" s="166"/>
      <c r="E15" s="166"/>
      <c r="F15" s="166"/>
      <c r="G15" s="166"/>
      <c r="H15" s="166"/>
      <c r="I15" s="166"/>
      <c r="J15" s="166"/>
      <c r="K15" s="166"/>
      <c r="L15" s="166"/>
      <c r="M15" s="166"/>
      <c r="N15" s="166"/>
      <c r="O15" s="166"/>
    </row>
    <row r="16" spans="1:16" ht="19.5" customHeight="1">
      <c r="A16" s="166"/>
      <c r="B16" s="166"/>
      <c r="C16" s="166"/>
      <c r="D16" s="166"/>
      <c r="E16" s="166"/>
      <c r="F16" s="166"/>
      <c r="G16" s="166"/>
      <c r="H16" s="166"/>
      <c r="I16" s="166"/>
      <c r="J16" s="166"/>
      <c r="K16" s="166"/>
      <c r="L16" s="166"/>
      <c r="M16" s="166"/>
      <c r="N16" s="166"/>
      <c r="O16" s="166"/>
    </row>
    <row r="17" spans="1:16" ht="19.5" customHeight="1">
      <c r="A17" s="166"/>
      <c r="B17" s="166"/>
      <c r="C17" s="471" t="s">
        <v>599</v>
      </c>
      <c r="D17" s="472"/>
      <c r="E17" s="472"/>
      <c r="F17" s="472"/>
      <c r="G17" s="472"/>
      <c r="H17" s="472"/>
      <c r="I17" s="472"/>
      <c r="J17" s="472"/>
      <c r="K17" s="472"/>
      <c r="L17" s="472"/>
      <c r="M17" s="472"/>
      <c r="N17" s="166"/>
      <c r="O17" s="166"/>
    </row>
    <row r="18" spans="1:16" ht="18" customHeight="1">
      <c r="A18" s="166"/>
      <c r="B18" s="166"/>
      <c r="C18" s="472"/>
      <c r="D18" s="472"/>
      <c r="E18" s="472"/>
      <c r="F18" s="472"/>
      <c r="G18" s="472"/>
      <c r="H18" s="472"/>
      <c r="I18" s="472"/>
      <c r="J18" s="472"/>
      <c r="K18" s="472"/>
      <c r="L18" s="472"/>
      <c r="M18" s="472"/>
      <c r="N18" s="166"/>
      <c r="O18" s="166"/>
    </row>
    <row r="19" spans="1:16" ht="25.5" customHeight="1">
      <c r="A19" s="166"/>
      <c r="B19" s="166"/>
      <c r="C19" s="472"/>
      <c r="D19" s="472"/>
      <c r="E19" s="472"/>
      <c r="F19" s="472"/>
      <c r="G19" s="472"/>
      <c r="H19" s="472"/>
      <c r="I19" s="472"/>
      <c r="J19" s="472"/>
      <c r="K19" s="472"/>
      <c r="L19" s="472"/>
      <c r="M19" s="472"/>
      <c r="N19" s="166"/>
      <c r="O19" s="166"/>
    </row>
    <row r="20" spans="1:16" ht="13.5" customHeight="1">
      <c r="A20" s="166"/>
      <c r="B20" s="166"/>
      <c r="C20" s="166"/>
      <c r="D20" s="166"/>
      <c r="E20" s="172"/>
      <c r="F20" s="172"/>
      <c r="G20" s="172"/>
      <c r="H20" s="172"/>
      <c r="I20" s="172"/>
      <c r="J20" s="172"/>
      <c r="K20" s="172"/>
      <c r="L20" s="166"/>
      <c r="M20" s="166"/>
      <c r="N20" s="166"/>
      <c r="O20" s="166"/>
    </row>
    <row r="21" spans="1:16">
      <c r="A21" s="166"/>
      <c r="B21" s="166"/>
      <c r="C21" s="166"/>
      <c r="D21" s="166"/>
      <c r="E21" s="166"/>
      <c r="F21" s="166"/>
      <c r="G21" s="166"/>
      <c r="H21" s="166"/>
      <c r="I21" s="166"/>
      <c r="J21" s="166"/>
      <c r="K21" s="166"/>
      <c r="L21" s="166"/>
      <c r="M21" s="166"/>
      <c r="N21" s="166"/>
      <c r="O21" s="166"/>
    </row>
    <row r="22" spans="1:16">
      <c r="A22" s="166"/>
      <c r="B22" s="166" t="s">
        <v>5</v>
      </c>
      <c r="C22" s="166"/>
      <c r="D22" s="166"/>
      <c r="E22" s="166"/>
      <c r="F22" s="166"/>
      <c r="G22" s="166"/>
      <c r="H22" s="166"/>
      <c r="I22" s="166"/>
      <c r="J22" s="166"/>
      <c r="K22" s="166"/>
      <c r="L22" s="166"/>
      <c r="M22" s="166"/>
      <c r="N22" s="166"/>
      <c r="O22" s="166"/>
    </row>
    <row r="23" spans="1:16">
      <c r="A23" s="166"/>
      <c r="B23" s="166"/>
      <c r="C23" s="166"/>
      <c r="D23" s="166"/>
      <c r="E23" s="166"/>
      <c r="F23" s="166"/>
      <c r="G23" s="166"/>
      <c r="H23" s="166"/>
      <c r="I23" s="166"/>
      <c r="J23" s="166"/>
      <c r="K23" s="166"/>
      <c r="L23" s="166"/>
      <c r="M23" s="166"/>
      <c r="N23" s="166"/>
      <c r="O23" s="166"/>
    </row>
    <row r="24" spans="1:16">
      <c r="A24" s="166"/>
      <c r="B24" s="166"/>
      <c r="C24" s="166"/>
      <c r="D24" s="166"/>
      <c r="E24" s="166"/>
      <c r="F24" s="166"/>
      <c r="G24" s="166"/>
      <c r="H24" s="166"/>
      <c r="I24" s="166"/>
      <c r="J24" s="166"/>
      <c r="K24" s="166"/>
      <c r="L24" s="166"/>
      <c r="M24" s="166"/>
      <c r="N24" s="166"/>
      <c r="O24" s="166"/>
    </row>
    <row r="25" spans="1:16">
      <c r="A25" s="166"/>
      <c r="B25" s="166"/>
      <c r="C25" s="166"/>
      <c r="D25" s="166"/>
      <c r="E25" s="166"/>
      <c r="F25" s="166"/>
      <c r="G25" s="166"/>
      <c r="H25" s="166"/>
      <c r="I25" s="166"/>
      <c r="J25" s="166"/>
      <c r="K25" s="166"/>
      <c r="L25" s="166"/>
      <c r="M25" s="166"/>
      <c r="N25" s="166"/>
      <c r="O25" s="166"/>
    </row>
    <row r="26" spans="1:16">
      <c r="A26" s="488" t="s">
        <v>6</v>
      </c>
      <c r="B26" s="488"/>
      <c r="C26" s="488"/>
      <c r="D26" s="488"/>
      <c r="E26" s="488"/>
      <c r="F26" s="488"/>
      <c r="G26" s="488"/>
      <c r="H26" s="488"/>
      <c r="I26" s="488"/>
      <c r="J26" s="488"/>
      <c r="K26" s="488"/>
      <c r="L26" s="488"/>
      <c r="M26" s="488"/>
      <c r="N26" s="488"/>
      <c r="O26" s="488"/>
    </row>
    <row r="27" spans="1:16">
      <c r="A27" s="166"/>
      <c r="B27" s="166"/>
      <c r="C27" s="166"/>
      <c r="D27" s="166"/>
      <c r="E27" s="166"/>
      <c r="F27" s="166"/>
      <c r="G27" s="166"/>
      <c r="H27" s="166"/>
      <c r="I27" s="166"/>
      <c r="J27" s="166"/>
      <c r="K27" s="166"/>
      <c r="L27" s="166"/>
      <c r="M27" s="166"/>
      <c r="N27" s="166"/>
      <c r="O27" s="166"/>
    </row>
    <row r="28" spans="1:16">
      <c r="A28" s="166"/>
      <c r="B28" s="166"/>
      <c r="C28" s="166"/>
      <c r="D28" s="166"/>
      <c r="E28" s="166"/>
      <c r="F28" s="166"/>
      <c r="G28" s="166"/>
      <c r="H28" s="166"/>
      <c r="I28" s="166"/>
      <c r="J28" s="166"/>
      <c r="K28" s="166"/>
      <c r="L28" s="166"/>
      <c r="M28" s="166"/>
      <c r="N28" s="166"/>
      <c r="O28" s="166"/>
    </row>
    <row r="29" spans="1:16" ht="18" customHeight="1">
      <c r="A29" s="166"/>
      <c r="B29" s="172">
        <v>1</v>
      </c>
      <c r="C29" s="173" t="s">
        <v>50</v>
      </c>
      <c r="D29" s="173"/>
      <c r="E29" s="174" t="s">
        <v>52</v>
      </c>
      <c r="F29" s="166"/>
      <c r="G29" s="166"/>
      <c r="H29" s="166"/>
      <c r="I29" s="166"/>
      <c r="J29" s="166"/>
      <c r="K29" s="166"/>
      <c r="L29" s="166"/>
      <c r="M29" s="166"/>
      <c r="N29" s="166"/>
      <c r="O29" s="166"/>
    </row>
    <row r="30" spans="1:16" ht="7.5" customHeight="1">
      <c r="A30" s="166"/>
      <c r="B30" s="166"/>
      <c r="C30" s="166"/>
      <c r="D30" s="166"/>
      <c r="E30" s="166"/>
      <c r="F30" s="166"/>
      <c r="G30" s="166"/>
      <c r="H30" s="166"/>
      <c r="I30" s="166"/>
      <c r="J30" s="166"/>
      <c r="K30" s="166"/>
      <c r="L30" s="166"/>
      <c r="M30" s="166"/>
      <c r="N30" s="166"/>
      <c r="O30" s="166"/>
    </row>
    <row r="31" spans="1:16">
      <c r="A31" s="166"/>
      <c r="B31" s="166"/>
      <c r="C31" s="473" t="str">
        <f>'2-1 申請概要'!D4</f>
        <v>　　　　　　　　　　　　　　　　　　　　　　　　　　　　　　　　　の開発</v>
      </c>
      <c r="D31" s="474"/>
      <c r="E31" s="474"/>
      <c r="F31" s="474"/>
      <c r="G31" s="474"/>
      <c r="H31" s="474"/>
      <c r="I31" s="474"/>
      <c r="J31" s="474"/>
      <c r="K31" s="474"/>
      <c r="L31" s="474"/>
      <c r="M31" s="475"/>
      <c r="N31" s="166"/>
      <c r="O31" s="171"/>
      <c r="P31" s="459"/>
    </row>
    <row r="32" spans="1:16">
      <c r="A32" s="166"/>
      <c r="B32" s="166"/>
      <c r="C32" s="476"/>
      <c r="D32" s="477"/>
      <c r="E32" s="477"/>
      <c r="F32" s="477"/>
      <c r="G32" s="477"/>
      <c r="H32" s="477"/>
      <c r="I32" s="477"/>
      <c r="J32" s="477"/>
      <c r="K32" s="477"/>
      <c r="L32" s="477"/>
      <c r="M32" s="478"/>
      <c r="N32" s="166"/>
      <c r="O32" s="171"/>
      <c r="P32" s="459"/>
    </row>
    <row r="33" spans="1:16">
      <c r="A33" s="166"/>
      <c r="B33" s="166"/>
      <c r="C33" s="479"/>
      <c r="D33" s="480"/>
      <c r="E33" s="480"/>
      <c r="F33" s="480"/>
      <c r="G33" s="480"/>
      <c r="H33" s="480"/>
      <c r="I33" s="480"/>
      <c r="J33" s="480"/>
      <c r="K33" s="480"/>
      <c r="L33" s="480"/>
      <c r="M33" s="481"/>
      <c r="N33" s="166"/>
      <c r="O33" s="166"/>
      <c r="P33" s="459"/>
    </row>
    <row r="34" spans="1:16" ht="14.4">
      <c r="A34" s="166"/>
      <c r="B34" s="166"/>
      <c r="C34" s="175"/>
      <c r="D34" s="176"/>
      <c r="E34" s="176"/>
      <c r="F34" s="176"/>
      <c r="G34" s="176"/>
      <c r="H34" s="176"/>
      <c r="I34" s="176"/>
      <c r="J34" s="176"/>
      <c r="K34" s="176"/>
      <c r="L34" s="176"/>
      <c r="M34" s="176"/>
      <c r="N34" s="166"/>
      <c r="O34" s="166"/>
    </row>
    <row r="35" spans="1:16">
      <c r="A35" s="166"/>
      <c r="B35" s="166"/>
      <c r="C35" s="176"/>
      <c r="D35" s="176"/>
      <c r="E35" s="176"/>
      <c r="F35" s="176"/>
      <c r="G35" s="176"/>
      <c r="H35" s="176"/>
      <c r="I35" s="176"/>
      <c r="J35" s="176"/>
      <c r="K35" s="176"/>
      <c r="L35" s="176"/>
      <c r="M35" s="176"/>
      <c r="N35" s="166"/>
      <c r="O35" s="166"/>
    </row>
    <row r="36" spans="1:16">
      <c r="A36" s="166"/>
      <c r="B36" s="166"/>
      <c r="C36" s="166"/>
      <c r="D36" s="166"/>
      <c r="E36" s="166"/>
      <c r="F36" s="166"/>
      <c r="G36" s="166"/>
      <c r="H36" s="166"/>
      <c r="I36" s="166"/>
      <c r="J36" s="166"/>
      <c r="K36" s="166"/>
      <c r="L36" s="166"/>
      <c r="M36" s="166"/>
      <c r="N36" s="166"/>
      <c r="O36" s="166"/>
    </row>
    <row r="37" spans="1:16">
      <c r="A37" s="166"/>
      <c r="B37" s="166"/>
      <c r="C37" s="166"/>
      <c r="D37" s="166"/>
      <c r="E37" s="166"/>
      <c r="F37" s="166"/>
      <c r="G37" s="166"/>
      <c r="H37" s="166"/>
      <c r="I37" s="166"/>
      <c r="J37" s="166"/>
      <c r="K37" s="166"/>
      <c r="L37" s="166"/>
      <c r="M37" s="166"/>
      <c r="N37" s="166"/>
      <c r="O37" s="166"/>
    </row>
    <row r="38" spans="1:16" ht="36" customHeight="1">
      <c r="A38" s="166"/>
      <c r="B38" s="172">
        <v>2</v>
      </c>
      <c r="C38" s="172" t="s">
        <v>7</v>
      </c>
      <c r="D38" s="166"/>
      <c r="E38" s="166"/>
      <c r="F38" s="166"/>
      <c r="G38" s="485">
        <f>'3-1資金計画'!AK18</f>
        <v>0</v>
      </c>
      <c r="H38" s="486"/>
      <c r="I38" s="486"/>
      <c r="J38" s="487"/>
      <c r="K38" s="166" t="s">
        <v>8</v>
      </c>
      <c r="L38" s="166"/>
      <c r="M38" s="166"/>
      <c r="N38" s="166"/>
      <c r="O38" s="171"/>
      <c r="P38" s="48"/>
    </row>
    <row r="39" spans="1:16" ht="14.4">
      <c r="A39" s="166"/>
      <c r="B39" s="172"/>
      <c r="C39" s="172"/>
      <c r="D39" s="166"/>
      <c r="E39" s="166"/>
      <c r="F39" s="166"/>
      <c r="G39" s="166"/>
      <c r="H39" s="166"/>
      <c r="I39" s="166"/>
      <c r="J39" s="166"/>
      <c r="K39" s="166"/>
      <c r="L39" s="166"/>
      <c r="M39" s="166"/>
      <c r="N39" s="166"/>
      <c r="O39" s="166"/>
    </row>
    <row r="40" spans="1:16">
      <c r="A40" s="166"/>
      <c r="B40" s="166"/>
      <c r="C40" s="166"/>
      <c r="D40" s="166"/>
      <c r="E40" s="166"/>
      <c r="F40" s="166"/>
      <c r="G40" s="166"/>
      <c r="H40" s="166"/>
      <c r="I40" s="166"/>
      <c r="J40" s="166"/>
      <c r="K40" s="166"/>
      <c r="L40" s="166"/>
      <c r="M40" s="166"/>
      <c r="N40" s="166"/>
      <c r="O40" s="166"/>
    </row>
    <row r="41" spans="1:16">
      <c r="A41" s="166"/>
      <c r="B41" s="166"/>
      <c r="C41" s="166"/>
      <c r="D41" s="166"/>
      <c r="E41" s="166"/>
      <c r="F41" s="177"/>
      <c r="G41" s="177"/>
      <c r="H41" s="177"/>
      <c r="I41" s="177"/>
      <c r="J41" s="177"/>
      <c r="K41" s="177"/>
      <c r="L41" s="177"/>
      <c r="M41" s="166"/>
      <c r="N41" s="166"/>
      <c r="O41" s="166"/>
    </row>
    <row r="42" spans="1:16">
      <c r="A42" s="166"/>
      <c r="B42" s="166"/>
      <c r="C42" s="166"/>
      <c r="D42" s="166"/>
      <c r="E42" s="166"/>
      <c r="F42" s="166"/>
      <c r="G42" s="166"/>
      <c r="H42" s="166"/>
      <c r="I42" s="166"/>
      <c r="J42" s="166"/>
      <c r="K42" s="166"/>
      <c r="L42" s="166"/>
      <c r="M42" s="166"/>
      <c r="N42" s="166"/>
      <c r="O42" s="166"/>
    </row>
    <row r="43" spans="1:16" ht="36" customHeight="1">
      <c r="A43" s="166"/>
      <c r="B43" s="172">
        <v>3</v>
      </c>
      <c r="C43" s="172" t="s">
        <v>9</v>
      </c>
      <c r="D43" s="166"/>
      <c r="E43" s="166"/>
      <c r="F43" s="482" t="str">
        <f>'2-７スケジュール'!C3</f>
        <v>令和　　年　　月　　日</v>
      </c>
      <c r="G43" s="483"/>
      <c r="H43" s="483"/>
      <c r="I43" s="483"/>
      <c r="J43" s="483"/>
      <c r="K43" s="483"/>
      <c r="L43" s="484"/>
      <c r="M43" s="166"/>
      <c r="N43" s="166"/>
      <c r="O43" s="171"/>
      <c r="P43" s="48"/>
    </row>
    <row r="44" spans="1:16" ht="19.2" customHeight="1">
      <c r="A44" s="166"/>
      <c r="B44" s="166"/>
      <c r="C44" s="166"/>
      <c r="D44" s="166"/>
      <c r="E44" s="166"/>
      <c r="F44" s="166"/>
      <c r="G44" s="166"/>
      <c r="H44" s="166"/>
      <c r="I44" s="166"/>
      <c r="J44" s="166"/>
      <c r="K44" s="166"/>
      <c r="L44" s="166"/>
      <c r="M44" s="166"/>
      <c r="N44" s="166"/>
      <c r="O44" s="166"/>
      <c r="P44" s="49"/>
    </row>
    <row r="45" spans="1:16">
      <c r="A45" s="166"/>
      <c r="B45" s="166"/>
      <c r="C45" s="166"/>
      <c r="D45" s="166"/>
      <c r="E45" s="166"/>
      <c r="F45" s="166"/>
      <c r="G45" s="166"/>
      <c r="H45" s="166"/>
      <c r="I45" s="166"/>
      <c r="J45" s="166"/>
      <c r="K45" s="166"/>
      <c r="L45" s="166"/>
      <c r="M45" s="166"/>
      <c r="N45" s="166"/>
      <c r="O45" s="166"/>
    </row>
  </sheetData>
  <sheetProtection password="CC71" sheet="1" formatCells="0" selectLockedCells="1"/>
  <protectedRanges>
    <protectedRange sqref="I8:N11 K12:K13 C31 G43 I43 K43" name="範囲1"/>
  </protectedRanges>
  <mergeCells count="22">
    <mergeCell ref="F43:L43"/>
    <mergeCell ref="G38:J38"/>
    <mergeCell ref="A26:O26"/>
    <mergeCell ref="L2:N2"/>
    <mergeCell ref="M5:N5"/>
    <mergeCell ref="M4:N4"/>
    <mergeCell ref="M3:N3"/>
    <mergeCell ref="G12:H14"/>
    <mergeCell ref="I8:N9"/>
    <mergeCell ref="I12:J12"/>
    <mergeCell ref="I13:J14"/>
    <mergeCell ref="K12:N12"/>
    <mergeCell ref="K13:N14"/>
    <mergeCell ref="G10:H11"/>
    <mergeCell ref="P31:P33"/>
    <mergeCell ref="I10:N11"/>
    <mergeCell ref="G8:H9"/>
    <mergeCell ref="P8:P9"/>
    <mergeCell ref="P10:P11"/>
    <mergeCell ref="P13:P14"/>
    <mergeCell ref="C17:M19"/>
    <mergeCell ref="C31:M33"/>
  </mergeCells>
  <phoneticPr fontId="23"/>
  <conditionalFormatting sqref="G38:J38">
    <cfRule type="containsBlanks" dxfId="86" priority="1">
      <formula>LEN(TRIM(G38))=0</formula>
    </cfRule>
  </conditionalFormatting>
  <conditionalFormatting sqref="I8:N9">
    <cfRule type="containsText" priority="5" operator="containsText" text="0">
      <formula>NOT(ISERROR(SEARCH("0",I8)))</formula>
    </cfRule>
  </conditionalFormatting>
  <dataValidations count="1">
    <dataValidation type="textLength" allowBlank="1" showInputMessage="1" showErrorMessage="1" sqref="C31" xr:uid="{00000000-0002-0000-0000-000000000000}">
      <formula1>0</formula1>
      <formula2>20</formula2>
    </dataValidation>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r:id="rId1"/>
  <headerFooter scaleWithDoc="0">
    <oddHeader xml:space="preserve">&amp;C
</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V20"/>
  <sheetViews>
    <sheetView showGridLines="0" view="pageBreakPreview" topLeftCell="A4" zoomScale="75" zoomScaleNormal="70" zoomScaleSheetLayoutView="75" workbookViewId="0">
      <selection activeCell="C18" sqref="C18:K18"/>
    </sheetView>
  </sheetViews>
  <sheetFormatPr defaultColWidth="9" defaultRowHeight="13.2"/>
  <cols>
    <col min="1" max="1" width="9.44140625" style="28" customWidth="1"/>
    <col min="2" max="4" width="11" style="28" customWidth="1"/>
    <col min="5" max="11" width="10.6640625" style="28" customWidth="1"/>
    <col min="12" max="16384" width="9" style="28"/>
  </cols>
  <sheetData>
    <row r="1" spans="1:22" ht="24.6" customHeight="1">
      <c r="A1" s="987" t="s">
        <v>533</v>
      </c>
      <c r="B1" s="987"/>
      <c r="C1" s="987"/>
      <c r="D1" s="987"/>
      <c r="E1" s="987"/>
      <c r="F1" s="987"/>
      <c r="G1" s="987"/>
      <c r="H1" s="987"/>
      <c r="I1" s="987"/>
      <c r="J1" s="987"/>
      <c r="K1" s="987"/>
      <c r="L1" s="85" t="s">
        <v>164</v>
      </c>
    </row>
    <row r="2" spans="1:22" ht="24.6" customHeight="1">
      <c r="A2" s="988" t="s">
        <v>622</v>
      </c>
      <c r="B2" s="989"/>
      <c r="C2" s="989"/>
      <c r="D2" s="989"/>
      <c r="E2" s="989"/>
      <c r="F2" s="989"/>
      <c r="G2" s="989"/>
      <c r="H2" s="989"/>
      <c r="I2" s="989"/>
      <c r="J2" s="989"/>
      <c r="K2" s="989"/>
      <c r="L2" s="85"/>
    </row>
    <row r="3" spans="1:22" ht="107.4" customHeight="1">
      <c r="A3" s="990"/>
      <c r="B3" s="991"/>
      <c r="C3" s="991"/>
      <c r="D3" s="991"/>
      <c r="E3" s="991"/>
      <c r="F3" s="991"/>
      <c r="G3" s="991"/>
      <c r="H3" s="991"/>
      <c r="I3" s="991"/>
      <c r="J3" s="991"/>
      <c r="K3" s="992"/>
      <c r="L3" s="85">
        <f>LEN(A3)</f>
        <v>0</v>
      </c>
    </row>
    <row r="4" spans="1:22" ht="22.5" customHeight="1">
      <c r="A4" s="976" t="s">
        <v>478</v>
      </c>
      <c r="B4" s="977"/>
      <c r="C4" s="977"/>
      <c r="D4" s="977"/>
      <c r="E4" s="977"/>
      <c r="F4" s="977"/>
      <c r="G4" s="977"/>
      <c r="H4" s="977"/>
      <c r="I4" s="977"/>
      <c r="J4" s="977"/>
      <c r="K4" s="978"/>
      <c r="L4" s="85"/>
    </row>
    <row r="5" spans="1:22" ht="109.5" customHeight="1">
      <c r="A5" s="990"/>
      <c r="B5" s="991"/>
      <c r="C5" s="991"/>
      <c r="D5" s="991"/>
      <c r="E5" s="991"/>
      <c r="F5" s="991"/>
      <c r="G5" s="991"/>
      <c r="H5" s="991"/>
      <c r="I5" s="991"/>
      <c r="J5" s="991"/>
      <c r="K5" s="992"/>
      <c r="L5" s="85">
        <f>LEN(A5)</f>
        <v>0</v>
      </c>
    </row>
    <row r="6" spans="1:22" ht="21.6" customHeight="1">
      <c r="A6" s="976" t="s">
        <v>479</v>
      </c>
      <c r="B6" s="977"/>
      <c r="C6" s="977"/>
      <c r="D6" s="977"/>
      <c r="E6" s="977"/>
      <c r="F6" s="977"/>
      <c r="G6" s="977"/>
      <c r="H6" s="977"/>
      <c r="I6" s="977"/>
      <c r="J6" s="977"/>
      <c r="K6" s="978"/>
      <c r="L6" s="85"/>
    </row>
    <row r="7" spans="1:22" ht="183" customHeight="1">
      <c r="A7" s="990"/>
      <c r="B7" s="991"/>
      <c r="C7" s="991"/>
      <c r="D7" s="991"/>
      <c r="E7" s="991"/>
      <c r="F7" s="991"/>
      <c r="G7" s="991"/>
      <c r="H7" s="991"/>
      <c r="I7" s="991"/>
      <c r="J7" s="991"/>
      <c r="K7" s="992"/>
      <c r="L7" s="85">
        <f>LEN(A7)</f>
        <v>0</v>
      </c>
    </row>
    <row r="8" spans="1:22" ht="29.4" customHeight="1">
      <c r="A8" s="976" t="s">
        <v>480</v>
      </c>
      <c r="B8" s="977"/>
      <c r="C8" s="977"/>
      <c r="D8" s="977"/>
      <c r="E8" s="977"/>
      <c r="F8" s="977"/>
      <c r="G8" s="977"/>
      <c r="H8" s="977"/>
      <c r="I8" s="977"/>
      <c r="J8" s="977"/>
      <c r="K8" s="978"/>
      <c r="L8" s="85"/>
    </row>
    <row r="9" spans="1:22" ht="26.4" customHeight="1">
      <c r="A9" s="191" t="s">
        <v>481</v>
      </c>
      <c r="B9" s="979" t="s">
        <v>482</v>
      </c>
      <c r="C9" s="979"/>
      <c r="D9" s="979" t="s">
        <v>483</v>
      </c>
      <c r="E9" s="979"/>
      <c r="F9" s="979" t="s">
        <v>484</v>
      </c>
      <c r="G9" s="979"/>
      <c r="H9" s="979"/>
      <c r="I9" s="979"/>
      <c r="J9" s="979"/>
      <c r="K9" s="979"/>
      <c r="L9" s="85"/>
    </row>
    <row r="10" spans="1:22" ht="36.9" customHeight="1">
      <c r="A10" s="191">
        <v>1</v>
      </c>
      <c r="B10" s="980"/>
      <c r="C10" s="980"/>
      <c r="D10" s="980"/>
      <c r="E10" s="980"/>
      <c r="F10" s="980"/>
      <c r="G10" s="980"/>
      <c r="H10" s="980"/>
      <c r="I10" s="980"/>
      <c r="J10" s="980"/>
      <c r="K10" s="980"/>
      <c r="L10" s="85"/>
    </row>
    <row r="11" spans="1:22" ht="36.9" customHeight="1">
      <c r="A11" s="191">
        <v>2</v>
      </c>
      <c r="B11" s="980"/>
      <c r="C11" s="980"/>
      <c r="D11" s="980"/>
      <c r="E11" s="980"/>
      <c r="F11" s="980"/>
      <c r="G11" s="980"/>
      <c r="H11" s="980"/>
      <c r="I11" s="980"/>
      <c r="J11" s="980"/>
      <c r="K11" s="980"/>
      <c r="L11" s="85"/>
    </row>
    <row r="12" spans="1:22" ht="36.9" customHeight="1">
      <c r="A12" s="191">
        <v>3</v>
      </c>
      <c r="B12" s="980"/>
      <c r="C12" s="980"/>
      <c r="D12" s="980"/>
      <c r="E12" s="980"/>
      <c r="F12" s="980"/>
      <c r="G12" s="980"/>
      <c r="H12" s="980"/>
      <c r="I12" s="980"/>
      <c r="J12" s="980"/>
      <c r="K12" s="980"/>
      <c r="L12" s="85"/>
    </row>
    <row r="13" spans="1:22" ht="32.4" customHeight="1">
      <c r="A13" s="993" t="s">
        <v>623</v>
      </c>
      <c r="B13" s="994"/>
      <c r="C13" s="977"/>
      <c r="D13" s="977"/>
      <c r="E13" s="977"/>
      <c r="F13" s="977"/>
      <c r="G13" s="977"/>
      <c r="H13" s="977"/>
      <c r="I13" s="977"/>
      <c r="J13" s="977"/>
      <c r="K13" s="978"/>
      <c r="L13" s="85"/>
    </row>
    <row r="14" spans="1:22" s="29" customFormat="1" ht="29.1" customHeight="1">
      <c r="A14" s="995"/>
      <c r="B14" s="995"/>
      <c r="C14" s="997" t="s">
        <v>445</v>
      </c>
      <c r="D14" s="997"/>
      <c r="E14" s="997"/>
      <c r="F14" s="997" t="s">
        <v>446</v>
      </c>
      <c r="G14" s="997"/>
      <c r="H14" s="997"/>
      <c r="I14" s="982" t="s">
        <v>447</v>
      </c>
      <c r="J14" s="996"/>
      <c r="K14" s="983"/>
      <c r="N14" s="30"/>
      <c r="O14" s="30"/>
      <c r="P14" s="30"/>
      <c r="Q14" s="30"/>
      <c r="R14" s="30"/>
      <c r="S14" s="30"/>
      <c r="T14" s="30"/>
      <c r="U14" s="30"/>
      <c r="V14" s="30"/>
    </row>
    <row r="15" spans="1:22" s="29" customFormat="1" ht="35.1" customHeight="1">
      <c r="A15" s="785" t="s">
        <v>448</v>
      </c>
      <c r="B15" s="785"/>
      <c r="C15" s="984"/>
      <c r="D15" s="985"/>
      <c r="E15" s="986"/>
      <c r="F15" s="984"/>
      <c r="G15" s="985"/>
      <c r="H15" s="986"/>
      <c r="I15" s="984"/>
      <c r="J15" s="985"/>
      <c r="K15" s="986"/>
      <c r="N15" s="30"/>
      <c r="O15" s="30"/>
      <c r="P15" s="30"/>
      <c r="Q15" s="30"/>
      <c r="R15" s="30"/>
      <c r="S15" s="30"/>
      <c r="T15" s="30"/>
      <c r="U15" s="30"/>
      <c r="V15" s="30"/>
    </row>
    <row r="16" spans="1:22" s="29" customFormat="1" ht="35.4" customHeight="1">
      <c r="A16" s="999" t="s">
        <v>449</v>
      </c>
      <c r="B16" s="1000"/>
      <c r="C16" s="984"/>
      <c r="D16" s="985"/>
      <c r="E16" s="986"/>
      <c r="F16" s="981"/>
      <c r="G16" s="981"/>
      <c r="H16" s="981"/>
      <c r="I16" s="984"/>
      <c r="J16" s="985"/>
      <c r="K16" s="986"/>
    </row>
    <row r="17" spans="1:19" s="29" customFormat="1" ht="27.6" customHeight="1">
      <c r="A17" s="998" t="s">
        <v>624</v>
      </c>
      <c r="B17" s="998"/>
      <c r="C17" s="998"/>
      <c r="D17" s="998"/>
      <c r="E17" s="998"/>
      <c r="F17" s="998"/>
      <c r="G17" s="998"/>
      <c r="H17" s="998"/>
      <c r="I17" s="998"/>
      <c r="J17" s="998"/>
      <c r="K17" s="998"/>
    </row>
    <row r="18" spans="1:19" s="29" customFormat="1" ht="29.1" customHeight="1">
      <c r="A18" s="982" t="s">
        <v>445</v>
      </c>
      <c r="B18" s="983"/>
      <c r="C18" s="984"/>
      <c r="D18" s="985"/>
      <c r="E18" s="985"/>
      <c r="F18" s="985"/>
      <c r="G18" s="985"/>
      <c r="H18" s="985"/>
      <c r="I18" s="985"/>
      <c r="J18" s="985"/>
      <c r="K18" s="986"/>
    </row>
    <row r="19" spans="1:19" s="29" customFormat="1" ht="30" customHeight="1">
      <c r="A19" s="982" t="s">
        <v>446</v>
      </c>
      <c r="B19" s="983"/>
      <c r="C19" s="984"/>
      <c r="D19" s="985"/>
      <c r="E19" s="985"/>
      <c r="F19" s="985"/>
      <c r="G19" s="985"/>
      <c r="H19" s="985"/>
      <c r="I19" s="985"/>
      <c r="J19" s="985"/>
      <c r="K19" s="986"/>
      <c r="M19" s="31"/>
      <c r="N19" s="31"/>
      <c r="O19" s="31"/>
      <c r="P19" s="31"/>
      <c r="Q19" s="31"/>
      <c r="R19" s="31"/>
      <c r="S19" s="31"/>
    </row>
    <row r="20" spans="1:19" s="29" customFormat="1" ht="32.4" customHeight="1">
      <c r="A20" s="982" t="s">
        <v>447</v>
      </c>
      <c r="B20" s="983"/>
      <c r="C20" s="984"/>
      <c r="D20" s="985"/>
      <c r="E20" s="985"/>
      <c r="F20" s="985"/>
      <c r="G20" s="985"/>
      <c r="H20" s="985"/>
      <c r="I20" s="985"/>
      <c r="J20" s="985"/>
      <c r="K20" s="986"/>
    </row>
  </sheetData>
  <sheetProtection password="CC71" sheet="1" formatCells="0" selectLockedCells="1"/>
  <mergeCells count="40">
    <mergeCell ref="A6:K6"/>
    <mergeCell ref="A7:K7"/>
    <mergeCell ref="A13:K13"/>
    <mergeCell ref="C18:K18"/>
    <mergeCell ref="C19:K19"/>
    <mergeCell ref="A14:B14"/>
    <mergeCell ref="I14:K14"/>
    <mergeCell ref="F14:H14"/>
    <mergeCell ref="F15:H15"/>
    <mergeCell ref="I15:K15"/>
    <mergeCell ref="A15:B15"/>
    <mergeCell ref="C14:E14"/>
    <mergeCell ref="C15:E15"/>
    <mergeCell ref="A17:K17"/>
    <mergeCell ref="A18:B18"/>
    <mergeCell ref="A16:B16"/>
    <mergeCell ref="A1:K1"/>
    <mergeCell ref="A2:K2"/>
    <mergeCell ref="A3:K3"/>
    <mergeCell ref="A4:K4"/>
    <mergeCell ref="A5:K5"/>
    <mergeCell ref="F16:H16"/>
    <mergeCell ref="A19:B19"/>
    <mergeCell ref="A20:B20"/>
    <mergeCell ref="I16:K16"/>
    <mergeCell ref="C16:E16"/>
    <mergeCell ref="C20:K20"/>
    <mergeCell ref="A8:K8"/>
    <mergeCell ref="B9:C9"/>
    <mergeCell ref="B10:C10"/>
    <mergeCell ref="B11:C11"/>
    <mergeCell ref="B12:C12"/>
    <mergeCell ref="D9:E9"/>
    <mergeCell ref="D10:E10"/>
    <mergeCell ref="D11:E11"/>
    <mergeCell ref="D12:E12"/>
    <mergeCell ref="F9:K9"/>
    <mergeCell ref="F10:K10"/>
    <mergeCell ref="F11:K11"/>
    <mergeCell ref="F12:K12"/>
  </mergeCells>
  <phoneticPr fontId="1"/>
  <pageMargins left="0.7" right="0.26" top="0.54" bottom="0.38" header="0.3" footer="0.3"/>
  <pageSetup paperSize="9" scale="81"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K29"/>
  <sheetViews>
    <sheetView view="pageBreakPreview" zoomScale="75" zoomScaleNormal="100" zoomScaleSheetLayoutView="75" workbookViewId="0">
      <selection activeCell="C3" sqref="C3:AA4"/>
    </sheetView>
  </sheetViews>
  <sheetFormatPr defaultColWidth="8.77734375" defaultRowHeight="13.2"/>
  <cols>
    <col min="1" max="1" width="5.44140625" style="9" customWidth="1"/>
    <col min="2" max="2" width="29.88671875" style="9" customWidth="1"/>
    <col min="3" max="3" width="11.6640625" style="9" customWidth="1"/>
    <col min="4" max="27" width="5.6640625" style="9" customWidth="1"/>
    <col min="28" max="16384" width="8.77734375" style="9"/>
  </cols>
  <sheetData>
    <row r="1" spans="1:34" ht="28.5" customHeight="1">
      <c r="A1" s="1005" t="s">
        <v>436</v>
      </c>
      <c r="B1" s="1005"/>
      <c r="C1" s="1005"/>
      <c r="D1" s="1005"/>
      <c r="E1" s="1005"/>
      <c r="F1" s="1005"/>
      <c r="G1" s="1005"/>
      <c r="H1" s="1005"/>
      <c r="I1" s="1005"/>
      <c r="J1" s="1005"/>
      <c r="K1" s="1005"/>
      <c r="L1" s="1005"/>
      <c r="M1" s="1005"/>
      <c r="N1" s="1005"/>
      <c r="O1" s="1005"/>
      <c r="P1" s="1005"/>
      <c r="Q1" s="1005"/>
      <c r="R1" s="1005"/>
      <c r="S1" s="1005"/>
      <c r="T1" s="1005"/>
      <c r="U1" s="1005"/>
      <c r="V1" s="1005"/>
      <c r="W1" s="1005"/>
      <c r="X1" s="1006"/>
    </row>
    <row r="2" spans="1:34" ht="15.6" customHeight="1">
      <c r="A2" s="1005"/>
      <c r="B2" s="1005"/>
      <c r="C2" s="1005"/>
      <c r="D2" s="1005"/>
      <c r="E2" s="1005"/>
      <c r="F2" s="1005"/>
      <c r="G2" s="1005"/>
      <c r="H2" s="1005"/>
      <c r="I2" s="1005"/>
      <c r="J2" s="1005"/>
      <c r="K2" s="1005"/>
      <c r="L2" s="1005"/>
      <c r="M2" s="1005"/>
      <c r="N2" s="1005"/>
      <c r="O2" s="1005"/>
      <c r="P2" s="1005"/>
      <c r="Q2" s="1005"/>
      <c r="R2" s="1005"/>
      <c r="S2" s="1005"/>
      <c r="T2" s="1005"/>
      <c r="U2" s="1005"/>
      <c r="V2" s="1005"/>
      <c r="W2" s="1005"/>
      <c r="X2" s="1005"/>
    </row>
    <row r="3" spans="1:34" ht="19.95" customHeight="1">
      <c r="A3" s="1007" t="s">
        <v>535</v>
      </c>
      <c r="B3" s="1007"/>
      <c r="C3" s="1009" t="s">
        <v>537</v>
      </c>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456"/>
      <c r="AC3" s="456"/>
      <c r="AD3" s="456"/>
      <c r="AE3" s="456"/>
    </row>
    <row r="4" spans="1:34" ht="19.95" customHeight="1">
      <c r="A4" s="1007"/>
      <c r="B4" s="1007"/>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456"/>
      <c r="AC4" s="456"/>
      <c r="AD4" s="456"/>
      <c r="AE4" s="456"/>
    </row>
    <row r="5" spans="1:34" ht="39.6" customHeight="1">
      <c r="A5" s="995" t="s">
        <v>167</v>
      </c>
      <c r="B5" s="995"/>
      <c r="C5" s="1009" t="s">
        <v>537</v>
      </c>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456"/>
      <c r="AC5" s="456"/>
      <c r="AD5" s="456"/>
      <c r="AE5" s="456"/>
    </row>
    <row r="6" spans="1:34" ht="135.9" customHeight="1">
      <c r="A6" s="1008" t="s">
        <v>604</v>
      </c>
      <c r="B6" s="1008"/>
      <c r="C6" s="1008"/>
      <c r="D6" s="1008"/>
      <c r="E6" s="1008"/>
      <c r="F6" s="1008"/>
      <c r="G6" s="1008"/>
      <c r="H6" s="1008"/>
      <c r="I6" s="1008"/>
      <c r="J6" s="1008"/>
      <c r="K6" s="1008"/>
      <c r="L6" s="1008"/>
      <c r="M6" s="1008"/>
      <c r="N6" s="1008"/>
      <c r="O6" s="1008"/>
      <c r="P6" s="1008"/>
      <c r="Q6" s="1008"/>
      <c r="R6" s="1008"/>
      <c r="S6" s="1008"/>
      <c r="T6" s="1008"/>
      <c r="U6" s="1008"/>
      <c r="V6" s="1008"/>
      <c r="W6" s="1008"/>
      <c r="X6" s="1008"/>
      <c r="Y6" s="1008"/>
      <c r="Z6" s="1008"/>
      <c r="AA6" s="1008"/>
      <c r="AB6" s="96"/>
      <c r="AD6" s="96"/>
      <c r="AE6" s="96"/>
    </row>
    <row r="7" spans="1:34" ht="24" customHeight="1">
      <c r="A7" s="514" t="s">
        <v>10</v>
      </c>
      <c r="B7" s="522" t="s">
        <v>168</v>
      </c>
      <c r="C7" s="522" t="s">
        <v>602</v>
      </c>
      <c r="D7" s="1003" t="s">
        <v>507</v>
      </c>
      <c r="E7" s="1004"/>
      <c r="F7" s="1002" t="s">
        <v>485</v>
      </c>
      <c r="G7" s="1002"/>
      <c r="H7" s="1002"/>
      <c r="I7" s="1002"/>
      <c r="J7" s="1002"/>
      <c r="K7" s="1002"/>
      <c r="L7" s="1002"/>
      <c r="M7" s="1002"/>
      <c r="N7" s="1002"/>
      <c r="O7" s="1002"/>
      <c r="P7" s="1002"/>
      <c r="Q7" s="1002"/>
      <c r="R7" s="1002" t="s">
        <v>536</v>
      </c>
      <c r="S7" s="1002"/>
      <c r="T7" s="1002"/>
      <c r="U7" s="1002"/>
      <c r="V7" s="1002"/>
      <c r="W7" s="1002"/>
      <c r="X7" s="1002"/>
      <c r="Y7" s="1002"/>
      <c r="Z7" s="1002"/>
      <c r="AA7" s="1002"/>
    </row>
    <row r="8" spans="1:34" ht="29.7" customHeight="1">
      <c r="A8" s="514"/>
      <c r="B8" s="522"/>
      <c r="C8" s="522"/>
      <c r="D8" s="192">
        <v>11</v>
      </c>
      <c r="E8" s="192">
        <v>12</v>
      </c>
      <c r="F8" s="192">
        <v>1</v>
      </c>
      <c r="G8" s="192">
        <v>2</v>
      </c>
      <c r="H8" s="192">
        <v>3</v>
      </c>
      <c r="I8" s="192">
        <v>4</v>
      </c>
      <c r="J8" s="192">
        <v>5</v>
      </c>
      <c r="K8" s="192">
        <v>6</v>
      </c>
      <c r="L8" s="192">
        <v>7</v>
      </c>
      <c r="M8" s="192">
        <v>8</v>
      </c>
      <c r="N8" s="192">
        <v>9</v>
      </c>
      <c r="O8" s="192">
        <v>10</v>
      </c>
      <c r="P8" s="192">
        <v>11</v>
      </c>
      <c r="Q8" s="192">
        <v>12</v>
      </c>
      <c r="R8" s="192">
        <v>1</v>
      </c>
      <c r="S8" s="192">
        <v>2</v>
      </c>
      <c r="T8" s="192">
        <v>3</v>
      </c>
      <c r="U8" s="192">
        <v>4</v>
      </c>
      <c r="V8" s="192">
        <v>5</v>
      </c>
      <c r="W8" s="192">
        <v>6</v>
      </c>
      <c r="X8" s="192">
        <v>7</v>
      </c>
      <c r="Y8" s="192">
        <v>8</v>
      </c>
      <c r="Z8" s="192">
        <v>9</v>
      </c>
      <c r="AA8" s="192">
        <v>10</v>
      </c>
      <c r="AB8" s="455"/>
    </row>
    <row r="9" spans="1:34" ht="59.25" customHeight="1">
      <c r="A9" s="453">
        <v>1</v>
      </c>
      <c r="B9" s="450"/>
      <c r="C9" s="449"/>
      <c r="D9" s="193"/>
      <c r="E9" s="193"/>
      <c r="F9" s="193"/>
      <c r="G9" s="193"/>
      <c r="H9" s="193"/>
      <c r="I9" s="193"/>
      <c r="J9" s="193"/>
      <c r="K9" s="193"/>
      <c r="L9" s="193"/>
      <c r="M9" s="193"/>
      <c r="N9" s="193"/>
      <c r="O9" s="193"/>
      <c r="P9" s="193"/>
      <c r="Q9" s="193"/>
      <c r="R9" s="193"/>
      <c r="S9" s="193"/>
      <c r="T9" s="193"/>
      <c r="U9" s="193"/>
      <c r="V9" s="193"/>
      <c r="W9" s="193"/>
      <c r="X9" s="193"/>
      <c r="Y9" s="193"/>
      <c r="Z9" s="193"/>
      <c r="AA9" s="193"/>
    </row>
    <row r="10" spans="1:34" ht="59.25" customHeight="1">
      <c r="A10" s="453">
        <v>2</v>
      </c>
      <c r="B10" s="450"/>
      <c r="C10" s="449"/>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C10" s="10"/>
      <c r="AD10" s="10"/>
      <c r="AE10" s="10"/>
      <c r="AF10" s="10"/>
      <c r="AG10" s="10"/>
      <c r="AH10" s="10"/>
    </row>
    <row r="11" spans="1:34" ht="59.25" customHeight="1">
      <c r="A11" s="453">
        <v>3</v>
      </c>
      <c r="B11" s="450"/>
      <c r="C11" s="449"/>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C11" s="1001"/>
      <c r="AD11" s="1001"/>
      <c r="AE11" s="1001"/>
      <c r="AF11" s="1001"/>
      <c r="AG11" s="1001"/>
      <c r="AH11" s="10"/>
    </row>
    <row r="12" spans="1:34" ht="59.25" customHeight="1">
      <c r="A12" s="453">
        <v>4</v>
      </c>
      <c r="B12" s="450"/>
      <c r="C12" s="449"/>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C12" s="1001"/>
      <c r="AD12" s="1001"/>
      <c r="AE12" s="1001"/>
      <c r="AF12" s="1001"/>
      <c r="AG12" s="1001"/>
      <c r="AH12" s="10"/>
    </row>
    <row r="13" spans="1:34" ht="59.25" customHeight="1">
      <c r="A13" s="453">
        <v>5</v>
      </c>
      <c r="B13" s="450"/>
      <c r="C13" s="449"/>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C13" s="1001"/>
      <c r="AD13" s="1001"/>
      <c r="AE13" s="1001"/>
      <c r="AF13" s="1001"/>
      <c r="AG13" s="1001"/>
      <c r="AH13" s="10"/>
    </row>
    <row r="14" spans="1:34" ht="59.25" customHeight="1">
      <c r="A14" s="453">
        <v>6</v>
      </c>
      <c r="B14" s="450"/>
      <c r="C14" s="449"/>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C14" s="1001"/>
      <c r="AD14" s="1001"/>
      <c r="AE14" s="1001"/>
      <c r="AF14" s="1001"/>
      <c r="AG14" s="1001"/>
      <c r="AH14" s="10"/>
    </row>
    <row r="15" spans="1:34" ht="59.25" customHeight="1">
      <c r="A15" s="454">
        <v>7</v>
      </c>
      <c r="B15" s="450"/>
      <c r="C15" s="449"/>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C15" s="25"/>
      <c r="AD15" s="25"/>
      <c r="AE15" s="25"/>
      <c r="AF15" s="25"/>
      <c r="AG15" s="25"/>
      <c r="AH15" s="10"/>
    </row>
    <row r="16" spans="1:34" ht="59.25" customHeight="1">
      <c r="A16" s="454">
        <v>8</v>
      </c>
      <c r="B16" s="450"/>
      <c r="C16" s="449"/>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C16" s="25"/>
      <c r="AD16" s="25"/>
      <c r="AE16" s="25"/>
      <c r="AF16" s="25"/>
      <c r="AG16" s="25"/>
      <c r="AH16" s="10"/>
    </row>
    <row r="17" spans="1:37" ht="59.25" customHeight="1">
      <c r="A17" s="454" t="s">
        <v>169</v>
      </c>
      <c r="B17" s="450"/>
      <c r="C17" s="449"/>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C17" s="25"/>
      <c r="AD17" s="25"/>
      <c r="AE17" s="25"/>
      <c r="AF17" s="25"/>
      <c r="AG17" s="1001"/>
      <c r="AH17" s="1001"/>
      <c r="AI17" s="1001"/>
      <c r="AJ17" s="1001"/>
      <c r="AK17" s="1001"/>
    </row>
    <row r="18" spans="1:37" ht="59.25" customHeight="1">
      <c r="A18" s="454" t="s">
        <v>127</v>
      </c>
      <c r="B18" s="450"/>
      <c r="C18" s="449"/>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C18" s="25"/>
      <c r="AD18" s="25"/>
      <c r="AE18" s="25"/>
      <c r="AF18" s="25"/>
      <c r="AG18" s="25"/>
      <c r="AH18" s="10"/>
    </row>
    <row r="19" spans="1:37" ht="59.25" customHeight="1">
      <c r="A19" s="453">
        <v>11</v>
      </c>
      <c r="B19" s="450"/>
      <c r="C19" s="449"/>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C19" s="1001"/>
      <c r="AD19" s="1001"/>
      <c r="AE19" s="1001"/>
      <c r="AF19" s="1001"/>
      <c r="AG19" s="1001"/>
      <c r="AH19" s="10"/>
    </row>
    <row r="20" spans="1:37" ht="59.25" customHeight="1">
      <c r="A20" s="453">
        <v>12</v>
      </c>
      <c r="B20" s="450"/>
      <c r="C20" s="449"/>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row>
    <row r="21" spans="1:37" ht="12" customHeight="1"/>
    <row r="22" spans="1:37" ht="12" customHeight="1"/>
    <row r="23" spans="1:37" ht="12" customHeight="1"/>
    <row r="24" spans="1:37" ht="12" customHeight="1"/>
    <row r="25" spans="1:37" ht="12" customHeight="1"/>
    <row r="26" spans="1:37" ht="12" customHeight="1"/>
    <row r="27" spans="1:37" ht="12" customHeight="1"/>
    <row r="28" spans="1:37" ht="12" customHeight="1"/>
    <row r="29" spans="1:37" ht="12" customHeight="1"/>
  </sheetData>
  <sheetProtection password="CC71" sheet="1" formatCells="0" selectLockedCells="1"/>
  <mergeCells count="19">
    <mergeCell ref="A2:X2"/>
    <mergeCell ref="A1:X1"/>
    <mergeCell ref="A3:B4"/>
    <mergeCell ref="A5:B5"/>
    <mergeCell ref="A6:AA6"/>
    <mergeCell ref="C3:AA4"/>
    <mergeCell ref="C5:AA5"/>
    <mergeCell ref="AC19:AG19"/>
    <mergeCell ref="A7:A8"/>
    <mergeCell ref="B7:B8"/>
    <mergeCell ref="C7:C8"/>
    <mergeCell ref="AC11:AG11"/>
    <mergeCell ref="AC12:AG12"/>
    <mergeCell ref="AC13:AG13"/>
    <mergeCell ref="AC14:AG14"/>
    <mergeCell ref="AG17:AK17"/>
    <mergeCell ref="F7:Q7"/>
    <mergeCell ref="R7:AA7"/>
    <mergeCell ref="D7:E7"/>
  </mergeCells>
  <phoneticPr fontId="1"/>
  <dataValidations count="2">
    <dataValidation allowBlank="1" showInputMessage="1" showErrorMessage="1" promptTitle="資金支出明細以降の各経費にある番号を記入してください" prompt="作業項目に対応して取引が発生する経費の番号を全て記入すること_x000a_　　原材料・副資材費　：　原-1、原-2、原-3 ・・・_x000a_　　機械装置・工具器具費　：　機-1、機-2、機-3 ・・・_x000a_　　委託・外注費　：　委-1、委-2、委-3 ・・・_x000a_　　産業財産権出願・導入費　：　産-1、産-2、産-3 ・・・_x000a_　　専門家指導費　：　専-1、専-2、専-3 ・・・_x000a_　　直接人件費　：　人-1、人-2、人-3　・・・_x000a_　　展示会等参加費　：　展-1、展-2、展-3　・・・_x000a_　　広告費　：　広-1、広-2、広-3　・・・" sqref="C9:C20" xr:uid="{00000000-0002-0000-0A00-000000000000}"/>
    <dataValidation type="list" allowBlank="1" showInputMessage="1" showErrorMessage="1" prompt="自社作業は「○」、_x000a_他社作業は「●」、_x000a_両方の場合は「○●」_x000a_を記入してください。" sqref="D9:AA20" xr:uid="{00000000-0002-0000-0A00-000001000000}">
      <formula1>"○,●,○●"</formula1>
    </dataValidation>
  </dataValidations>
  <printOptions horizontalCentered="1"/>
  <pageMargins left="0.31496062992125984" right="0.31496062992125984" top="0.74803149606299213" bottom="0.74803149606299213" header="0.31496062992125984" footer="0.31496062992125984"/>
  <pageSetup paperSize="9" scale="54"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S21"/>
  <sheetViews>
    <sheetView view="pageBreakPreview" zoomScale="75" zoomScaleNormal="100" zoomScaleSheetLayoutView="75" workbookViewId="0">
      <selection activeCell="E3" sqref="E3:R3"/>
    </sheetView>
  </sheetViews>
  <sheetFormatPr defaultColWidth="8.77734375" defaultRowHeight="13.2"/>
  <cols>
    <col min="1" max="11" width="5" style="9" customWidth="1"/>
    <col min="12" max="12" width="16.6640625" style="9" customWidth="1"/>
    <col min="13" max="17" width="7.44140625" style="9" customWidth="1"/>
    <col min="18" max="18" width="13.88671875" style="9" customWidth="1"/>
    <col min="19" max="16384" width="8.77734375" style="9"/>
  </cols>
  <sheetData>
    <row r="1" spans="1:19" ht="21.75" customHeight="1">
      <c r="A1" s="1033" t="s">
        <v>437</v>
      </c>
      <c r="B1" s="1033"/>
      <c r="C1" s="1033"/>
      <c r="D1" s="1033"/>
      <c r="E1" s="1033"/>
      <c r="F1" s="1033"/>
      <c r="G1" s="1033"/>
      <c r="H1" s="1033"/>
      <c r="I1" s="1033"/>
      <c r="J1" s="1033"/>
      <c r="K1" s="1033"/>
      <c r="L1" s="1033"/>
      <c r="M1" s="1033"/>
      <c r="N1" s="1033"/>
      <c r="O1" s="1033"/>
      <c r="P1" s="1033"/>
      <c r="Q1" s="1033"/>
      <c r="R1" s="1033"/>
    </row>
    <row r="2" spans="1:19" ht="75.599999999999994" customHeight="1">
      <c r="A2" s="1034" t="s">
        <v>538</v>
      </c>
      <c r="B2" s="1035"/>
      <c r="C2" s="1035"/>
      <c r="D2" s="1035"/>
      <c r="E2" s="1035"/>
      <c r="F2" s="1035"/>
      <c r="G2" s="1035"/>
      <c r="H2" s="1035"/>
      <c r="I2" s="1035"/>
      <c r="J2" s="1035"/>
      <c r="K2" s="1035"/>
      <c r="L2" s="1035"/>
      <c r="M2" s="1035"/>
      <c r="N2" s="1035"/>
      <c r="O2" s="1035"/>
      <c r="P2" s="1035"/>
      <c r="Q2" s="1035"/>
      <c r="R2" s="1036"/>
    </row>
    <row r="3" spans="1:19" ht="78.75" customHeight="1">
      <c r="A3" s="1037" t="s">
        <v>163</v>
      </c>
      <c r="B3" s="1037"/>
      <c r="C3" s="1037"/>
      <c r="D3" s="1037"/>
      <c r="E3" s="1038"/>
      <c r="F3" s="1039"/>
      <c r="G3" s="1039"/>
      <c r="H3" s="1039"/>
      <c r="I3" s="1039"/>
      <c r="J3" s="1039"/>
      <c r="K3" s="1039"/>
      <c r="L3" s="1039"/>
      <c r="M3" s="1039"/>
      <c r="N3" s="1039"/>
      <c r="O3" s="1039"/>
      <c r="P3" s="1039"/>
      <c r="Q3" s="1039"/>
      <c r="R3" s="1040"/>
    </row>
    <row r="4" spans="1:19" ht="150.6" customHeight="1">
      <c r="A4" s="1041" t="s">
        <v>170</v>
      </c>
      <c r="B4" s="1042"/>
      <c r="C4" s="1042"/>
      <c r="D4" s="1043"/>
      <c r="E4" s="1044"/>
      <c r="F4" s="1045"/>
      <c r="G4" s="1045"/>
      <c r="H4" s="1045"/>
      <c r="I4" s="1045"/>
      <c r="J4" s="1045"/>
      <c r="K4" s="1045"/>
      <c r="L4" s="1045"/>
      <c r="M4" s="1045"/>
      <c r="N4" s="1045"/>
      <c r="O4" s="1045"/>
      <c r="P4" s="1045"/>
      <c r="Q4" s="1045"/>
      <c r="R4" s="1046"/>
    </row>
    <row r="5" spans="1:19" ht="36.6" customHeight="1">
      <c r="A5" s="1023" t="s">
        <v>456</v>
      </c>
      <c r="B5" s="1023"/>
      <c r="C5" s="1023"/>
      <c r="D5" s="1023"/>
      <c r="E5" s="1023"/>
      <c r="F5" s="1023"/>
      <c r="G5" s="1023"/>
      <c r="H5" s="1023"/>
      <c r="I5" s="1023"/>
      <c r="J5" s="1023"/>
      <c r="K5" s="1023"/>
      <c r="L5" s="1023"/>
      <c r="M5" s="1047" t="s">
        <v>77</v>
      </c>
      <c r="N5" s="1048"/>
      <c r="O5" s="1048"/>
      <c r="P5" s="1048"/>
      <c r="Q5" s="1048"/>
      <c r="R5" s="1049"/>
    </row>
    <row r="6" spans="1:19" ht="25.2" customHeight="1">
      <c r="A6" s="1015" t="s">
        <v>171</v>
      </c>
      <c r="B6" s="1015"/>
      <c r="C6" s="1015"/>
      <c r="D6" s="1015"/>
      <c r="E6" s="1015"/>
      <c r="F6" s="1015"/>
      <c r="G6" s="1015"/>
      <c r="H6" s="1015"/>
      <c r="I6" s="1015"/>
      <c r="J6" s="1015"/>
      <c r="K6" s="1015"/>
      <c r="L6" s="1015"/>
      <c r="M6" s="1017" t="s">
        <v>77</v>
      </c>
      <c r="N6" s="1018"/>
      <c r="O6" s="1018"/>
      <c r="P6" s="1018"/>
      <c r="Q6" s="1018"/>
      <c r="R6" s="1019"/>
    </row>
    <row r="7" spans="1:19" ht="25.2" customHeight="1">
      <c r="A7" s="1016"/>
      <c r="B7" s="1016"/>
      <c r="C7" s="1016"/>
      <c r="D7" s="1016"/>
      <c r="E7" s="1016"/>
      <c r="F7" s="1016"/>
      <c r="G7" s="1016"/>
      <c r="H7" s="1016"/>
      <c r="I7" s="1016"/>
      <c r="J7" s="1016"/>
      <c r="K7" s="1016"/>
      <c r="L7" s="1016"/>
      <c r="M7" s="1020" t="s">
        <v>540</v>
      </c>
      <c r="N7" s="1021"/>
      <c r="O7" s="1021"/>
      <c r="P7" s="1021"/>
      <c r="Q7" s="1021"/>
      <c r="R7" s="1022"/>
    </row>
    <row r="8" spans="1:19" ht="38.1" customHeight="1">
      <c r="A8" s="1027" t="s">
        <v>457</v>
      </c>
      <c r="B8" s="1028"/>
      <c r="C8" s="1028"/>
      <c r="D8" s="1028"/>
      <c r="E8" s="1028"/>
      <c r="F8" s="1028"/>
      <c r="G8" s="1028"/>
      <c r="H8" s="1028"/>
      <c r="I8" s="1028"/>
      <c r="J8" s="1028"/>
      <c r="K8" s="1028"/>
      <c r="L8" s="1029"/>
      <c r="M8" s="1030" t="s">
        <v>77</v>
      </c>
      <c r="N8" s="1031"/>
      <c r="O8" s="1031"/>
      <c r="P8" s="1031"/>
      <c r="Q8" s="1031"/>
      <c r="R8" s="1032"/>
    </row>
    <row r="9" spans="1:19" ht="23.1" customHeight="1">
      <c r="A9" s="1015" t="s">
        <v>172</v>
      </c>
      <c r="B9" s="1015"/>
      <c r="C9" s="1015"/>
      <c r="D9" s="1015"/>
      <c r="E9" s="1015"/>
      <c r="F9" s="1015"/>
      <c r="G9" s="1015"/>
      <c r="H9" s="1015"/>
      <c r="I9" s="1015"/>
      <c r="J9" s="1015"/>
      <c r="K9" s="1015"/>
      <c r="L9" s="1015"/>
      <c r="M9" s="1017" t="s">
        <v>77</v>
      </c>
      <c r="N9" s="1018"/>
      <c r="O9" s="1018"/>
      <c r="P9" s="1018"/>
      <c r="Q9" s="1018"/>
      <c r="R9" s="1019"/>
    </row>
    <row r="10" spans="1:19" ht="19.5" customHeight="1">
      <c r="A10" s="1016"/>
      <c r="B10" s="1016"/>
      <c r="C10" s="1016"/>
      <c r="D10" s="1016"/>
      <c r="E10" s="1016"/>
      <c r="F10" s="1016"/>
      <c r="G10" s="1016"/>
      <c r="H10" s="1016"/>
      <c r="I10" s="1016"/>
      <c r="J10" s="1016"/>
      <c r="K10" s="1016"/>
      <c r="L10" s="1016"/>
      <c r="M10" s="1020" t="s">
        <v>541</v>
      </c>
      <c r="N10" s="1021"/>
      <c r="O10" s="1021"/>
      <c r="P10" s="1021"/>
      <c r="Q10" s="1021"/>
      <c r="R10" s="1022"/>
    </row>
    <row r="11" spans="1:19" ht="36" customHeight="1">
      <c r="A11" s="1023" t="s">
        <v>458</v>
      </c>
      <c r="B11" s="1024"/>
      <c r="C11" s="1024"/>
      <c r="D11" s="1024"/>
      <c r="E11" s="1024"/>
      <c r="F11" s="1024"/>
      <c r="G11" s="1024"/>
      <c r="H11" s="1024"/>
      <c r="I11" s="1024"/>
      <c r="J11" s="1024"/>
      <c r="K11" s="1024"/>
      <c r="L11" s="1024"/>
      <c r="M11" s="1025" t="s">
        <v>77</v>
      </c>
      <c r="N11" s="1025"/>
      <c r="O11" s="1025"/>
      <c r="P11" s="1025"/>
      <c r="Q11" s="1025"/>
      <c r="R11" s="1025"/>
    </row>
    <row r="12" spans="1:19" ht="14.4" customHeight="1">
      <c r="A12" s="1026"/>
      <c r="B12" s="1026"/>
      <c r="C12" s="1026"/>
      <c r="D12" s="1026"/>
      <c r="E12" s="1026"/>
      <c r="F12" s="1026"/>
      <c r="G12" s="1026"/>
      <c r="H12" s="1026"/>
      <c r="I12" s="1026"/>
      <c r="J12" s="1026"/>
      <c r="K12" s="1026"/>
      <c r="L12" s="1026"/>
      <c r="M12" s="1026"/>
      <c r="N12" s="1026"/>
      <c r="O12" s="1026"/>
      <c r="P12" s="1026"/>
      <c r="Q12" s="1026"/>
      <c r="R12" s="1026"/>
    </row>
    <row r="13" spans="1:19" ht="27.9" customHeight="1">
      <c r="A13" s="1013" t="s">
        <v>438</v>
      </c>
      <c r="B13" s="1013"/>
      <c r="C13" s="1013"/>
      <c r="D13" s="1013"/>
      <c r="E13" s="1013"/>
      <c r="F13" s="1013"/>
      <c r="G13" s="1013"/>
      <c r="H13" s="1013"/>
      <c r="I13" s="1013"/>
      <c r="J13" s="1013"/>
      <c r="K13" s="1013"/>
      <c r="L13" s="1013"/>
      <c r="M13" s="1013"/>
      <c r="N13" s="1013"/>
      <c r="O13" s="1013"/>
      <c r="P13" s="1013"/>
      <c r="Q13" s="1013"/>
      <c r="R13" s="1013"/>
    </row>
    <row r="14" spans="1:19" ht="138" customHeight="1">
      <c r="A14" s="1010"/>
      <c r="B14" s="1011"/>
      <c r="C14" s="1011"/>
      <c r="D14" s="1011"/>
      <c r="E14" s="1011"/>
      <c r="F14" s="1011"/>
      <c r="G14" s="1011"/>
      <c r="H14" s="1011"/>
      <c r="I14" s="1011"/>
      <c r="J14" s="1011"/>
      <c r="K14" s="1011"/>
      <c r="L14" s="1011"/>
      <c r="M14" s="1011"/>
      <c r="N14" s="1011"/>
      <c r="O14" s="1011"/>
      <c r="P14" s="1011"/>
      <c r="Q14" s="1011"/>
      <c r="R14" s="1012"/>
    </row>
    <row r="15" spans="1:19" ht="14.4" customHeight="1">
      <c r="A15" s="448"/>
      <c r="B15" s="194"/>
      <c r="C15" s="194"/>
      <c r="D15" s="194"/>
      <c r="E15" s="194"/>
      <c r="F15" s="194"/>
      <c r="G15" s="194"/>
      <c r="H15" s="194"/>
      <c r="I15" s="194"/>
      <c r="J15" s="194"/>
      <c r="K15" s="194"/>
      <c r="L15" s="194"/>
      <c r="M15" s="194"/>
      <c r="N15" s="194"/>
      <c r="O15" s="194"/>
      <c r="P15" s="194"/>
      <c r="Q15" s="194"/>
      <c r="R15" s="448"/>
      <c r="S15" s="10"/>
    </row>
    <row r="16" spans="1:19" ht="30.6" customHeight="1">
      <c r="A16" s="1013" t="s">
        <v>539</v>
      </c>
      <c r="B16" s="1013"/>
      <c r="C16" s="1013"/>
      <c r="D16" s="1013"/>
      <c r="E16" s="1013"/>
      <c r="F16" s="1013"/>
      <c r="G16" s="1013"/>
      <c r="H16" s="1013"/>
      <c r="I16" s="1013"/>
      <c r="J16" s="1013"/>
      <c r="K16" s="1013"/>
      <c r="L16" s="1013"/>
      <c r="M16" s="1013"/>
      <c r="N16" s="1013"/>
      <c r="O16" s="1013"/>
      <c r="P16" s="1013"/>
      <c r="Q16" s="1013"/>
      <c r="R16" s="1013"/>
    </row>
    <row r="17" spans="1:18" ht="131.4" customHeight="1">
      <c r="A17" s="1014"/>
      <c r="B17" s="1014"/>
      <c r="C17" s="1014"/>
      <c r="D17" s="1014"/>
      <c r="E17" s="1014"/>
      <c r="F17" s="1014"/>
      <c r="G17" s="1014"/>
      <c r="H17" s="1014"/>
      <c r="I17" s="1014"/>
      <c r="J17" s="1014"/>
      <c r="K17" s="1014"/>
      <c r="L17" s="1014"/>
      <c r="M17" s="1014"/>
      <c r="N17" s="1014"/>
      <c r="O17" s="1014"/>
      <c r="P17" s="1014"/>
      <c r="Q17" s="1014"/>
      <c r="R17" s="1014"/>
    </row>
    <row r="18" spans="1:18" ht="12" customHeight="1">
      <c r="A18" s="26"/>
      <c r="B18" s="26"/>
      <c r="C18" s="26"/>
      <c r="D18" s="26"/>
      <c r="E18" s="26"/>
      <c r="F18" s="26"/>
      <c r="G18" s="26"/>
      <c r="H18" s="26"/>
      <c r="I18" s="26"/>
      <c r="J18" s="26"/>
      <c r="K18" s="26"/>
      <c r="L18" s="26"/>
      <c r="M18" s="26"/>
      <c r="N18" s="26"/>
      <c r="O18" s="26"/>
      <c r="P18" s="26"/>
      <c r="Q18" s="26"/>
      <c r="R18" s="26"/>
    </row>
    <row r="19" spans="1:18" ht="12" customHeight="1">
      <c r="A19" s="26"/>
      <c r="B19" s="26"/>
      <c r="C19" s="26"/>
      <c r="D19" s="26"/>
      <c r="E19" s="26"/>
      <c r="F19" s="26"/>
      <c r="G19" s="26"/>
      <c r="H19" s="26"/>
      <c r="I19" s="26"/>
      <c r="J19" s="26"/>
      <c r="K19" s="26"/>
      <c r="L19" s="26"/>
      <c r="M19" s="26"/>
      <c r="N19" s="26"/>
      <c r="O19" s="26"/>
      <c r="P19" s="26"/>
      <c r="Q19" s="26"/>
      <c r="R19" s="26"/>
    </row>
    <row r="20" spans="1:18" ht="12" customHeight="1">
      <c r="A20" s="26"/>
      <c r="B20" s="26"/>
      <c r="C20" s="26"/>
      <c r="D20" s="26"/>
      <c r="E20" s="26"/>
      <c r="F20" s="26"/>
      <c r="G20" s="26"/>
      <c r="H20" s="26"/>
      <c r="I20" s="26"/>
      <c r="J20" s="26"/>
      <c r="K20" s="26"/>
      <c r="L20" s="26"/>
      <c r="M20" s="26"/>
      <c r="N20" s="26"/>
      <c r="O20" s="26"/>
      <c r="P20" s="26"/>
      <c r="Q20" s="26"/>
      <c r="R20" s="26"/>
    </row>
    <row r="21" spans="1:18">
      <c r="A21" s="26"/>
      <c r="B21" s="26"/>
      <c r="C21" s="26"/>
      <c r="D21" s="26"/>
      <c r="E21" s="26"/>
      <c r="F21" s="26"/>
      <c r="G21" s="26"/>
      <c r="H21" s="26"/>
      <c r="I21" s="26"/>
      <c r="J21" s="26"/>
      <c r="K21" s="26"/>
      <c r="L21" s="26"/>
      <c r="M21" s="26"/>
      <c r="N21" s="26"/>
      <c r="O21" s="26"/>
      <c r="P21" s="26"/>
      <c r="Q21" s="26"/>
      <c r="R21" s="26"/>
    </row>
  </sheetData>
  <sheetProtection password="CC71" sheet="1" formatCells="0" selectLockedCells="1"/>
  <mergeCells count="23">
    <mergeCell ref="A8:L8"/>
    <mergeCell ref="M8:R8"/>
    <mergeCell ref="A1:R1"/>
    <mergeCell ref="A2:R2"/>
    <mergeCell ref="A3:D3"/>
    <mergeCell ref="E3:R3"/>
    <mergeCell ref="A4:D4"/>
    <mergeCell ref="E4:R4"/>
    <mergeCell ref="A5:L5"/>
    <mergeCell ref="M5:R5"/>
    <mergeCell ref="A6:L7"/>
    <mergeCell ref="M6:R6"/>
    <mergeCell ref="M7:R7"/>
    <mergeCell ref="A14:R14"/>
    <mergeCell ref="A16:R16"/>
    <mergeCell ref="A17:R17"/>
    <mergeCell ref="A9:L10"/>
    <mergeCell ref="M9:R9"/>
    <mergeCell ref="M10:R10"/>
    <mergeCell ref="A11:L11"/>
    <mergeCell ref="M11:R11"/>
    <mergeCell ref="A13:R13"/>
    <mergeCell ref="A12:R12"/>
  </mergeCells>
  <phoneticPr fontId="1"/>
  <conditionalFormatting sqref="M5:R5">
    <cfRule type="expression" dxfId="80" priority="14">
      <formula>$M$5&lt;&gt;"選択してください"</formula>
    </cfRule>
  </conditionalFormatting>
  <conditionalFormatting sqref="M5:R6">
    <cfRule type="containsText" dxfId="79" priority="3" operator="containsText" text="選択してください">
      <formula>NOT(ISERROR(SEARCH("選択してください",M5)))</formula>
    </cfRule>
    <cfRule type="containsText" dxfId="78" priority="8" operator="containsText" text="選択してください">
      <formula>NOT(ISERROR(SEARCH("選択してください",M5)))</formula>
    </cfRule>
  </conditionalFormatting>
  <conditionalFormatting sqref="M6:R6">
    <cfRule type="containsText" dxfId="77" priority="6" operator="containsText" text="選択してください">
      <formula>NOT(ISERROR(SEARCH("選択してください",M6)))</formula>
    </cfRule>
  </conditionalFormatting>
  <conditionalFormatting sqref="M7:R7">
    <cfRule type="containsText" dxfId="76" priority="7" operator="containsText" text="（公開番号または登録番号等　　　　　　　　　　　　　　　　）">
      <formula>NOT(ISERROR(SEARCH("（公開番号または登録番号等　　　　　　　　　　　　　　　　）",M7)))</formula>
    </cfRule>
  </conditionalFormatting>
  <conditionalFormatting sqref="M8:R8">
    <cfRule type="expression" dxfId="75" priority="13">
      <formula>$M$8&lt;&gt;"選択してください"</formula>
    </cfRule>
  </conditionalFormatting>
  <conditionalFormatting sqref="M9:R9">
    <cfRule type="containsText" dxfId="74" priority="4" operator="containsText" text="選択してください">
      <formula>NOT(ISERROR(SEARCH("選択してください",M9)))</formula>
    </cfRule>
  </conditionalFormatting>
  <conditionalFormatting sqref="M10:R10">
    <cfRule type="containsText" dxfId="73" priority="2" operator="containsText" text="（公開番号または登録番号等　　　　　　　　　　　　　　　　　　）">
      <formula>NOT(ISERROR(SEARCH("（公開番号または登録番号等　　　　　　　　　　　　　　　　　　）",M10)))</formula>
    </cfRule>
  </conditionalFormatting>
  <conditionalFormatting sqref="M11:R11">
    <cfRule type="containsText" dxfId="72" priority="1" operator="containsText" text="選択してください">
      <formula>NOT(ISERROR(SEARCH("選択してください",M11)))</formula>
    </cfRule>
    <cfRule type="expression" dxfId="71" priority="12">
      <formula>$M$11&lt;&gt;"選択してください"</formula>
    </cfRule>
  </conditionalFormatting>
  <dataValidations xWindow="360" yWindow="554" count="4">
    <dataValidation type="list" allowBlank="1" showInputMessage="1" showErrorMessage="1" sqref="M5:R5 M8:R8" xr:uid="{00000000-0002-0000-0B00-000000000000}">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M6:R6 M9:R9" xr:uid="{00000000-0002-0000-0B00-000001000000}">
      <formula1>"選択してください,特許権,実用新案権,意匠権,商標権,なし"</formula1>
    </dataValidation>
    <dataValidation operator="greaterThan" allowBlank="1" showErrorMessage="1" prompt="_x000a_" sqref="A14:R15" xr:uid="{00000000-0002-0000-0B00-000002000000}"/>
    <dataValidation type="list" allowBlank="1" showInputMessage="1" showErrorMessage="1" sqref="M11:R11" xr:uid="{00000000-0002-0000-0B00-000003000000}">
      <formula1>"選択してください,特許権を出願予定,実用新案権を出願予定,商標権を出願予定,意匠権を出願予定,予定なし"</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CF49"/>
  <sheetViews>
    <sheetView view="pageBreakPreview" zoomScale="75" zoomScaleNormal="100" zoomScaleSheetLayoutView="75" workbookViewId="0">
      <selection activeCell="BP9" sqref="BP9:BV9"/>
    </sheetView>
  </sheetViews>
  <sheetFormatPr defaultColWidth="2.109375" defaultRowHeight="13.2"/>
  <cols>
    <col min="1" max="1" width="2.21875" style="2" customWidth="1"/>
    <col min="2" max="2" width="2.44140625" style="2" customWidth="1"/>
    <col min="3" max="5" width="2.109375" style="2"/>
    <col min="6" max="7" width="2.44140625" style="2" customWidth="1"/>
    <col min="8" max="8" width="7.88671875" style="2" customWidth="1"/>
    <col min="9" max="12" width="2.44140625" style="2" customWidth="1"/>
    <col min="13" max="13" width="6.44140625" style="2" bestFit="1" customWidth="1"/>
    <col min="14" max="23" width="2.109375" style="2"/>
    <col min="24" max="24" width="4.77734375" style="2" customWidth="1"/>
    <col min="25" max="25" width="2.109375" style="2"/>
    <col min="26" max="47" width="2.109375" style="2" customWidth="1"/>
    <col min="48" max="61" width="2.109375" style="2" hidden="1" customWidth="1"/>
    <col min="62" max="62" width="2.109375" style="2" customWidth="1"/>
    <col min="63" max="63" width="2.21875" style="2" customWidth="1"/>
    <col min="64" max="72" width="2.109375" style="2"/>
    <col min="73" max="73" width="3.33203125" style="2" customWidth="1"/>
    <col min="74" max="16384" width="2.109375" style="2"/>
  </cols>
  <sheetData>
    <row r="1" spans="1:84" ht="33" customHeight="1">
      <c r="A1" s="1132" t="s">
        <v>609</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J1" s="1133"/>
      <c r="AK1" s="1133"/>
      <c r="AL1" s="1133"/>
      <c r="AM1" s="1133"/>
      <c r="AN1" s="1133"/>
      <c r="AO1" s="1133"/>
      <c r="AP1" s="1133"/>
      <c r="AQ1" s="1133"/>
      <c r="AR1" s="1133"/>
      <c r="AS1" s="1133"/>
      <c r="AT1" s="1133"/>
      <c r="AU1" s="1133"/>
      <c r="AV1" s="1133"/>
      <c r="AW1" s="1133"/>
      <c r="AX1" s="1133"/>
      <c r="AY1" s="1133"/>
      <c r="AZ1" s="1133"/>
      <c r="BA1" s="1133"/>
      <c r="BB1" s="1133"/>
      <c r="BC1" s="1133"/>
      <c r="BD1" s="1133"/>
      <c r="BE1" s="1133"/>
      <c r="BF1" s="1133"/>
      <c r="BG1" s="1133"/>
      <c r="BH1" s="1133"/>
      <c r="BI1" s="1133"/>
      <c r="BJ1" s="1133"/>
    </row>
    <row r="2" spans="1:84" s="1" customFormat="1" ht="30" customHeight="1">
      <c r="A2" s="1050" t="s">
        <v>442</v>
      </c>
      <c r="B2" s="1050"/>
      <c r="C2" s="1050"/>
      <c r="D2" s="1050"/>
      <c r="E2" s="1050"/>
      <c r="F2" s="1050"/>
      <c r="G2" s="1050"/>
      <c r="H2" s="1050"/>
      <c r="I2" s="1050"/>
      <c r="J2" s="1050"/>
      <c r="K2" s="1050"/>
      <c r="L2" s="1050"/>
      <c r="M2" s="1050"/>
      <c r="N2" s="1050"/>
      <c r="O2" s="1050"/>
      <c r="P2" s="1050"/>
      <c r="Q2" s="1050"/>
      <c r="R2" s="1050"/>
      <c r="S2" s="1050"/>
      <c r="T2" s="1050"/>
      <c r="U2" s="1050"/>
      <c r="V2" s="1050"/>
      <c r="W2" s="1050"/>
      <c r="X2" s="1050"/>
      <c r="Y2" s="1050"/>
      <c r="Z2" s="1050"/>
      <c r="AA2" s="1050"/>
      <c r="AB2" s="1050"/>
      <c r="AC2" s="1050"/>
      <c r="AD2" s="1050"/>
      <c r="AE2" s="1050"/>
      <c r="AF2" s="1050"/>
      <c r="AG2" s="1050"/>
      <c r="AH2" s="1050"/>
      <c r="AI2" s="1050"/>
      <c r="AJ2" s="1050"/>
      <c r="AK2" s="1050"/>
      <c r="AL2" s="1050"/>
      <c r="AM2" s="1050"/>
      <c r="AN2" s="1050"/>
      <c r="AO2" s="1050"/>
      <c r="AP2" s="1050"/>
      <c r="AQ2" s="1050"/>
      <c r="AR2" s="1050"/>
      <c r="AS2" s="1050"/>
      <c r="AT2" s="1050"/>
      <c r="AU2" s="1050"/>
      <c r="AV2" s="1050"/>
      <c r="AW2" s="1050"/>
      <c r="AX2" s="1050"/>
      <c r="AY2" s="1050"/>
      <c r="AZ2" s="1050"/>
      <c r="BA2" s="1050"/>
      <c r="BB2" s="1050"/>
      <c r="BC2" s="1050"/>
      <c r="BD2" s="1050"/>
      <c r="BE2" s="1050"/>
      <c r="BF2" s="1050"/>
      <c r="BG2" s="1050"/>
      <c r="BH2" s="1050"/>
      <c r="BI2" s="1050"/>
      <c r="BJ2" s="1050"/>
    </row>
    <row r="3" spans="1:84" s="1" customFormat="1" ht="15" customHeight="1">
      <c r="A3" s="196"/>
      <c r="B3" s="197" t="s">
        <v>439</v>
      </c>
      <c r="C3" s="198"/>
      <c r="D3" s="198"/>
      <c r="E3" s="198"/>
      <c r="F3" s="199"/>
      <c r="G3" s="200"/>
      <c r="H3" s="200"/>
      <c r="I3" s="200"/>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0"/>
      <c r="AU3" s="200"/>
      <c r="AV3" s="200"/>
      <c r="AW3" s="200"/>
      <c r="AX3" s="200"/>
      <c r="AY3" s="200"/>
      <c r="AZ3" s="200"/>
      <c r="BA3" s="200"/>
      <c r="BB3" s="200"/>
      <c r="BC3" s="200"/>
      <c r="BD3" s="200"/>
      <c r="BE3" s="200"/>
      <c r="BF3" s="200"/>
      <c r="BG3" s="200"/>
      <c r="BH3" s="200"/>
      <c r="BI3" s="200"/>
      <c r="BJ3" s="202"/>
    </row>
    <row r="4" spans="1:84" ht="15" customHeight="1">
      <c r="A4" s="203"/>
      <c r="B4" s="204"/>
      <c r="C4" s="204"/>
      <c r="D4" s="204"/>
      <c r="E4" s="204"/>
      <c r="F4" s="205"/>
      <c r="G4" s="195"/>
      <c r="H4" s="195"/>
      <c r="I4" s="195"/>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195"/>
      <c r="AU4" s="195"/>
      <c r="AV4" s="195"/>
      <c r="AW4" s="195"/>
      <c r="AX4" s="195"/>
      <c r="AY4" s="195"/>
      <c r="AZ4" s="195"/>
      <c r="BA4" s="195"/>
      <c r="BB4" s="195"/>
      <c r="BC4" s="195"/>
      <c r="BD4" s="195"/>
      <c r="BE4" s="195"/>
      <c r="BF4" s="195"/>
      <c r="BG4" s="195"/>
      <c r="BH4" s="195"/>
      <c r="BI4" s="195"/>
      <c r="BJ4" s="207"/>
    </row>
    <row r="5" spans="1:84" ht="15" customHeight="1">
      <c r="A5" s="1051" t="s">
        <v>53</v>
      </c>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1"/>
      <c r="AS5" s="1051"/>
      <c r="AT5" s="1051"/>
      <c r="AU5" s="1051"/>
      <c r="AV5" s="1051"/>
      <c r="AW5" s="1051"/>
      <c r="AX5" s="1051"/>
      <c r="AY5" s="1051"/>
      <c r="AZ5" s="1051"/>
      <c r="BA5" s="1051"/>
      <c r="BB5" s="1051"/>
      <c r="BC5" s="1051"/>
      <c r="BD5" s="1051"/>
      <c r="BE5" s="1051"/>
      <c r="BF5" s="1051"/>
      <c r="BG5" s="1051"/>
      <c r="BH5" s="1051"/>
      <c r="BI5" s="1051"/>
      <c r="BJ5" s="1051"/>
    </row>
    <row r="6" spans="1:84" ht="15" customHeight="1">
      <c r="A6" s="211"/>
      <c r="B6" s="212"/>
      <c r="C6" s="212"/>
      <c r="D6" s="211"/>
      <c r="E6" s="211"/>
      <c r="F6" s="211"/>
      <c r="G6" s="211"/>
      <c r="H6" s="211"/>
      <c r="I6" s="211"/>
      <c r="J6" s="211"/>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4" t="s">
        <v>315</v>
      </c>
      <c r="AP6" s="214"/>
      <c r="AQ6" s="213"/>
      <c r="AR6" s="213"/>
      <c r="AS6" s="213"/>
      <c r="AT6" s="213"/>
      <c r="AU6" s="211"/>
      <c r="AV6" s="215"/>
      <c r="AW6" s="215"/>
      <c r="AX6" s="215"/>
      <c r="AY6" s="215"/>
      <c r="AZ6" s="215"/>
      <c r="BA6" s="215"/>
      <c r="BB6" s="215"/>
      <c r="BC6" s="215"/>
      <c r="BD6" s="215"/>
      <c r="BE6" s="215"/>
      <c r="BF6" s="215"/>
      <c r="BG6" s="215"/>
      <c r="BH6" s="215"/>
      <c r="BI6" s="215"/>
      <c r="BJ6" s="215"/>
    </row>
    <row r="7" spans="1:84" ht="16.5" customHeight="1">
      <c r="A7" s="1135" t="s">
        <v>14</v>
      </c>
      <c r="B7" s="1135"/>
      <c r="C7" s="1135"/>
      <c r="D7" s="1135"/>
      <c r="E7" s="1135"/>
      <c r="F7" s="1135"/>
      <c r="G7" s="1135"/>
      <c r="H7" s="1135"/>
      <c r="I7" s="1135"/>
      <c r="J7" s="1135"/>
      <c r="K7" s="1135"/>
      <c r="L7" s="1135"/>
      <c r="M7" s="1135"/>
      <c r="N7" s="1135"/>
      <c r="O7" s="1135"/>
      <c r="P7" s="1107" t="s">
        <v>316</v>
      </c>
      <c r="Q7" s="1108"/>
      <c r="R7" s="1108"/>
      <c r="S7" s="1108"/>
      <c r="T7" s="1108"/>
      <c r="U7" s="1108"/>
      <c r="V7" s="1108"/>
      <c r="W7" s="1108"/>
      <c r="X7" s="1108"/>
      <c r="Y7" s="1109"/>
      <c r="Z7" s="1136" t="s">
        <v>317</v>
      </c>
      <c r="AA7" s="1136"/>
      <c r="AB7" s="1136"/>
      <c r="AC7" s="1136"/>
      <c r="AD7" s="1136"/>
      <c r="AE7" s="1136"/>
      <c r="AF7" s="1136"/>
      <c r="AG7" s="1136"/>
      <c r="AH7" s="1136"/>
      <c r="AI7" s="1136"/>
      <c r="AJ7" s="1136"/>
      <c r="AK7" s="1136" t="s">
        <v>318</v>
      </c>
      <c r="AL7" s="1136"/>
      <c r="AM7" s="1136"/>
      <c r="AN7" s="1136"/>
      <c r="AO7" s="1136"/>
      <c r="AP7" s="1136"/>
      <c r="AQ7" s="1136"/>
      <c r="AR7" s="1136"/>
      <c r="AS7" s="1136"/>
      <c r="AT7" s="1136"/>
      <c r="AU7" s="1136"/>
      <c r="AV7" s="215"/>
      <c r="AW7" s="215"/>
      <c r="AX7" s="215"/>
      <c r="AY7" s="215"/>
      <c r="AZ7" s="215"/>
      <c r="BA7" s="215"/>
      <c r="BB7" s="215"/>
      <c r="BC7" s="215"/>
      <c r="BD7" s="215"/>
      <c r="BE7" s="215"/>
      <c r="BF7" s="215"/>
      <c r="BG7" s="215"/>
      <c r="BH7" s="215"/>
      <c r="BI7" s="215"/>
      <c r="BJ7" s="216"/>
    </row>
    <row r="8" spans="1:84" ht="16.5" customHeight="1" thickBot="1">
      <c r="A8" s="1135"/>
      <c r="B8" s="1135"/>
      <c r="C8" s="1135"/>
      <c r="D8" s="1135"/>
      <c r="E8" s="1135"/>
      <c r="F8" s="1135"/>
      <c r="G8" s="1135"/>
      <c r="H8" s="1135"/>
      <c r="I8" s="1135"/>
      <c r="J8" s="1135"/>
      <c r="K8" s="1135"/>
      <c r="L8" s="1135"/>
      <c r="M8" s="1135"/>
      <c r="N8" s="1135"/>
      <c r="O8" s="1135"/>
      <c r="P8" s="1137" t="s">
        <v>542</v>
      </c>
      <c r="Q8" s="1138"/>
      <c r="R8" s="1138"/>
      <c r="S8" s="1138"/>
      <c r="T8" s="1138"/>
      <c r="U8" s="1138"/>
      <c r="V8" s="1138"/>
      <c r="W8" s="1138"/>
      <c r="X8" s="1138"/>
      <c r="Y8" s="1139"/>
      <c r="Z8" s="1140" t="s">
        <v>319</v>
      </c>
      <c r="AA8" s="1141"/>
      <c r="AB8" s="1141"/>
      <c r="AC8" s="1141"/>
      <c r="AD8" s="1141"/>
      <c r="AE8" s="1141"/>
      <c r="AF8" s="1141"/>
      <c r="AG8" s="1141"/>
      <c r="AH8" s="1141"/>
      <c r="AI8" s="1141"/>
      <c r="AJ8" s="1142"/>
      <c r="AK8" s="1143" t="s">
        <v>320</v>
      </c>
      <c r="AL8" s="1144"/>
      <c r="AM8" s="1144"/>
      <c r="AN8" s="1144"/>
      <c r="AO8" s="1144"/>
      <c r="AP8" s="1144"/>
      <c r="AQ8" s="1144"/>
      <c r="AR8" s="1144"/>
      <c r="AS8" s="1144"/>
      <c r="AT8" s="1144"/>
      <c r="AU8" s="1145"/>
      <c r="AV8" s="215"/>
      <c r="AW8" s="215"/>
      <c r="AX8" s="215"/>
      <c r="AY8" s="215"/>
      <c r="AZ8" s="215"/>
      <c r="BA8" s="215"/>
      <c r="BB8" s="215"/>
      <c r="BC8" s="215"/>
      <c r="BD8" s="215"/>
      <c r="BE8" s="215"/>
      <c r="BF8" s="215"/>
      <c r="BG8" s="215"/>
      <c r="BH8" s="215"/>
      <c r="BI8" s="215"/>
      <c r="BJ8" s="216"/>
      <c r="BP8" s="32" t="s">
        <v>501</v>
      </c>
      <c r="BW8" s="33"/>
      <c r="BX8" s="33"/>
      <c r="BY8" s="33"/>
      <c r="BZ8" s="33"/>
      <c r="CA8" s="33"/>
      <c r="CB8" s="33"/>
      <c r="CC8" s="33"/>
      <c r="CD8" s="33"/>
    </row>
    <row r="9" spans="1:84" ht="21" customHeight="1" thickTop="1" thickBot="1">
      <c r="A9" s="1121" t="s">
        <v>15</v>
      </c>
      <c r="B9" s="1122"/>
      <c r="C9" s="1054" t="s">
        <v>54</v>
      </c>
      <c r="D9" s="1055"/>
      <c r="E9" s="1055"/>
      <c r="F9" s="1055"/>
      <c r="G9" s="1055"/>
      <c r="H9" s="1055"/>
      <c r="I9" s="1055"/>
      <c r="J9" s="1055"/>
      <c r="K9" s="1055"/>
      <c r="L9" s="1055"/>
      <c r="M9" s="1055"/>
      <c r="N9" s="1055"/>
      <c r="O9" s="1127"/>
      <c r="P9" s="1088">
        <f>'3-2原材料'!H27</f>
        <v>0</v>
      </c>
      <c r="Q9" s="1089"/>
      <c r="R9" s="1089"/>
      <c r="S9" s="1089"/>
      <c r="T9" s="1089"/>
      <c r="U9" s="1089"/>
      <c r="V9" s="1089"/>
      <c r="W9" s="1089"/>
      <c r="X9" s="1089"/>
      <c r="Y9" s="1090"/>
      <c r="Z9" s="1088">
        <f>'3-2原材料'!I27</f>
        <v>0</v>
      </c>
      <c r="AA9" s="1089"/>
      <c r="AB9" s="1089"/>
      <c r="AC9" s="1089"/>
      <c r="AD9" s="1089"/>
      <c r="AE9" s="1089"/>
      <c r="AF9" s="1089"/>
      <c r="AG9" s="1089"/>
      <c r="AH9" s="1089"/>
      <c r="AI9" s="1089"/>
      <c r="AJ9" s="1089"/>
      <c r="AK9" s="1061">
        <f>ROUNDDOWN(Z9*2/3,-3)-BP9</f>
        <v>0</v>
      </c>
      <c r="AL9" s="1062"/>
      <c r="AM9" s="1062"/>
      <c r="AN9" s="1062"/>
      <c r="AO9" s="1062"/>
      <c r="AP9" s="1062"/>
      <c r="AQ9" s="1062"/>
      <c r="AR9" s="1062"/>
      <c r="AS9" s="1062"/>
      <c r="AT9" s="1062"/>
      <c r="AU9" s="1063"/>
      <c r="AV9" s="215" t="s">
        <v>321</v>
      </c>
      <c r="AW9" s="215" t="s">
        <v>307</v>
      </c>
      <c r="AX9" s="215" t="s">
        <v>322</v>
      </c>
      <c r="AY9" s="215"/>
      <c r="AZ9" s="215"/>
      <c r="BA9" s="215"/>
      <c r="BB9" s="215"/>
      <c r="BC9" s="215"/>
      <c r="BD9" s="215"/>
      <c r="BE9" s="215"/>
      <c r="BF9" s="215"/>
      <c r="BG9" s="215"/>
      <c r="BH9" s="215"/>
      <c r="BI9" s="215"/>
      <c r="BJ9" s="216"/>
      <c r="BP9" s="1085"/>
      <c r="BQ9" s="1086"/>
      <c r="BR9" s="1086"/>
      <c r="BS9" s="1086"/>
      <c r="BT9" s="1086"/>
      <c r="BU9" s="1086"/>
      <c r="BV9" s="1087"/>
      <c r="BW9" s="34"/>
      <c r="BX9" s="34"/>
      <c r="BY9" s="34"/>
      <c r="BZ9" s="34"/>
      <c r="CA9" s="34"/>
      <c r="CB9" s="34"/>
      <c r="CC9" s="34"/>
      <c r="CD9" s="34"/>
    </row>
    <row r="10" spans="1:84" ht="21" customHeight="1" thickTop="1" thickBot="1">
      <c r="A10" s="1123"/>
      <c r="B10" s="1124"/>
      <c r="C10" s="1102" t="s">
        <v>543</v>
      </c>
      <c r="D10" s="1103"/>
      <c r="E10" s="1103"/>
      <c r="F10" s="1103"/>
      <c r="G10" s="1103"/>
      <c r="H10" s="1103"/>
      <c r="I10" s="1103"/>
      <c r="J10" s="1103"/>
      <c r="K10" s="1103"/>
      <c r="L10" s="1103"/>
      <c r="M10" s="1103"/>
      <c r="N10" s="1103"/>
      <c r="O10" s="1128"/>
      <c r="P10" s="1088">
        <f>'3-3機械'!I28</f>
        <v>0</v>
      </c>
      <c r="Q10" s="1089"/>
      <c r="R10" s="1089"/>
      <c r="S10" s="1089"/>
      <c r="T10" s="1089"/>
      <c r="U10" s="1089"/>
      <c r="V10" s="1089"/>
      <c r="W10" s="1089"/>
      <c r="X10" s="1089"/>
      <c r="Y10" s="1090"/>
      <c r="Z10" s="1088">
        <f>'3-3機械'!J28</f>
        <v>0</v>
      </c>
      <c r="AA10" s="1089"/>
      <c r="AB10" s="1089"/>
      <c r="AC10" s="1089"/>
      <c r="AD10" s="1089"/>
      <c r="AE10" s="1089"/>
      <c r="AF10" s="1089"/>
      <c r="AG10" s="1089"/>
      <c r="AH10" s="1089"/>
      <c r="AI10" s="1089"/>
      <c r="AJ10" s="1089"/>
      <c r="AK10" s="1061">
        <f t="shared" ref="AK10:AK16" si="0">ROUNDDOWN(Z10*2/3,-3)-BP10</f>
        <v>0</v>
      </c>
      <c r="AL10" s="1062"/>
      <c r="AM10" s="1062"/>
      <c r="AN10" s="1062"/>
      <c r="AO10" s="1062"/>
      <c r="AP10" s="1062"/>
      <c r="AQ10" s="1062"/>
      <c r="AR10" s="1062"/>
      <c r="AS10" s="1062"/>
      <c r="AT10" s="1062"/>
      <c r="AU10" s="1063"/>
      <c r="AV10" s="215" t="s">
        <v>321</v>
      </c>
      <c r="AW10" s="215" t="s">
        <v>308</v>
      </c>
      <c r="AX10" s="215" t="s">
        <v>322</v>
      </c>
      <c r="AY10" s="215"/>
      <c r="AZ10" s="215"/>
      <c r="BA10" s="215"/>
      <c r="BB10" s="215"/>
      <c r="BC10" s="215"/>
      <c r="BD10" s="215"/>
      <c r="BE10" s="215"/>
      <c r="BF10" s="215"/>
      <c r="BG10" s="215"/>
      <c r="BH10" s="215"/>
      <c r="BI10" s="215"/>
      <c r="BJ10" s="216"/>
      <c r="BP10" s="1085"/>
      <c r="BQ10" s="1086"/>
      <c r="BR10" s="1086"/>
      <c r="BS10" s="1086"/>
      <c r="BT10" s="1086"/>
      <c r="BU10" s="1086"/>
      <c r="BV10" s="1087"/>
      <c r="BW10" s="34"/>
      <c r="BX10" s="34"/>
      <c r="BY10" s="34"/>
      <c r="BZ10" s="34"/>
      <c r="CA10" s="34"/>
      <c r="CB10" s="34"/>
      <c r="CC10" s="34"/>
      <c r="CD10" s="34"/>
    </row>
    <row r="11" spans="1:84" ht="21" customHeight="1" thickTop="1" thickBot="1">
      <c r="A11" s="1123"/>
      <c r="B11" s="1124"/>
      <c r="C11" s="1147" t="s">
        <v>544</v>
      </c>
      <c r="D11" s="1148"/>
      <c r="E11" s="1148"/>
      <c r="F11" s="1148"/>
      <c r="G11" s="1148"/>
      <c r="H11" s="1148"/>
      <c r="I11" s="1148"/>
      <c r="J11" s="1148"/>
      <c r="K11" s="1148"/>
      <c r="L11" s="1148"/>
      <c r="M11" s="1148"/>
      <c r="N11" s="1148"/>
      <c r="O11" s="1149"/>
      <c r="P11" s="1088">
        <f>'3-5委託'!F28</f>
        <v>0</v>
      </c>
      <c r="Q11" s="1089"/>
      <c r="R11" s="1089"/>
      <c r="S11" s="1089"/>
      <c r="T11" s="1089"/>
      <c r="U11" s="1089"/>
      <c r="V11" s="1089"/>
      <c r="W11" s="1089"/>
      <c r="X11" s="1089"/>
      <c r="Y11" s="1090"/>
      <c r="Z11" s="1088">
        <f>'3-5委託'!G28</f>
        <v>0</v>
      </c>
      <c r="AA11" s="1089"/>
      <c r="AB11" s="1089"/>
      <c r="AC11" s="1089"/>
      <c r="AD11" s="1089"/>
      <c r="AE11" s="1089"/>
      <c r="AF11" s="1089"/>
      <c r="AG11" s="1089"/>
      <c r="AH11" s="1089"/>
      <c r="AI11" s="1089"/>
      <c r="AJ11" s="1089"/>
      <c r="AK11" s="1061">
        <f t="shared" si="0"/>
        <v>0</v>
      </c>
      <c r="AL11" s="1062"/>
      <c r="AM11" s="1062"/>
      <c r="AN11" s="1062"/>
      <c r="AO11" s="1062"/>
      <c r="AP11" s="1062"/>
      <c r="AQ11" s="1062"/>
      <c r="AR11" s="1062"/>
      <c r="AS11" s="1062"/>
      <c r="AT11" s="1062"/>
      <c r="AU11" s="1063"/>
      <c r="AV11" s="215" t="s">
        <v>321</v>
      </c>
      <c r="AW11" s="215" t="s">
        <v>309</v>
      </c>
      <c r="AX11" s="215" t="s">
        <v>322</v>
      </c>
      <c r="AY11" s="215"/>
      <c r="AZ11" s="215"/>
      <c r="BA11" s="215"/>
      <c r="BB11" s="215"/>
      <c r="BC11" s="215"/>
      <c r="BD11" s="215"/>
      <c r="BE11" s="215"/>
      <c r="BF11" s="215"/>
      <c r="BG11" s="215"/>
      <c r="BH11" s="215"/>
      <c r="BI11" s="215"/>
      <c r="BJ11" s="216"/>
      <c r="BP11" s="1085"/>
      <c r="BQ11" s="1086"/>
      <c r="BR11" s="1086"/>
      <c r="BS11" s="1086"/>
      <c r="BT11" s="1086"/>
      <c r="BU11" s="1086"/>
      <c r="BV11" s="1087"/>
      <c r="BW11" s="34"/>
      <c r="BX11" s="34"/>
      <c r="BY11" s="34"/>
      <c r="BZ11" s="34"/>
      <c r="CA11" s="34"/>
      <c r="CB11" s="34"/>
      <c r="CC11" s="34"/>
      <c r="CD11" s="34"/>
    </row>
    <row r="12" spans="1:84" ht="21" customHeight="1" thickTop="1" thickBot="1">
      <c r="A12" s="1123"/>
      <c r="B12" s="1124"/>
      <c r="C12" s="1146" t="s">
        <v>323</v>
      </c>
      <c r="D12" s="1146"/>
      <c r="E12" s="1146"/>
      <c r="F12" s="1146"/>
      <c r="G12" s="1146"/>
      <c r="H12" s="1146"/>
      <c r="I12" s="1146"/>
      <c r="J12" s="1146"/>
      <c r="K12" s="1146"/>
      <c r="L12" s="1146"/>
      <c r="M12" s="1146"/>
      <c r="N12" s="1146"/>
      <c r="O12" s="1146"/>
      <c r="P12" s="1088">
        <f>'3-7産業財産権'!G16</f>
        <v>0</v>
      </c>
      <c r="Q12" s="1089"/>
      <c r="R12" s="1089"/>
      <c r="S12" s="1089"/>
      <c r="T12" s="1089"/>
      <c r="U12" s="1089"/>
      <c r="V12" s="1089"/>
      <c r="W12" s="1089"/>
      <c r="X12" s="1089"/>
      <c r="Y12" s="1090"/>
      <c r="Z12" s="1088">
        <f>'3-7産業財産権'!H16</f>
        <v>0</v>
      </c>
      <c r="AA12" s="1089"/>
      <c r="AB12" s="1089"/>
      <c r="AC12" s="1089"/>
      <c r="AD12" s="1089"/>
      <c r="AE12" s="1089"/>
      <c r="AF12" s="1089"/>
      <c r="AG12" s="1089"/>
      <c r="AH12" s="1089"/>
      <c r="AI12" s="1089"/>
      <c r="AJ12" s="1089"/>
      <c r="AK12" s="1061">
        <f t="shared" si="0"/>
        <v>0</v>
      </c>
      <c r="AL12" s="1062"/>
      <c r="AM12" s="1062"/>
      <c r="AN12" s="1062"/>
      <c r="AO12" s="1062"/>
      <c r="AP12" s="1062"/>
      <c r="AQ12" s="1062"/>
      <c r="AR12" s="1062"/>
      <c r="AS12" s="1062"/>
      <c r="AT12" s="1062"/>
      <c r="AU12" s="1063"/>
      <c r="AV12" s="215" t="s">
        <v>321</v>
      </c>
      <c r="AW12" s="215" t="s">
        <v>310</v>
      </c>
      <c r="AX12" s="215" t="s">
        <v>322</v>
      </c>
      <c r="AY12" s="215"/>
      <c r="AZ12" s="215"/>
      <c r="BA12" s="215"/>
      <c r="BB12" s="215"/>
      <c r="BC12" s="215"/>
      <c r="BD12" s="215"/>
      <c r="BE12" s="215"/>
      <c r="BF12" s="215"/>
      <c r="BG12" s="215"/>
      <c r="BH12" s="215"/>
      <c r="BI12" s="215"/>
      <c r="BJ12" s="216"/>
      <c r="BL12" s="35"/>
      <c r="BM12" s="35"/>
      <c r="BN12" s="35"/>
      <c r="BO12" s="35"/>
      <c r="BP12" s="1085"/>
      <c r="BQ12" s="1086"/>
      <c r="BR12" s="1086"/>
      <c r="BS12" s="1086"/>
      <c r="BT12" s="1086"/>
      <c r="BU12" s="1086"/>
      <c r="BV12" s="1087"/>
      <c r="BW12" s="27"/>
      <c r="BX12" s="27"/>
      <c r="BY12" s="27"/>
      <c r="BZ12" s="27"/>
      <c r="CA12" s="27"/>
      <c r="CB12" s="27"/>
      <c r="CC12" s="27"/>
      <c r="CD12" s="27"/>
      <c r="CE12" s="35"/>
      <c r="CF12" s="35"/>
    </row>
    <row r="13" spans="1:84" ht="21" customHeight="1" thickTop="1" thickBot="1">
      <c r="A13" s="1123"/>
      <c r="B13" s="1124"/>
      <c r="C13" s="1146" t="s">
        <v>324</v>
      </c>
      <c r="D13" s="1146"/>
      <c r="E13" s="1146"/>
      <c r="F13" s="1146"/>
      <c r="G13" s="1146"/>
      <c r="H13" s="1146"/>
      <c r="I13" s="1146"/>
      <c r="J13" s="1146"/>
      <c r="K13" s="1146"/>
      <c r="L13" s="1146"/>
      <c r="M13" s="1146"/>
      <c r="N13" s="1146"/>
      <c r="O13" s="1146"/>
      <c r="P13" s="1088">
        <f>'3-8専門家'!H16</f>
        <v>0</v>
      </c>
      <c r="Q13" s="1089"/>
      <c r="R13" s="1089"/>
      <c r="S13" s="1089"/>
      <c r="T13" s="1089"/>
      <c r="U13" s="1089"/>
      <c r="V13" s="1089"/>
      <c r="W13" s="1089"/>
      <c r="X13" s="1089"/>
      <c r="Y13" s="1090"/>
      <c r="Z13" s="1088">
        <f>'3-8専門家'!I16</f>
        <v>0</v>
      </c>
      <c r="AA13" s="1089"/>
      <c r="AB13" s="1089"/>
      <c r="AC13" s="1089"/>
      <c r="AD13" s="1089"/>
      <c r="AE13" s="1089"/>
      <c r="AF13" s="1089"/>
      <c r="AG13" s="1089"/>
      <c r="AH13" s="1089"/>
      <c r="AI13" s="1089"/>
      <c r="AJ13" s="1089"/>
      <c r="AK13" s="1061">
        <f t="shared" si="0"/>
        <v>0</v>
      </c>
      <c r="AL13" s="1062"/>
      <c r="AM13" s="1062"/>
      <c r="AN13" s="1062"/>
      <c r="AO13" s="1062"/>
      <c r="AP13" s="1062"/>
      <c r="AQ13" s="1062"/>
      <c r="AR13" s="1062"/>
      <c r="AS13" s="1062"/>
      <c r="AT13" s="1062"/>
      <c r="AU13" s="1063"/>
      <c r="AV13" s="215" t="s">
        <v>321</v>
      </c>
      <c r="AW13" s="215" t="s">
        <v>311</v>
      </c>
      <c r="AX13" s="215" t="s">
        <v>322</v>
      </c>
      <c r="AY13" s="215"/>
      <c r="AZ13" s="215"/>
      <c r="BA13" s="215"/>
      <c r="BB13" s="215"/>
      <c r="BC13" s="215"/>
      <c r="BD13" s="215"/>
      <c r="BE13" s="215"/>
      <c r="BF13" s="215"/>
      <c r="BG13" s="215"/>
      <c r="BH13" s="215"/>
      <c r="BI13" s="215"/>
      <c r="BJ13" s="216"/>
      <c r="BL13" s="35"/>
      <c r="BM13" s="35"/>
      <c r="BN13" s="35"/>
      <c r="BO13" s="35"/>
      <c r="BP13" s="1085"/>
      <c r="BQ13" s="1086"/>
      <c r="BR13" s="1086"/>
      <c r="BS13" s="1086"/>
      <c r="BT13" s="1086"/>
      <c r="BU13" s="1086"/>
      <c r="BV13" s="1087"/>
      <c r="BW13" s="27"/>
      <c r="BX13" s="27"/>
      <c r="BY13" s="27"/>
      <c r="BZ13" s="27"/>
      <c r="CA13" s="27"/>
      <c r="CB13" s="27"/>
      <c r="CC13" s="27"/>
      <c r="CD13" s="27"/>
      <c r="CE13" s="35"/>
      <c r="CF13" s="35"/>
    </row>
    <row r="14" spans="1:84" ht="21" customHeight="1" thickTop="1" thickBot="1">
      <c r="A14" s="1123"/>
      <c r="B14" s="1124"/>
      <c r="C14" s="1102" t="s">
        <v>545</v>
      </c>
      <c r="D14" s="1103"/>
      <c r="E14" s="1103"/>
      <c r="F14" s="1103"/>
      <c r="G14" s="1103"/>
      <c r="H14" s="1103"/>
      <c r="I14" s="1103"/>
      <c r="J14" s="1103"/>
      <c r="K14" s="1103"/>
      <c r="L14" s="1103"/>
      <c r="M14" s="1103"/>
      <c r="N14" s="217"/>
      <c r="O14" s="218"/>
      <c r="P14" s="1088">
        <f>'3-10直接人件費'!K27</f>
        <v>0</v>
      </c>
      <c r="Q14" s="1089"/>
      <c r="R14" s="1089"/>
      <c r="S14" s="1089"/>
      <c r="T14" s="1089"/>
      <c r="U14" s="1089"/>
      <c r="V14" s="1089"/>
      <c r="W14" s="1089"/>
      <c r="X14" s="1089"/>
      <c r="Y14" s="1090"/>
      <c r="Z14" s="1088">
        <f>'3-10直接人件費'!L27</f>
        <v>0</v>
      </c>
      <c r="AA14" s="1089"/>
      <c r="AB14" s="1089"/>
      <c r="AC14" s="1089"/>
      <c r="AD14" s="1089"/>
      <c r="AE14" s="1089"/>
      <c r="AF14" s="1089"/>
      <c r="AG14" s="1089"/>
      <c r="AH14" s="1089"/>
      <c r="AI14" s="1089"/>
      <c r="AJ14" s="1089"/>
      <c r="AK14" s="1061">
        <f>ROUNDDOWN(Z14*2/3,-3)-BP14</f>
        <v>0</v>
      </c>
      <c r="AL14" s="1062"/>
      <c r="AM14" s="1062"/>
      <c r="AN14" s="1062"/>
      <c r="AO14" s="1062"/>
      <c r="AP14" s="1062"/>
      <c r="AQ14" s="1062"/>
      <c r="AR14" s="1062"/>
      <c r="AS14" s="1062"/>
      <c r="AT14" s="1062"/>
      <c r="AU14" s="1063"/>
      <c r="AV14" s="215" t="s">
        <v>321</v>
      </c>
      <c r="AW14" s="215" t="s">
        <v>312</v>
      </c>
      <c r="AX14" s="215" t="s">
        <v>322</v>
      </c>
      <c r="AY14" s="215"/>
      <c r="AZ14" s="215"/>
      <c r="BA14" s="215"/>
      <c r="BB14" s="215"/>
      <c r="BC14" s="215"/>
      <c r="BD14" s="215"/>
      <c r="BE14" s="215"/>
      <c r="BF14" s="215"/>
      <c r="BG14" s="215"/>
      <c r="BH14" s="215"/>
      <c r="BI14" s="215"/>
      <c r="BJ14" s="216"/>
      <c r="BK14" s="36"/>
      <c r="BL14" s="35"/>
      <c r="BM14" s="35"/>
      <c r="BN14" s="35"/>
      <c r="BO14" s="35"/>
      <c r="BP14" s="1085"/>
      <c r="BQ14" s="1086"/>
      <c r="BR14" s="1086"/>
      <c r="BS14" s="1086"/>
      <c r="BT14" s="1086"/>
      <c r="BU14" s="1086"/>
      <c r="BV14" s="1087"/>
      <c r="BW14" s="27"/>
      <c r="BX14" s="27"/>
      <c r="BY14" s="27"/>
      <c r="BZ14" s="27"/>
      <c r="CA14" s="27"/>
      <c r="CB14" s="27"/>
      <c r="CC14" s="27"/>
      <c r="CD14" s="27"/>
      <c r="CE14" s="35"/>
      <c r="CF14" s="35"/>
    </row>
    <row r="15" spans="1:84" s="3" customFormat="1" ht="21" customHeight="1" thickTop="1" thickBot="1">
      <c r="A15" s="1123"/>
      <c r="B15" s="1124"/>
      <c r="C15" s="1054" t="s">
        <v>398</v>
      </c>
      <c r="D15" s="1055"/>
      <c r="E15" s="1055"/>
      <c r="F15" s="1055"/>
      <c r="G15" s="1055"/>
      <c r="H15" s="1055"/>
      <c r="I15" s="1055"/>
      <c r="J15" s="1055"/>
      <c r="K15" s="1055"/>
      <c r="L15" s="1055"/>
      <c r="M15" s="1055"/>
      <c r="N15" s="219"/>
      <c r="O15" s="220"/>
      <c r="P15" s="1056">
        <f>'3-11展示会・広告'!I10</f>
        <v>0</v>
      </c>
      <c r="Q15" s="1057"/>
      <c r="R15" s="1057"/>
      <c r="S15" s="1057"/>
      <c r="T15" s="1057"/>
      <c r="U15" s="1057"/>
      <c r="V15" s="1057"/>
      <c r="W15" s="1057"/>
      <c r="X15" s="1057"/>
      <c r="Y15" s="1058"/>
      <c r="Z15" s="1129">
        <f>'3-11展示会・広告'!J10</f>
        <v>0</v>
      </c>
      <c r="AA15" s="1130"/>
      <c r="AB15" s="1130"/>
      <c r="AC15" s="1130"/>
      <c r="AD15" s="1130"/>
      <c r="AE15" s="1130"/>
      <c r="AF15" s="1130"/>
      <c r="AG15" s="1130"/>
      <c r="AH15" s="1130"/>
      <c r="AI15" s="1130"/>
      <c r="AJ15" s="1130"/>
      <c r="AK15" s="1061">
        <f t="shared" si="0"/>
        <v>0</v>
      </c>
      <c r="AL15" s="1062"/>
      <c r="AM15" s="1062"/>
      <c r="AN15" s="1062"/>
      <c r="AO15" s="1062"/>
      <c r="AP15" s="1062"/>
      <c r="AQ15" s="1062"/>
      <c r="AR15" s="1062"/>
      <c r="AS15" s="1062"/>
      <c r="AT15" s="1062"/>
      <c r="AU15" s="1063"/>
      <c r="AV15" s="221"/>
      <c r="AW15" s="222"/>
      <c r="AX15" s="223"/>
      <c r="AY15" s="223"/>
      <c r="AZ15" s="223"/>
      <c r="BA15" s="224"/>
      <c r="BB15" s="224"/>
      <c r="BC15" s="224"/>
      <c r="BD15" s="224"/>
      <c r="BE15" s="224"/>
      <c r="BF15" s="224"/>
      <c r="BG15" s="223"/>
      <c r="BH15" s="223"/>
      <c r="BI15" s="221"/>
      <c r="BJ15" s="225"/>
      <c r="BP15" s="1085"/>
      <c r="BQ15" s="1086"/>
      <c r="BR15" s="1086"/>
      <c r="BS15" s="1086"/>
      <c r="BT15" s="1086"/>
      <c r="BU15" s="1086"/>
      <c r="BV15" s="1087"/>
    </row>
    <row r="16" spans="1:84" s="3" customFormat="1" ht="21" customHeight="1" thickTop="1" thickBot="1">
      <c r="A16" s="1123"/>
      <c r="B16" s="1124"/>
      <c r="C16" s="1054" t="s">
        <v>128</v>
      </c>
      <c r="D16" s="1055"/>
      <c r="E16" s="1055"/>
      <c r="F16" s="1055"/>
      <c r="G16" s="1055"/>
      <c r="H16" s="1055"/>
      <c r="I16" s="1055"/>
      <c r="J16" s="1055"/>
      <c r="K16" s="1055"/>
      <c r="L16" s="1055"/>
      <c r="M16" s="1055"/>
      <c r="N16" s="219"/>
      <c r="O16" s="220"/>
      <c r="P16" s="1056">
        <f>'3-11展示会・広告'!I21</f>
        <v>0</v>
      </c>
      <c r="Q16" s="1057"/>
      <c r="R16" s="1057"/>
      <c r="S16" s="1057"/>
      <c r="T16" s="1057"/>
      <c r="U16" s="1057"/>
      <c r="V16" s="1057"/>
      <c r="W16" s="1057"/>
      <c r="X16" s="1057"/>
      <c r="Y16" s="1058"/>
      <c r="Z16" s="1059">
        <f>'3-11展示会・広告'!J21</f>
        <v>0</v>
      </c>
      <c r="AA16" s="1060"/>
      <c r="AB16" s="1060"/>
      <c r="AC16" s="1060"/>
      <c r="AD16" s="1060"/>
      <c r="AE16" s="1060"/>
      <c r="AF16" s="1060"/>
      <c r="AG16" s="1060"/>
      <c r="AH16" s="1060"/>
      <c r="AI16" s="1060"/>
      <c r="AJ16" s="1060"/>
      <c r="AK16" s="1061">
        <f t="shared" si="0"/>
        <v>0</v>
      </c>
      <c r="AL16" s="1062"/>
      <c r="AM16" s="1062"/>
      <c r="AN16" s="1062"/>
      <c r="AO16" s="1062"/>
      <c r="AP16" s="1062"/>
      <c r="AQ16" s="1062"/>
      <c r="AR16" s="1062"/>
      <c r="AS16" s="1062"/>
      <c r="AT16" s="1062"/>
      <c r="AU16" s="1063"/>
      <c r="AV16" s="221"/>
      <c r="AW16" s="222"/>
      <c r="AX16" s="223"/>
      <c r="AY16" s="223"/>
      <c r="AZ16" s="223"/>
      <c r="BA16" s="224"/>
      <c r="BB16" s="224"/>
      <c r="BC16" s="224"/>
      <c r="BD16" s="224"/>
      <c r="BE16" s="224"/>
      <c r="BF16" s="224"/>
      <c r="BG16" s="223"/>
      <c r="BH16" s="223"/>
      <c r="BI16" s="221"/>
      <c r="BJ16" s="225"/>
      <c r="BP16" s="1085"/>
      <c r="BQ16" s="1086"/>
      <c r="BR16" s="1086"/>
      <c r="BS16" s="1086"/>
      <c r="BT16" s="1086"/>
      <c r="BU16" s="1086"/>
      <c r="BV16" s="1087"/>
    </row>
    <row r="17" spans="1:84" ht="21" customHeight="1" thickTop="1" thickBot="1">
      <c r="A17" s="1123"/>
      <c r="B17" s="1124"/>
      <c r="C17" s="226" t="s">
        <v>546</v>
      </c>
      <c r="D17" s="217"/>
      <c r="E17" s="217"/>
      <c r="F17" s="217"/>
      <c r="G17" s="217"/>
      <c r="H17" s="217"/>
      <c r="I17" s="217"/>
      <c r="J17" s="217"/>
      <c r="K17" s="217"/>
      <c r="L17" s="217"/>
      <c r="M17" s="217"/>
      <c r="N17" s="217"/>
      <c r="O17" s="218"/>
      <c r="P17" s="1088">
        <f>'3-11展示会・広告'!I34</f>
        <v>0</v>
      </c>
      <c r="Q17" s="1089"/>
      <c r="R17" s="1089"/>
      <c r="S17" s="1089"/>
      <c r="T17" s="1089"/>
      <c r="U17" s="1089"/>
      <c r="V17" s="1089"/>
      <c r="W17" s="1089"/>
      <c r="X17" s="1089"/>
      <c r="Y17" s="1090"/>
      <c r="Z17" s="1091"/>
      <c r="AA17" s="1092"/>
      <c r="AB17" s="1092"/>
      <c r="AC17" s="1092"/>
      <c r="AD17" s="1092"/>
      <c r="AE17" s="1092"/>
      <c r="AF17" s="1092"/>
      <c r="AG17" s="1092"/>
      <c r="AH17" s="1092"/>
      <c r="AI17" s="1092"/>
      <c r="AJ17" s="1093"/>
      <c r="AK17" s="1094"/>
      <c r="AL17" s="1095"/>
      <c r="AM17" s="1095"/>
      <c r="AN17" s="1095"/>
      <c r="AO17" s="1095"/>
      <c r="AP17" s="1095"/>
      <c r="AQ17" s="1095"/>
      <c r="AR17" s="1095"/>
      <c r="AS17" s="1095"/>
      <c r="AT17" s="1095"/>
      <c r="AU17" s="1096"/>
      <c r="AV17" s="215" t="s">
        <v>321</v>
      </c>
      <c r="AW17" s="215" t="s">
        <v>313</v>
      </c>
      <c r="AX17" s="215" t="s">
        <v>322</v>
      </c>
      <c r="AY17" s="215"/>
      <c r="AZ17" s="215"/>
      <c r="BA17" s="215"/>
      <c r="BB17" s="215"/>
      <c r="BC17" s="215"/>
      <c r="BD17" s="215"/>
      <c r="BE17" s="215"/>
      <c r="BF17" s="215"/>
      <c r="BG17" s="215"/>
      <c r="BH17" s="215"/>
      <c r="BI17" s="215"/>
      <c r="BJ17" s="216"/>
      <c r="BK17" s="36"/>
      <c r="BL17" s="35"/>
      <c r="BM17" s="35"/>
      <c r="BN17" s="35"/>
      <c r="BO17" s="35"/>
      <c r="BP17" s="21" t="s">
        <v>325</v>
      </c>
      <c r="BQ17" s="21"/>
      <c r="BR17" s="21"/>
      <c r="BS17" s="21"/>
      <c r="BT17" s="21"/>
      <c r="BU17" s="21"/>
      <c r="BV17" s="21"/>
      <c r="CB17" s="35"/>
      <c r="CC17" s="35"/>
      <c r="CD17" s="35"/>
      <c r="CE17" s="35"/>
      <c r="CF17" s="35"/>
    </row>
    <row r="18" spans="1:84" ht="22.5" customHeight="1" thickBot="1">
      <c r="A18" s="1125"/>
      <c r="B18" s="1126"/>
      <c r="C18" s="1071" t="s">
        <v>55</v>
      </c>
      <c r="D18" s="1071"/>
      <c r="E18" s="1071"/>
      <c r="F18" s="1071"/>
      <c r="G18" s="1071"/>
      <c r="H18" s="1071"/>
      <c r="I18" s="1071"/>
      <c r="J18" s="1071"/>
      <c r="K18" s="1071"/>
      <c r="L18" s="1071"/>
      <c r="M18" s="1071"/>
      <c r="N18" s="1071"/>
      <c r="O18" s="1071"/>
      <c r="P18" s="1072">
        <f>SUM(P9:Y17)</f>
        <v>0</v>
      </c>
      <c r="Q18" s="1073"/>
      <c r="R18" s="1073"/>
      <c r="S18" s="1073"/>
      <c r="T18" s="1073"/>
      <c r="U18" s="1073"/>
      <c r="V18" s="1073"/>
      <c r="W18" s="1073"/>
      <c r="X18" s="1073"/>
      <c r="Y18" s="1074"/>
      <c r="Z18" s="1075">
        <f>SUM(Z9:AJ16)</f>
        <v>0</v>
      </c>
      <c r="AA18" s="1076"/>
      <c r="AB18" s="1076"/>
      <c r="AC18" s="1076"/>
      <c r="AD18" s="1076"/>
      <c r="AE18" s="1076"/>
      <c r="AF18" s="1076"/>
      <c r="AG18" s="1076"/>
      <c r="AH18" s="1076"/>
      <c r="AI18" s="1076"/>
      <c r="AJ18" s="1077"/>
      <c r="AK18" s="1129">
        <f>SUM(AK9:AU16)</f>
        <v>0</v>
      </c>
      <c r="AL18" s="1130"/>
      <c r="AM18" s="1130"/>
      <c r="AN18" s="1130"/>
      <c r="AO18" s="1130"/>
      <c r="AP18" s="1130"/>
      <c r="AQ18" s="1130"/>
      <c r="AR18" s="1130"/>
      <c r="AS18" s="1130"/>
      <c r="AT18" s="1130"/>
      <c r="AU18" s="1131"/>
      <c r="AV18" s="215" t="s">
        <v>321</v>
      </c>
      <c r="AW18" s="215" t="s">
        <v>314</v>
      </c>
      <c r="AX18" s="215" t="s">
        <v>162</v>
      </c>
      <c r="AY18" s="215" t="s">
        <v>322</v>
      </c>
      <c r="AZ18" s="215"/>
      <c r="BA18" s="215"/>
      <c r="BB18" s="215"/>
      <c r="BC18" s="215"/>
      <c r="BD18" s="215"/>
      <c r="BE18" s="215"/>
      <c r="BF18" s="215"/>
      <c r="BG18" s="215"/>
      <c r="BH18" s="215"/>
      <c r="BI18" s="215"/>
      <c r="BJ18" s="227"/>
      <c r="BL18" s="8"/>
      <c r="BM18" s="8"/>
      <c r="BN18" s="8"/>
      <c r="BO18" s="8"/>
      <c r="BP18" s="1104">
        <f>SUM(AK9:AU16)</f>
        <v>0</v>
      </c>
      <c r="BQ18" s="1105"/>
      <c r="BR18" s="1105"/>
      <c r="BS18" s="1105"/>
      <c r="BT18" s="1105"/>
      <c r="BU18" s="1105"/>
      <c r="BV18" s="1106"/>
      <c r="BW18" s="2" t="s">
        <v>8</v>
      </c>
    </row>
    <row r="19" spans="1:84" ht="15" customHeight="1">
      <c r="A19" s="228"/>
      <c r="B19" s="228"/>
      <c r="C19" s="228"/>
      <c r="D19" s="229"/>
      <c r="E19" s="228"/>
      <c r="F19" s="228"/>
      <c r="G19" s="228"/>
      <c r="H19" s="228"/>
      <c r="I19" s="228"/>
      <c r="J19" s="228"/>
      <c r="K19" s="230"/>
      <c r="L19" s="230"/>
      <c r="M19" s="230"/>
      <c r="N19" s="230"/>
      <c r="O19" s="230"/>
      <c r="P19" s="231"/>
      <c r="Q19" s="231"/>
      <c r="R19" s="231"/>
      <c r="S19" s="231"/>
      <c r="T19" s="231"/>
      <c r="U19" s="231"/>
      <c r="V19" s="231"/>
      <c r="W19" s="231"/>
      <c r="X19" s="232"/>
      <c r="Y19" s="232"/>
      <c r="Z19" s="230"/>
      <c r="AA19" s="230"/>
      <c r="AB19" s="230"/>
      <c r="AC19" s="230"/>
      <c r="AD19" s="230"/>
      <c r="AE19" s="230"/>
      <c r="AF19" s="230"/>
      <c r="AG19" s="230"/>
      <c r="AH19" s="230"/>
      <c r="AI19" s="230"/>
      <c r="AJ19" s="230"/>
      <c r="AK19" s="233"/>
      <c r="AL19" s="233"/>
      <c r="AM19" s="233"/>
      <c r="AN19" s="233"/>
      <c r="AO19" s="233"/>
      <c r="AP19" s="233"/>
      <c r="AQ19" s="233"/>
      <c r="AR19" s="233"/>
      <c r="AS19" s="230"/>
      <c r="AT19" s="230"/>
      <c r="AU19" s="228"/>
      <c r="AV19" s="228"/>
      <c r="AW19" s="228"/>
      <c r="AX19" s="228"/>
      <c r="AY19" s="228"/>
      <c r="AZ19" s="228"/>
      <c r="BA19" s="228"/>
      <c r="BB19" s="228"/>
      <c r="BC19" s="228"/>
      <c r="BD19" s="228"/>
      <c r="BE19" s="228"/>
      <c r="BF19" s="228"/>
      <c r="BG19" s="228"/>
      <c r="BH19" s="228"/>
      <c r="BI19" s="228"/>
      <c r="BJ19" s="234"/>
      <c r="BL19" s="8"/>
      <c r="BM19" s="8"/>
      <c r="BN19" s="8"/>
      <c r="BO19" s="8"/>
    </row>
    <row r="20" spans="1:84" ht="15" customHeight="1">
      <c r="A20" s="234"/>
      <c r="B20" s="234"/>
      <c r="C20" s="234"/>
      <c r="D20" s="235"/>
      <c r="E20" s="234"/>
      <c r="F20" s="234"/>
      <c r="G20" s="234"/>
      <c r="H20" s="234"/>
      <c r="I20" s="234"/>
      <c r="J20" s="234"/>
      <c r="K20" s="236"/>
      <c r="L20" s="236"/>
      <c r="M20" s="236"/>
      <c r="N20" s="236"/>
      <c r="O20" s="236"/>
      <c r="P20" s="236"/>
      <c r="Q20" s="236"/>
      <c r="R20" s="236"/>
      <c r="S20" s="236"/>
      <c r="T20" s="236"/>
      <c r="U20" s="236"/>
      <c r="V20" s="236"/>
      <c r="W20" s="236"/>
      <c r="X20" s="237"/>
      <c r="Y20" s="237"/>
      <c r="Z20" s="237"/>
      <c r="AA20" s="237"/>
      <c r="AB20" s="237"/>
      <c r="AC20" s="237"/>
      <c r="AD20" s="237"/>
      <c r="AE20" s="237"/>
      <c r="AF20" s="237"/>
      <c r="AG20" s="237"/>
      <c r="AH20" s="236"/>
      <c r="AI20" s="236"/>
      <c r="AJ20" s="236"/>
      <c r="AK20" s="238"/>
      <c r="AL20" s="238"/>
      <c r="AM20" s="238"/>
      <c r="AN20" s="238"/>
      <c r="AO20" s="238"/>
      <c r="AP20" s="238"/>
      <c r="AQ20" s="238"/>
      <c r="AR20" s="238"/>
      <c r="AS20" s="236"/>
      <c r="AT20" s="236"/>
      <c r="AU20" s="234"/>
      <c r="AV20" s="215"/>
      <c r="AW20" s="215"/>
      <c r="AX20" s="215"/>
      <c r="AY20" s="215"/>
      <c r="AZ20" s="215"/>
      <c r="BA20" s="215"/>
      <c r="BB20" s="215"/>
      <c r="BC20" s="215"/>
      <c r="BD20" s="215"/>
      <c r="BE20" s="215"/>
      <c r="BF20" s="215"/>
      <c r="BG20" s="215"/>
      <c r="BH20" s="215"/>
      <c r="BI20" s="215"/>
      <c r="BJ20" s="216"/>
    </row>
    <row r="21" spans="1:84" ht="15" customHeight="1">
      <c r="A21" s="239" t="s">
        <v>56</v>
      </c>
      <c r="B21" s="240"/>
      <c r="C21" s="240"/>
      <c r="D21" s="241"/>
      <c r="E21" s="240"/>
      <c r="F21" s="240"/>
      <c r="G21" s="240"/>
      <c r="H21" s="240"/>
      <c r="I21" s="240"/>
      <c r="J21" s="240"/>
      <c r="K21" s="242"/>
      <c r="L21" s="242"/>
      <c r="M21" s="242"/>
      <c r="N21" s="242"/>
      <c r="O21" s="242"/>
      <c r="P21" s="242"/>
      <c r="Q21" s="242"/>
      <c r="R21" s="242"/>
      <c r="S21" s="242"/>
      <c r="T21" s="242"/>
      <c r="U21" s="242"/>
      <c r="V21" s="242"/>
      <c r="W21" s="242"/>
      <c r="X21" s="241"/>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0"/>
      <c r="AV21" s="215"/>
      <c r="AW21" s="215"/>
      <c r="AX21" s="215"/>
      <c r="AY21" s="215"/>
      <c r="AZ21" s="215"/>
      <c r="BA21" s="215"/>
      <c r="BB21" s="215"/>
      <c r="BC21" s="215"/>
      <c r="BD21" s="215"/>
      <c r="BE21" s="215"/>
      <c r="BF21" s="215"/>
      <c r="BG21" s="215"/>
      <c r="BH21" s="215"/>
      <c r="BI21" s="215"/>
      <c r="BJ21" s="216"/>
    </row>
    <row r="22" spans="1:84" s="1" customFormat="1" ht="15" customHeight="1">
      <c r="A22" s="243"/>
      <c r="B22" s="243"/>
      <c r="C22" s="244"/>
      <c r="D22" s="243"/>
      <c r="E22" s="243"/>
      <c r="F22" s="243"/>
      <c r="G22" s="243"/>
      <c r="H22" s="243"/>
      <c r="I22" s="245"/>
      <c r="J22" s="244"/>
      <c r="K22" s="244"/>
      <c r="L22" s="244"/>
      <c r="M22" s="246"/>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1120" t="s">
        <v>326</v>
      </c>
      <c r="AO22" s="1120"/>
      <c r="AP22" s="1120"/>
      <c r="AQ22" s="1120"/>
      <c r="AR22" s="1120"/>
      <c r="AS22" s="1120"/>
      <c r="AT22" s="1120"/>
      <c r="AU22" s="1120"/>
      <c r="AV22" s="247"/>
      <c r="AW22" s="247"/>
      <c r="AX22" s="247"/>
      <c r="AY22" s="247"/>
      <c r="AZ22" s="247"/>
      <c r="BA22" s="247"/>
      <c r="BB22" s="247"/>
      <c r="BC22" s="247"/>
      <c r="BD22" s="247"/>
      <c r="BE22" s="247"/>
      <c r="BF22" s="247"/>
      <c r="BG22" s="247"/>
      <c r="BH22" s="247"/>
      <c r="BI22" s="247"/>
      <c r="BJ22" s="248"/>
    </row>
    <row r="23" spans="1:84" ht="19.2" customHeight="1" thickBot="1">
      <c r="A23" s="1082" t="s">
        <v>57</v>
      </c>
      <c r="B23" s="1082"/>
      <c r="C23" s="1082"/>
      <c r="D23" s="1082"/>
      <c r="E23" s="1082"/>
      <c r="F23" s="1082"/>
      <c r="G23" s="1082"/>
      <c r="H23" s="1082"/>
      <c r="I23" s="1082"/>
      <c r="J23" s="1082"/>
      <c r="K23" s="1082"/>
      <c r="L23" s="1082"/>
      <c r="M23" s="1107" t="s">
        <v>16</v>
      </c>
      <c r="N23" s="1108"/>
      <c r="O23" s="1108"/>
      <c r="P23" s="1108"/>
      <c r="Q23" s="1108"/>
      <c r="R23" s="1108"/>
      <c r="S23" s="1108"/>
      <c r="T23" s="1108"/>
      <c r="U23" s="1108"/>
      <c r="V23" s="1108"/>
      <c r="W23" s="1109"/>
      <c r="X23" s="1110" t="s">
        <v>17</v>
      </c>
      <c r="Y23" s="1110"/>
      <c r="Z23" s="1110"/>
      <c r="AA23" s="1110"/>
      <c r="AB23" s="1110"/>
      <c r="AC23" s="1110"/>
      <c r="AD23" s="1110"/>
      <c r="AE23" s="1110"/>
      <c r="AF23" s="1110"/>
      <c r="AG23" s="1110"/>
      <c r="AH23" s="1110"/>
      <c r="AI23" s="1110"/>
      <c r="AJ23" s="1110"/>
      <c r="AK23" s="1110"/>
      <c r="AL23" s="1082" t="s">
        <v>18</v>
      </c>
      <c r="AM23" s="1082"/>
      <c r="AN23" s="1082"/>
      <c r="AO23" s="1082"/>
      <c r="AP23" s="1082"/>
      <c r="AQ23" s="1082"/>
      <c r="AR23" s="1082"/>
      <c r="AS23" s="1082"/>
      <c r="AT23" s="1082"/>
      <c r="AU23" s="1082"/>
      <c r="AV23" s="215"/>
      <c r="AW23" s="215"/>
      <c r="AX23" s="215"/>
      <c r="AY23" s="215"/>
      <c r="AZ23" s="215"/>
      <c r="BA23" s="215"/>
      <c r="BB23" s="215"/>
      <c r="BC23" s="215"/>
      <c r="BD23" s="215"/>
      <c r="BE23" s="215"/>
      <c r="BF23" s="215"/>
      <c r="BG23" s="215"/>
      <c r="BH23" s="215"/>
      <c r="BI23" s="215"/>
      <c r="BJ23" s="216"/>
      <c r="BP23" s="2" t="s">
        <v>327</v>
      </c>
      <c r="BQ23" s="35"/>
      <c r="BR23" s="35"/>
      <c r="BS23" s="35"/>
      <c r="BT23" s="35"/>
      <c r="BU23" s="35"/>
      <c r="BV23" s="35"/>
      <c r="BW23" s="35"/>
      <c r="BX23" s="35"/>
      <c r="BY23" s="35"/>
      <c r="BZ23" s="35"/>
      <c r="CA23" s="35"/>
    </row>
    <row r="24" spans="1:84" ht="21" customHeight="1" thickBot="1">
      <c r="A24" s="1078" t="s">
        <v>548</v>
      </c>
      <c r="B24" s="1078"/>
      <c r="C24" s="1082" t="s">
        <v>58</v>
      </c>
      <c r="D24" s="1082"/>
      <c r="E24" s="1082"/>
      <c r="F24" s="1082"/>
      <c r="G24" s="1082"/>
      <c r="H24" s="1082"/>
      <c r="I24" s="1082"/>
      <c r="J24" s="1082"/>
      <c r="K24" s="1082"/>
      <c r="L24" s="1083"/>
      <c r="M24" s="1084"/>
      <c r="N24" s="1084"/>
      <c r="O24" s="1084"/>
      <c r="P24" s="1084"/>
      <c r="Q24" s="1084"/>
      <c r="R24" s="1084"/>
      <c r="S24" s="1084"/>
      <c r="T24" s="1084"/>
      <c r="U24" s="1084"/>
      <c r="V24" s="1084"/>
      <c r="W24" s="1084"/>
      <c r="X24" s="1100"/>
      <c r="Y24" s="1101"/>
      <c r="Z24" s="1101"/>
      <c r="AA24" s="1101"/>
      <c r="AB24" s="1101"/>
      <c r="AC24" s="1101"/>
      <c r="AD24" s="1101"/>
      <c r="AE24" s="1101"/>
      <c r="AF24" s="1101"/>
      <c r="AG24" s="1101"/>
      <c r="AH24" s="1101"/>
      <c r="AI24" s="1101"/>
      <c r="AJ24" s="1101"/>
      <c r="AK24" s="1101"/>
      <c r="AL24" s="1099" t="s">
        <v>77</v>
      </c>
      <c r="AM24" s="1099"/>
      <c r="AN24" s="1099"/>
      <c r="AO24" s="1099"/>
      <c r="AP24" s="1099"/>
      <c r="AQ24" s="1099"/>
      <c r="AR24" s="1099"/>
      <c r="AS24" s="1099"/>
      <c r="AT24" s="1099"/>
      <c r="AU24" s="1099"/>
      <c r="AV24" s="215" t="s">
        <v>321</v>
      </c>
      <c r="AW24" s="215" t="s">
        <v>328</v>
      </c>
      <c r="AX24" s="215" t="s">
        <v>322</v>
      </c>
      <c r="AY24" s="215"/>
      <c r="AZ24" s="215"/>
      <c r="BA24" s="215"/>
      <c r="BB24" s="215"/>
      <c r="BC24" s="215"/>
      <c r="BD24" s="215"/>
      <c r="BE24" s="215"/>
      <c r="BF24" s="215"/>
      <c r="BG24" s="215"/>
      <c r="BH24" s="215"/>
      <c r="BI24" s="215"/>
      <c r="BJ24" s="249"/>
      <c r="BP24" s="1079">
        <f>P18</f>
        <v>0</v>
      </c>
      <c r="BQ24" s="1080"/>
      <c r="BR24" s="1080"/>
      <c r="BS24" s="1080"/>
      <c r="BT24" s="1080"/>
      <c r="BU24" s="1080"/>
      <c r="BV24" s="1081"/>
      <c r="BW24" s="2" t="s">
        <v>8</v>
      </c>
    </row>
    <row r="25" spans="1:84" ht="21" customHeight="1" thickBot="1">
      <c r="A25" s="1078"/>
      <c r="B25" s="1078"/>
      <c r="C25" s="1082" t="s">
        <v>59</v>
      </c>
      <c r="D25" s="1082"/>
      <c r="E25" s="1082"/>
      <c r="F25" s="1082"/>
      <c r="G25" s="1082"/>
      <c r="H25" s="1082"/>
      <c r="I25" s="1082"/>
      <c r="J25" s="1082"/>
      <c r="K25" s="1082"/>
      <c r="L25" s="1083"/>
      <c r="M25" s="1084"/>
      <c r="N25" s="1084"/>
      <c r="O25" s="1084"/>
      <c r="P25" s="1084"/>
      <c r="Q25" s="1084"/>
      <c r="R25" s="1084"/>
      <c r="S25" s="1084"/>
      <c r="T25" s="1084"/>
      <c r="U25" s="1084"/>
      <c r="V25" s="1084"/>
      <c r="W25" s="1084"/>
      <c r="X25" s="1097"/>
      <c r="Y25" s="1098"/>
      <c r="Z25" s="1098"/>
      <c r="AA25" s="1098"/>
      <c r="AB25" s="1098"/>
      <c r="AC25" s="1098"/>
      <c r="AD25" s="1098"/>
      <c r="AE25" s="1098"/>
      <c r="AF25" s="1098"/>
      <c r="AG25" s="1098"/>
      <c r="AH25" s="1098"/>
      <c r="AI25" s="1098"/>
      <c r="AJ25" s="1098"/>
      <c r="AK25" s="1098"/>
      <c r="AL25" s="1099" t="s">
        <v>77</v>
      </c>
      <c r="AM25" s="1099"/>
      <c r="AN25" s="1099"/>
      <c r="AO25" s="1099"/>
      <c r="AP25" s="1099"/>
      <c r="AQ25" s="1099"/>
      <c r="AR25" s="1099"/>
      <c r="AS25" s="1099"/>
      <c r="AT25" s="1099"/>
      <c r="AU25" s="1099"/>
      <c r="AV25" s="215" t="s">
        <v>321</v>
      </c>
      <c r="AW25" s="215" t="s">
        <v>329</v>
      </c>
      <c r="AX25" s="215" t="s">
        <v>322</v>
      </c>
      <c r="AY25" s="215"/>
      <c r="AZ25" s="215"/>
      <c r="BA25" s="215"/>
      <c r="BB25" s="215"/>
      <c r="BC25" s="215"/>
      <c r="BD25" s="215"/>
      <c r="BE25" s="215"/>
      <c r="BF25" s="215"/>
      <c r="BG25" s="215"/>
      <c r="BH25" s="215"/>
      <c r="BI25" s="215"/>
      <c r="BJ25" s="216"/>
      <c r="BP25" s="2" t="s">
        <v>330</v>
      </c>
      <c r="BQ25" s="8"/>
      <c r="BR25" s="8"/>
      <c r="BS25" s="8"/>
      <c r="BT25" s="8"/>
      <c r="BU25" s="8"/>
    </row>
    <row r="26" spans="1:84" ht="21" customHeight="1" thickBot="1">
      <c r="A26" s="1078"/>
      <c r="B26" s="1078"/>
      <c r="C26" s="1082" t="s">
        <v>60</v>
      </c>
      <c r="D26" s="1082"/>
      <c r="E26" s="1082"/>
      <c r="F26" s="1082"/>
      <c r="G26" s="1082"/>
      <c r="H26" s="1082"/>
      <c r="I26" s="1082"/>
      <c r="J26" s="1082"/>
      <c r="K26" s="1082"/>
      <c r="L26" s="1083"/>
      <c r="M26" s="1084"/>
      <c r="N26" s="1084"/>
      <c r="O26" s="1084"/>
      <c r="P26" s="1084"/>
      <c r="Q26" s="1084"/>
      <c r="R26" s="1084"/>
      <c r="S26" s="1084"/>
      <c r="T26" s="1084"/>
      <c r="U26" s="1084"/>
      <c r="V26" s="1084"/>
      <c r="W26" s="1084"/>
      <c r="X26" s="1097"/>
      <c r="Y26" s="1098"/>
      <c r="Z26" s="1098"/>
      <c r="AA26" s="1098"/>
      <c r="AB26" s="1098"/>
      <c r="AC26" s="1098"/>
      <c r="AD26" s="1098"/>
      <c r="AE26" s="1098"/>
      <c r="AF26" s="1098"/>
      <c r="AG26" s="1098"/>
      <c r="AH26" s="1098"/>
      <c r="AI26" s="1098"/>
      <c r="AJ26" s="1098"/>
      <c r="AK26" s="1098"/>
      <c r="AL26" s="1099" t="s">
        <v>77</v>
      </c>
      <c r="AM26" s="1099"/>
      <c r="AN26" s="1099"/>
      <c r="AO26" s="1099"/>
      <c r="AP26" s="1099"/>
      <c r="AQ26" s="1099"/>
      <c r="AR26" s="1099"/>
      <c r="AS26" s="1099"/>
      <c r="AT26" s="1099"/>
      <c r="AU26" s="1099"/>
      <c r="AV26" s="215" t="s">
        <v>321</v>
      </c>
      <c r="AW26" s="215" t="s">
        <v>331</v>
      </c>
      <c r="AX26" s="215" t="s">
        <v>322</v>
      </c>
      <c r="AY26" s="215"/>
      <c r="AZ26" s="215"/>
      <c r="BA26" s="215"/>
      <c r="BB26" s="215"/>
      <c r="BC26" s="215"/>
      <c r="BD26" s="215"/>
      <c r="BE26" s="215"/>
      <c r="BF26" s="215"/>
      <c r="BG26" s="215"/>
      <c r="BH26" s="215"/>
      <c r="BI26" s="215"/>
      <c r="BJ26" s="216"/>
      <c r="BP26" s="1079">
        <f>M29</f>
        <v>0</v>
      </c>
      <c r="BQ26" s="1080"/>
      <c r="BR26" s="1080"/>
      <c r="BS26" s="1080"/>
      <c r="BT26" s="1080"/>
      <c r="BU26" s="1080"/>
      <c r="BV26" s="1081"/>
      <c r="BW26" s="2" t="s">
        <v>8</v>
      </c>
    </row>
    <row r="27" spans="1:84" ht="21" customHeight="1">
      <c r="A27" s="1078"/>
      <c r="B27" s="1078"/>
      <c r="C27" s="1119" t="s">
        <v>61</v>
      </c>
      <c r="D27" s="1082"/>
      <c r="E27" s="1082"/>
      <c r="F27" s="1112"/>
      <c r="G27" s="1112"/>
      <c r="H27" s="1112"/>
      <c r="I27" s="1112"/>
      <c r="J27" s="1112"/>
      <c r="K27" s="1112"/>
      <c r="L27" s="1113"/>
      <c r="M27" s="1084"/>
      <c r="N27" s="1084"/>
      <c r="O27" s="1084"/>
      <c r="P27" s="1084"/>
      <c r="Q27" s="1084"/>
      <c r="R27" s="1084"/>
      <c r="S27" s="1084"/>
      <c r="T27" s="1084"/>
      <c r="U27" s="1084"/>
      <c r="V27" s="1084"/>
      <c r="W27" s="1084"/>
      <c r="X27" s="1097"/>
      <c r="Y27" s="1098"/>
      <c r="Z27" s="1098"/>
      <c r="AA27" s="1098"/>
      <c r="AB27" s="1098"/>
      <c r="AC27" s="1098"/>
      <c r="AD27" s="1098"/>
      <c r="AE27" s="1098"/>
      <c r="AF27" s="1098"/>
      <c r="AG27" s="1098"/>
      <c r="AH27" s="1098"/>
      <c r="AI27" s="1098"/>
      <c r="AJ27" s="1098"/>
      <c r="AK27" s="1098"/>
      <c r="AL27" s="1099" t="s">
        <v>77</v>
      </c>
      <c r="AM27" s="1099"/>
      <c r="AN27" s="1099"/>
      <c r="AO27" s="1099"/>
      <c r="AP27" s="1099"/>
      <c r="AQ27" s="1099"/>
      <c r="AR27" s="1099"/>
      <c r="AS27" s="1099"/>
      <c r="AT27" s="1099"/>
      <c r="AU27" s="1099"/>
      <c r="AV27" s="215" t="s">
        <v>321</v>
      </c>
      <c r="AW27" s="215" t="s">
        <v>332</v>
      </c>
      <c r="AX27" s="215" t="s">
        <v>322</v>
      </c>
      <c r="AY27" s="215"/>
      <c r="AZ27" s="215"/>
      <c r="BA27" s="215"/>
      <c r="BB27" s="215"/>
      <c r="BC27" s="215"/>
      <c r="BD27" s="215"/>
      <c r="BE27" s="215"/>
      <c r="BF27" s="215"/>
      <c r="BG27" s="215"/>
      <c r="BH27" s="215"/>
      <c r="BI27" s="215"/>
      <c r="BJ27" s="216"/>
      <c r="BP27" s="1111"/>
      <c r="BQ27" s="1111"/>
      <c r="BR27" s="1111"/>
      <c r="BS27" s="1111"/>
      <c r="BT27" s="1111"/>
      <c r="BU27" s="1111"/>
      <c r="BV27" s="1111"/>
      <c r="BW27" s="1111"/>
      <c r="BX27" s="1111"/>
      <c r="BY27" s="1111"/>
      <c r="BZ27" s="1111"/>
      <c r="CA27" s="1111"/>
      <c r="CB27" s="1111"/>
      <c r="CC27" s="1111"/>
      <c r="CD27" s="1111"/>
    </row>
    <row r="28" spans="1:84" ht="21" customHeight="1">
      <c r="A28" s="1078"/>
      <c r="B28" s="1078"/>
      <c r="C28" s="1082"/>
      <c r="D28" s="1082"/>
      <c r="E28" s="1082"/>
      <c r="F28" s="1112"/>
      <c r="G28" s="1112"/>
      <c r="H28" s="1112"/>
      <c r="I28" s="1112"/>
      <c r="J28" s="1112"/>
      <c r="K28" s="1112"/>
      <c r="L28" s="1113"/>
      <c r="M28" s="1084"/>
      <c r="N28" s="1084"/>
      <c r="O28" s="1084"/>
      <c r="P28" s="1084"/>
      <c r="Q28" s="1084"/>
      <c r="R28" s="1084"/>
      <c r="S28" s="1084"/>
      <c r="T28" s="1084"/>
      <c r="U28" s="1084"/>
      <c r="V28" s="1084"/>
      <c r="W28" s="1084"/>
      <c r="X28" s="1097"/>
      <c r="Y28" s="1098"/>
      <c r="Z28" s="1098"/>
      <c r="AA28" s="1098"/>
      <c r="AB28" s="1098"/>
      <c r="AC28" s="1098"/>
      <c r="AD28" s="1098"/>
      <c r="AE28" s="1098"/>
      <c r="AF28" s="1098"/>
      <c r="AG28" s="1098"/>
      <c r="AH28" s="1098"/>
      <c r="AI28" s="1098"/>
      <c r="AJ28" s="1098"/>
      <c r="AK28" s="1098"/>
      <c r="AL28" s="1099" t="s">
        <v>77</v>
      </c>
      <c r="AM28" s="1099"/>
      <c r="AN28" s="1099"/>
      <c r="AO28" s="1099"/>
      <c r="AP28" s="1099"/>
      <c r="AQ28" s="1099"/>
      <c r="AR28" s="1099"/>
      <c r="AS28" s="1099"/>
      <c r="AT28" s="1099"/>
      <c r="AU28" s="1099"/>
      <c r="AV28" s="215" t="s">
        <v>321</v>
      </c>
      <c r="AW28" s="215" t="s">
        <v>332</v>
      </c>
      <c r="AX28" s="215" t="s">
        <v>322</v>
      </c>
      <c r="AY28" s="215"/>
      <c r="AZ28" s="215"/>
      <c r="BA28" s="215"/>
      <c r="BB28" s="215"/>
      <c r="BC28" s="215"/>
      <c r="BD28" s="215"/>
      <c r="BE28" s="215"/>
      <c r="BF28" s="215"/>
      <c r="BG28" s="215"/>
      <c r="BH28" s="215"/>
      <c r="BI28" s="215"/>
      <c r="BJ28" s="216"/>
      <c r="BP28" s="1111"/>
      <c r="BQ28" s="1111"/>
      <c r="BR28" s="1111"/>
      <c r="BS28" s="1111"/>
      <c r="BT28" s="1111"/>
      <c r="BU28" s="1111"/>
      <c r="BV28" s="1111"/>
      <c r="BW28" s="1111"/>
      <c r="BX28" s="1111"/>
      <c r="BY28" s="1111"/>
      <c r="BZ28" s="1111"/>
      <c r="CA28" s="1111"/>
      <c r="CB28" s="1111"/>
      <c r="CC28" s="1111"/>
      <c r="CD28" s="1111"/>
    </row>
    <row r="29" spans="1:84" ht="26.4" customHeight="1">
      <c r="A29" s="1078"/>
      <c r="B29" s="1078"/>
      <c r="C29" s="1114" t="s">
        <v>547</v>
      </c>
      <c r="D29" s="1114"/>
      <c r="E29" s="1114"/>
      <c r="F29" s="1114"/>
      <c r="G29" s="1114"/>
      <c r="H29" s="1114"/>
      <c r="I29" s="1114"/>
      <c r="J29" s="1114"/>
      <c r="K29" s="1114"/>
      <c r="L29" s="1115"/>
      <c r="M29" s="1068">
        <f>SUM(M24:W28)</f>
        <v>0</v>
      </c>
      <c r="N29" s="1068"/>
      <c r="O29" s="1068"/>
      <c r="P29" s="1068"/>
      <c r="Q29" s="1068"/>
      <c r="R29" s="1068"/>
      <c r="S29" s="1068"/>
      <c r="T29" s="1068"/>
      <c r="U29" s="1068"/>
      <c r="V29" s="1068"/>
      <c r="W29" s="1068"/>
      <c r="X29" s="1100"/>
      <c r="Y29" s="1101"/>
      <c r="Z29" s="1101"/>
      <c r="AA29" s="1101"/>
      <c r="AB29" s="1101"/>
      <c r="AC29" s="1101"/>
      <c r="AD29" s="1101"/>
      <c r="AE29" s="1101"/>
      <c r="AF29" s="1101"/>
      <c r="AG29" s="1101"/>
      <c r="AH29" s="1101"/>
      <c r="AI29" s="1101"/>
      <c r="AJ29" s="1101"/>
      <c r="AK29" s="1101"/>
      <c r="AL29" s="1116"/>
      <c r="AM29" s="1117"/>
      <c r="AN29" s="1117"/>
      <c r="AO29" s="1117"/>
      <c r="AP29" s="1117"/>
      <c r="AQ29" s="1117"/>
      <c r="AR29" s="1117"/>
      <c r="AS29" s="1117"/>
      <c r="AT29" s="1117"/>
      <c r="AU29" s="1118"/>
      <c r="AV29" s="215" t="s">
        <v>321</v>
      </c>
      <c r="AW29" s="215" t="s">
        <v>333</v>
      </c>
      <c r="AX29" s="215" t="s">
        <v>162</v>
      </c>
      <c r="AY29" s="215" t="s">
        <v>322</v>
      </c>
      <c r="AZ29" s="215"/>
      <c r="BA29" s="215"/>
      <c r="BB29" s="215"/>
      <c r="BC29" s="215"/>
      <c r="BD29" s="215"/>
      <c r="BE29" s="215"/>
      <c r="BF29" s="215"/>
      <c r="BG29" s="215"/>
      <c r="BH29" s="215"/>
      <c r="BI29" s="215"/>
      <c r="BJ29" s="216"/>
      <c r="BP29" s="1111"/>
      <c r="BQ29" s="1111"/>
      <c r="BR29" s="1111"/>
      <c r="BS29" s="1111"/>
      <c r="BT29" s="1111"/>
      <c r="BU29" s="1111"/>
      <c r="BV29" s="1111"/>
      <c r="BW29" s="1111"/>
      <c r="BX29" s="1111"/>
      <c r="BY29" s="1111"/>
      <c r="BZ29" s="1111"/>
      <c r="CA29" s="1111"/>
      <c r="CB29" s="1111"/>
      <c r="CC29" s="1111"/>
      <c r="CD29" s="1111"/>
    </row>
    <row r="30" spans="1:84" ht="22.5" customHeight="1">
      <c r="A30" s="1069"/>
      <c r="B30" s="1069"/>
      <c r="C30" s="250"/>
      <c r="D30" s="250"/>
      <c r="E30" s="250"/>
      <c r="F30" s="250"/>
      <c r="G30" s="250"/>
      <c r="H30" s="250"/>
      <c r="I30" s="250"/>
      <c r="J30" s="250"/>
      <c r="K30" s="250"/>
      <c r="L30" s="250"/>
      <c r="M30" s="251"/>
      <c r="N30" s="251"/>
      <c r="O30" s="251"/>
      <c r="P30" s="251"/>
      <c r="Q30" s="251"/>
      <c r="R30" s="251"/>
      <c r="S30" s="251"/>
      <c r="T30" s="251"/>
      <c r="U30" s="251"/>
      <c r="V30" s="252"/>
      <c r="W30" s="252"/>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15"/>
      <c r="AW30" s="215"/>
      <c r="AX30" s="215"/>
      <c r="AY30" s="215"/>
      <c r="AZ30" s="215"/>
      <c r="BA30" s="215"/>
      <c r="BB30" s="215"/>
      <c r="BC30" s="215"/>
      <c r="BD30" s="215"/>
      <c r="BE30" s="215"/>
      <c r="BF30" s="215"/>
      <c r="BG30" s="215"/>
      <c r="BH30" s="215"/>
      <c r="BI30" s="215"/>
      <c r="BJ30" s="216"/>
    </row>
    <row r="31" spans="1:84" ht="15" customHeight="1">
      <c r="A31" s="1065"/>
      <c r="B31" s="1070"/>
      <c r="C31" s="253"/>
      <c r="D31" s="253"/>
      <c r="E31" s="1064" t="s">
        <v>441</v>
      </c>
      <c r="F31" s="1064"/>
      <c r="G31" s="1064"/>
      <c r="H31" s="1064"/>
      <c r="I31" s="1064"/>
      <c r="J31" s="1064"/>
      <c r="K31" s="1064"/>
      <c r="L31" s="1064"/>
      <c r="M31" s="1064"/>
      <c r="N31" s="1064"/>
      <c r="O31" s="1064"/>
      <c r="P31" s="1064"/>
      <c r="Q31" s="1064"/>
      <c r="R31" s="1064"/>
      <c r="S31" s="1064"/>
      <c r="T31" s="1064"/>
      <c r="U31" s="1064"/>
      <c r="V31" s="1064"/>
      <c r="W31" s="1064"/>
      <c r="X31" s="1064"/>
      <c r="Y31" s="1064"/>
      <c r="Z31" s="1064"/>
      <c r="AA31" s="1064"/>
      <c r="AB31" s="1064"/>
      <c r="AC31" s="1064"/>
      <c r="AD31" s="1064"/>
      <c r="AE31" s="1064"/>
      <c r="AF31" s="1064"/>
      <c r="AG31" s="1064"/>
      <c r="AH31" s="1064"/>
      <c r="AI31" s="1064"/>
      <c r="AJ31" s="1064"/>
      <c r="AK31" s="1064"/>
      <c r="AL31" s="1064"/>
      <c r="AM31" s="1064"/>
      <c r="AN31" s="1064"/>
      <c r="AO31" s="1064"/>
      <c r="AP31" s="1064"/>
      <c r="AQ31" s="1064"/>
      <c r="AR31" s="1064"/>
      <c r="AS31" s="1064"/>
      <c r="AT31" s="1064"/>
      <c r="AU31" s="1064"/>
      <c r="AV31" s="215"/>
      <c r="AW31" s="215"/>
      <c r="AX31" s="215"/>
      <c r="AY31" s="215"/>
      <c r="AZ31" s="215"/>
      <c r="BA31" s="215"/>
      <c r="BB31" s="215"/>
      <c r="BC31" s="215"/>
      <c r="BD31" s="215"/>
      <c r="BE31" s="215"/>
      <c r="BF31" s="215"/>
      <c r="BG31" s="215"/>
      <c r="BH31" s="215"/>
      <c r="BI31" s="215"/>
      <c r="BJ31" s="216"/>
    </row>
    <row r="32" spans="1:84" ht="15" customHeight="1">
      <c r="A32" s="254"/>
      <c r="B32" s="255"/>
      <c r="C32" s="253"/>
      <c r="D32" s="253"/>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15"/>
      <c r="AW32" s="215"/>
      <c r="AX32" s="215"/>
      <c r="AY32" s="215"/>
      <c r="AZ32" s="215"/>
      <c r="BA32" s="215"/>
      <c r="BB32" s="215"/>
      <c r="BC32" s="215"/>
      <c r="BD32" s="215"/>
      <c r="BE32" s="215"/>
      <c r="BF32" s="215"/>
      <c r="BG32" s="215"/>
      <c r="BH32" s="215"/>
      <c r="BI32" s="215"/>
      <c r="BJ32" s="216"/>
    </row>
    <row r="33" spans="1:62" ht="15" customHeight="1">
      <c r="A33" s="256"/>
      <c r="B33" s="257"/>
      <c r="C33" s="258"/>
      <c r="D33" s="258"/>
      <c r="E33" s="1064" t="s">
        <v>334</v>
      </c>
      <c r="F33" s="1064"/>
      <c r="G33" s="1064"/>
      <c r="H33" s="1064"/>
      <c r="I33" s="1064"/>
      <c r="J33" s="1064"/>
      <c r="K33" s="1064"/>
      <c r="L33" s="1064"/>
      <c r="M33" s="1064"/>
      <c r="N33" s="1064"/>
      <c r="O33" s="1064"/>
      <c r="P33" s="1064"/>
      <c r="Q33" s="1064"/>
      <c r="R33" s="1064"/>
      <c r="S33" s="1064"/>
      <c r="T33" s="1064"/>
      <c r="U33" s="1064"/>
      <c r="V33" s="1064"/>
      <c r="W33" s="1064"/>
      <c r="X33" s="1064"/>
      <c r="Y33" s="1064"/>
      <c r="Z33" s="1064"/>
      <c r="AA33" s="1064"/>
      <c r="AB33" s="1064"/>
      <c r="AC33" s="1064"/>
      <c r="AD33" s="1064"/>
      <c r="AE33" s="1064"/>
      <c r="AF33" s="1064"/>
      <c r="AG33" s="1064"/>
      <c r="AH33" s="1064"/>
      <c r="AI33" s="1064"/>
      <c r="AJ33" s="1064"/>
      <c r="AK33" s="1064"/>
      <c r="AL33" s="1064"/>
      <c r="AM33" s="1064"/>
      <c r="AN33" s="1064"/>
      <c r="AO33" s="1064"/>
      <c r="AP33" s="1064"/>
      <c r="AQ33" s="1064"/>
      <c r="AR33" s="1064"/>
      <c r="AS33" s="1064"/>
      <c r="AT33" s="1064"/>
      <c r="AU33" s="1064"/>
      <c r="AV33" s="215"/>
      <c r="AW33" s="215"/>
      <c r="AX33" s="215"/>
      <c r="AY33" s="215"/>
      <c r="AZ33" s="215"/>
      <c r="BA33" s="215"/>
      <c r="BB33" s="215"/>
      <c r="BC33" s="215"/>
      <c r="BD33" s="215"/>
      <c r="BE33" s="215"/>
      <c r="BF33" s="215"/>
      <c r="BG33" s="215"/>
      <c r="BH33" s="215"/>
      <c r="BI33" s="215"/>
      <c r="BJ33" s="216"/>
    </row>
    <row r="34" spans="1:62" ht="23.4" customHeight="1">
      <c r="A34" s="1065"/>
      <c r="B34" s="1065"/>
      <c r="C34" s="253"/>
      <c r="D34" s="253"/>
      <c r="E34" s="1064"/>
      <c r="F34" s="1064"/>
      <c r="G34" s="1064"/>
      <c r="H34" s="1064"/>
      <c r="I34" s="1064"/>
      <c r="J34" s="1064"/>
      <c r="K34" s="1064"/>
      <c r="L34" s="1064"/>
      <c r="M34" s="1064"/>
      <c r="N34" s="1064"/>
      <c r="O34" s="1064"/>
      <c r="P34" s="1064"/>
      <c r="Q34" s="1064"/>
      <c r="R34" s="1064"/>
      <c r="S34" s="1064"/>
      <c r="T34" s="1064"/>
      <c r="U34" s="1064"/>
      <c r="V34" s="1064"/>
      <c r="W34" s="1064"/>
      <c r="X34" s="1064"/>
      <c r="Y34" s="1064"/>
      <c r="Z34" s="1064"/>
      <c r="AA34" s="1064"/>
      <c r="AB34" s="1064"/>
      <c r="AC34" s="1064"/>
      <c r="AD34" s="1064"/>
      <c r="AE34" s="1064"/>
      <c r="AF34" s="1064"/>
      <c r="AG34" s="1064"/>
      <c r="AH34" s="1064"/>
      <c r="AI34" s="1064"/>
      <c r="AJ34" s="1064"/>
      <c r="AK34" s="1064"/>
      <c r="AL34" s="1064"/>
      <c r="AM34" s="1064"/>
      <c r="AN34" s="1064"/>
      <c r="AO34" s="1064"/>
      <c r="AP34" s="1064"/>
      <c r="AQ34" s="1064"/>
      <c r="AR34" s="1064"/>
      <c r="AS34" s="1064"/>
      <c r="AT34" s="1064"/>
      <c r="AU34" s="1064"/>
      <c r="AV34" s="215"/>
      <c r="AW34" s="215"/>
      <c r="AX34" s="215"/>
      <c r="AY34" s="215"/>
      <c r="AZ34" s="215"/>
      <c r="BA34" s="215"/>
      <c r="BB34" s="215"/>
      <c r="BC34" s="215"/>
      <c r="BD34" s="215"/>
      <c r="BE34" s="215"/>
      <c r="BF34" s="215"/>
      <c r="BG34" s="215"/>
      <c r="BH34" s="215"/>
      <c r="BI34" s="215"/>
      <c r="BJ34" s="216"/>
    </row>
    <row r="35" spans="1:62" ht="15" customHeight="1">
      <c r="A35" s="1065"/>
      <c r="B35" s="1065"/>
      <c r="C35" s="259"/>
      <c r="D35" s="259"/>
      <c r="E35" s="1066" t="s">
        <v>486</v>
      </c>
      <c r="F35" s="1066"/>
      <c r="G35" s="1066"/>
      <c r="H35" s="1066"/>
      <c r="I35" s="1066"/>
      <c r="J35" s="1066"/>
      <c r="K35" s="1066"/>
      <c r="L35" s="1066"/>
      <c r="M35" s="1066"/>
      <c r="N35" s="1066"/>
      <c r="O35" s="1066"/>
      <c r="P35" s="1066"/>
      <c r="Q35" s="1066"/>
      <c r="R35" s="1066"/>
      <c r="S35" s="1066"/>
      <c r="T35" s="1066"/>
      <c r="U35" s="1066"/>
      <c r="V35" s="1066"/>
      <c r="W35" s="1066"/>
      <c r="X35" s="1066"/>
      <c r="Y35" s="1066"/>
      <c r="Z35" s="1066"/>
      <c r="AA35" s="1066"/>
      <c r="AB35" s="1066"/>
      <c r="AC35" s="1066"/>
      <c r="AD35" s="1066"/>
      <c r="AE35" s="1066"/>
      <c r="AF35" s="1066"/>
      <c r="AG35" s="1066"/>
      <c r="AH35" s="1066"/>
      <c r="AI35" s="1066"/>
      <c r="AJ35" s="1066"/>
      <c r="AK35" s="1066"/>
      <c r="AL35" s="1066"/>
      <c r="AM35" s="1066"/>
      <c r="AN35" s="1066"/>
      <c r="AO35" s="1066"/>
      <c r="AP35" s="1066"/>
      <c r="AQ35" s="1066"/>
      <c r="AR35" s="1066"/>
      <c r="AS35" s="1066"/>
      <c r="AT35" s="1066"/>
      <c r="AU35" s="1066"/>
      <c r="AV35" s="215"/>
      <c r="AW35" s="215"/>
      <c r="AX35" s="215"/>
      <c r="AY35" s="215"/>
      <c r="AZ35" s="215"/>
      <c r="BA35" s="215"/>
      <c r="BB35" s="215"/>
      <c r="BC35" s="215"/>
      <c r="BD35" s="215"/>
      <c r="BE35" s="215"/>
      <c r="BF35" s="215"/>
      <c r="BG35" s="215"/>
      <c r="BH35" s="215"/>
      <c r="BI35" s="215"/>
      <c r="BJ35" s="216"/>
    </row>
    <row r="36" spans="1:62" ht="15" customHeight="1">
      <c r="A36" s="257"/>
      <c r="B36" s="256"/>
      <c r="C36" s="253"/>
      <c r="D36" s="253"/>
      <c r="E36" s="1066"/>
      <c r="F36" s="1066"/>
      <c r="G36" s="1066"/>
      <c r="H36" s="1066"/>
      <c r="I36" s="1066"/>
      <c r="J36" s="1066"/>
      <c r="K36" s="1066"/>
      <c r="L36" s="1066"/>
      <c r="M36" s="1066"/>
      <c r="N36" s="1066"/>
      <c r="O36" s="1066"/>
      <c r="P36" s="1066"/>
      <c r="Q36" s="1066"/>
      <c r="R36" s="1066"/>
      <c r="S36" s="1066"/>
      <c r="T36" s="1066"/>
      <c r="U36" s="1066"/>
      <c r="V36" s="1066"/>
      <c r="W36" s="1066"/>
      <c r="X36" s="1066"/>
      <c r="Y36" s="1066"/>
      <c r="Z36" s="1066"/>
      <c r="AA36" s="1066"/>
      <c r="AB36" s="1066"/>
      <c r="AC36" s="1066"/>
      <c r="AD36" s="1066"/>
      <c r="AE36" s="1066"/>
      <c r="AF36" s="1066"/>
      <c r="AG36" s="1066"/>
      <c r="AH36" s="1066"/>
      <c r="AI36" s="1066"/>
      <c r="AJ36" s="1066"/>
      <c r="AK36" s="1066"/>
      <c r="AL36" s="1066"/>
      <c r="AM36" s="1066"/>
      <c r="AN36" s="1066"/>
      <c r="AO36" s="1066"/>
      <c r="AP36" s="1066"/>
      <c r="AQ36" s="1066"/>
      <c r="AR36" s="1066"/>
      <c r="AS36" s="1066"/>
      <c r="AT36" s="1066"/>
      <c r="AU36" s="1066"/>
      <c r="AV36" s="215"/>
      <c r="AW36" s="215"/>
      <c r="AX36" s="215"/>
      <c r="AY36" s="215"/>
      <c r="AZ36" s="215"/>
      <c r="BA36" s="215"/>
      <c r="BB36" s="215"/>
      <c r="BC36" s="215"/>
      <c r="BD36" s="215"/>
      <c r="BE36" s="215"/>
      <c r="BF36" s="215"/>
      <c r="BG36" s="215"/>
      <c r="BH36" s="215"/>
      <c r="BI36" s="215"/>
      <c r="BJ36" s="216"/>
    </row>
    <row r="37" spans="1:62" ht="15" customHeight="1">
      <c r="A37" s="256"/>
      <c r="B37" s="257"/>
      <c r="C37" s="253"/>
      <c r="D37" s="253"/>
      <c r="E37" s="1066"/>
      <c r="F37" s="1066"/>
      <c r="G37" s="1066"/>
      <c r="H37" s="1066"/>
      <c r="I37" s="1066"/>
      <c r="J37" s="1066"/>
      <c r="K37" s="1066"/>
      <c r="L37" s="1066"/>
      <c r="M37" s="1066"/>
      <c r="N37" s="1066"/>
      <c r="O37" s="1066"/>
      <c r="P37" s="1066"/>
      <c r="Q37" s="1066"/>
      <c r="R37" s="1066"/>
      <c r="S37" s="1066"/>
      <c r="T37" s="1066"/>
      <c r="U37" s="1066"/>
      <c r="V37" s="1066"/>
      <c r="W37" s="1066"/>
      <c r="X37" s="1066"/>
      <c r="Y37" s="1066"/>
      <c r="Z37" s="1066"/>
      <c r="AA37" s="1066"/>
      <c r="AB37" s="1066"/>
      <c r="AC37" s="1066"/>
      <c r="AD37" s="1066"/>
      <c r="AE37" s="1066"/>
      <c r="AF37" s="1066"/>
      <c r="AG37" s="1066"/>
      <c r="AH37" s="1066"/>
      <c r="AI37" s="1066"/>
      <c r="AJ37" s="1066"/>
      <c r="AK37" s="1066"/>
      <c r="AL37" s="1066"/>
      <c r="AM37" s="1066"/>
      <c r="AN37" s="1066"/>
      <c r="AO37" s="1066"/>
      <c r="AP37" s="1066"/>
      <c r="AQ37" s="1066"/>
      <c r="AR37" s="1066"/>
      <c r="AS37" s="1066"/>
      <c r="AT37" s="1066"/>
      <c r="AU37" s="1066"/>
      <c r="AV37" s="215"/>
      <c r="AW37" s="215"/>
      <c r="AX37" s="215"/>
      <c r="AY37" s="215"/>
      <c r="AZ37" s="215"/>
      <c r="BA37" s="215"/>
      <c r="BB37" s="215"/>
      <c r="BC37" s="215"/>
      <c r="BD37" s="215"/>
      <c r="BE37" s="215"/>
      <c r="BF37" s="215"/>
      <c r="BG37" s="215"/>
      <c r="BH37" s="215"/>
      <c r="BI37" s="215"/>
      <c r="BJ37" s="216"/>
    </row>
    <row r="38" spans="1:62" ht="15" customHeight="1">
      <c r="A38" s="1067"/>
      <c r="B38" s="1067"/>
      <c r="C38" s="259"/>
      <c r="D38" s="259"/>
      <c r="E38" s="1066" t="s">
        <v>487</v>
      </c>
      <c r="F38" s="1066"/>
      <c r="G38" s="1066"/>
      <c r="H38" s="1066"/>
      <c r="I38" s="1066"/>
      <c r="J38" s="1066"/>
      <c r="K38" s="1066"/>
      <c r="L38" s="1066"/>
      <c r="M38" s="1066"/>
      <c r="N38" s="1066"/>
      <c r="O38" s="1066"/>
      <c r="P38" s="1066"/>
      <c r="Q38" s="1066"/>
      <c r="R38" s="1066"/>
      <c r="S38" s="1066"/>
      <c r="T38" s="1066"/>
      <c r="U38" s="1066"/>
      <c r="V38" s="1066"/>
      <c r="W38" s="1066"/>
      <c r="X38" s="1066"/>
      <c r="Y38" s="1066"/>
      <c r="Z38" s="1066"/>
      <c r="AA38" s="1066"/>
      <c r="AB38" s="1066"/>
      <c r="AC38" s="1066"/>
      <c r="AD38" s="1066"/>
      <c r="AE38" s="1066"/>
      <c r="AF38" s="1066"/>
      <c r="AG38" s="1066"/>
      <c r="AH38" s="1066"/>
      <c r="AI38" s="1066"/>
      <c r="AJ38" s="1066"/>
      <c r="AK38" s="1066"/>
      <c r="AL38" s="1066"/>
      <c r="AM38" s="1066"/>
      <c r="AN38" s="1066"/>
      <c r="AO38" s="1066"/>
      <c r="AP38" s="1066"/>
      <c r="AQ38" s="1066"/>
      <c r="AR38" s="1066"/>
      <c r="AS38" s="1066"/>
      <c r="AT38" s="1066"/>
      <c r="AU38" s="1066"/>
      <c r="AV38" s="215"/>
      <c r="AW38" s="215"/>
      <c r="AX38" s="215"/>
      <c r="AY38" s="215"/>
      <c r="AZ38" s="215"/>
      <c r="BA38" s="215"/>
      <c r="BB38" s="215"/>
      <c r="BC38" s="215"/>
      <c r="BD38" s="215"/>
      <c r="BE38" s="215"/>
      <c r="BF38" s="215"/>
      <c r="BG38" s="215"/>
      <c r="BH38" s="215"/>
      <c r="BI38" s="215"/>
      <c r="BJ38" s="216"/>
    </row>
    <row r="39" spans="1:62" ht="15" customHeight="1">
      <c r="A39" s="257"/>
      <c r="B39" s="256"/>
      <c r="C39" s="253"/>
      <c r="D39" s="253"/>
      <c r="E39" s="1066"/>
      <c r="F39" s="1066"/>
      <c r="G39" s="1066"/>
      <c r="H39" s="1066"/>
      <c r="I39" s="1066"/>
      <c r="J39" s="1066"/>
      <c r="K39" s="1066"/>
      <c r="L39" s="1066"/>
      <c r="M39" s="1066"/>
      <c r="N39" s="1066"/>
      <c r="O39" s="1066"/>
      <c r="P39" s="1066"/>
      <c r="Q39" s="1066"/>
      <c r="R39" s="1066"/>
      <c r="S39" s="1066"/>
      <c r="T39" s="1066"/>
      <c r="U39" s="1066"/>
      <c r="V39" s="1066"/>
      <c r="W39" s="1066"/>
      <c r="X39" s="1066"/>
      <c r="Y39" s="1066"/>
      <c r="Z39" s="1066"/>
      <c r="AA39" s="1066"/>
      <c r="AB39" s="1066"/>
      <c r="AC39" s="1066"/>
      <c r="AD39" s="1066"/>
      <c r="AE39" s="1066"/>
      <c r="AF39" s="1066"/>
      <c r="AG39" s="1066"/>
      <c r="AH39" s="1066"/>
      <c r="AI39" s="1066"/>
      <c r="AJ39" s="1066"/>
      <c r="AK39" s="1066"/>
      <c r="AL39" s="1066"/>
      <c r="AM39" s="1066"/>
      <c r="AN39" s="1066"/>
      <c r="AO39" s="1066"/>
      <c r="AP39" s="1066"/>
      <c r="AQ39" s="1066"/>
      <c r="AR39" s="1066"/>
      <c r="AS39" s="1066"/>
      <c r="AT39" s="1066"/>
      <c r="AU39" s="1066"/>
      <c r="AV39" s="215"/>
      <c r="AW39" s="215"/>
      <c r="AX39" s="215"/>
      <c r="AY39" s="215"/>
      <c r="AZ39" s="215"/>
      <c r="BA39" s="215"/>
      <c r="BB39" s="215"/>
      <c r="BC39" s="215"/>
      <c r="BD39" s="215"/>
      <c r="BE39" s="215"/>
      <c r="BF39" s="215"/>
      <c r="BG39" s="215"/>
      <c r="BH39" s="215"/>
      <c r="BI39" s="215"/>
      <c r="BJ39" s="216"/>
    </row>
    <row r="40" spans="1:62" ht="15" customHeight="1">
      <c r="A40" s="256"/>
      <c r="B40" s="257"/>
      <c r="C40" s="253"/>
      <c r="D40" s="253"/>
      <c r="E40" s="1066"/>
      <c r="F40" s="1066"/>
      <c r="G40" s="1066"/>
      <c r="H40" s="1066"/>
      <c r="I40" s="1066"/>
      <c r="J40" s="1066"/>
      <c r="K40" s="1066"/>
      <c r="L40" s="1066"/>
      <c r="M40" s="1066"/>
      <c r="N40" s="1066"/>
      <c r="O40" s="1066"/>
      <c r="P40" s="1066"/>
      <c r="Q40" s="1066"/>
      <c r="R40" s="1066"/>
      <c r="S40" s="1066"/>
      <c r="T40" s="1066"/>
      <c r="U40" s="1066"/>
      <c r="V40" s="1066"/>
      <c r="W40" s="1066"/>
      <c r="X40" s="1066"/>
      <c r="Y40" s="1066"/>
      <c r="Z40" s="1066"/>
      <c r="AA40" s="1066"/>
      <c r="AB40" s="1066"/>
      <c r="AC40" s="1066"/>
      <c r="AD40" s="1066"/>
      <c r="AE40" s="1066"/>
      <c r="AF40" s="1066"/>
      <c r="AG40" s="1066"/>
      <c r="AH40" s="1066"/>
      <c r="AI40" s="1066"/>
      <c r="AJ40" s="1066"/>
      <c r="AK40" s="1066"/>
      <c r="AL40" s="1066"/>
      <c r="AM40" s="1066"/>
      <c r="AN40" s="1066"/>
      <c r="AO40" s="1066"/>
      <c r="AP40" s="1066"/>
      <c r="AQ40" s="1066"/>
      <c r="AR40" s="1066"/>
      <c r="AS40" s="1066"/>
      <c r="AT40" s="1066"/>
      <c r="AU40" s="1066"/>
      <c r="AV40" s="215"/>
      <c r="AW40" s="215"/>
      <c r="AX40" s="215"/>
      <c r="AY40" s="215"/>
      <c r="AZ40" s="215"/>
      <c r="BA40" s="215"/>
      <c r="BB40" s="215"/>
      <c r="BC40" s="215"/>
      <c r="BD40" s="215"/>
      <c r="BE40" s="215"/>
      <c r="BF40" s="215"/>
      <c r="BG40" s="215"/>
      <c r="BH40" s="215"/>
      <c r="BI40" s="215"/>
      <c r="BJ40" s="216"/>
    </row>
    <row r="41" spans="1:62" ht="15" customHeight="1">
      <c r="A41" s="1065"/>
      <c r="B41" s="1065"/>
      <c r="C41" s="260"/>
      <c r="D41" s="260"/>
      <c r="E41" s="1064" t="s">
        <v>488</v>
      </c>
      <c r="F41" s="1064"/>
      <c r="G41" s="1064"/>
      <c r="H41" s="1064"/>
      <c r="I41" s="1064"/>
      <c r="J41" s="1064"/>
      <c r="K41" s="1064"/>
      <c r="L41" s="1064"/>
      <c r="M41" s="1064"/>
      <c r="N41" s="1064"/>
      <c r="O41" s="1064"/>
      <c r="P41" s="1064"/>
      <c r="Q41" s="1064"/>
      <c r="R41" s="1064"/>
      <c r="S41" s="1064"/>
      <c r="T41" s="1064"/>
      <c r="U41" s="1064"/>
      <c r="V41" s="1064"/>
      <c r="W41" s="1064"/>
      <c r="X41" s="1064"/>
      <c r="Y41" s="1064"/>
      <c r="Z41" s="1064"/>
      <c r="AA41" s="1064"/>
      <c r="AB41" s="1064"/>
      <c r="AC41" s="1064"/>
      <c r="AD41" s="1064"/>
      <c r="AE41" s="1064"/>
      <c r="AF41" s="1064"/>
      <c r="AG41" s="1064"/>
      <c r="AH41" s="1064"/>
      <c r="AI41" s="1064"/>
      <c r="AJ41" s="1064"/>
      <c r="AK41" s="1064"/>
      <c r="AL41" s="1064"/>
      <c r="AM41" s="1064"/>
      <c r="AN41" s="1064"/>
      <c r="AO41" s="1064"/>
      <c r="AP41" s="1064"/>
      <c r="AQ41" s="1064"/>
      <c r="AR41" s="1064"/>
      <c r="AS41" s="1064"/>
      <c r="AT41" s="1064"/>
      <c r="AU41" s="1064"/>
      <c r="AV41" s="215"/>
      <c r="AW41" s="215"/>
      <c r="AX41" s="215"/>
      <c r="AY41" s="215"/>
      <c r="AZ41" s="215"/>
      <c r="BA41" s="215"/>
      <c r="BB41" s="215"/>
      <c r="BC41" s="215"/>
      <c r="BD41" s="215"/>
      <c r="BE41" s="215"/>
      <c r="BF41" s="215"/>
      <c r="BG41" s="215"/>
      <c r="BH41" s="215"/>
      <c r="BI41" s="215"/>
      <c r="BJ41" s="216"/>
    </row>
    <row r="42" spans="1:62" ht="18.600000000000001" customHeight="1">
      <c r="A42" s="261"/>
      <c r="B42" s="262"/>
      <c r="C42" s="253"/>
      <c r="D42" s="253"/>
      <c r="E42" s="1064"/>
      <c r="F42" s="1064"/>
      <c r="G42" s="1064"/>
      <c r="H42" s="1064"/>
      <c r="I42" s="1064"/>
      <c r="J42" s="1064"/>
      <c r="K42" s="1064"/>
      <c r="L42" s="1064"/>
      <c r="M42" s="1064"/>
      <c r="N42" s="1064"/>
      <c r="O42" s="1064"/>
      <c r="P42" s="1064"/>
      <c r="Q42" s="1064"/>
      <c r="R42" s="1064"/>
      <c r="S42" s="1064"/>
      <c r="T42" s="1064"/>
      <c r="U42" s="1064"/>
      <c r="V42" s="1064"/>
      <c r="W42" s="1064"/>
      <c r="X42" s="1064"/>
      <c r="Y42" s="1064"/>
      <c r="Z42" s="1064"/>
      <c r="AA42" s="1064"/>
      <c r="AB42" s="1064"/>
      <c r="AC42" s="1064"/>
      <c r="AD42" s="1064"/>
      <c r="AE42" s="1064"/>
      <c r="AF42" s="1064"/>
      <c r="AG42" s="1064"/>
      <c r="AH42" s="1064"/>
      <c r="AI42" s="1064"/>
      <c r="AJ42" s="1064"/>
      <c r="AK42" s="1064"/>
      <c r="AL42" s="1064"/>
      <c r="AM42" s="1064"/>
      <c r="AN42" s="1064"/>
      <c r="AO42" s="1064"/>
      <c r="AP42" s="1064"/>
      <c r="AQ42" s="1064"/>
      <c r="AR42" s="1064"/>
      <c r="AS42" s="1064"/>
      <c r="AT42" s="1064"/>
      <c r="AU42" s="1064"/>
      <c r="AV42" s="215"/>
      <c r="AW42" s="215"/>
      <c r="AX42" s="215"/>
      <c r="AY42" s="215"/>
      <c r="AZ42" s="215"/>
      <c r="BA42" s="215"/>
      <c r="BB42" s="215"/>
      <c r="BC42" s="215"/>
      <c r="BD42" s="215"/>
      <c r="BE42" s="215"/>
      <c r="BF42" s="215"/>
      <c r="BG42" s="215"/>
      <c r="BH42" s="215"/>
      <c r="BI42" s="215"/>
      <c r="BJ42" s="216"/>
    </row>
    <row r="43" spans="1:62" ht="15" customHeight="1">
      <c r="A43" s="1052"/>
      <c r="B43" s="1052"/>
      <c r="C43" s="263"/>
      <c r="D43" s="263"/>
      <c r="E43" s="1053" t="s">
        <v>467</v>
      </c>
      <c r="F43" s="1053"/>
      <c r="G43" s="1053"/>
      <c r="H43" s="1053"/>
      <c r="I43" s="1053"/>
      <c r="J43" s="1053"/>
      <c r="K43" s="1053"/>
      <c r="L43" s="1053"/>
      <c r="M43" s="1053"/>
      <c r="N43" s="1053"/>
      <c r="O43" s="1053"/>
      <c r="P43" s="1053"/>
      <c r="Q43" s="1053"/>
      <c r="R43" s="1053"/>
      <c r="S43" s="1053"/>
      <c r="T43" s="1053"/>
      <c r="U43" s="1053"/>
      <c r="V43" s="1053"/>
      <c r="W43" s="1053"/>
      <c r="X43" s="1053"/>
      <c r="Y43" s="1053"/>
      <c r="Z43" s="1053"/>
      <c r="AA43" s="1053"/>
      <c r="AB43" s="1053"/>
      <c r="AC43" s="1053"/>
      <c r="AD43" s="1053"/>
      <c r="AE43" s="1053"/>
      <c r="AF43" s="1053"/>
      <c r="AG43" s="1053"/>
      <c r="AH43" s="1053"/>
      <c r="AI43" s="1053"/>
      <c r="AJ43" s="1053"/>
      <c r="AK43" s="1053"/>
      <c r="AL43" s="1053"/>
      <c r="AM43" s="1053"/>
      <c r="AN43" s="1053"/>
      <c r="AO43" s="1053"/>
      <c r="AP43" s="1053"/>
      <c r="AQ43" s="1053"/>
      <c r="AR43" s="1053"/>
      <c r="AS43" s="1053"/>
      <c r="AT43" s="1053"/>
      <c r="AU43" s="1053"/>
      <c r="AV43" s="215"/>
      <c r="AW43" s="215"/>
      <c r="AX43" s="215"/>
      <c r="AY43" s="215"/>
      <c r="AZ43" s="215"/>
      <c r="BA43" s="215"/>
      <c r="BB43" s="215"/>
      <c r="BC43" s="215"/>
      <c r="BD43" s="215"/>
      <c r="BE43" s="215"/>
      <c r="BF43" s="215"/>
      <c r="BG43" s="215"/>
      <c r="BH43" s="215"/>
      <c r="BI43" s="215"/>
      <c r="BJ43" s="216"/>
    </row>
    <row r="44" spans="1:62" ht="23.4" customHeight="1">
      <c r="A44" s="262"/>
      <c r="B44" s="262"/>
      <c r="C44" s="263"/>
      <c r="D44" s="263"/>
      <c r="E44" s="1053"/>
      <c r="F44" s="1053"/>
      <c r="G44" s="1053"/>
      <c r="H44" s="1053"/>
      <c r="I44" s="1053"/>
      <c r="J44" s="1053"/>
      <c r="K44" s="1053"/>
      <c r="L44" s="1053"/>
      <c r="M44" s="1053"/>
      <c r="N44" s="1053"/>
      <c r="O44" s="1053"/>
      <c r="P44" s="1053"/>
      <c r="Q44" s="1053"/>
      <c r="R44" s="1053"/>
      <c r="S44" s="1053"/>
      <c r="T44" s="1053"/>
      <c r="U44" s="1053"/>
      <c r="V44" s="1053"/>
      <c r="W44" s="1053"/>
      <c r="X44" s="1053"/>
      <c r="Y44" s="1053"/>
      <c r="Z44" s="1053"/>
      <c r="AA44" s="1053"/>
      <c r="AB44" s="1053"/>
      <c r="AC44" s="1053"/>
      <c r="AD44" s="1053"/>
      <c r="AE44" s="1053"/>
      <c r="AF44" s="1053"/>
      <c r="AG44" s="1053"/>
      <c r="AH44" s="1053"/>
      <c r="AI44" s="1053"/>
      <c r="AJ44" s="1053"/>
      <c r="AK44" s="1053"/>
      <c r="AL44" s="1053"/>
      <c r="AM44" s="1053"/>
      <c r="AN44" s="1053"/>
      <c r="AO44" s="1053"/>
      <c r="AP44" s="1053"/>
      <c r="AQ44" s="1053"/>
      <c r="AR44" s="1053"/>
      <c r="AS44" s="1053"/>
      <c r="AT44" s="1053"/>
      <c r="AU44" s="1053"/>
      <c r="AV44" s="215"/>
      <c r="AW44" s="215"/>
      <c r="AX44" s="215"/>
      <c r="AY44" s="215"/>
      <c r="AZ44" s="215"/>
      <c r="BA44" s="215"/>
      <c r="BB44" s="215"/>
      <c r="BC44" s="215"/>
      <c r="BD44" s="215"/>
      <c r="BE44" s="215"/>
      <c r="BF44" s="215"/>
      <c r="BG44" s="215"/>
      <c r="BH44" s="215"/>
      <c r="BI44" s="215"/>
      <c r="BJ44" s="216"/>
    </row>
    <row r="45" spans="1:62" ht="27.6" customHeight="1">
      <c r="A45" s="264"/>
      <c r="B45" s="264"/>
      <c r="C45" s="264"/>
      <c r="D45" s="264"/>
      <c r="E45" s="267" t="s">
        <v>440</v>
      </c>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8"/>
      <c r="AV45" s="215"/>
      <c r="AW45" s="215"/>
      <c r="AX45" s="215"/>
      <c r="AY45" s="215"/>
      <c r="AZ45" s="215"/>
      <c r="BA45" s="215"/>
      <c r="BB45" s="215"/>
      <c r="BC45" s="215"/>
      <c r="BD45" s="215"/>
      <c r="BE45" s="215"/>
      <c r="BF45" s="215"/>
      <c r="BG45" s="215"/>
      <c r="BH45" s="215"/>
      <c r="BI45" s="215"/>
      <c r="BJ45" s="216"/>
    </row>
    <row r="46" spans="1:62">
      <c r="A46" s="1134"/>
      <c r="B46" s="1134"/>
      <c r="C46" s="1134"/>
      <c r="D46" s="1134"/>
      <c r="E46" s="1134"/>
      <c r="F46" s="1134"/>
      <c r="G46" s="1134"/>
      <c r="H46" s="1134"/>
      <c r="I46" s="1134"/>
      <c r="J46" s="1134"/>
      <c r="K46" s="1134"/>
      <c r="L46" s="1134"/>
      <c r="M46" s="1134"/>
      <c r="N46" s="1134"/>
      <c r="O46" s="1134"/>
      <c r="P46" s="1134"/>
      <c r="Q46" s="1134"/>
      <c r="R46" s="1134"/>
      <c r="S46" s="1134"/>
      <c r="T46" s="1134"/>
      <c r="U46" s="1134"/>
      <c r="V46" s="1134"/>
      <c r="W46" s="1134"/>
      <c r="X46" s="1134"/>
      <c r="Y46" s="1134"/>
      <c r="Z46" s="1134"/>
      <c r="AA46" s="1134"/>
      <c r="AB46" s="1134"/>
      <c r="AC46" s="1134"/>
      <c r="AD46" s="1134"/>
      <c r="AE46" s="1134"/>
      <c r="AF46" s="1134"/>
      <c r="AG46" s="1134"/>
      <c r="AH46" s="1134"/>
      <c r="AI46" s="1134"/>
      <c r="AJ46" s="1134"/>
      <c r="AK46" s="1134"/>
      <c r="AL46" s="1134"/>
      <c r="AM46" s="1134"/>
      <c r="AN46" s="1134"/>
      <c r="AO46" s="1134"/>
      <c r="AP46" s="1134"/>
      <c r="AQ46" s="1134"/>
      <c r="AR46" s="1134"/>
      <c r="AS46" s="1134"/>
      <c r="AT46" s="1134"/>
      <c r="AU46" s="1134"/>
      <c r="AV46" s="1134"/>
      <c r="AW46" s="1134"/>
      <c r="AX46" s="1134"/>
      <c r="AY46" s="1134"/>
      <c r="AZ46" s="1134"/>
      <c r="BA46" s="1134"/>
      <c r="BB46" s="1134"/>
      <c r="BC46" s="1134"/>
      <c r="BD46" s="1134"/>
      <c r="BE46" s="1134"/>
      <c r="BF46" s="1134"/>
      <c r="BG46" s="1134"/>
      <c r="BH46" s="1134"/>
      <c r="BI46" s="1134"/>
      <c r="BJ46" s="1134"/>
    </row>
    <row r="47" spans="1:62">
      <c r="A47" s="1134"/>
      <c r="B47" s="1134"/>
      <c r="C47" s="1134"/>
      <c r="D47" s="1134"/>
      <c r="E47" s="1134"/>
      <c r="F47" s="1134"/>
      <c r="G47" s="1134"/>
      <c r="H47" s="1134"/>
      <c r="I47" s="1134"/>
      <c r="J47" s="1134"/>
      <c r="K47" s="1134"/>
      <c r="L47" s="1134"/>
      <c r="M47" s="1134"/>
      <c r="N47" s="1134"/>
      <c r="O47" s="1134"/>
      <c r="P47" s="1134"/>
      <c r="Q47" s="1134"/>
      <c r="R47" s="1134"/>
      <c r="S47" s="1134"/>
      <c r="T47" s="1134"/>
      <c r="U47" s="1134"/>
      <c r="V47" s="1134"/>
      <c r="W47" s="1134"/>
      <c r="X47" s="1134"/>
      <c r="Y47" s="1134"/>
      <c r="Z47" s="1134"/>
      <c r="AA47" s="1134"/>
      <c r="AB47" s="1134"/>
      <c r="AC47" s="1134"/>
      <c r="AD47" s="1134"/>
      <c r="AE47" s="1134"/>
      <c r="AF47" s="1134"/>
      <c r="AG47" s="1134"/>
      <c r="AH47" s="1134"/>
      <c r="AI47" s="1134"/>
      <c r="AJ47" s="1134"/>
      <c r="AK47" s="1134"/>
      <c r="AL47" s="1134"/>
      <c r="AM47" s="1134"/>
      <c r="AN47" s="1134"/>
      <c r="AO47" s="1134"/>
      <c r="AP47" s="1134"/>
      <c r="AQ47" s="1134"/>
      <c r="AR47" s="1134"/>
      <c r="AS47" s="1134"/>
      <c r="AT47" s="1134"/>
      <c r="AU47" s="1134"/>
      <c r="AV47" s="1134"/>
      <c r="AW47" s="1134"/>
      <c r="AX47" s="1134"/>
      <c r="AY47" s="1134"/>
      <c r="AZ47" s="1134"/>
      <c r="BA47" s="1134"/>
      <c r="BB47" s="1134"/>
      <c r="BC47" s="1134"/>
      <c r="BD47" s="1134"/>
      <c r="BE47" s="1134"/>
      <c r="BF47" s="1134"/>
      <c r="BG47" s="1134"/>
      <c r="BH47" s="1134"/>
      <c r="BI47" s="1134"/>
      <c r="BJ47" s="1134"/>
    </row>
    <row r="48" spans="1:62">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row>
    <row r="49" spans="1:6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row>
  </sheetData>
  <sheetProtection password="CC71" sheet="1" formatCells="0" selectLockedCells="1"/>
  <mergeCells count="107">
    <mergeCell ref="A1:BJ1"/>
    <mergeCell ref="A46:BJ47"/>
    <mergeCell ref="AK10:AU10"/>
    <mergeCell ref="BP10:BV10"/>
    <mergeCell ref="A7:O8"/>
    <mergeCell ref="P7:Y7"/>
    <mergeCell ref="Z7:AJ7"/>
    <mergeCell ref="AK7:AU7"/>
    <mergeCell ref="P8:Y8"/>
    <mergeCell ref="Z8:AJ8"/>
    <mergeCell ref="AK8:AU8"/>
    <mergeCell ref="BP11:BV11"/>
    <mergeCell ref="C13:O13"/>
    <mergeCell ref="P13:Y13"/>
    <mergeCell ref="Z13:AJ13"/>
    <mergeCell ref="AK13:AU13"/>
    <mergeCell ref="BP13:BV13"/>
    <mergeCell ref="C12:O12"/>
    <mergeCell ref="P12:Y12"/>
    <mergeCell ref="Z12:AJ12"/>
    <mergeCell ref="AK12:AU12"/>
    <mergeCell ref="BP12:BV12"/>
    <mergeCell ref="C11:O11"/>
    <mergeCell ref="P11:Y11"/>
    <mergeCell ref="Z11:AJ11"/>
    <mergeCell ref="AN22:AU22"/>
    <mergeCell ref="A9:B18"/>
    <mergeCell ref="C9:O9"/>
    <mergeCell ref="P9:Y9"/>
    <mergeCell ref="Z9:AJ9"/>
    <mergeCell ref="AK9:AU9"/>
    <mergeCell ref="BP9:BV9"/>
    <mergeCell ref="C10:O10"/>
    <mergeCell ref="P10:Y10"/>
    <mergeCell ref="Z10:AJ10"/>
    <mergeCell ref="AK15:AU15"/>
    <mergeCell ref="Z15:AJ15"/>
    <mergeCell ref="P15:Y15"/>
    <mergeCell ref="AK18:AU18"/>
    <mergeCell ref="X23:AK23"/>
    <mergeCell ref="BP27:CD29"/>
    <mergeCell ref="F28:L28"/>
    <mergeCell ref="M28:W28"/>
    <mergeCell ref="X28:AK28"/>
    <mergeCell ref="AL28:AU28"/>
    <mergeCell ref="C29:L29"/>
    <mergeCell ref="X29:AK29"/>
    <mergeCell ref="AL29:AU29"/>
    <mergeCell ref="BP26:BV26"/>
    <mergeCell ref="C27:E28"/>
    <mergeCell ref="F27:L27"/>
    <mergeCell ref="M27:W27"/>
    <mergeCell ref="X27:AK27"/>
    <mergeCell ref="C26:L26"/>
    <mergeCell ref="M26:W26"/>
    <mergeCell ref="X26:AK26"/>
    <mergeCell ref="AL26:AU26"/>
    <mergeCell ref="AL27:AU27"/>
    <mergeCell ref="AL23:AU23"/>
    <mergeCell ref="A24:B29"/>
    <mergeCell ref="BP24:BV24"/>
    <mergeCell ref="C25:L25"/>
    <mergeCell ref="M25:W25"/>
    <mergeCell ref="AK11:AU11"/>
    <mergeCell ref="BP14:BV14"/>
    <mergeCell ref="P17:Y17"/>
    <mergeCell ref="Z17:AJ17"/>
    <mergeCell ref="AK17:AU17"/>
    <mergeCell ref="BP15:BV15"/>
    <mergeCell ref="X25:AK25"/>
    <mergeCell ref="AL25:AU25"/>
    <mergeCell ref="C24:L24"/>
    <mergeCell ref="M24:W24"/>
    <mergeCell ref="X24:AK24"/>
    <mergeCell ref="AL24:AU24"/>
    <mergeCell ref="BP16:BV16"/>
    <mergeCell ref="C14:M14"/>
    <mergeCell ref="P14:Y14"/>
    <mergeCell ref="Z14:AJ14"/>
    <mergeCell ref="AK14:AU14"/>
    <mergeCell ref="BP18:BV18"/>
    <mergeCell ref="A23:L23"/>
    <mergeCell ref="M23:W23"/>
    <mergeCell ref="A2:BJ2"/>
    <mergeCell ref="A5:BJ5"/>
    <mergeCell ref="A43:B43"/>
    <mergeCell ref="E43:AU44"/>
    <mergeCell ref="C15:M15"/>
    <mergeCell ref="C16:M16"/>
    <mergeCell ref="P16:Y16"/>
    <mergeCell ref="Z16:AJ16"/>
    <mergeCell ref="AK16:AU16"/>
    <mergeCell ref="E33:AU34"/>
    <mergeCell ref="A34:B34"/>
    <mergeCell ref="A35:B35"/>
    <mergeCell ref="E35:AU37"/>
    <mergeCell ref="A38:B38"/>
    <mergeCell ref="E38:AU40"/>
    <mergeCell ref="M29:W29"/>
    <mergeCell ref="A30:B30"/>
    <mergeCell ref="A31:B31"/>
    <mergeCell ref="E31:AU31"/>
    <mergeCell ref="A41:B41"/>
    <mergeCell ref="E41:AU42"/>
    <mergeCell ref="C18:O18"/>
    <mergeCell ref="P18:Y18"/>
    <mergeCell ref="Z18:AJ18"/>
  </mergeCells>
  <phoneticPr fontId="1"/>
  <conditionalFormatting sqref="AK18:AU18">
    <cfRule type="containsBlanks" dxfId="70" priority="3">
      <formula>LEN(TRIM(AK18))=0</formula>
    </cfRule>
  </conditionalFormatting>
  <conditionalFormatting sqref="AL24:AU24">
    <cfRule type="expression" dxfId="69" priority="8">
      <formula>$AL$24&lt;&gt;"選択してください"</formula>
    </cfRule>
  </conditionalFormatting>
  <conditionalFormatting sqref="AL25:AU25">
    <cfRule type="expression" dxfId="68" priority="7">
      <formula>$AL$25&lt;&gt;"選択してください"</formula>
    </cfRule>
  </conditionalFormatting>
  <conditionalFormatting sqref="AL26:AU26">
    <cfRule type="expression" dxfId="67" priority="6">
      <formula>$AL$26&lt;&gt;"選択してください"</formula>
    </cfRule>
  </conditionalFormatting>
  <conditionalFormatting sqref="AL27:AU27">
    <cfRule type="expression" dxfId="66" priority="5">
      <formula>$AL$27&lt;&gt;"選択してください"</formula>
    </cfRule>
  </conditionalFormatting>
  <conditionalFormatting sqref="AL28:AU28">
    <cfRule type="expression" dxfId="65" priority="4">
      <formula>$AL$28&lt;&gt;"選択してください"</formula>
    </cfRule>
  </conditionalFormatting>
  <dataValidations count="2">
    <dataValidation type="list" imeMode="hiragana" allowBlank="1" showInputMessage="1" showErrorMessage="1" sqref="AL24:AU28" xr:uid="{00000000-0002-0000-0C00-000000000000}">
      <formula1>"選択してください,調達済,内諾済,折衝中,相談前"</formula1>
    </dataValidation>
    <dataValidation allowBlank="1" showErrorMessage="1" promptTitle="資金調達金額を記入してください" prompt="　助成事業に要する経費の合計金額と同額にしてください" sqref="M24:W28" xr:uid="{00000000-0002-0000-0C00-000001000000}"/>
  </dataValidations>
  <printOptions horizontalCentered="1"/>
  <pageMargins left="0.31496062992125984" right="0.31496062992125984" top="0.74803149606299213" bottom="0.74803149606299213" header="0.31496062992125984" footer="0.31496062992125984"/>
  <pageSetup paperSize="9" scale="84" fitToWidth="0" fitToHeight="0" orientation="portrait" r:id="rId1"/>
  <headerFooter>
    <oddFooter>&amp;A</oddFooter>
  </headerFooter>
  <rowBreaks count="1" manualBreakCount="1">
    <brk id="49" max="59" man="1"/>
  </rowBreaks>
  <colBreaks count="1" manualBreakCount="1">
    <brk id="75" min="1" max="4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B34"/>
  <sheetViews>
    <sheetView view="pageBreakPreview" zoomScale="75" zoomScaleNormal="100" zoomScaleSheetLayoutView="75" workbookViewId="0">
      <selection activeCell="B7" sqref="B7"/>
    </sheetView>
  </sheetViews>
  <sheetFormatPr defaultColWidth="2.109375" defaultRowHeight="12"/>
  <cols>
    <col min="1" max="1" width="6.44140625" style="5" customWidth="1"/>
    <col min="2" max="2" width="13.77734375" style="5" customWidth="1"/>
    <col min="3" max="3" width="10.6640625" style="5" customWidth="1"/>
    <col min="4" max="4" width="10.77734375" style="5" customWidth="1"/>
    <col min="5" max="5" width="11.44140625" style="5" customWidth="1"/>
    <col min="6" max="6" width="5.77734375" style="5" customWidth="1"/>
    <col min="7" max="7" width="11.88671875" style="5" customWidth="1"/>
    <col min="8" max="8" width="13.44140625" style="5" customWidth="1"/>
    <col min="9" max="9" width="13.109375" style="5" customWidth="1"/>
    <col min="10" max="10" width="15" style="5" customWidth="1"/>
    <col min="11" max="11" width="2.44140625" style="4" customWidth="1"/>
    <col min="12" max="12" width="11.21875" style="4" customWidth="1"/>
    <col min="13" max="13" width="9.44140625" style="4" customWidth="1"/>
    <col min="14" max="14" width="6.21875" style="4" customWidth="1"/>
    <col min="15" max="213" width="2.109375" style="4" customWidth="1"/>
    <col min="214" max="16384" width="2.109375" style="4"/>
  </cols>
  <sheetData>
    <row r="1" spans="1:28" ht="25.5" customHeight="1">
      <c r="A1" s="1150" t="s">
        <v>97</v>
      </c>
      <c r="B1" s="1150"/>
      <c r="C1" s="1150"/>
      <c r="D1" s="1150"/>
      <c r="E1" s="1150"/>
      <c r="F1" s="1150"/>
      <c r="G1" s="1150"/>
      <c r="H1" s="1150"/>
      <c r="I1" s="1150"/>
      <c r="J1" s="269"/>
      <c r="K1" s="63"/>
    </row>
    <row r="2" spans="1:28" ht="21" customHeight="1">
      <c r="A2" s="1151" t="s">
        <v>40</v>
      </c>
      <c r="B2" s="1151"/>
      <c r="C2" s="1151"/>
      <c r="D2" s="1151"/>
      <c r="E2" s="1151"/>
      <c r="F2" s="1151"/>
      <c r="G2" s="1151"/>
      <c r="H2" s="1151"/>
      <c r="I2" s="1151"/>
      <c r="J2" s="270"/>
      <c r="K2" s="64"/>
    </row>
    <row r="3" spans="1:28" ht="15" customHeight="1">
      <c r="A3" s="1152" t="s">
        <v>491</v>
      </c>
      <c r="B3" s="1152"/>
      <c r="C3" s="1152"/>
      <c r="D3" s="1152"/>
      <c r="E3" s="1152"/>
      <c r="F3" s="1152"/>
      <c r="G3" s="1152"/>
      <c r="H3" s="1152"/>
      <c r="I3" s="1152"/>
      <c r="J3" s="1152"/>
      <c r="K3" s="64"/>
    </row>
    <row r="4" spans="1:28" ht="15" customHeight="1">
      <c r="A4" s="1153" t="s">
        <v>492</v>
      </c>
      <c r="B4" s="1153"/>
      <c r="C4" s="1153"/>
      <c r="D4" s="1153"/>
      <c r="E4" s="1153"/>
      <c r="F4" s="1153"/>
      <c r="G4" s="1153"/>
      <c r="H4" s="1153"/>
      <c r="I4" s="1153"/>
      <c r="J4" s="1153"/>
      <c r="K4" s="64"/>
    </row>
    <row r="5" spans="1:28" ht="15" customHeight="1">
      <c r="A5" s="1154"/>
      <c r="B5" s="1154"/>
      <c r="C5" s="1154"/>
      <c r="D5" s="1154"/>
      <c r="E5" s="1154"/>
      <c r="F5" s="1154"/>
      <c r="G5" s="1154"/>
      <c r="H5" s="1154"/>
      <c r="I5" s="1154"/>
      <c r="J5" s="271" t="s">
        <v>19</v>
      </c>
      <c r="K5" s="68"/>
    </row>
    <row r="6" spans="1:28" ht="44.4" customHeight="1">
      <c r="A6" s="272" t="s">
        <v>452</v>
      </c>
      <c r="B6" s="272" t="s">
        <v>20</v>
      </c>
      <c r="C6" s="272" t="s">
        <v>21</v>
      </c>
      <c r="D6" s="272" t="s">
        <v>37</v>
      </c>
      <c r="E6" s="272" t="s">
        <v>549</v>
      </c>
      <c r="F6" s="273" t="s">
        <v>47</v>
      </c>
      <c r="G6" s="272" t="s">
        <v>550</v>
      </c>
      <c r="H6" s="272" t="s">
        <v>22</v>
      </c>
      <c r="I6" s="272" t="s">
        <v>551</v>
      </c>
      <c r="J6" s="274" t="s">
        <v>23</v>
      </c>
      <c r="K6" s="79" t="s">
        <v>46</v>
      </c>
      <c r="L6" s="7"/>
    </row>
    <row r="7" spans="1:28" ht="40.200000000000003" customHeight="1">
      <c r="A7" s="275">
        <f>ROW()-ROW('3-2原材料'!$A$6)</f>
        <v>1</v>
      </c>
      <c r="B7" s="276"/>
      <c r="C7" s="276"/>
      <c r="D7" s="276"/>
      <c r="E7" s="277"/>
      <c r="F7" s="278"/>
      <c r="G7" s="277"/>
      <c r="H7" s="279">
        <f>ROUNDDOWN(I7*1.1,0)</f>
        <v>0</v>
      </c>
      <c r="I7" s="279">
        <f>E7*G7</f>
        <v>0</v>
      </c>
      <c r="J7" s="280"/>
      <c r="K7" s="80" t="str">
        <f>IF(OR(AND('3-2原材料'!$B7="",'3-2原材料'!$C7="",'3-2原材料'!$D7="",'3-2原材料'!$E7="",'3-2原材料'!$F7="",'3-2原材料'!$G7="",'3-2原材料'!$J7=""),
          AND('3-2原材料'!$B7&lt;&gt;"",'3-2原材料'!$C7&lt;&gt;"",'3-2原材料'!$D7&lt;&gt;"",'3-2原材料'!$E7&lt;&gt;"",'3-2原材料'!$F7&lt;&gt;"",'3-2原材料'!$G7&lt;&gt;"",'3-2原材料'!$J7&lt;&gt;"")),
    "",
    "←全ての項目を入力してください。")</f>
        <v/>
      </c>
      <c r="L7" s="15"/>
      <c r="M7" s="6"/>
      <c r="N7" s="6"/>
      <c r="O7" s="6"/>
      <c r="P7" s="6"/>
      <c r="Q7" s="6"/>
      <c r="R7" s="6"/>
      <c r="S7" s="6"/>
      <c r="T7" s="6"/>
      <c r="U7" s="6"/>
      <c r="V7" s="6"/>
      <c r="W7" s="6"/>
      <c r="X7" s="6"/>
      <c r="Y7" s="6"/>
      <c r="Z7" s="6"/>
      <c r="AA7" s="6"/>
      <c r="AB7" s="6"/>
    </row>
    <row r="8" spans="1:28" ht="40.200000000000003" customHeight="1">
      <c r="A8" s="275">
        <f>ROW()-ROW('3-2原材料'!$A$6)</f>
        <v>2</v>
      </c>
      <c r="B8" s="276"/>
      <c r="C8" s="276"/>
      <c r="D8" s="276"/>
      <c r="E8" s="277"/>
      <c r="F8" s="278"/>
      <c r="G8" s="277"/>
      <c r="H8" s="279">
        <f t="shared" ref="H8:H26" si="0">ROUNDDOWN(I8*1.1,0)</f>
        <v>0</v>
      </c>
      <c r="I8" s="279">
        <f t="shared" ref="I8:I26" si="1">E8*G8</f>
        <v>0</v>
      </c>
      <c r="J8" s="280"/>
      <c r="K8" s="80" t="str">
        <f>IF(OR(AND('3-2原材料'!$B8="",'3-2原材料'!$C8="",'3-2原材料'!$D8="",'3-2原材料'!$E8="",'3-2原材料'!$F8="",'3-2原材料'!$G8="",'3-2原材料'!$J8=""),
          AND('3-2原材料'!$B8&lt;&gt;"",'3-2原材料'!$C8&lt;&gt;"",'3-2原材料'!$D8&lt;&gt;"",'3-2原材料'!$E8&lt;&gt;"",'3-2原材料'!$F8&lt;&gt;"",'3-2原材料'!$G8&lt;&gt;"",'3-2原材料'!$J8&lt;&gt;"")),
    "",
    "←全ての項目を入力してください。")</f>
        <v/>
      </c>
      <c r="L8" s="7"/>
      <c r="M8" s="16"/>
      <c r="N8" s="16"/>
    </row>
    <row r="9" spans="1:28" ht="40.200000000000003" customHeight="1">
      <c r="A9" s="275">
        <f>ROW()-ROW('3-2原材料'!$A$6)</f>
        <v>3</v>
      </c>
      <c r="B9" s="276"/>
      <c r="C9" s="276"/>
      <c r="D9" s="276"/>
      <c r="E9" s="277"/>
      <c r="F9" s="278"/>
      <c r="G9" s="277"/>
      <c r="H9" s="279">
        <f t="shared" si="0"/>
        <v>0</v>
      </c>
      <c r="I9" s="279">
        <f t="shared" si="1"/>
        <v>0</v>
      </c>
      <c r="J9" s="280"/>
      <c r="K9" s="80" t="str">
        <f>IF(OR(AND('3-2原材料'!$B9="",'3-2原材料'!$C9="",'3-2原材料'!$D9="",'3-2原材料'!$E9="",'3-2原材料'!$F9="",'3-2原材料'!$G9="",'3-2原材料'!$J9=""),
          AND('3-2原材料'!$B9&lt;&gt;"",'3-2原材料'!$C9&lt;&gt;"",'3-2原材料'!$D9&lt;&gt;"",'3-2原材料'!$E9&lt;&gt;"",'3-2原材料'!$F9&lt;&gt;"",'3-2原材料'!$G9&lt;&gt;"",'3-2原材料'!$J9&lt;&gt;"")),
    "",
    "←全ての項目を入力してください。")</f>
        <v/>
      </c>
      <c r="L9" s="7"/>
    </row>
    <row r="10" spans="1:28" ht="40.200000000000003" customHeight="1">
      <c r="A10" s="275">
        <f>ROW()-ROW('3-2原材料'!$A$6)</f>
        <v>4</v>
      </c>
      <c r="B10" s="276"/>
      <c r="C10" s="276"/>
      <c r="D10" s="276"/>
      <c r="E10" s="277"/>
      <c r="F10" s="278"/>
      <c r="G10" s="277"/>
      <c r="H10" s="279">
        <f t="shared" si="0"/>
        <v>0</v>
      </c>
      <c r="I10" s="279">
        <f t="shared" si="1"/>
        <v>0</v>
      </c>
      <c r="J10" s="280"/>
      <c r="K10" s="80" t="str">
        <f>IF(OR(AND('3-2原材料'!$B10="",'3-2原材料'!$C10="",'3-2原材料'!$D10="",'3-2原材料'!$E10="",'3-2原材料'!$F10="",'3-2原材料'!$G10="",'3-2原材料'!$J10=""),
          AND('3-2原材料'!$B10&lt;&gt;"",'3-2原材料'!$C10&lt;&gt;"",'3-2原材料'!$D10&lt;&gt;"",'3-2原材料'!$E10&lt;&gt;"",'3-2原材料'!$F10&lt;&gt;"",'3-2原材料'!$G10&lt;&gt;"",'3-2原材料'!$J10&lt;&gt;"")),
    "",
    "←全ての項目を入力してください。")</f>
        <v/>
      </c>
    </row>
    <row r="11" spans="1:28" ht="40.200000000000003" customHeight="1">
      <c r="A11" s="275">
        <f>ROW()-ROW('3-2原材料'!$A$6)</f>
        <v>5</v>
      </c>
      <c r="B11" s="276"/>
      <c r="C11" s="276"/>
      <c r="D11" s="276"/>
      <c r="E11" s="277"/>
      <c r="F11" s="278"/>
      <c r="G11" s="277"/>
      <c r="H11" s="279">
        <f t="shared" si="0"/>
        <v>0</v>
      </c>
      <c r="I11" s="279">
        <f t="shared" si="1"/>
        <v>0</v>
      </c>
      <c r="J11" s="280"/>
      <c r="K11" s="80" t="str">
        <f>IF(OR(AND('3-2原材料'!$B11="",'3-2原材料'!$C11="",'3-2原材料'!$D11="",'3-2原材料'!$E11="",'3-2原材料'!$F11="",'3-2原材料'!$G11="",'3-2原材料'!$J11=""),
          AND('3-2原材料'!$B11&lt;&gt;"",'3-2原材料'!$C11&lt;&gt;"",'3-2原材料'!$D11&lt;&gt;"",'3-2原材料'!$E11&lt;&gt;"",'3-2原材料'!$F11&lt;&gt;"",'3-2原材料'!$G11&lt;&gt;"",'3-2原材料'!$J11&lt;&gt;"")),
    "",
    "←全ての項目を入力してください。")</f>
        <v/>
      </c>
    </row>
    <row r="12" spans="1:28" ht="40.200000000000003" customHeight="1">
      <c r="A12" s="275">
        <f>ROW()-ROW('3-2原材料'!$A$6)</f>
        <v>6</v>
      </c>
      <c r="B12" s="281"/>
      <c r="C12" s="276"/>
      <c r="D12" s="276"/>
      <c r="E12" s="277"/>
      <c r="F12" s="278"/>
      <c r="G12" s="277"/>
      <c r="H12" s="279">
        <f t="shared" si="0"/>
        <v>0</v>
      </c>
      <c r="I12" s="279">
        <f t="shared" si="1"/>
        <v>0</v>
      </c>
      <c r="J12" s="280"/>
      <c r="K12" s="80" t="str">
        <f>IF(OR(AND('3-2原材料'!$B12="",'3-2原材料'!$C12="",'3-2原材料'!$D12="",'3-2原材料'!$E12="",'3-2原材料'!$F12="",'3-2原材料'!$G12="",'3-2原材料'!$J12=""),
          AND('3-2原材料'!$B12&lt;&gt;"",'3-2原材料'!$C12&lt;&gt;"",'3-2原材料'!$D12&lt;&gt;"",'3-2原材料'!$E12&lt;&gt;"",'3-2原材料'!$F12&lt;&gt;"",'3-2原材料'!$G12&lt;&gt;"",'3-2原材料'!$J12&lt;&gt;"")),
    "",
    "←全ての項目を入力してください。")</f>
        <v/>
      </c>
    </row>
    <row r="13" spans="1:28" ht="40.200000000000003" customHeight="1">
      <c r="A13" s="275">
        <f>ROW()-ROW('3-2原材料'!$A$6)</f>
        <v>7</v>
      </c>
      <c r="B13" s="281"/>
      <c r="C13" s="276"/>
      <c r="D13" s="276"/>
      <c r="E13" s="277"/>
      <c r="F13" s="278"/>
      <c r="G13" s="277"/>
      <c r="H13" s="279">
        <f t="shared" si="0"/>
        <v>0</v>
      </c>
      <c r="I13" s="279">
        <f t="shared" si="1"/>
        <v>0</v>
      </c>
      <c r="J13" s="280"/>
      <c r="K13" s="80" t="str">
        <f>IF(OR(AND('3-2原材料'!$B13="",'3-2原材料'!$C13="",'3-2原材料'!$D13="",'3-2原材料'!$E13="",'3-2原材料'!$F13="",'3-2原材料'!$G13="",'3-2原材料'!$J13=""),
          AND('3-2原材料'!$B13&lt;&gt;"",'3-2原材料'!$C13&lt;&gt;"",'3-2原材料'!$D13&lt;&gt;"",'3-2原材料'!$E13&lt;&gt;"",'3-2原材料'!$F13&lt;&gt;"",'3-2原材料'!$G13&lt;&gt;"",'3-2原材料'!$J13&lt;&gt;"")),
    "",
    "←全ての項目を入力してください。")</f>
        <v/>
      </c>
    </row>
    <row r="14" spans="1:28" ht="40.200000000000003" customHeight="1">
      <c r="A14" s="275">
        <f>ROW()-ROW('3-2原材料'!$A$6)</f>
        <v>8</v>
      </c>
      <c r="B14" s="281"/>
      <c r="C14" s="276"/>
      <c r="D14" s="276"/>
      <c r="E14" s="277"/>
      <c r="F14" s="278"/>
      <c r="G14" s="277"/>
      <c r="H14" s="279">
        <f t="shared" si="0"/>
        <v>0</v>
      </c>
      <c r="I14" s="279">
        <f t="shared" si="1"/>
        <v>0</v>
      </c>
      <c r="J14" s="280"/>
      <c r="K14" s="80" t="str">
        <f>IF(OR(AND('3-2原材料'!$B14="",'3-2原材料'!$C14="",'3-2原材料'!$D14="",'3-2原材料'!$E14="",'3-2原材料'!$F14="",'3-2原材料'!$G14="",'3-2原材料'!$J14=""),
          AND('3-2原材料'!$B14&lt;&gt;"",'3-2原材料'!$C14&lt;&gt;"",'3-2原材料'!$D14&lt;&gt;"",'3-2原材料'!$E14&lt;&gt;"",'3-2原材料'!$F14&lt;&gt;"",'3-2原材料'!$G14&lt;&gt;"",'3-2原材料'!$J14&lt;&gt;"")),
    "",
    "←全ての項目を入力してください。")</f>
        <v/>
      </c>
    </row>
    <row r="15" spans="1:28" ht="40.200000000000003" customHeight="1">
      <c r="A15" s="282">
        <f>ROW()-ROW('3-2原材料'!$A$6)</f>
        <v>9</v>
      </c>
      <c r="B15" s="281"/>
      <c r="C15" s="276"/>
      <c r="D15" s="276"/>
      <c r="E15" s="277"/>
      <c r="F15" s="278"/>
      <c r="G15" s="277"/>
      <c r="H15" s="279">
        <f t="shared" si="0"/>
        <v>0</v>
      </c>
      <c r="I15" s="279">
        <f t="shared" si="1"/>
        <v>0</v>
      </c>
      <c r="J15" s="280"/>
      <c r="K15" s="80" t="str">
        <f>IF(OR(AND('3-2原材料'!$B15="",'3-2原材料'!$C15="",'3-2原材料'!$D15="",'3-2原材料'!$E15="",'3-2原材料'!$F15="",'3-2原材料'!$G15="",'3-2原材料'!$J15=""),
          AND('3-2原材料'!$B15&lt;&gt;"",'3-2原材料'!$C15&lt;&gt;"",'3-2原材料'!$D15&lt;&gt;"",'3-2原材料'!$E15&lt;&gt;"",'3-2原材料'!$F15&lt;&gt;"",'3-2原材料'!$G15&lt;&gt;"",'3-2原材料'!$J15&lt;&gt;"")),
    "",
    "←全ての項目を入力してください。")</f>
        <v/>
      </c>
    </row>
    <row r="16" spans="1:28" ht="40.200000000000003" customHeight="1">
      <c r="A16" s="282">
        <f>ROW()-ROW('3-2原材料'!$A$6)</f>
        <v>10</v>
      </c>
      <c r="B16" s="281"/>
      <c r="C16" s="276"/>
      <c r="D16" s="276"/>
      <c r="E16" s="277"/>
      <c r="F16" s="278"/>
      <c r="G16" s="277"/>
      <c r="H16" s="279">
        <f t="shared" si="0"/>
        <v>0</v>
      </c>
      <c r="I16" s="279">
        <f t="shared" si="1"/>
        <v>0</v>
      </c>
      <c r="J16" s="280"/>
      <c r="K16" s="80" t="str">
        <f>IF(OR(AND('3-2原材料'!$B16="",'3-2原材料'!$C16="",'3-2原材料'!$D16="",'3-2原材料'!$E16="",'3-2原材料'!$F16="",'3-2原材料'!$G16="",'3-2原材料'!$J16=""),
          AND('3-2原材料'!$B16&lt;&gt;"",'3-2原材料'!$C16&lt;&gt;"",'3-2原材料'!$D16&lt;&gt;"",'3-2原材料'!$E16&lt;&gt;"",'3-2原材料'!$F16&lt;&gt;"",'3-2原材料'!$G16&lt;&gt;"",'3-2原材料'!$J16&lt;&gt;"")),
    "",
    "←全ての項目を入力してください。")</f>
        <v/>
      </c>
    </row>
    <row r="17" spans="1:11" ht="40.200000000000003" customHeight="1">
      <c r="A17" s="282">
        <f>ROW()-ROW('3-2原材料'!$A$6)</f>
        <v>11</v>
      </c>
      <c r="B17" s="281"/>
      <c r="C17" s="276"/>
      <c r="D17" s="276"/>
      <c r="E17" s="277"/>
      <c r="F17" s="278"/>
      <c r="G17" s="277"/>
      <c r="H17" s="279">
        <f t="shared" si="0"/>
        <v>0</v>
      </c>
      <c r="I17" s="279">
        <f t="shared" si="1"/>
        <v>0</v>
      </c>
      <c r="J17" s="280"/>
      <c r="K17" s="80" t="str">
        <f>IF(OR(AND('3-2原材料'!$B17="",'3-2原材料'!$C17="",'3-2原材料'!$D17="",'3-2原材料'!$E17="",'3-2原材料'!$F17="",'3-2原材料'!$G17="",'3-2原材料'!$J17=""),
          AND('3-2原材料'!$B17&lt;&gt;"",'3-2原材料'!$C17&lt;&gt;"",'3-2原材料'!$D17&lt;&gt;"",'3-2原材料'!$E17&lt;&gt;"",'3-2原材料'!$F17&lt;&gt;"",'3-2原材料'!$G17&lt;&gt;"",'3-2原材料'!$J17&lt;&gt;"")),
    "",
    "←全ての項目を入力してください。")</f>
        <v/>
      </c>
    </row>
    <row r="18" spans="1:11" ht="40.200000000000003" customHeight="1">
      <c r="A18" s="282">
        <f>ROW()-ROW('3-2原材料'!$A$6)</f>
        <v>12</v>
      </c>
      <c r="B18" s="281"/>
      <c r="C18" s="276"/>
      <c r="D18" s="276"/>
      <c r="E18" s="277"/>
      <c r="F18" s="278"/>
      <c r="G18" s="277"/>
      <c r="H18" s="279">
        <f t="shared" si="0"/>
        <v>0</v>
      </c>
      <c r="I18" s="279">
        <f t="shared" si="1"/>
        <v>0</v>
      </c>
      <c r="J18" s="280"/>
      <c r="K18" s="80" t="str">
        <f>IF(OR(AND('3-2原材料'!$B18="",'3-2原材料'!$C18="",'3-2原材料'!$D18="",'3-2原材料'!$E18="",'3-2原材料'!$F18="",'3-2原材料'!$G18="",'3-2原材料'!$J18=""),
          AND('3-2原材料'!$B18&lt;&gt;"",'3-2原材料'!$C18&lt;&gt;"",'3-2原材料'!$D18&lt;&gt;"",'3-2原材料'!$E18&lt;&gt;"",'3-2原材料'!$F18&lt;&gt;"",'3-2原材料'!$G18&lt;&gt;"",'3-2原材料'!$J18&lt;&gt;"")),
    "",
    "←全ての項目を入力してください。")</f>
        <v/>
      </c>
    </row>
    <row r="19" spans="1:11" ht="40.200000000000003" customHeight="1">
      <c r="A19" s="282">
        <f>ROW()-ROW('3-2原材料'!$A$6)</f>
        <v>13</v>
      </c>
      <c r="B19" s="281"/>
      <c r="C19" s="276"/>
      <c r="D19" s="276"/>
      <c r="E19" s="277"/>
      <c r="F19" s="278"/>
      <c r="G19" s="277"/>
      <c r="H19" s="279">
        <f t="shared" si="0"/>
        <v>0</v>
      </c>
      <c r="I19" s="279">
        <f t="shared" si="1"/>
        <v>0</v>
      </c>
      <c r="J19" s="280"/>
      <c r="K19" s="80" t="str">
        <f>IF(OR(AND('3-2原材料'!$B19="",'3-2原材料'!$C19="",'3-2原材料'!$D19="",'3-2原材料'!$E19="",'3-2原材料'!$F19="",'3-2原材料'!$G19="",'3-2原材料'!$J19=""),
          AND('3-2原材料'!$B19&lt;&gt;"",'3-2原材料'!$C19&lt;&gt;"",'3-2原材料'!$D19&lt;&gt;"",'3-2原材料'!$E19&lt;&gt;"",'3-2原材料'!$F19&lt;&gt;"",'3-2原材料'!$G19&lt;&gt;"",'3-2原材料'!$J19&lt;&gt;"")),
    "",
    "←全ての項目を入力してください。")</f>
        <v/>
      </c>
    </row>
    <row r="20" spans="1:11" ht="40.200000000000003" customHeight="1">
      <c r="A20" s="282">
        <f>ROW()-ROW('3-2原材料'!$A$6)</f>
        <v>14</v>
      </c>
      <c r="B20" s="281"/>
      <c r="C20" s="276"/>
      <c r="D20" s="276"/>
      <c r="E20" s="277"/>
      <c r="F20" s="278"/>
      <c r="G20" s="277"/>
      <c r="H20" s="279">
        <f t="shared" si="0"/>
        <v>0</v>
      </c>
      <c r="I20" s="279">
        <f t="shared" si="1"/>
        <v>0</v>
      </c>
      <c r="J20" s="280"/>
      <c r="K20" s="80" t="str">
        <f>IF(OR(AND('3-2原材料'!$B20="",'3-2原材料'!$C20="",'3-2原材料'!$D20="",'3-2原材料'!$E20="",'3-2原材料'!$F20="",'3-2原材料'!$G20="",'3-2原材料'!$J20=""),
          AND('3-2原材料'!$B20&lt;&gt;"",'3-2原材料'!$C20&lt;&gt;"",'3-2原材料'!$D20&lt;&gt;"",'3-2原材料'!$E20&lt;&gt;"",'3-2原材料'!$F20&lt;&gt;"",'3-2原材料'!$G20&lt;&gt;"",'3-2原材料'!$J20&lt;&gt;"")),
    "",
    "←全ての項目を入力してください。")</f>
        <v/>
      </c>
    </row>
    <row r="21" spans="1:11" ht="40.200000000000003" customHeight="1">
      <c r="A21" s="282">
        <f>ROW()-ROW('3-2原材料'!$A$6)</f>
        <v>15</v>
      </c>
      <c r="B21" s="281"/>
      <c r="C21" s="276"/>
      <c r="D21" s="276"/>
      <c r="E21" s="277"/>
      <c r="F21" s="278"/>
      <c r="G21" s="277"/>
      <c r="H21" s="279">
        <f t="shared" si="0"/>
        <v>0</v>
      </c>
      <c r="I21" s="279">
        <f t="shared" si="1"/>
        <v>0</v>
      </c>
      <c r="J21" s="280"/>
      <c r="K21" s="80" t="str">
        <f>IF(OR(AND('3-2原材料'!$B21="",'3-2原材料'!$C21="",'3-2原材料'!$D21="",'3-2原材料'!$E21="",'3-2原材料'!$F21="",'3-2原材料'!$G21="",'3-2原材料'!$J21=""),
          AND('3-2原材料'!$B21&lt;&gt;"",'3-2原材料'!$C21&lt;&gt;"",'3-2原材料'!$D21&lt;&gt;"",'3-2原材料'!$E21&lt;&gt;"",'3-2原材料'!$F21&lt;&gt;"",'3-2原材料'!$G21&lt;&gt;"",'3-2原材料'!$J21&lt;&gt;"")),
    "",
    "←全ての項目を入力してください。")</f>
        <v/>
      </c>
    </row>
    <row r="22" spans="1:11" ht="40.200000000000003" customHeight="1">
      <c r="A22" s="282">
        <f>ROW()-ROW('3-2原材料'!$A$6)</f>
        <v>16</v>
      </c>
      <c r="B22" s="281"/>
      <c r="C22" s="276"/>
      <c r="D22" s="276"/>
      <c r="E22" s="277"/>
      <c r="F22" s="278"/>
      <c r="G22" s="277"/>
      <c r="H22" s="279">
        <f t="shared" si="0"/>
        <v>0</v>
      </c>
      <c r="I22" s="279">
        <f t="shared" si="1"/>
        <v>0</v>
      </c>
      <c r="J22" s="280"/>
      <c r="K22" s="80" t="str">
        <f>IF(OR(AND('3-2原材料'!$B22="",'3-2原材料'!$C22="",'3-2原材料'!$D22="",'3-2原材料'!$E22="",'3-2原材料'!$F22="",'3-2原材料'!$G22="",'3-2原材料'!$J22=""),
          AND('3-2原材料'!$B22&lt;&gt;"",'3-2原材料'!$C22&lt;&gt;"",'3-2原材料'!$D22&lt;&gt;"",'3-2原材料'!$E22&lt;&gt;"",'3-2原材料'!$F22&lt;&gt;"",'3-2原材料'!$G22&lt;&gt;"",'3-2原材料'!$J22&lt;&gt;"")),
    "",
    "←全ての項目を入力してください。")</f>
        <v/>
      </c>
    </row>
    <row r="23" spans="1:11" ht="40.200000000000003" customHeight="1">
      <c r="A23" s="275">
        <f>ROW()-ROW('3-2原材料'!$A$6)</f>
        <v>17</v>
      </c>
      <c r="B23" s="281"/>
      <c r="C23" s="276"/>
      <c r="D23" s="276"/>
      <c r="E23" s="277"/>
      <c r="F23" s="278"/>
      <c r="G23" s="277"/>
      <c r="H23" s="279">
        <f t="shared" si="0"/>
        <v>0</v>
      </c>
      <c r="I23" s="279">
        <f t="shared" si="1"/>
        <v>0</v>
      </c>
      <c r="J23" s="280"/>
      <c r="K23" s="80" t="str">
        <f>IF(OR(AND('3-2原材料'!$B23="",'3-2原材料'!$C23="",'3-2原材料'!$D23="",'3-2原材料'!$E23="",'3-2原材料'!$F23="",'3-2原材料'!$G23="",'3-2原材料'!$J23=""),
          AND('3-2原材料'!$B23&lt;&gt;"",'3-2原材料'!$C23&lt;&gt;"",'3-2原材料'!$D23&lt;&gt;"",'3-2原材料'!$E23&lt;&gt;"",'3-2原材料'!$F23&lt;&gt;"",'3-2原材料'!$G23&lt;&gt;"",'3-2原材料'!$J23&lt;&gt;"")),
    "",
    "←全ての項目を入力してください。")</f>
        <v/>
      </c>
    </row>
    <row r="24" spans="1:11" ht="40.200000000000003" customHeight="1">
      <c r="A24" s="275">
        <f>ROW()-ROW('3-2原材料'!$A$6)</f>
        <v>18</v>
      </c>
      <c r="B24" s="281"/>
      <c r="C24" s="276"/>
      <c r="D24" s="276"/>
      <c r="E24" s="277"/>
      <c r="F24" s="278"/>
      <c r="G24" s="277"/>
      <c r="H24" s="279">
        <f t="shared" si="0"/>
        <v>0</v>
      </c>
      <c r="I24" s="279">
        <f t="shared" si="1"/>
        <v>0</v>
      </c>
      <c r="J24" s="280"/>
      <c r="K24" s="80" t="str">
        <f>IF(OR(AND('3-2原材料'!$B24="",'3-2原材料'!$C24="",'3-2原材料'!$D24="",'3-2原材料'!$E24="",'3-2原材料'!$F24="",'3-2原材料'!$G24="",'3-2原材料'!$J24=""),
          AND('3-2原材料'!$B24&lt;&gt;"",'3-2原材料'!$C24&lt;&gt;"",'3-2原材料'!$D24&lt;&gt;"",'3-2原材料'!$E24&lt;&gt;"",'3-2原材料'!$F24&lt;&gt;"",'3-2原材料'!$G24&lt;&gt;"",'3-2原材料'!$J24&lt;&gt;"")),
    "",
    "←全ての項目を入力してください。")</f>
        <v/>
      </c>
    </row>
    <row r="25" spans="1:11" ht="40.200000000000003" customHeight="1">
      <c r="A25" s="275">
        <f>ROW()-ROW('3-2原材料'!$A$6)</f>
        <v>19</v>
      </c>
      <c r="B25" s="281"/>
      <c r="C25" s="276"/>
      <c r="D25" s="276"/>
      <c r="E25" s="277"/>
      <c r="F25" s="278"/>
      <c r="G25" s="277"/>
      <c r="H25" s="279">
        <f t="shared" si="0"/>
        <v>0</v>
      </c>
      <c r="I25" s="279">
        <f t="shared" si="1"/>
        <v>0</v>
      </c>
      <c r="J25" s="280"/>
      <c r="K25" s="80" t="str">
        <f>IF(OR(AND('3-2原材料'!$B25="",'3-2原材料'!$C25="",'3-2原材料'!$D25="",'3-2原材料'!$E25="",'3-2原材料'!$F25="",'3-2原材料'!$G25="",'3-2原材料'!$J25=""),
          AND('3-2原材料'!$B25&lt;&gt;"",'3-2原材料'!$C25&lt;&gt;"",'3-2原材料'!$D25&lt;&gt;"",'3-2原材料'!$E25&lt;&gt;"",'3-2原材料'!$F25&lt;&gt;"",'3-2原材料'!$G25&lt;&gt;"",'3-2原材料'!$J25&lt;&gt;"")),
    "",
    "←全ての項目を入力してください。")</f>
        <v/>
      </c>
    </row>
    <row r="26" spans="1:11" ht="40.200000000000003" customHeight="1">
      <c r="A26" s="275">
        <f>ROW()-ROW('3-2原材料'!$A$6)</f>
        <v>20</v>
      </c>
      <c r="B26" s="281"/>
      <c r="C26" s="276"/>
      <c r="D26" s="276"/>
      <c r="E26" s="277"/>
      <c r="F26" s="278"/>
      <c r="G26" s="277"/>
      <c r="H26" s="279">
        <f t="shared" si="0"/>
        <v>0</v>
      </c>
      <c r="I26" s="279">
        <f t="shared" si="1"/>
        <v>0</v>
      </c>
      <c r="J26" s="280"/>
      <c r="K26" s="80" t="str">
        <f>IF(OR(AND('3-2原材料'!$B26="",'3-2原材料'!$C26="",'3-2原材料'!$D26="",'3-2原材料'!$E26="",'3-2原材料'!$F26="",'3-2原材料'!$G26="",'3-2原材料'!$J26=""),
          AND('3-2原材料'!$B26&lt;&gt;"",'3-2原材料'!$C26&lt;&gt;"",'3-2原材料'!$D26&lt;&gt;"",'3-2原材料'!$E26&lt;&gt;"",'3-2原材料'!$F26&lt;&gt;"",'3-2原材料'!$G26&lt;&gt;"",'3-2原材料'!$J26&lt;&gt;"")),
    "",
    "←全ての項目を入力してください。")</f>
        <v/>
      </c>
    </row>
    <row r="27" spans="1:11" ht="26.25" customHeight="1">
      <c r="A27" s="81"/>
      <c r="B27" s="90"/>
      <c r="C27" s="91"/>
      <c r="D27" s="91"/>
      <c r="E27" s="91"/>
      <c r="F27" s="92"/>
      <c r="G27" s="93" t="s">
        <v>162</v>
      </c>
      <c r="H27" s="94">
        <f>SUM(H7:H26)</f>
        <v>0</v>
      </c>
      <c r="I27" s="94">
        <f>SUM(I7:I26)</f>
        <v>0</v>
      </c>
      <c r="J27" s="95"/>
      <c r="K27" s="82"/>
    </row>
    <row r="28" spans="1:11" ht="27" customHeight="1"/>
    <row r="29" spans="1:11" ht="27" customHeight="1"/>
    <row r="30" spans="1:11" ht="27" customHeight="1"/>
    <row r="31" spans="1:11" ht="27" customHeight="1"/>
    <row r="32" spans="1:11" ht="27" customHeight="1"/>
    <row r="33" ht="27" customHeight="1"/>
    <row r="34" ht="27" customHeight="1"/>
  </sheetData>
  <sheetProtection password="CC71" sheet="1" formatCells="0" selectLockedCells="1"/>
  <mergeCells count="5">
    <mergeCell ref="A1:I1"/>
    <mergeCell ref="A2:I2"/>
    <mergeCell ref="A3:J3"/>
    <mergeCell ref="A4:J4"/>
    <mergeCell ref="A5:I5"/>
  </mergeCells>
  <phoneticPr fontId="1"/>
  <conditionalFormatting sqref="B7:G26 J7:J26">
    <cfRule type="expression" dxfId="64" priority="1">
      <formula>AND(OR($B7&lt;&gt;"",$C7&lt;&gt;"",$D7&lt;&gt;"",$E7&lt;&gt;"",$F7&lt;&gt;"",$G7&lt;&gt;""),B7="")</formula>
    </cfRule>
  </conditionalFormatting>
  <dataValidations count="7">
    <dataValidation allowBlank="1" showErrorMessage="1" promptTitle="品名を記載してください" prompt="　金型製作に係る費用は機械装置・工具器具費に計上してください_x000a_" sqref="B7:B26" xr:uid="{00000000-0002-0000-0D00-000000000000}"/>
    <dataValidation allowBlank="1" showInputMessage="1" showErrorMessage="1" promptTitle="購入企業名を記載してください" prompt="未定等不明確の場合は、 申請時点の候補先を記入してください_x000a_" sqref="J7:J26" xr:uid="{00000000-0002-0000-0D00-000001000000}"/>
    <dataValidation allowBlank="1" showInputMessage="1" showErrorMessage="1" prompt="例１：○○部に組込_x000a_例２：試験用_x000a_" sqref="D7:D26" xr:uid="{00000000-0002-0000-0D00-000002000000}"/>
    <dataValidation allowBlank="1" showInputMessage="1" showErrorMessage="1" prompt="大きさ、材質、規格等を記入してください" sqref="C7:C26" xr:uid="{00000000-0002-0000-0D00-000003000000}"/>
    <dataValidation imeMode="halfAlpha" allowBlank="1" showInputMessage="1" showErrorMessage="1" sqref="G7:G26" xr:uid="{00000000-0002-0000-0D00-000004000000}"/>
    <dataValidation type="custom" allowBlank="1" showInputMessage="1" showErrorMessage="1" sqref="K7:K26" xr:uid="{00000000-0002-0000-0D00-000005000000}">
      <formula1>ISERROR(FIND(CHAR(10),K7))</formula1>
    </dataValidation>
    <dataValidation imeMode="halfAlpha" allowBlank="1" showInputMessage="1" showErrorMessage="1" prompt="開発・改良する予定数量に対応させること_x000a_" sqref="E7:E26" xr:uid="{00000000-0002-0000-0D00-000006000000}"/>
  </dataValidations>
  <printOptions horizontalCentered="1"/>
  <pageMargins left="0.31496062992125984" right="0.31496062992125984" top="0.74803149606299213" bottom="0.74803149606299213" header="0.31496062992125984" footer="0.31496062992125984"/>
  <pageSetup paperSize="9" scale="79" fitToHeight="0"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AU34"/>
  <sheetViews>
    <sheetView view="pageBreakPreview" zoomScale="75" zoomScaleNormal="100" zoomScaleSheetLayoutView="75" workbookViewId="0">
      <selection activeCell="B10" sqref="B10"/>
    </sheetView>
  </sheetViews>
  <sheetFormatPr defaultColWidth="2.109375" defaultRowHeight="12"/>
  <cols>
    <col min="1" max="1" width="7.88671875" style="4" customWidth="1"/>
    <col min="2" max="2" width="14.6640625" style="5" customWidth="1"/>
    <col min="3" max="3" width="16.21875" style="5" customWidth="1"/>
    <col min="4" max="4" width="10.21875" style="5" customWidth="1"/>
    <col min="5" max="5" width="6.109375" style="5" customWidth="1"/>
    <col min="6" max="6" width="7.77734375" style="5" customWidth="1"/>
    <col min="7" max="7" width="6.109375" style="5" customWidth="1"/>
    <col min="8" max="10" width="11.88671875" style="5" customWidth="1"/>
    <col min="11" max="11" width="15.44140625" style="5" customWidth="1"/>
    <col min="12" max="12" width="2.6640625" style="4" hidden="1" customWidth="1"/>
    <col min="13" max="13" width="9.44140625" style="4" customWidth="1"/>
    <col min="14" max="14" width="6.21875" style="4" customWidth="1"/>
    <col min="15" max="214" width="2.109375" style="4" customWidth="1"/>
    <col min="215" max="16384" width="2.109375" style="4"/>
  </cols>
  <sheetData>
    <row r="1" spans="1:47" ht="24.9" customHeight="1">
      <c r="A1" s="1155" t="s">
        <v>41</v>
      </c>
      <c r="B1" s="1156"/>
      <c r="C1" s="1156"/>
      <c r="D1" s="1156"/>
      <c r="E1" s="1156"/>
      <c r="F1" s="1156"/>
      <c r="G1" s="1156"/>
      <c r="H1" s="1156"/>
      <c r="I1" s="1156"/>
      <c r="J1" s="1156"/>
      <c r="K1" s="1157"/>
      <c r="L1" s="283"/>
    </row>
    <row r="2" spans="1:47" ht="47.4" customHeight="1">
      <c r="A2" s="1152" t="s">
        <v>615</v>
      </c>
      <c r="B2" s="1152"/>
      <c r="C2" s="1152"/>
      <c r="D2" s="1152"/>
      <c r="E2" s="1152"/>
      <c r="F2" s="1152"/>
      <c r="G2" s="1152"/>
      <c r="H2" s="1152"/>
      <c r="I2" s="1152"/>
      <c r="J2" s="1152"/>
      <c r="K2" s="1152"/>
      <c r="L2" s="1152"/>
    </row>
    <row r="3" spans="1:47" ht="18" customHeight="1">
      <c r="A3" s="1159" t="s">
        <v>490</v>
      </c>
      <c r="B3" s="1160"/>
      <c r="C3" s="1160"/>
      <c r="D3" s="1160"/>
      <c r="E3" s="1160"/>
      <c r="F3" s="1160"/>
      <c r="G3" s="1160"/>
      <c r="H3" s="1160"/>
      <c r="I3" s="1160"/>
      <c r="J3" s="1160"/>
      <c r="K3" s="1160"/>
      <c r="L3" s="1161"/>
    </row>
    <row r="4" spans="1:47" ht="17.100000000000001" customHeight="1">
      <c r="A4" s="1159" t="s">
        <v>493</v>
      </c>
      <c r="B4" s="1160"/>
      <c r="C4" s="1160"/>
      <c r="D4" s="1160"/>
      <c r="E4" s="1160"/>
      <c r="F4" s="1160"/>
      <c r="G4" s="1160"/>
      <c r="H4" s="1160"/>
      <c r="I4" s="1160"/>
      <c r="J4" s="1160"/>
      <c r="K4" s="1160"/>
      <c r="L4" s="1161"/>
    </row>
    <row r="5" spans="1:47" ht="17.100000000000001" customHeight="1">
      <c r="A5" s="1159" t="s">
        <v>494</v>
      </c>
      <c r="B5" s="1160"/>
      <c r="C5" s="1160"/>
      <c r="D5" s="1160"/>
      <c r="E5" s="1160"/>
      <c r="F5" s="1160"/>
      <c r="G5" s="1160"/>
      <c r="H5" s="1160"/>
      <c r="I5" s="1160"/>
      <c r="J5" s="1160"/>
      <c r="K5" s="1160"/>
      <c r="L5" s="1161"/>
    </row>
    <row r="6" spans="1:47" ht="20.399999999999999" customHeight="1">
      <c r="A6" s="1158" t="s">
        <v>489</v>
      </c>
      <c r="B6" s="1158"/>
      <c r="C6" s="1158"/>
      <c r="D6" s="1158"/>
      <c r="E6" s="1158"/>
      <c r="F6" s="1158"/>
      <c r="G6" s="1158"/>
      <c r="H6" s="1158"/>
      <c r="I6" s="1158"/>
      <c r="J6" s="1158"/>
      <c r="K6" s="284" t="s">
        <v>19</v>
      </c>
      <c r="L6" s="285"/>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row>
    <row r="7" spans="1:47" ht="66.599999999999994" customHeight="1">
      <c r="A7" s="272" t="s">
        <v>452</v>
      </c>
      <c r="B7" s="286" t="s">
        <v>38</v>
      </c>
      <c r="C7" s="286" t="s">
        <v>39</v>
      </c>
      <c r="D7" s="287" t="s">
        <v>35</v>
      </c>
      <c r="E7" s="288" t="s">
        <v>335</v>
      </c>
      <c r="F7" s="289" t="s">
        <v>552</v>
      </c>
      <c r="G7" s="290" t="s">
        <v>48</v>
      </c>
      <c r="H7" s="291" t="s">
        <v>553</v>
      </c>
      <c r="I7" s="291" t="s">
        <v>36</v>
      </c>
      <c r="J7" s="291" t="s">
        <v>554</v>
      </c>
      <c r="K7" s="291" t="s">
        <v>610</v>
      </c>
      <c r="L7" s="292" t="s">
        <v>142</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row>
    <row r="8" spans="1:47" ht="40.200000000000003" customHeight="1">
      <c r="A8" s="293">
        <f>ROW()-ROW('3-3機械'!$A$7)</f>
        <v>1</v>
      </c>
      <c r="B8" s="276"/>
      <c r="C8" s="276"/>
      <c r="D8" s="294"/>
      <c r="E8" s="276"/>
      <c r="F8" s="277"/>
      <c r="G8" s="278"/>
      <c r="H8" s="277"/>
      <c r="I8" s="279">
        <f>ROUNDDOWN(J8*1.1,0)</f>
        <v>0</v>
      </c>
      <c r="J8" s="279">
        <f>F8*H8</f>
        <v>0</v>
      </c>
      <c r="K8" s="280"/>
      <c r="L8" s="295" t="str">
        <f t="shared" ref="L8:L27" si="0">IF(AND(B8="",C8="",D8="",E8="",F8="",G8="",H8="",K8=""),"",
   IF(AND(B8&lt;&gt;"",C8&lt;&gt;"",OR(D8="ﾚﾝﾀﾙ",D8="ﾘｰｽ"),E8&lt;&gt;"",F8&lt;&gt;"",G8&lt;&gt;"",H8&lt;&gt;"",K8&lt;&gt;""),"",
   IF(AND(B8&lt;&gt;"",C8&lt;&gt;"",D8="購入",E8="",F8&lt;&gt;"",G8&lt;&gt;"",H8&lt;&gt;"",K8&lt;&gt;""),"",
   IF(AND(D8="購入",E8&lt;&gt;""),"←購入の場合は設置期間を記入しないでください。",
                                                   "←全ての項目を記入してください。"))))</f>
        <v/>
      </c>
      <c r="M8" s="6"/>
      <c r="N8" s="6"/>
      <c r="O8" s="6"/>
      <c r="P8" s="6"/>
      <c r="Q8" s="6"/>
      <c r="R8" s="6"/>
      <c r="S8" s="6"/>
      <c r="T8" s="6"/>
      <c r="U8" s="6"/>
      <c r="V8" s="6"/>
      <c r="W8" s="6"/>
      <c r="X8" s="6"/>
      <c r="Y8" s="6"/>
      <c r="Z8" s="6"/>
      <c r="AA8" s="6"/>
      <c r="AB8" s="6"/>
      <c r="AC8" s="6"/>
    </row>
    <row r="9" spans="1:47" ht="40.200000000000003" customHeight="1">
      <c r="A9" s="293">
        <f>ROW()-ROW('3-3機械'!$A$7)</f>
        <v>2</v>
      </c>
      <c r="B9" s="276"/>
      <c r="C9" s="276"/>
      <c r="D9" s="294"/>
      <c r="E9" s="276"/>
      <c r="F9" s="277"/>
      <c r="G9" s="278"/>
      <c r="H9" s="277"/>
      <c r="I9" s="279">
        <f t="shared" ref="I9:I27" si="1">ROUNDDOWN(J9*1.1,0)</f>
        <v>0</v>
      </c>
      <c r="J9" s="279">
        <f t="shared" ref="J9:J27" si="2">F9*H9</f>
        <v>0</v>
      </c>
      <c r="K9" s="280"/>
      <c r="L9" s="295" t="str">
        <f t="shared" si="0"/>
        <v/>
      </c>
      <c r="N9" s="16"/>
      <c r="O9" s="16"/>
    </row>
    <row r="10" spans="1:47" ht="40.200000000000003" customHeight="1">
      <c r="A10" s="293">
        <f>ROW()-ROW('3-3機械'!$A$7)</f>
        <v>3</v>
      </c>
      <c r="B10" s="276"/>
      <c r="C10" s="276"/>
      <c r="D10" s="294"/>
      <c r="E10" s="276"/>
      <c r="F10" s="277"/>
      <c r="G10" s="278"/>
      <c r="H10" s="277"/>
      <c r="I10" s="279">
        <f t="shared" si="1"/>
        <v>0</v>
      </c>
      <c r="J10" s="279">
        <f t="shared" si="2"/>
        <v>0</v>
      </c>
      <c r="K10" s="280"/>
      <c r="L10" s="295" t="str">
        <f t="shared" si="0"/>
        <v/>
      </c>
    </row>
    <row r="11" spans="1:47" ht="40.200000000000003" customHeight="1">
      <c r="A11" s="293">
        <f>ROW()-ROW('3-3機械'!$A$7)</f>
        <v>4</v>
      </c>
      <c r="B11" s="276"/>
      <c r="C11" s="276"/>
      <c r="D11" s="294"/>
      <c r="E11" s="276"/>
      <c r="F11" s="277"/>
      <c r="G11" s="278"/>
      <c r="H11" s="277"/>
      <c r="I11" s="279">
        <f t="shared" si="1"/>
        <v>0</v>
      </c>
      <c r="J11" s="279">
        <f t="shared" si="2"/>
        <v>0</v>
      </c>
      <c r="K11" s="280"/>
      <c r="L11" s="295" t="str">
        <f t="shared" si="0"/>
        <v/>
      </c>
    </row>
    <row r="12" spans="1:47" ht="40.200000000000003" customHeight="1">
      <c r="A12" s="293">
        <f>ROW()-ROW('3-3機械'!$A$7)</f>
        <v>5</v>
      </c>
      <c r="B12" s="276"/>
      <c r="C12" s="276"/>
      <c r="D12" s="294"/>
      <c r="E12" s="276"/>
      <c r="F12" s="277"/>
      <c r="G12" s="278"/>
      <c r="H12" s="277"/>
      <c r="I12" s="279">
        <f t="shared" si="1"/>
        <v>0</v>
      </c>
      <c r="J12" s="279">
        <f t="shared" si="2"/>
        <v>0</v>
      </c>
      <c r="K12" s="280"/>
      <c r="L12" s="295" t="str">
        <f t="shared" si="0"/>
        <v/>
      </c>
    </row>
    <row r="13" spans="1:47" ht="40.200000000000003" customHeight="1">
      <c r="A13" s="293">
        <f>ROW()-ROW('3-3機械'!$A$7)</f>
        <v>6</v>
      </c>
      <c r="B13" s="281"/>
      <c r="C13" s="276"/>
      <c r="D13" s="294"/>
      <c r="E13" s="276"/>
      <c r="F13" s="277"/>
      <c r="G13" s="278"/>
      <c r="H13" s="277"/>
      <c r="I13" s="279">
        <f t="shared" si="1"/>
        <v>0</v>
      </c>
      <c r="J13" s="279">
        <f t="shared" si="2"/>
        <v>0</v>
      </c>
      <c r="K13" s="280"/>
      <c r="L13" s="295" t="str">
        <f t="shared" si="0"/>
        <v/>
      </c>
    </row>
    <row r="14" spans="1:47" ht="40.200000000000003" customHeight="1">
      <c r="A14" s="296">
        <f>ROW()-ROW('3-3機械'!$A$7)</f>
        <v>7</v>
      </c>
      <c r="B14" s="281"/>
      <c r="C14" s="276"/>
      <c r="D14" s="294"/>
      <c r="E14" s="276"/>
      <c r="F14" s="277"/>
      <c r="G14" s="278"/>
      <c r="H14" s="277"/>
      <c r="I14" s="279">
        <f t="shared" si="1"/>
        <v>0</v>
      </c>
      <c r="J14" s="279">
        <f t="shared" si="2"/>
        <v>0</v>
      </c>
      <c r="K14" s="280"/>
      <c r="L14" s="295" t="str">
        <f t="shared" si="0"/>
        <v/>
      </c>
    </row>
    <row r="15" spans="1:47" ht="40.200000000000003" customHeight="1">
      <c r="A15" s="293">
        <f>ROW()-ROW('3-3機械'!$A$7)</f>
        <v>8</v>
      </c>
      <c r="B15" s="281"/>
      <c r="C15" s="276"/>
      <c r="D15" s="294"/>
      <c r="E15" s="276"/>
      <c r="F15" s="277"/>
      <c r="G15" s="278"/>
      <c r="H15" s="277"/>
      <c r="I15" s="279">
        <f t="shared" si="1"/>
        <v>0</v>
      </c>
      <c r="J15" s="279">
        <f t="shared" si="2"/>
        <v>0</v>
      </c>
      <c r="K15" s="280"/>
      <c r="L15" s="295" t="str">
        <f t="shared" si="0"/>
        <v/>
      </c>
    </row>
    <row r="16" spans="1:47" ht="40.200000000000003" customHeight="1">
      <c r="A16" s="293">
        <f>ROW()-ROW('3-3機械'!$A$7)</f>
        <v>9</v>
      </c>
      <c r="B16" s="281"/>
      <c r="C16" s="276"/>
      <c r="D16" s="294"/>
      <c r="E16" s="276"/>
      <c r="F16" s="277"/>
      <c r="G16" s="278"/>
      <c r="H16" s="277"/>
      <c r="I16" s="279">
        <f t="shared" si="1"/>
        <v>0</v>
      </c>
      <c r="J16" s="279">
        <f t="shared" si="2"/>
        <v>0</v>
      </c>
      <c r="K16" s="280"/>
      <c r="L16" s="295" t="str">
        <f t="shared" si="0"/>
        <v/>
      </c>
    </row>
    <row r="17" spans="1:12" ht="40.200000000000003" customHeight="1">
      <c r="A17" s="293">
        <f>ROW()-ROW('3-3機械'!$A$7)</f>
        <v>10</v>
      </c>
      <c r="B17" s="281"/>
      <c r="C17" s="276"/>
      <c r="D17" s="294"/>
      <c r="E17" s="276"/>
      <c r="F17" s="277"/>
      <c r="G17" s="278"/>
      <c r="H17" s="277"/>
      <c r="I17" s="279">
        <f t="shared" si="1"/>
        <v>0</v>
      </c>
      <c r="J17" s="279">
        <f t="shared" si="2"/>
        <v>0</v>
      </c>
      <c r="K17" s="280"/>
      <c r="L17" s="295" t="str">
        <f t="shared" si="0"/>
        <v/>
      </c>
    </row>
    <row r="18" spans="1:12" ht="40.200000000000003" customHeight="1">
      <c r="A18" s="293">
        <f>ROW()-ROW('3-3機械'!$A$7)</f>
        <v>11</v>
      </c>
      <c r="B18" s="281"/>
      <c r="C18" s="276"/>
      <c r="D18" s="294"/>
      <c r="E18" s="276"/>
      <c r="F18" s="277"/>
      <c r="G18" s="278"/>
      <c r="H18" s="277"/>
      <c r="I18" s="279">
        <f t="shared" si="1"/>
        <v>0</v>
      </c>
      <c r="J18" s="279">
        <f>F18*H18</f>
        <v>0</v>
      </c>
      <c r="K18" s="280"/>
      <c r="L18" s="295" t="str">
        <f t="shared" si="0"/>
        <v/>
      </c>
    </row>
    <row r="19" spans="1:12" ht="40.200000000000003" customHeight="1">
      <c r="A19" s="293">
        <f>ROW()-ROW('3-3機械'!$A$7)</f>
        <v>12</v>
      </c>
      <c r="B19" s="281"/>
      <c r="C19" s="276"/>
      <c r="D19" s="294"/>
      <c r="E19" s="276"/>
      <c r="F19" s="277"/>
      <c r="G19" s="278"/>
      <c r="H19" s="277"/>
      <c r="I19" s="279">
        <f t="shared" si="1"/>
        <v>0</v>
      </c>
      <c r="J19" s="279">
        <f>F19*H19</f>
        <v>0</v>
      </c>
      <c r="K19" s="280"/>
      <c r="L19" s="295" t="str">
        <f t="shared" si="0"/>
        <v/>
      </c>
    </row>
    <row r="20" spans="1:12" ht="40.200000000000003" customHeight="1">
      <c r="A20" s="293">
        <f>ROW()-ROW('3-3機械'!$A$7)</f>
        <v>13</v>
      </c>
      <c r="B20" s="281"/>
      <c r="C20" s="276"/>
      <c r="D20" s="294"/>
      <c r="E20" s="276"/>
      <c r="F20" s="277"/>
      <c r="G20" s="278"/>
      <c r="H20" s="277"/>
      <c r="I20" s="279">
        <f t="shared" si="1"/>
        <v>0</v>
      </c>
      <c r="J20" s="279">
        <f>F20*H20</f>
        <v>0</v>
      </c>
      <c r="K20" s="280"/>
      <c r="L20" s="295" t="str">
        <f t="shared" si="0"/>
        <v/>
      </c>
    </row>
    <row r="21" spans="1:12" ht="40.200000000000003" customHeight="1">
      <c r="A21" s="293">
        <f>ROW()-ROW('3-3機械'!$A$7)</f>
        <v>14</v>
      </c>
      <c r="B21" s="281"/>
      <c r="C21" s="276"/>
      <c r="D21" s="294"/>
      <c r="E21" s="276"/>
      <c r="F21" s="277"/>
      <c r="G21" s="278"/>
      <c r="H21" s="277"/>
      <c r="I21" s="279">
        <f t="shared" si="1"/>
        <v>0</v>
      </c>
      <c r="J21" s="279">
        <f t="shared" si="2"/>
        <v>0</v>
      </c>
      <c r="K21" s="280"/>
      <c r="L21" s="295" t="str">
        <f t="shared" si="0"/>
        <v/>
      </c>
    </row>
    <row r="22" spans="1:12" ht="40.200000000000003" customHeight="1">
      <c r="A22" s="293">
        <f>ROW()-ROW('3-3機械'!$A$7)</f>
        <v>15</v>
      </c>
      <c r="B22" s="281"/>
      <c r="C22" s="276"/>
      <c r="D22" s="294"/>
      <c r="E22" s="276"/>
      <c r="F22" s="277"/>
      <c r="G22" s="278"/>
      <c r="H22" s="277"/>
      <c r="I22" s="279">
        <f t="shared" si="1"/>
        <v>0</v>
      </c>
      <c r="J22" s="279">
        <f t="shared" si="2"/>
        <v>0</v>
      </c>
      <c r="K22" s="280"/>
      <c r="L22" s="295" t="str">
        <f t="shared" si="0"/>
        <v/>
      </c>
    </row>
    <row r="23" spans="1:12" ht="40.200000000000003" customHeight="1">
      <c r="A23" s="293">
        <f>ROW()-ROW('3-3機械'!$A$7)</f>
        <v>16</v>
      </c>
      <c r="B23" s="281"/>
      <c r="C23" s="276"/>
      <c r="D23" s="294"/>
      <c r="E23" s="276"/>
      <c r="F23" s="277"/>
      <c r="G23" s="278"/>
      <c r="H23" s="277"/>
      <c r="I23" s="279">
        <f t="shared" si="1"/>
        <v>0</v>
      </c>
      <c r="J23" s="279">
        <f t="shared" si="2"/>
        <v>0</v>
      </c>
      <c r="K23" s="280"/>
      <c r="L23" s="295" t="str">
        <f t="shared" si="0"/>
        <v/>
      </c>
    </row>
    <row r="24" spans="1:12" ht="40.200000000000003" customHeight="1">
      <c r="A24" s="293">
        <f>ROW()-ROW('3-3機械'!$A$7)</f>
        <v>17</v>
      </c>
      <c r="B24" s="281"/>
      <c r="C24" s="276"/>
      <c r="D24" s="294"/>
      <c r="E24" s="276"/>
      <c r="F24" s="277"/>
      <c r="G24" s="278"/>
      <c r="H24" s="277"/>
      <c r="I24" s="279">
        <f t="shared" si="1"/>
        <v>0</v>
      </c>
      <c r="J24" s="279">
        <f t="shared" si="2"/>
        <v>0</v>
      </c>
      <c r="K24" s="280"/>
      <c r="L24" s="295" t="str">
        <f t="shared" si="0"/>
        <v/>
      </c>
    </row>
    <row r="25" spans="1:12" ht="40.200000000000003" customHeight="1">
      <c r="A25" s="293">
        <f>ROW()-ROW('3-3機械'!$A$7)</f>
        <v>18</v>
      </c>
      <c r="B25" s="281"/>
      <c r="C25" s="276"/>
      <c r="D25" s="294"/>
      <c r="E25" s="276"/>
      <c r="F25" s="277"/>
      <c r="G25" s="278"/>
      <c r="H25" s="277"/>
      <c r="I25" s="279">
        <f t="shared" si="1"/>
        <v>0</v>
      </c>
      <c r="J25" s="279">
        <f t="shared" si="2"/>
        <v>0</v>
      </c>
      <c r="K25" s="280"/>
      <c r="L25" s="295" t="str">
        <f t="shared" si="0"/>
        <v/>
      </c>
    </row>
    <row r="26" spans="1:12" ht="40.200000000000003" customHeight="1">
      <c r="A26" s="293">
        <f>ROW()-ROW('3-3機械'!$A$7)</f>
        <v>19</v>
      </c>
      <c r="B26" s="281"/>
      <c r="C26" s="276"/>
      <c r="D26" s="294"/>
      <c r="E26" s="276"/>
      <c r="F26" s="277"/>
      <c r="G26" s="278"/>
      <c r="H26" s="277"/>
      <c r="I26" s="279">
        <f t="shared" si="1"/>
        <v>0</v>
      </c>
      <c r="J26" s="279">
        <f t="shared" si="2"/>
        <v>0</v>
      </c>
      <c r="K26" s="280"/>
      <c r="L26" s="295" t="str">
        <f t="shared" si="0"/>
        <v/>
      </c>
    </row>
    <row r="27" spans="1:12" ht="40.200000000000003" customHeight="1">
      <c r="A27" s="293">
        <f>ROW()-ROW('3-3機械'!$A$7)</f>
        <v>20</v>
      </c>
      <c r="B27" s="281"/>
      <c r="C27" s="276"/>
      <c r="D27" s="294"/>
      <c r="E27" s="276"/>
      <c r="F27" s="277"/>
      <c r="G27" s="278"/>
      <c r="H27" s="277"/>
      <c r="I27" s="279">
        <f t="shared" si="1"/>
        <v>0</v>
      </c>
      <c r="J27" s="279">
        <f t="shared" si="2"/>
        <v>0</v>
      </c>
      <c r="K27" s="280"/>
      <c r="L27" s="295" t="str">
        <f t="shared" si="0"/>
        <v/>
      </c>
    </row>
    <row r="28" spans="1:12" ht="27" customHeight="1">
      <c r="A28" s="297"/>
      <c r="B28" s="298"/>
      <c r="C28" s="299"/>
      <c r="D28" s="299"/>
      <c r="E28" s="299"/>
      <c r="F28" s="299"/>
      <c r="G28" s="300"/>
      <c r="H28" s="301" t="s">
        <v>136</v>
      </c>
      <c r="I28" s="302">
        <f>SUM(I8:I27)</f>
        <v>0</v>
      </c>
      <c r="J28" s="302">
        <f>SUM(J8:J27)</f>
        <v>0</v>
      </c>
      <c r="K28" s="303"/>
      <c r="L28" s="304"/>
    </row>
    <row r="29" spans="1:12" ht="27" customHeight="1"/>
    <row r="30" spans="1:12" ht="27" customHeight="1"/>
    <row r="31" spans="1:12" ht="27" customHeight="1"/>
    <row r="32" spans="1:12" ht="27" customHeight="1"/>
    <row r="33" ht="27" customHeight="1"/>
    <row r="34" ht="27" customHeight="1"/>
  </sheetData>
  <sheetProtection password="CC71" sheet="1" formatCells="0" selectLockedCells="1"/>
  <dataConsolidate/>
  <mergeCells count="6">
    <mergeCell ref="A1:K1"/>
    <mergeCell ref="A2:L2"/>
    <mergeCell ref="A6:J6"/>
    <mergeCell ref="A3:L3"/>
    <mergeCell ref="A4:L4"/>
    <mergeCell ref="A5:L5"/>
  </mergeCells>
  <phoneticPr fontId="1"/>
  <conditionalFormatting sqref="B8:H27">
    <cfRule type="expression" dxfId="63" priority="2">
      <formula>AND(OR($B8&lt;&gt;"",$C8&lt;&gt;"",$D8&lt;&gt;"",$E8&lt;&gt;"",$F8&lt;&gt;"",$G8&lt;&gt;"",$H8&lt;&gt;""),B8="")</formula>
    </cfRule>
  </conditionalFormatting>
  <conditionalFormatting sqref="D8:D27">
    <cfRule type="containsBlanks" dxfId="62" priority="1">
      <formula>LEN(TRIM(D8))=0</formula>
    </cfRule>
  </conditionalFormatting>
  <conditionalFormatting sqref="K8:K27">
    <cfRule type="expression" dxfId="61" priority="3">
      <formula>AND(OR($B8&lt;&gt;"",$C8&lt;&gt;"",$D8&lt;&gt;"",$E8&lt;&gt;"",$F8&lt;&gt;"",$G8&lt;&gt;"",$H8&lt;&gt;""),K8="")</formula>
    </cfRule>
  </conditionalFormatting>
  <dataValidations xWindow="176" yWindow="687" count="8">
    <dataValidation allowBlank="1" showInputMessage="1" showErrorMessage="1" promptTitle="リースレンタル先または購入企業名を記載してください" prompt="未定等不明確の場合は、 申請時点の候補先を記入してください_x000a_" sqref="K8:K27" xr:uid="{00000000-0002-0000-0E00-000000000000}"/>
    <dataValidation type="whole" imeMode="halfAlpha" allowBlank="1" showInputMessage="1" showErrorMessage="1" prompt="①購入時は記入不要_x000a_②数字のみ記入_x000a_" sqref="E8:E27" xr:uid="{00000000-0002-0000-0E00-000001000000}">
      <formula1>1</formula1>
      <formula2>21</formula2>
    </dataValidation>
    <dataValidation allowBlank="1" showInputMessage="1" showErrorMessage="1" prompt="例：○○加工_x000a_" sqref="C8:C27" xr:uid="{00000000-0002-0000-0E00-000002000000}"/>
    <dataValidation type="list" allowBlank="1" showInputMessage="1" showErrorMessage="1" sqref="D8:D27" xr:uid="{00000000-0002-0000-0E00-000003000000}">
      <formula1>"購入,ﾚﾝﾀﾙ,ﾘｰｽ"</formula1>
    </dataValidation>
    <dataValidation imeMode="halfAlpha" allowBlank="1" showInputMessage="1" showErrorMessage="1" promptTitle="数量を記載してください" prompt="　本助成事業に必要な最低限の数量を記載してください" sqref="F8:F27" xr:uid="{00000000-0002-0000-0E00-000004000000}"/>
    <dataValidation allowBlank="1" showInputMessage="1" showErrorMessage="1" promptTitle="品名を記載してください" prompt="　量産目的の費用、保守費用は計上できません" sqref="B8:B27" xr:uid="{00000000-0002-0000-0E00-000005000000}"/>
    <dataValidation type="custom" allowBlank="1" showInputMessage="1" showErrorMessage="1" sqref="L8:L27" xr:uid="{00000000-0002-0000-0E00-000006000000}">
      <formula1>ISERROR(FIND(CHAR(10),L8))</formula1>
    </dataValidation>
    <dataValidation imeMode="halfAlpha" allowBlank="1" showInputMessage="1" showErrorMessage="1" promptTitle="購入単価又はリース料等の合計（税抜）を記載してください" prompt="1件単価100万円以上（税抜）の場合は、_x000a_次シート（購入計画書）の記載が必要です" sqref="H8:H27" xr:uid="{00000000-0002-0000-0E00-000007000000}"/>
  </dataValidations>
  <printOptions horizontalCentered="1"/>
  <pageMargins left="0.31496062992125984" right="0.31496062992125984" top="0.74803149606299213" bottom="0.74803149606299213" header="0.31496062992125984" footer="0.31496062992125984"/>
  <pageSetup paperSize="9" scale="74" fitToWidth="0" fitToHeight="0"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CD232"/>
  <sheetViews>
    <sheetView view="pageBreakPreview" zoomScale="75" zoomScaleNormal="100" zoomScaleSheetLayoutView="75" workbookViewId="0">
      <selection activeCell="D4" sqref="D4:G4"/>
    </sheetView>
  </sheetViews>
  <sheetFormatPr defaultColWidth="2.109375" defaultRowHeight="12"/>
  <cols>
    <col min="1" max="10" width="2.109375" style="4" customWidth="1"/>
    <col min="11" max="11" width="6.33203125" style="4" customWidth="1"/>
    <col min="12" max="12" width="9" style="4" customWidth="1"/>
    <col min="13" max="13" width="15.33203125" style="4" customWidth="1"/>
    <col min="14" max="14" width="6.21875" style="4" customWidth="1"/>
    <col min="15" max="32" width="2.109375" style="4" customWidth="1"/>
    <col min="33" max="33" width="5" style="4" customWidth="1"/>
    <col min="34" max="44" width="2.109375" style="4" customWidth="1"/>
    <col min="45" max="45" width="3.44140625" style="4" customWidth="1"/>
    <col min="46" max="46" width="3.88671875" style="4" customWidth="1"/>
    <col min="47" max="47" width="2.109375" style="4" hidden="1" customWidth="1"/>
    <col min="48" max="48" width="3.33203125" style="4" hidden="1" customWidth="1"/>
    <col min="49" max="49" width="2.109375" style="4" hidden="1" customWidth="1"/>
    <col min="50" max="50" width="2.88671875" style="4" hidden="1" customWidth="1"/>
    <col min="51" max="256" width="2.109375" style="4" customWidth="1"/>
    <col min="257" max="16384" width="2.109375" style="4"/>
  </cols>
  <sheetData>
    <row r="1" spans="1:47" ht="30" customHeight="1">
      <c r="A1" s="1323" t="s">
        <v>336</v>
      </c>
      <c r="B1" s="1324"/>
      <c r="C1" s="1324"/>
      <c r="D1" s="1324"/>
      <c r="E1" s="1324"/>
      <c r="F1" s="1324"/>
      <c r="G1" s="1324"/>
      <c r="H1" s="1324"/>
      <c r="I1" s="1324"/>
      <c r="J1" s="1324"/>
      <c r="K1" s="1324"/>
      <c r="L1" s="1324"/>
      <c r="M1" s="1324"/>
      <c r="N1" s="1324"/>
      <c r="O1" s="1324"/>
      <c r="P1" s="1324"/>
      <c r="Q1" s="1324"/>
      <c r="R1" s="1324"/>
      <c r="S1" s="1324"/>
      <c r="T1" s="1324"/>
      <c r="U1" s="1324"/>
      <c r="V1" s="1324"/>
      <c r="W1" s="1324"/>
      <c r="X1" s="1324"/>
      <c r="Y1" s="1324"/>
      <c r="Z1" s="1324"/>
      <c r="AA1" s="1324"/>
      <c r="AB1" s="1324"/>
      <c r="AC1" s="1324"/>
      <c r="AD1" s="1324"/>
      <c r="AE1" s="1324"/>
      <c r="AF1" s="1324"/>
      <c r="AG1" s="1324"/>
      <c r="AH1" s="1324"/>
      <c r="AI1" s="1324"/>
      <c r="AJ1" s="1324"/>
      <c r="AK1" s="1324"/>
      <c r="AL1" s="1324"/>
      <c r="AM1" s="1325"/>
      <c r="AN1" s="210"/>
      <c r="AO1" s="1189" t="s">
        <v>144</v>
      </c>
      <c r="AP1" s="1189"/>
      <c r="AQ1" s="1189"/>
      <c r="AR1" s="1189"/>
      <c r="AS1" s="1189"/>
      <c r="AT1" s="1189"/>
      <c r="AU1" s="305"/>
    </row>
    <row r="2" spans="1:47" ht="40.5" customHeight="1">
      <c r="A2" s="195"/>
      <c r="B2" s="1153" t="s">
        <v>557</v>
      </c>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c r="AK2" s="1153"/>
      <c r="AL2" s="1153"/>
      <c r="AM2" s="1153"/>
      <c r="AN2" s="1153"/>
      <c r="AO2" s="1153"/>
      <c r="AP2" s="1153"/>
      <c r="AQ2" s="1153"/>
      <c r="AR2" s="1153"/>
      <c r="AS2" s="1153"/>
      <c r="AT2" s="306"/>
      <c r="AU2" s="305"/>
    </row>
    <row r="3" spans="1:47" ht="3.75" customHeight="1">
      <c r="A3" s="307"/>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9"/>
      <c r="AU3" s="305"/>
    </row>
    <row r="4" spans="1:47" ht="31.5" customHeight="1">
      <c r="A4" s="1210" t="s">
        <v>453</v>
      </c>
      <c r="B4" s="1193"/>
      <c r="C4" s="1193"/>
      <c r="D4" s="1305" t="s">
        <v>337</v>
      </c>
      <c r="E4" s="1292"/>
      <c r="F4" s="1292"/>
      <c r="G4" s="1306"/>
      <c r="H4" s="1193" t="s">
        <v>66</v>
      </c>
      <c r="I4" s="1193"/>
      <c r="J4" s="1193"/>
      <c r="K4" s="1193"/>
      <c r="L4" s="1194"/>
      <c r="M4" s="1307"/>
      <c r="N4" s="1308"/>
      <c r="O4" s="1308"/>
      <c r="P4" s="1308"/>
      <c r="Q4" s="1308"/>
      <c r="R4" s="1308"/>
      <c r="S4" s="1308"/>
      <c r="T4" s="1308"/>
      <c r="U4" s="1308"/>
      <c r="V4" s="1308"/>
      <c r="W4" s="1308"/>
      <c r="X4" s="1308"/>
      <c r="Y4" s="1308"/>
      <c r="Z4" s="1308"/>
      <c r="AA4" s="1308"/>
      <c r="AB4" s="1308"/>
      <c r="AC4" s="1309"/>
      <c r="AD4" s="1310" t="s">
        <v>443</v>
      </c>
      <c r="AE4" s="1278"/>
      <c r="AF4" s="1278"/>
      <c r="AG4" s="1278"/>
      <c r="AH4" s="1311"/>
      <c r="AI4" s="1312"/>
      <c r="AJ4" s="1312"/>
      <c r="AK4" s="1312"/>
      <c r="AL4" s="1312"/>
      <c r="AM4" s="1312"/>
      <c r="AN4" s="1312"/>
      <c r="AO4" s="1312"/>
      <c r="AP4" s="1312"/>
      <c r="AQ4" s="1312"/>
      <c r="AR4" s="1312"/>
      <c r="AS4" s="1312"/>
      <c r="AT4" s="1313"/>
      <c r="AU4" s="305"/>
    </row>
    <row r="5" spans="1:47" ht="24" customHeight="1">
      <c r="A5" s="1192" t="s">
        <v>76</v>
      </c>
      <c r="B5" s="1193"/>
      <c r="C5" s="1193"/>
      <c r="D5" s="1193"/>
      <c r="E5" s="1193"/>
      <c r="F5" s="1193"/>
      <c r="G5" s="1193"/>
      <c r="H5" s="1193"/>
      <c r="I5" s="1193"/>
      <c r="J5" s="1193"/>
      <c r="K5" s="1193"/>
      <c r="L5" s="1194"/>
      <c r="M5" s="1307"/>
      <c r="N5" s="1308"/>
      <c r="O5" s="1308"/>
      <c r="P5" s="1308"/>
      <c r="Q5" s="1308"/>
      <c r="R5" s="1308"/>
      <c r="S5" s="1308"/>
      <c r="T5" s="1308"/>
      <c r="U5" s="1308"/>
      <c r="V5" s="1308"/>
      <c r="W5" s="1308"/>
      <c r="X5" s="1308"/>
      <c r="Y5" s="1308"/>
      <c r="Z5" s="1308"/>
      <c r="AA5" s="1308"/>
      <c r="AB5" s="1308"/>
      <c r="AC5" s="1309"/>
      <c r="AD5" s="1281"/>
      <c r="AE5" s="1281"/>
      <c r="AF5" s="1281"/>
      <c r="AG5" s="1281"/>
      <c r="AH5" s="1314"/>
      <c r="AI5" s="1315"/>
      <c r="AJ5" s="1315"/>
      <c r="AK5" s="1315"/>
      <c r="AL5" s="1315"/>
      <c r="AM5" s="1315"/>
      <c r="AN5" s="1315"/>
      <c r="AO5" s="1315"/>
      <c r="AP5" s="1315"/>
      <c r="AQ5" s="1315"/>
      <c r="AR5" s="1315"/>
      <c r="AS5" s="1315"/>
      <c r="AT5" s="1316"/>
      <c r="AU5" s="305"/>
    </row>
    <row r="6" spans="1:47" ht="24" customHeight="1">
      <c r="A6" s="1277" t="s">
        <v>338</v>
      </c>
      <c r="B6" s="1278"/>
      <c r="C6" s="1278"/>
      <c r="D6" s="1278"/>
      <c r="E6" s="1278"/>
      <c r="F6" s="1278"/>
      <c r="G6" s="1278"/>
      <c r="H6" s="1278"/>
      <c r="I6" s="1278"/>
      <c r="J6" s="1278"/>
      <c r="K6" s="1278"/>
      <c r="L6" s="1279"/>
      <c r="M6" s="1298" t="s">
        <v>24</v>
      </c>
      <c r="N6" s="1298"/>
      <c r="O6" s="1298"/>
      <c r="P6" s="1298"/>
      <c r="Q6" s="1299"/>
      <c r="R6" s="1300"/>
      <c r="S6" s="1300"/>
      <c r="T6" s="1300"/>
      <c r="U6" s="1300"/>
      <c r="V6" s="1300"/>
      <c r="W6" s="1300"/>
      <c r="X6" s="1300"/>
      <c r="Y6" s="1300"/>
      <c r="Z6" s="1300"/>
      <c r="AA6" s="1300"/>
      <c r="AB6" s="1300"/>
      <c r="AC6" s="1300"/>
      <c r="AD6" s="1300"/>
      <c r="AE6" s="1300"/>
      <c r="AF6" s="1300"/>
      <c r="AG6" s="1300"/>
      <c r="AH6" s="1300"/>
      <c r="AI6" s="1300"/>
      <c r="AJ6" s="1300"/>
      <c r="AK6" s="1300"/>
      <c r="AL6" s="1300"/>
      <c r="AM6" s="1300"/>
      <c r="AN6" s="1300"/>
      <c r="AO6" s="1300"/>
      <c r="AP6" s="1300"/>
      <c r="AQ6" s="1300"/>
      <c r="AR6" s="1300"/>
      <c r="AS6" s="1300"/>
      <c r="AT6" s="1301"/>
      <c r="AU6" s="305"/>
    </row>
    <row r="7" spans="1:47" ht="24" customHeight="1">
      <c r="A7" s="1295"/>
      <c r="B7" s="1296"/>
      <c r="C7" s="1296"/>
      <c r="D7" s="1296"/>
      <c r="E7" s="1296"/>
      <c r="F7" s="1296"/>
      <c r="G7" s="1296"/>
      <c r="H7" s="1296"/>
      <c r="I7" s="1296"/>
      <c r="J7" s="1296"/>
      <c r="K7" s="1296"/>
      <c r="L7" s="1297"/>
      <c r="M7" s="1298" t="s">
        <v>25</v>
      </c>
      <c r="N7" s="1298"/>
      <c r="O7" s="1298"/>
      <c r="P7" s="1298"/>
      <c r="Q7" s="1299"/>
      <c r="R7" s="1300"/>
      <c r="S7" s="1300"/>
      <c r="T7" s="1300"/>
      <c r="U7" s="1300"/>
      <c r="V7" s="1300"/>
      <c r="W7" s="1300"/>
      <c r="X7" s="1300"/>
      <c r="Y7" s="1300"/>
      <c r="Z7" s="1300"/>
      <c r="AA7" s="1300"/>
      <c r="AB7" s="1300"/>
      <c r="AC7" s="1301"/>
      <c r="AD7" s="1298" t="s">
        <v>26</v>
      </c>
      <c r="AE7" s="1298"/>
      <c r="AF7" s="1298"/>
      <c r="AG7" s="1298"/>
      <c r="AH7" s="1302"/>
      <c r="AI7" s="1303"/>
      <c r="AJ7" s="1303"/>
      <c r="AK7" s="1303"/>
      <c r="AL7" s="1303"/>
      <c r="AM7" s="1303"/>
      <c r="AN7" s="1303"/>
      <c r="AO7" s="1303"/>
      <c r="AP7" s="1303"/>
      <c r="AQ7" s="1303"/>
      <c r="AR7" s="1303"/>
      <c r="AS7" s="1303"/>
      <c r="AT7" s="1304"/>
      <c r="AU7" s="305"/>
    </row>
    <row r="8" spans="1:47" ht="24" customHeight="1">
      <c r="A8" s="1295"/>
      <c r="B8" s="1296"/>
      <c r="C8" s="1296"/>
      <c r="D8" s="1296"/>
      <c r="E8" s="1296"/>
      <c r="F8" s="1296"/>
      <c r="G8" s="1296"/>
      <c r="H8" s="1296"/>
      <c r="I8" s="1296"/>
      <c r="J8" s="1296"/>
      <c r="K8" s="1296"/>
      <c r="L8" s="1297"/>
      <c r="M8" s="1298" t="s">
        <v>27</v>
      </c>
      <c r="N8" s="1298"/>
      <c r="O8" s="1298"/>
      <c r="P8" s="1298"/>
      <c r="Q8" s="1299"/>
      <c r="R8" s="1300"/>
      <c r="S8" s="1300"/>
      <c r="T8" s="1300"/>
      <c r="U8" s="1300"/>
      <c r="V8" s="1300"/>
      <c r="W8" s="1300"/>
      <c r="X8" s="1300"/>
      <c r="Y8" s="1300"/>
      <c r="Z8" s="1300"/>
      <c r="AA8" s="1300"/>
      <c r="AB8" s="1300"/>
      <c r="AC8" s="1300"/>
      <c r="AD8" s="1300"/>
      <c r="AE8" s="1300"/>
      <c r="AF8" s="1300"/>
      <c r="AG8" s="1300"/>
      <c r="AH8" s="1300"/>
      <c r="AI8" s="1300"/>
      <c r="AJ8" s="1300"/>
      <c r="AK8" s="1300"/>
      <c r="AL8" s="1300"/>
      <c r="AM8" s="1300"/>
      <c r="AN8" s="1300"/>
      <c r="AO8" s="1300"/>
      <c r="AP8" s="1300"/>
      <c r="AQ8" s="1300"/>
      <c r="AR8" s="1300"/>
      <c r="AS8" s="1300"/>
      <c r="AT8" s="1301"/>
      <c r="AU8" s="305"/>
    </row>
    <row r="9" spans="1:47" ht="37.5" customHeight="1">
      <c r="A9" s="1288" t="s">
        <v>339</v>
      </c>
      <c r="B9" s="1288"/>
      <c r="C9" s="1288"/>
      <c r="D9" s="1288"/>
      <c r="E9" s="1288"/>
      <c r="F9" s="1288"/>
      <c r="G9" s="1288"/>
      <c r="H9" s="1288"/>
      <c r="I9" s="1288"/>
      <c r="J9" s="1288"/>
      <c r="K9" s="1288"/>
      <c r="L9" s="1288"/>
      <c r="M9" s="1289" t="s">
        <v>78</v>
      </c>
      <c r="N9" s="1290"/>
      <c r="O9" s="1290"/>
      <c r="P9" s="1290"/>
      <c r="Q9" s="1291"/>
      <c r="R9" s="1291"/>
      <c r="S9" s="1291"/>
      <c r="T9" s="1291"/>
      <c r="U9" s="1193" t="s">
        <v>30</v>
      </c>
      <c r="V9" s="1193"/>
      <c r="W9" s="1193"/>
      <c r="X9" s="1292"/>
      <c r="Y9" s="1292"/>
      <c r="Z9" s="1292"/>
      <c r="AA9" s="1293" t="s">
        <v>31</v>
      </c>
      <c r="AB9" s="1293"/>
      <c r="AC9" s="1294"/>
      <c r="AD9" s="1210" t="s">
        <v>340</v>
      </c>
      <c r="AE9" s="1193"/>
      <c r="AF9" s="1193"/>
      <c r="AG9" s="1194"/>
      <c r="AH9" s="640"/>
      <c r="AI9" s="1207"/>
      <c r="AJ9" s="1207"/>
      <c r="AK9" s="1207"/>
      <c r="AL9" s="1207"/>
      <c r="AM9" s="1207"/>
      <c r="AN9" s="1207"/>
      <c r="AO9" s="1272" t="s">
        <v>67</v>
      </c>
      <c r="AP9" s="1272"/>
      <c r="AQ9" s="1272"/>
      <c r="AR9" s="1272"/>
      <c r="AS9" s="1272"/>
      <c r="AT9" s="1273"/>
      <c r="AU9" s="305"/>
    </row>
    <row r="10" spans="1:47" ht="64.5" customHeight="1">
      <c r="A10" s="1210" t="s">
        <v>558</v>
      </c>
      <c r="B10" s="1193"/>
      <c r="C10" s="1193"/>
      <c r="D10" s="1193"/>
      <c r="E10" s="1193"/>
      <c r="F10" s="1193"/>
      <c r="G10" s="1193"/>
      <c r="H10" s="1193"/>
      <c r="I10" s="1193"/>
      <c r="J10" s="1193"/>
      <c r="K10" s="1193"/>
      <c r="L10" s="1194"/>
      <c r="M10" s="1274"/>
      <c r="N10" s="1275"/>
      <c r="O10" s="1275"/>
      <c r="P10" s="1275"/>
      <c r="Q10" s="1275"/>
      <c r="R10" s="1275"/>
      <c r="S10" s="1275"/>
      <c r="T10" s="1275"/>
      <c r="U10" s="1275"/>
      <c r="V10" s="1275"/>
      <c r="W10" s="1275"/>
      <c r="X10" s="1275"/>
      <c r="Y10" s="1275"/>
      <c r="Z10" s="1275"/>
      <c r="AA10" s="1275"/>
      <c r="AB10" s="1275"/>
      <c r="AC10" s="1275"/>
      <c r="AD10" s="1275"/>
      <c r="AE10" s="1275"/>
      <c r="AF10" s="1275"/>
      <c r="AG10" s="1275"/>
      <c r="AH10" s="1275"/>
      <c r="AI10" s="1275"/>
      <c r="AJ10" s="1275"/>
      <c r="AK10" s="1275"/>
      <c r="AL10" s="1275"/>
      <c r="AM10" s="1275"/>
      <c r="AN10" s="1275"/>
      <c r="AO10" s="1275"/>
      <c r="AP10" s="1275"/>
      <c r="AQ10" s="1275"/>
      <c r="AR10" s="1275"/>
      <c r="AS10" s="1275"/>
      <c r="AT10" s="1276"/>
      <c r="AU10" s="305"/>
    </row>
    <row r="11" spans="1:47" ht="30" customHeight="1">
      <c r="A11" s="1277" t="s">
        <v>42</v>
      </c>
      <c r="B11" s="1278"/>
      <c r="C11" s="1278"/>
      <c r="D11" s="1278"/>
      <c r="E11" s="1278"/>
      <c r="F11" s="1278"/>
      <c r="G11" s="1278"/>
      <c r="H11" s="1278"/>
      <c r="I11" s="1278"/>
      <c r="J11" s="1278"/>
      <c r="K11" s="1278"/>
      <c r="L11" s="1279"/>
      <c r="M11" s="1283" t="s">
        <v>43</v>
      </c>
      <c r="N11" s="1283"/>
      <c r="O11" s="1283"/>
      <c r="P11" s="1283"/>
      <c r="Q11" s="1284"/>
      <c r="R11" s="1285"/>
      <c r="S11" s="1285"/>
      <c r="T11" s="1285"/>
      <c r="U11" s="1285"/>
      <c r="V11" s="1285"/>
      <c r="W11" s="1285"/>
      <c r="X11" s="1266" t="s">
        <v>67</v>
      </c>
      <c r="Y11" s="1266"/>
      <c r="Z11" s="1266"/>
      <c r="AA11" s="1266"/>
      <c r="AB11" s="1266"/>
      <c r="AC11" s="1267"/>
      <c r="AD11" s="1283" t="s">
        <v>44</v>
      </c>
      <c r="AE11" s="1283"/>
      <c r="AF11" s="1283"/>
      <c r="AG11" s="1283"/>
      <c r="AH11" s="1286"/>
      <c r="AI11" s="1287"/>
      <c r="AJ11" s="1287"/>
      <c r="AK11" s="1287"/>
      <c r="AL11" s="1287"/>
      <c r="AM11" s="1287"/>
      <c r="AN11" s="1287"/>
      <c r="AO11" s="1266" t="s">
        <v>67</v>
      </c>
      <c r="AP11" s="1266"/>
      <c r="AQ11" s="1266"/>
      <c r="AR11" s="1266"/>
      <c r="AS11" s="1266"/>
      <c r="AT11" s="1267"/>
      <c r="AU11" s="305"/>
    </row>
    <row r="12" spans="1:47" ht="40.200000000000003" customHeight="1">
      <c r="A12" s="1280"/>
      <c r="B12" s="1281"/>
      <c r="C12" s="1281"/>
      <c r="D12" s="1281"/>
      <c r="E12" s="1281"/>
      <c r="F12" s="1281"/>
      <c r="G12" s="1281"/>
      <c r="H12" s="1281"/>
      <c r="I12" s="1281"/>
      <c r="J12" s="1281"/>
      <c r="K12" s="1281"/>
      <c r="L12" s="1282"/>
      <c r="M12" s="1192" t="s">
        <v>65</v>
      </c>
      <c r="N12" s="1193"/>
      <c r="O12" s="1193"/>
      <c r="P12" s="1194"/>
      <c r="Q12" s="1195"/>
      <c r="R12" s="1196"/>
      <c r="S12" s="1196"/>
      <c r="T12" s="1196"/>
      <c r="U12" s="1196"/>
      <c r="V12" s="1196"/>
      <c r="W12" s="1196"/>
      <c r="X12" s="1196"/>
      <c r="Y12" s="1196"/>
      <c r="Z12" s="1196"/>
      <c r="AA12" s="1196"/>
      <c r="AB12" s="1196"/>
      <c r="AC12" s="1196"/>
      <c r="AD12" s="1196"/>
      <c r="AE12" s="1196"/>
      <c r="AF12" s="1196"/>
      <c r="AG12" s="1196"/>
      <c r="AH12" s="1196"/>
      <c r="AI12" s="1196"/>
      <c r="AJ12" s="1196"/>
      <c r="AK12" s="1196"/>
      <c r="AL12" s="1196"/>
      <c r="AM12" s="1196"/>
      <c r="AN12" s="1196"/>
      <c r="AO12" s="1196"/>
      <c r="AP12" s="1196"/>
      <c r="AQ12" s="1196"/>
      <c r="AR12" s="1196"/>
      <c r="AS12" s="1196"/>
      <c r="AT12" s="1197"/>
      <c r="AU12" s="305"/>
    </row>
    <row r="13" spans="1:47" ht="29.4" customHeight="1">
      <c r="A13" s="1268" t="s">
        <v>556</v>
      </c>
      <c r="B13" s="1268"/>
      <c r="C13" s="1268"/>
      <c r="D13" s="1268"/>
      <c r="E13" s="1268"/>
      <c r="F13" s="1268"/>
      <c r="G13" s="1268"/>
      <c r="H13" s="1268"/>
      <c r="I13" s="1268"/>
      <c r="J13" s="1268"/>
      <c r="K13" s="1268"/>
      <c r="L13" s="1268"/>
      <c r="M13" s="1268"/>
      <c r="N13" s="1268"/>
      <c r="O13" s="1268"/>
      <c r="P13" s="1268"/>
      <c r="Q13" s="1268"/>
      <c r="R13" s="1268"/>
      <c r="S13" s="1268"/>
      <c r="T13" s="1268"/>
      <c r="U13" s="1268"/>
      <c r="V13" s="1268"/>
      <c r="W13" s="1268"/>
      <c r="X13" s="1268"/>
      <c r="Y13" s="1268"/>
      <c r="Z13" s="1268"/>
      <c r="AA13" s="1268"/>
      <c r="AB13" s="1268"/>
      <c r="AC13" s="1268"/>
      <c r="AD13" s="1268"/>
      <c r="AE13" s="1268"/>
      <c r="AF13" s="1268"/>
      <c r="AG13" s="1268"/>
      <c r="AH13" s="1268"/>
      <c r="AI13" s="1268"/>
      <c r="AJ13" s="1268"/>
      <c r="AK13" s="1268"/>
      <c r="AL13" s="1268"/>
      <c r="AM13" s="1269" t="s">
        <v>77</v>
      </c>
      <c r="AN13" s="1270"/>
      <c r="AO13" s="1270"/>
      <c r="AP13" s="1270"/>
      <c r="AQ13" s="1270"/>
      <c r="AR13" s="1270"/>
      <c r="AS13" s="1270"/>
      <c r="AT13" s="1271"/>
      <c r="AU13" s="305"/>
    </row>
    <row r="14" spans="1:47" ht="15" customHeight="1">
      <c r="A14" s="310"/>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05"/>
    </row>
    <row r="15" spans="1:47" ht="35.4" customHeight="1">
      <c r="A15" s="1210" t="s">
        <v>453</v>
      </c>
      <c r="B15" s="1193"/>
      <c r="C15" s="1193"/>
      <c r="D15" s="1305" t="s">
        <v>341</v>
      </c>
      <c r="E15" s="1292"/>
      <c r="F15" s="1292"/>
      <c r="G15" s="1306"/>
      <c r="H15" s="1193" t="s">
        <v>66</v>
      </c>
      <c r="I15" s="1193"/>
      <c r="J15" s="1193"/>
      <c r="K15" s="1193"/>
      <c r="L15" s="1194"/>
      <c r="M15" s="1307"/>
      <c r="N15" s="1308"/>
      <c r="O15" s="1308"/>
      <c r="P15" s="1308"/>
      <c r="Q15" s="1308"/>
      <c r="R15" s="1308"/>
      <c r="S15" s="1308"/>
      <c r="T15" s="1308"/>
      <c r="U15" s="1308"/>
      <c r="V15" s="1308"/>
      <c r="W15" s="1308"/>
      <c r="X15" s="1308"/>
      <c r="Y15" s="1308"/>
      <c r="Z15" s="1308"/>
      <c r="AA15" s="1308"/>
      <c r="AB15" s="1308"/>
      <c r="AC15" s="1309"/>
      <c r="AD15" s="1310" t="s">
        <v>443</v>
      </c>
      <c r="AE15" s="1278"/>
      <c r="AF15" s="1278"/>
      <c r="AG15" s="1278"/>
      <c r="AH15" s="1311"/>
      <c r="AI15" s="1312"/>
      <c r="AJ15" s="1312"/>
      <c r="AK15" s="1312"/>
      <c r="AL15" s="1312"/>
      <c r="AM15" s="1312"/>
      <c r="AN15" s="1312"/>
      <c r="AO15" s="1312"/>
      <c r="AP15" s="1312"/>
      <c r="AQ15" s="1312"/>
      <c r="AR15" s="1312"/>
      <c r="AS15" s="1312"/>
      <c r="AT15" s="1313"/>
      <c r="AU15" s="305"/>
    </row>
    <row r="16" spans="1:47" ht="24" customHeight="1">
      <c r="A16" s="1192" t="s">
        <v>76</v>
      </c>
      <c r="B16" s="1193"/>
      <c r="C16" s="1193"/>
      <c r="D16" s="1193"/>
      <c r="E16" s="1193"/>
      <c r="F16" s="1193"/>
      <c r="G16" s="1193"/>
      <c r="H16" s="1193"/>
      <c r="I16" s="1193"/>
      <c r="J16" s="1193"/>
      <c r="K16" s="1193"/>
      <c r="L16" s="1194"/>
      <c r="M16" s="1307"/>
      <c r="N16" s="1308"/>
      <c r="O16" s="1308"/>
      <c r="P16" s="1308"/>
      <c r="Q16" s="1308"/>
      <c r="R16" s="1308"/>
      <c r="S16" s="1308"/>
      <c r="T16" s="1308"/>
      <c r="U16" s="1308"/>
      <c r="V16" s="1308"/>
      <c r="W16" s="1308"/>
      <c r="X16" s="1308"/>
      <c r="Y16" s="1308"/>
      <c r="Z16" s="1308"/>
      <c r="AA16" s="1308"/>
      <c r="AB16" s="1308"/>
      <c r="AC16" s="1309"/>
      <c r="AD16" s="1281"/>
      <c r="AE16" s="1281"/>
      <c r="AF16" s="1281"/>
      <c r="AG16" s="1281"/>
      <c r="AH16" s="1314"/>
      <c r="AI16" s="1315"/>
      <c r="AJ16" s="1315"/>
      <c r="AK16" s="1315"/>
      <c r="AL16" s="1315"/>
      <c r="AM16" s="1315"/>
      <c r="AN16" s="1315"/>
      <c r="AO16" s="1315"/>
      <c r="AP16" s="1315"/>
      <c r="AQ16" s="1315"/>
      <c r="AR16" s="1315"/>
      <c r="AS16" s="1315"/>
      <c r="AT16" s="1316"/>
      <c r="AU16" s="305"/>
    </row>
    <row r="17" spans="1:82" ht="24" customHeight="1">
      <c r="A17" s="1277" t="s">
        <v>338</v>
      </c>
      <c r="B17" s="1278"/>
      <c r="C17" s="1278"/>
      <c r="D17" s="1278"/>
      <c r="E17" s="1278"/>
      <c r="F17" s="1278"/>
      <c r="G17" s="1278"/>
      <c r="H17" s="1278"/>
      <c r="I17" s="1278"/>
      <c r="J17" s="1278"/>
      <c r="K17" s="1278"/>
      <c r="L17" s="1279"/>
      <c r="M17" s="1298" t="s">
        <v>24</v>
      </c>
      <c r="N17" s="1298"/>
      <c r="O17" s="1298"/>
      <c r="P17" s="1298"/>
      <c r="Q17" s="1299"/>
      <c r="R17" s="1300"/>
      <c r="S17" s="1300"/>
      <c r="T17" s="1300"/>
      <c r="U17" s="1300"/>
      <c r="V17" s="1300"/>
      <c r="W17" s="1300"/>
      <c r="X17" s="1300"/>
      <c r="Y17" s="1300"/>
      <c r="Z17" s="1300"/>
      <c r="AA17" s="1300"/>
      <c r="AB17" s="1300"/>
      <c r="AC17" s="1300"/>
      <c r="AD17" s="1300"/>
      <c r="AE17" s="1300"/>
      <c r="AF17" s="1300"/>
      <c r="AG17" s="1300"/>
      <c r="AH17" s="1300"/>
      <c r="AI17" s="1300"/>
      <c r="AJ17" s="1300"/>
      <c r="AK17" s="1300"/>
      <c r="AL17" s="1300"/>
      <c r="AM17" s="1300"/>
      <c r="AN17" s="1300"/>
      <c r="AO17" s="1300"/>
      <c r="AP17" s="1300"/>
      <c r="AQ17" s="1300"/>
      <c r="AR17" s="1300"/>
      <c r="AS17" s="1300"/>
      <c r="AT17" s="1301"/>
      <c r="AU17" s="305"/>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row>
    <row r="18" spans="1:82" ht="24" customHeight="1">
      <c r="A18" s="1295"/>
      <c r="B18" s="1296"/>
      <c r="C18" s="1296"/>
      <c r="D18" s="1296"/>
      <c r="E18" s="1296"/>
      <c r="F18" s="1296"/>
      <c r="G18" s="1296"/>
      <c r="H18" s="1296"/>
      <c r="I18" s="1296"/>
      <c r="J18" s="1296"/>
      <c r="K18" s="1296"/>
      <c r="L18" s="1297"/>
      <c r="M18" s="1298" t="s">
        <v>25</v>
      </c>
      <c r="N18" s="1298"/>
      <c r="O18" s="1298"/>
      <c r="P18" s="1298"/>
      <c r="Q18" s="1299"/>
      <c r="R18" s="1300"/>
      <c r="S18" s="1300"/>
      <c r="T18" s="1300"/>
      <c r="U18" s="1300"/>
      <c r="V18" s="1300"/>
      <c r="W18" s="1300"/>
      <c r="X18" s="1300"/>
      <c r="Y18" s="1300"/>
      <c r="Z18" s="1300"/>
      <c r="AA18" s="1300"/>
      <c r="AB18" s="1300"/>
      <c r="AC18" s="1301"/>
      <c r="AD18" s="1298" t="s">
        <v>26</v>
      </c>
      <c r="AE18" s="1298"/>
      <c r="AF18" s="1298"/>
      <c r="AG18" s="1298"/>
      <c r="AH18" s="1302"/>
      <c r="AI18" s="1303"/>
      <c r="AJ18" s="1303"/>
      <c r="AK18" s="1303"/>
      <c r="AL18" s="1303"/>
      <c r="AM18" s="1303"/>
      <c r="AN18" s="1303"/>
      <c r="AO18" s="1303"/>
      <c r="AP18" s="1303"/>
      <c r="AQ18" s="1303"/>
      <c r="AR18" s="1303"/>
      <c r="AS18" s="1303"/>
      <c r="AT18" s="1304"/>
      <c r="AU18" s="305"/>
      <c r="BC18" s="1236"/>
      <c r="BD18" s="1236"/>
      <c r="BE18" s="1236"/>
      <c r="BF18" s="1236"/>
      <c r="BG18" s="1236"/>
      <c r="BH18" s="1236"/>
      <c r="BI18" s="1236"/>
      <c r="BJ18" s="1236"/>
      <c r="BK18" s="1236"/>
      <c r="BL18" s="1236"/>
      <c r="BM18" s="1236"/>
      <c r="BN18" s="1236"/>
      <c r="BO18" s="1236"/>
      <c r="BP18" s="1236"/>
      <c r="BQ18" s="1236"/>
      <c r="BR18" s="1236"/>
      <c r="BS18" s="1236"/>
      <c r="BT18" s="1236"/>
      <c r="BU18" s="1236"/>
      <c r="BV18" s="1236"/>
      <c r="BW18" s="1236"/>
      <c r="BX18" s="1236"/>
      <c r="BY18" s="1236"/>
      <c r="BZ18" s="1236"/>
      <c r="CA18" s="1236"/>
      <c r="CB18" s="1236"/>
      <c r="CC18" s="1236"/>
      <c r="CD18" s="1236"/>
    </row>
    <row r="19" spans="1:82" ht="24" customHeight="1">
      <c r="A19" s="1295"/>
      <c r="B19" s="1296"/>
      <c r="C19" s="1296"/>
      <c r="D19" s="1296"/>
      <c r="E19" s="1296"/>
      <c r="F19" s="1296"/>
      <c r="G19" s="1296"/>
      <c r="H19" s="1296"/>
      <c r="I19" s="1296"/>
      <c r="J19" s="1296"/>
      <c r="K19" s="1296"/>
      <c r="L19" s="1297"/>
      <c r="M19" s="1298" t="s">
        <v>27</v>
      </c>
      <c r="N19" s="1298"/>
      <c r="O19" s="1298"/>
      <c r="P19" s="1298"/>
      <c r="Q19" s="1299"/>
      <c r="R19" s="1300"/>
      <c r="S19" s="1300"/>
      <c r="T19" s="1300"/>
      <c r="U19" s="1300"/>
      <c r="V19" s="1300"/>
      <c r="W19" s="1300"/>
      <c r="X19" s="1300"/>
      <c r="Y19" s="1300"/>
      <c r="Z19" s="1300"/>
      <c r="AA19" s="1300"/>
      <c r="AB19" s="1300"/>
      <c r="AC19" s="1300"/>
      <c r="AD19" s="1300"/>
      <c r="AE19" s="1300"/>
      <c r="AF19" s="1300"/>
      <c r="AG19" s="1300"/>
      <c r="AH19" s="1300"/>
      <c r="AI19" s="1300"/>
      <c r="AJ19" s="1300"/>
      <c r="AK19" s="1300"/>
      <c r="AL19" s="1300"/>
      <c r="AM19" s="1300"/>
      <c r="AN19" s="1300"/>
      <c r="AO19" s="1300"/>
      <c r="AP19" s="1300"/>
      <c r="AQ19" s="1300"/>
      <c r="AR19" s="1300"/>
      <c r="AS19" s="1300"/>
      <c r="AT19" s="1301"/>
      <c r="AU19" s="305"/>
      <c r="BC19" s="1236"/>
      <c r="BD19" s="1236"/>
      <c r="BE19" s="1236"/>
      <c r="BF19" s="1236"/>
      <c r="BG19" s="1236"/>
      <c r="BH19" s="1236"/>
      <c r="BI19" s="1236"/>
      <c r="BJ19" s="1236"/>
      <c r="BK19" s="1236"/>
      <c r="BL19" s="1236"/>
      <c r="BM19" s="1236"/>
      <c r="BN19" s="1236"/>
      <c r="BO19" s="1236"/>
      <c r="BP19" s="1236"/>
      <c r="BQ19" s="1236"/>
      <c r="BR19" s="1236"/>
      <c r="BS19" s="1236"/>
      <c r="BT19" s="1236"/>
      <c r="BU19" s="1236"/>
      <c r="BV19" s="1236"/>
      <c r="BW19" s="1236"/>
      <c r="BX19" s="1236"/>
      <c r="BY19" s="1236"/>
      <c r="BZ19" s="1236"/>
      <c r="CA19" s="1236"/>
      <c r="CB19" s="1236"/>
      <c r="CC19" s="1236"/>
      <c r="CD19" s="1236"/>
    </row>
    <row r="20" spans="1:82" ht="30.6" customHeight="1">
      <c r="A20" s="1288" t="s">
        <v>339</v>
      </c>
      <c r="B20" s="1288"/>
      <c r="C20" s="1288"/>
      <c r="D20" s="1288"/>
      <c r="E20" s="1288"/>
      <c r="F20" s="1288"/>
      <c r="G20" s="1288"/>
      <c r="H20" s="1288"/>
      <c r="I20" s="1288"/>
      <c r="J20" s="1288"/>
      <c r="K20" s="1288"/>
      <c r="L20" s="1288"/>
      <c r="M20" s="1289" t="s">
        <v>78</v>
      </c>
      <c r="N20" s="1290"/>
      <c r="O20" s="1290"/>
      <c r="P20" s="1290"/>
      <c r="Q20" s="1291"/>
      <c r="R20" s="1291"/>
      <c r="S20" s="1291"/>
      <c r="T20" s="1291"/>
      <c r="U20" s="1193" t="s">
        <v>30</v>
      </c>
      <c r="V20" s="1193"/>
      <c r="W20" s="1193"/>
      <c r="X20" s="1292"/>
      <c r="Y20" s="1292"/>
      <c r="Z20" s="1292"/>
      <c r="AA20" s="1293" t="s">
        <v>31</v>
      </c>
      <c r="AB20" s="1293"/>
      <c r="AC20" s="1294"/>
      <c r="AD20" s="1210" t="s">
        <v>340</v>
      </c>
      <c r="AE20" s="1193"/>
      <c r="AF20" s="1193"/>
      <c r="AG20" s="1194"/>
      <c r="AH20" s="640"/>
      <c r="AI20" s="1207"/>
      <c r="AJ20" s="1207"/>
      <c r="AK20" s="1207"/>
      <c r="AL20" s="1207"/>
      <c r="AM20" s="1207"/>
      <c r="AN20" s="1207"/>
      <c r="AO20" s="1272" t="s">
        <v>67</v>
      </c>
      <c r="AP20" s="1272"/>
      <c r="AQ20" s="1272"/>
      <c r="AR20" s="1272"/>
      <c r="AS20" s="1272"/>
      <c r="AT20" s="1273"/>
      <c r="AU20" s="305"/>
    </row>
    <row r="21" spans="1:82" ht="64.5" customHeight="1">
      <c r="A21" s="1210" t="s">
        <v>559</v>
      </c>
      <c r="B21" s="1193"/>
      <c r="C21" s="1193"/>
      <c r="D21" s="1193"/>
      <c r="E21" s="1193"/>
      <c r="F21" s="1193"/>
      <c r="G21" s="1193"/>
      <c r="H21" s="1193"/>
      <c r="I21" s="1193"/>
      <c r="J21" s="1193"/>
      <c r="K21" s="1193"/>
      <c r="L21" s="1194"/>
      <c r="M21" s="1274"/>
      <c r="N21" s="1275"/>
      <c r="O21" s="1275"/>
      <c r="P21" s="1275"/>
      <c r="Q21" s="1275"/>
      <c r="R21" s="1275"/>
      <c r="S21" s="1275"/>
      <c r="T21" s="1275"/>
      <c r="U21" s="1275"/>
      <c r="V21" s="1275"/>
      <c r="W21" s="1275"/>
      <c r="X21" s="1275"/>
      <c r="Y21" s="1275"/>
      <c r="Z21" s="1275"/>
      <c r="AA21" s="1275"/>
      <c r="AB21" s="1275"/>
      <c r="AC21" s="1275"/>
      <c r="AD21" s="1275"/>
      <c r="AE21" s="1275"/>
      <c r="AF21" s="1275"/>
      <c r="AG21" s="1275"/>
      <c r="AH21" s="1275"/>
      <c r="AI21" s="1275"/>
      <c r="AJ21" s="1275"/>
      <c r="AK21" s="1275"/>
      <c r="AL21" s="1275"/>
      <c r="AM21" s="1275"/>
      <c r="AN21" s="1275"/>
      <c r="AO21" s="1275"/>
      <c r="AP21" s="1275"/>
      <c r="AQ21" s="1275"/>
      <c r="AR21" s="1275"/>
      <c r="AS21" s="1275"/>
      <c r="AT21" s="1276"/>
      <c r="AU21" s="305"/>
    </row>
    <row r="22" spans="1:82" ht="30" customHeight="1">
      <c r="A22" s="1277" t="s">
        <v>42</v>
      </c>
      <c r="B22" s="1278"/>
      <c r="C22" s="1278"/>
      <c r="D22" s="1278"/>
      <c r="E22" s="1278"/>
      <c r="F22" s="1278"/>
      <c r="G22" s="1278"/>
      <c r="H22" s="1278"/>
      <c r="I22" s="1278"/>
      <c r="J22" s="1278"/>
      <c r="K22" s="1278"/>
      <c r="L22" s="1279"/>
      <c r="M22" s="1283" t="s">
        <v>43</v>
      </c>
      <c r="N22" s="1283"/>
      <c r="O22" s="1283"/>
      <c r="P22" s="1283"/>
      <c r="Q22" s="1284"/>
      <c r="R22" s="1285"/>
      <c r="S22" s="1285"/>
      <c r="T22" s="1285"/>
      <c r="U22" s="1285"/>
      <c r="V22" s="1285"/>
      <c r="W22" s="1285"/>
      <c r="X22" s="1266" t="s">
        <v>67</v>
      </c>
      <c r="Y22" s="1266"/>
      <c r="Z22" s="1266"/>
      <c r="AA22" s="1266"/>
      <c r="AB22" s="1266"/>
      <c r="AC22" s="1267"/>
      <c r="AD22" s="1283" t="s">
        <v>44</v>
      </c>
      <c r="AE22" s="1283"/>
      <c r="AF22" s="1283"/>
      <c r="AG22" s="1283"/>
      <c r="AH22" s="1286"/>
      <c r="AI22" s="1287"/>
      <c r="AJ22" s="1287"/>
      <c r="AK22" s="1287"/>
      <c r="AL22" s="1287"/>
      <c r="AM22" s="1287"/>
      <c r="AN22" s="1287"/>
      <c r="AO22" s="1266" t="s">
        <v>67</v>
      </c>
      <c r="AP22" s="1266"/>
      <c r="AQ22" s="1266"/>
      <c r="AR22" s="1266"/>
      <c r="AS22" s="1266"/>
      <c r="AT22" s="1267"/>
      <c r="AU22" s="305"/>
    </row>
    <row r="23" spans="1:82" ht="40.200000000000003" customHeight="1">
      <c r="A23" s="1280"/>
      <c r="B23" s="1281"/>
      <c r="C23" s="1281"/>
      <c r="D23" s="1281"/>
      <c r="E23" s="1281"/>
      <c r="F23" s="1281"/>
      <c r="G23" s="1281"/>
      <c r="H23" s="1281"/>
      <c r="I23" s="1281"/>
      <c r="J23" s="1281"/>
      <c r="K23" s="1281"/>
      <c r="L23" s="1282"/>
      <c r="M23" s="1192" t="s">
        <v>65</v>
      </c>
      <c r="N23" s="1193"/>
      <c r="O23" s="1193"/>
      <c r="P23" s="1194"/>
      <c r="Q23" s="1195"/>
      <c r="R23" s="1196"/>
      <c r="S23" s="1196"/>
      <c r="T23" s="1196"/>
      <c r="U23" s="1196"/>
      <c r="V23" s="1196"/>
      <c r="W23" s="1196"/>
      <c r="X23" s="1196"/>
      <c r="Y23" s="1196"/>
      <c r="Z23" s="1196"/>
      <c r="AA23" s="1196"/>
      <c r="AB23" s="1196"/>
      <c r="AC23" s="1196"/>
      <c r="AD23" s="1196"/>
      <c r="AE23" s="1196"/>
      <c r="AF23" s="1196"/>
      <c r="AG23" s="1196"/>
      <c r="AH23" s="1196"/>
      <c r="AI23" s="1196"/>
      <c r="AJ23" s="1196"/>
      <c r="AK23" s="1196"/>
      <c r="AL23" s="1196"/>
      <c r="AM23" s="1196"/>
      <c r="AN23" s="1196"/>
      <c r="AO23" s="1196"/>
      <c r="AP23" s="1196"/>
      <c r="AQ23" s="1196"/>
      <c r="AR23" s="1196"/>
      <c r="AS23" s="1196"/>
      <c r="AT23" s="1197"/>
      <c r="AU23" s="305"/>
    </row>
    <row r="24" spans="1:82" ht="30.6" customHeight="1">
      <c r="A24" s="1210" t="s">
        <v>556</v>
      </c>
      <c r="B24" s="1317"/>
      <c r="C24" s="1317"/>
      <c r="D24" s="1317"/>
      <c r="E24" s="1317"/>
      <c r="F24" s="1317"/>
      <c r="G24" s="1317"/>
      <c r="H24" s="1317"/>
      <c r="I24" s="1317"/>
      <c r="J24" s="1317"/>
      <c r="K24" s="1317"/>
      <c r="L24" s="1317"/>
      <c r="M24" s="1317"/>
      <c r="N24" s="1317"/>
      <c r="O24" s="1317"/>
      <c r="P24" s="1317"/>
      <c r="Q24" s="1317"/>
      <c r="R24" s="1317"/>
      <c r="S24" s="1317"/>
      <c r="T24" s="1317"/>
      <c r="U24" s="1317"/>
      <c r="V24" s="1317"/>
      <c r="W24" s="1317"/>
      <c r="X24" s="1317"/>
      <c r="Y24" s="1317"/>
      <c r="Z24" s="1317"/>
      <c r="AA24" s="1317"/>
      <c r="AB24" s="1317"/>
      <c r="AC24" s="1317"/>
      <c r="AD24" s="1317"/>
      <c r="AE24" s="1317"/>
      <c r="AF24" s="1317"/>
      <c r="AG24" s="1317"/>
      <c r="AH24" s="1317"/>
      <c r="AI24" s="1317"/>
      <c r="AJ24" s="1317"/>
      <c r="AK24" s="1317"/>
      <c r="AL24" s="1318"/>
      <c r="AM24" s="1269" t="s">
        <v>77</v>
      </c>
      <c r="AN24" s="1270"/>
      <c r="AO24" s="1270"/>
      <c r="AP24" s="1270"/>
      <c r="AQ24" s="1270"/>
      <c r="AR24" s="1270"/>
      <c r="AS24" s="1270"/>
      <c r="AT24" s="1271"/>
      <c r="AU24" s="305"/>
    </row>
    <row r="25" spans="1:82" ht="15" customHeight="1">
      <c r="A25" s="311"/>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05"/>
    </row>
    <row r="26" spans="1:82" ht="39.9" customHeight="1">
      <c r="A26" s="1210" t="s">
        <v>453</v>
      </c>
      <c r="B26" s="1193"/>
      <c r="C26" s="1193"/>
      <c r="D26" s="1305" t="s">
        <v>342</v>
      </c>
      <c r="E26" s="1292"/>
      <c r="F26" s="1292"/>
      <c r="G26" s="1306"/>
      <c r="H26" s="1193" t="s">
        <v>66</v>
      </c>
      <c r="I26" s="1193"/>
      <c r="J26" s="1193"/>
      <c r="K26" s="1193"/>
      <c r="L26" s="1194"/>
      <c r="M26" s="1307"/>
      <c r="N26" s="1308"/>
      <c r="O26" s="1308"/>
      <c r="P26" s="1308"/>
      <c r="Q26" s="1308"/>
      <c r="R26" s="1308"/>
      <c r="S26" s="1308"/>
      <c r="T26" s="1308"/>
      <c r="U26" s="1308"/>
      <c r="V26" s="1308"/>
      <c r="W26" s="1308"/>
      <c r="X26" s="1308"/>
      <c r="Y26" s="1308"/>
      <c r="Z26" s="1308"/>
      <c r="AA26" s="1308"/>
      <c r="AB26" s="1308"/>
      <c r="AC26" s="1309"/>
      <c r="AD26" s="1310" t="s">
        <v>443</v>
      </c>
      <c r="AE26" s="1278"/>
      <c r="AF26" s="1278"/>
      <c r="AG26" s="1278"/>
      <c r="AH26" s="1311"/>
      <c r="AI26" s="1312"/>
      <c r="AJ26" s="1312"/>
      <c r="AK26" s="1312"/>
      <c r="AL26" s="1312"/>
      <c r="AM26" s="1312"/>
      <c r="AN26" s="1312"/>
      <c r="AO26" s="1312"/>
      <c r="AP26" s="1312"/>
      <c r="AQ26" s="1312"/>
      <c r="AR26" s="1312"/>
      <c r="AS26" s="1312"/>
      <c r="AT26" s="1313"/>
      <c r="AU26" s="305"/>
    </row>
    <row r="27" spans="1:82" ht="24" customHeight="1">
      <c r="A27" s="1192" t="s">
        <v>76</v>
      </c>
      <c r="B27" s="1193"/>
      <c r="C27" s="1193"/>
      <c r="D27" s="1193"/>
      <c r="E27" s="1193"/>
      <c r="F27" s="1193"/>
      <c r="G27" s="1193"/>
      <c r="H27" s="1193"/>
      <c r="I27" s="1193"/>
      <c r="J27" s="1193"/>
      <c r="K27" s="1193"/>
      <c r="L27" s="1194"/>
      <c r="M27" s="1307"/>
      <c r="N27" s="1308"/>
      <c r="O27" s="1308"/>
      <c r="P27" s="1308"/>
      <c r="Q27" s="1308"/>
      <c r="R27" s="1308"/>
      <c r="S27" s="1308"/>
      <c r="T27" s="1308"/>
      <c r="U27" s="1308"/>
      <c r="V27" s="1308"/>
      <c r="W27" s="1308"/>
      <c r="X27" s="1308"/>
      <c r="Y27" s="1308"/>
      <c r="Z27" s="1308"/>
      <c r="AA27" s="1308"/>
      <c r="AB27" s="1308"/>
      <c r="AC27" s="1309"/>
      <c r="AD27" s="1281"/>
      <c r="AE27" s="1281"/>
      <c r="AF27" s="1281"/>
      <c r="AG27" s="1281"/>
      <c r="AH27" s="1314"/>
      <c r="AI27" s="1315"/>
      <c r="AJ27" s="1315"/>
      <c r="AK27" s="1315"/>
      <c r="AL27" s="1315"/>
      <c r="AM27" s="1315"/>
      <c r="AN27" s="1315"/>
      <c r="AO27" s="1315"/>
      <c r="AP27" s="1315"/>
      <c r="AQ27" s="1315"/>
      <c r="AR27" s="1315"/>
      <c r="AS27" s="1315"/>
      <c r="AT27" s="1316"/>
      <c r="AU27" s="305"/>
    </row>
    <row r="28" spans="1:82" ht="24" customHeight="1">
      <c r="A28" s="1277" t="s">
        <v>338</v>
      </c>
      <c r="B28" s="1278"/>
      <c r="C28" s="1278"/>
      <c r="D28" s="1278"/>
      <c r="E28" s="1278"/>
      <c r="F28" s="1278"/>
      <c r="G28" s="1278"/>
      <c r="H28" s="1278"/>
      <c r="I28" s="1278"/>
      <c r="J28" s="1278"/>
      <c r="K28" s="1278"/>
      <c r="L28" s="1279"/>
      <c r="M28" s="1298" t="s">
        <v>24</v>
      </c>
      <c r="N28" s="1298"/>
      <c r="O28" s="1298"/>
      <c r="P28" s="1298"/>
      <c r="Q28" s="1299"/>
      <c r="R28" s="1300"/>
      <c r="S28" s="1300"/>
      <c r="T28" s="1300"/>
      <c r="U28" s="1300"/>
      <c r="V28" s="1300"/>
      <c r="W28" s="1300"/>
      <c r="X28" s="1300"/>
      <c r="Y28" s="1300"/>
      <c r="Z28" s="1300"/>
      <c r="AA28" s="1300"/>
      <c r="AB28" s="1300"/>
      <c r="AC28" s="1300"/>
      <c r="AD28" s="1300"/>
      <c r="AE28" s="1300"/>
      <c r="AF28" s="1300"/>
      <c r="AG28" s="1300"/>
      <c r="AH28" s="1300"/>
      <c r="AI28" s="1300"/>
      <c r="AJ28" s="1300"/>
      <c r="AK28" s="1300"/>
      <c r="AL28" s="1300"/>
      <c r="AM28" s="1300"/>
      <c r="AN28" s="1300"/>
      <c r="AO28" s="1300"/>
      <c r="AP28" s="1300"/>
      <c r="AQ28" s="1300"/>
      <c r="AR28" s="1300"/>
      <c r="AS28" s="1300"/>
      <c r="AT28" s="1301"/>
      <c r="AU28" s="305"/>
    </row>
    <row r="29" spans="1:82" ht="24" customHeight="1">
      <c r="A29" s="1295"/>
      <c r="B29" s="1296"/>
      <c r="C29" s="1296"/>
      <c r="D29" s="1296"/>
      <c r="E29" s="1296"/>
      <c r="F29" s="1296"/>
      <c r="G29" s="1296"/>
      <c r="H29" s="1296"/>
      <c r="I29" s="1296"/>
      <c r="J29" s="1296"/>
      <c r="K29" s="1296"/>
      <c r="L29" s="1297"/>
      <c r="M29" s="1298" t="s">
        <v>25</v>
      </c>
      <c r="N29" s="1298"/>
      <c r="O29" s="1298"/>
      <c r="P29" s="1298"/>
      <c r="Q29" s="1299"/>
      <c r="R29" s="1300"/>
      <c r="S29" s="1300"/>
      <c r="T29" s="1300"/>
      <c r="U29" s="1300"/>
      <c r="V29" s="1300"/>
      <c r="W29" s="1300"/>
      <c r="X29" s="1300"/>
      <c r="Y29" s="1300"/>
      <c r="Z29" s="1300"/>
      <c r="AA29" s="1300"/>
      <c r="AB29" s="1300"/>
      <c r="AC29" s="1301"/>
      <c r="AD29" s="1298" t="s">
        <v>26</v>
      </c>
      <c r="AE29" s="1298"/>
      <c r="AF29" s="1298"/>
      <c r="AG29" s="1298"/>
      <c r="AH29" s="1302"/>
      <c r="AI29" s="1303"/>
      <c r="AJ29" s="1303"/>
      <c r="AK29" s="1303"/>
      <c r="AL29" s="1303"/>
      <c r="AM29" s="1303"/>
      <c r="AN29" s="1303"/>
      <c r="AO29" s="1303"/>
      <c r="AP29" s="1303"/>
      <c r="AQ29" s="1303"/>
      <c r="AR29" s="1303"/>
      <c r="AS29" s="1303"/>
      <c r="AT29" s="1304"/>
      <c r="AU29" s="305"/>
    </row>
    <row r="30" spans="1:82" ht="24" customHeight="1">
      <c r="A30" s="1295"/>
      <c r="B30" s="1296"/>
      <c r="C30" s="1296"/>
      <c r="D30" s="1296"/>
      <c r="E30" s="1296"/>
      <c r="F30" s="1296"/>
      <c r="G30" s="1296"/>
      <c r="H30" s="1296"/>
      <c r="I30" s="1296"/>
      <c r="J30" s="1296"/>
      <c r="K30" s="1296"/>
      <c r="L30" s="1297"/>
      <c r="M30" s="1298" t="s">
        <v>27</v>
      </c>
      <c r="N30" s="1298"/>
      <c r="O30" s="1298"/>
      <c r="P30" s="1298"/>
      <c r="Q30" s="1299"/>
      <c r="R30" s="1300"/>
      <c r="S30" s="1300"/>
      <c r="T30" s="1300"/>
      <c r="U30" s="1300"/>
      <c r="V30" s="1300"/>
      <c r="W30" s="1300"/>
      <c r="X30" s="1300"/>
      <c r="Y30" s="1300"/>
      <c r="Z30" s="1300"/>
      <c r="AA30" s="1300"/>
      <c r="AB30" s="1300"/>
      <c r="AC30" s="1300"/>
      <c r="AD30" s="1300"/>
      <c r="AE30" s="1300"/>
      <c r="AF30" s="1300"/>
      <c r="AG30" s="1300"/>
      <c r="AH30" s="1300"/>
      <c r="AI30" s="1300"/>
      <c r="AJ30" s="1300"/>
      <c r="AK30" s="1300"/>
      <c r="AL30" s="1300"/>
      <c r="AM30" s="1300"/>
      <c r="AN30" s="1300"/>
      <c r="AO30" s="1300"/>
      <c r="AP30" s="1300"/>
      <c r="AQ30" s="1300"/>
      <c r="AR30" s="1300"/>
      <c r="AS30" s="1300"/>
      <c r="AT30" s="1301"/>
      <c r="AU30" s="305"/>
    </row>
    <row r="31" spans="1:82" ht="30" customHeight="1">
      <c r="A31" s="1288" t="s">
        <v>339</v>
      </c>
      <c r="B31" s="1288"/>
      <c r="C31" s="1288"/>
      <c r="D31" s="1288"/>
      <c r="E31" s="1288"/>
      <c r="F31" s="1288"/>
      <c r="G31" s="1288"/>
      <c r="H31" s="1288"/>
      <c r="I31" s="1288"/>
      <c r="J31" s="1288"/>
      <c r="K31" s="1288"/>
      <c r="L31" s="1288"/>
      <c r="M31" s="1289" t="s">
        <v>78</v>
      </c>
      <c r="N31" s="1290"/>
      <c r="O31" s="1290"/>
      <c r="P31" s="1290"/>
      <c r="Q31" s="1291"/>
      <c r="R31" s="1291"/>
      <c r="S31" s="1291"/>
      <c r="T31" s="1291"/>
      <c r="U31" s="1193" t="s">
        <v>30</v>
      </c>
      <c r="V31" s="1193"/>
      <c r="W31" s="1193"/>
      <c r="X31" s="1292"/>
      <c r="Y31" s="1292"/>
      <c r="Z31" s="1292"/>
      <c r="AA31" s="1293" t="s">
        <v>31</v>
      </c>
      <c r="AB31" s="1293"/>
      <c r="AC31" s="1294"/>
      <c r="AD31" s="1210" t="s">
        <v>340</v>
      </c>
      <c r="AE31" s="1193"/>
      <c r="AF31" s="1193"/>
      <c r="AG31" s="1194"/>
      <c r="AH31" s="640"/>
      <c r="AI31" s="1207"/>
      <c r="AJ31" s="1207"/>
      <c r="AK31" s="1207"/>
      <c r="AL31" s="1207"/>
      <c r="AM31" s="1207"/>
      <c r="AN31" s="1207"/>
      <c r="AO31" s="1272" t="s">
        <v>67</v>
      </c>
      <c r="AP31" s="1272"/>
      <c r="AQ31" s="1272"/>
      <c r="AR31" s="1272"/>
      <c r="AS31" s="1272"/>
      <c r="AT31" s="1273"/>
      <c r="AU31" s="305"/>
    </row>
    <row r="32" spans="1:82" ht="64.5" customHeight="1">
      <c r="A32" s="1210" t="s">
        <v>558</v>
      </c>
      <c r="B32" s="1193"/>
      <c r="C32" s="1193"/>
      <c r="D32" s="1193"/>
      <c r="E32" s="1193"/>
      <c r="F32" s="1193"/>
      <c r="G32" s="1193"/>
      <c r="H32" s="1193"/>
      <c r="I32" s="1193"/>
      <c r="J32" s="1193"/>
      <c r="K32" s="1193"/>
      <c r="L32" s="1194"/>
      <c r="M32" s="1274"/>
      <c r="N32" s="1275"/>
      <c r="O32" s="1275"/>
      <c r="P32" s="1275"/>
      <c r="Q32" s="1275"/>
      <c r="R32" s="1275"/>
      <c r="S32" s="1275"/>
      <c r="T32" s="1275"/>
      <c r="U32" s="1275"/>
      <c r="V32" s="1275"/>
      <c r="W32" s="1275"/>
      <c r="X32" s="1275"/>
      <c r="Y32" s="1275"/>
      <c r="Z32" s="1275"/>
      <c r="AA32" s="1275"/>
      <c r="AB32" s="1275"/>
      <c r="AC32" s="1275"/>
      <c r="AD32" s="1275"/>
      <c r="AE32" s="1275"/>
      <c r="AF32" s="1275"/>
      <c r="AG32" s="1275"/>
      <c r="AH32" s="1275"/>
      <c r="AI32" s="1275"/>
      <c r="AJ32" s="1275"/>
      <c r="AK32" s="1275"/>
      <c r="AL32" s="1275"/>
      <c r="AM32" s="1275"/>
      <c r="AN32" s="1275"/>
      <c r="AO32" s="1275"/>
      <c r="AP32" s="1275"/>
      <c r="AQ32" s="1275"/>
      <c r="AR32" s="1275"/>
      <c r="AS32" s="1275"/>
      <c r="AT32" s="1276"/>
      <c r="AU32" s="305"/>
    </row>
    <row r="33" spans="1:47" ht="30" customHeight="1">
      <c r="A33" s="1277" t="s">
        <v>42</v>
      </c>
      <c r="B33" s="1278"/>
      <c r="C33" s="1278"/>
      <c r="D33" s="1278"/>
      <c r="E33" s="1278"/>
      <c r="F33" s="1278"/>
      <c r="G33" s="1278"/>
      <c r="H33" s="1278"/>
      <c r="I33" s="1278"/>
      <c r="J33" s="1278"/>
      <c r="K33" s="1278"/>
      <c r="L33" s="1279"/>
      <c r="M33" s="1283" t="s">
        <v>43</v>
      </c>
      <c r="N33" s="1283"/>
      <c r="O33" s="1283"/>
      <c r="P33" s="1283"/>
      <c r="Q33" s="1284"/>
      <c r="R33" s="1285"/>
      <c r="S33" s="1285"/>
      <c r="T33" s="1285"/>
      <c r="U33" s="1285"/>
      <c r="V33" s="1285"/>
      <c r="W33" s="1285"/>
      <c r="X33" s="1266" t="s">
        <v>67</v>
      </c>
      <c r="Y33" s="1266"/>
      <c r="Z33" s="1266"/>
      <c r="AA33" s="1266"/>
      <c r="AB33" s="1266"/>
      <c r="AC33" s="1267"/>
      <c r="AD33" s="1283" t="s">
        <v>44</v>
      </c>
      <c r="AE33" s="1283"/>
      <c r="AF33" s="1283"/>
      <c r="AG33" s="1283"/>
      <c r="AH33" s="1286"/>
      <c r="AI33" s="1287"/>
      <c r="AJ33" s="1287"/>
      <c r="AK33" s="1287"/>
      <c r="AL33" s="1287"/>
      <c r="AM33" s="1287"/>
      <c r="AN33" s="1287"/>
      <c r="AO33" s="1266" t="s">
        <v>67</v>
      </c>
      <c r="AP33" s="1266"/>
      <c r="AQ33" s="1266"/>
      <c r="AR33" s="1266"/>
      <c r="AS33" s="1266"/>
      <c r="AT33" s="1267"/>
      <c r="AU33" s="305"/>
    </row>
    <row r="34" spans="1:47" ht="40.200000000000003" customHeight="1">
      <c r="A34" s="1280"/>
      <c r="B34" s="1281"/>
      <c r="C34" s="1281"/>
      <c r="D34" s="1281"/>
      <c r="E34" s="1281"/>
      <c r="F34" s="1281"/>
      <c r="G34" s="1281"/>
      <c r="H34" s="1281"/>
      <c r="I34" s="1281"/>
      <c r="J34" s="1281"/>
      <c r="K34" s="1281"/>
      <c r="L34" s="1282"/>
      <c r="M34" s="1192" t="s">
        <v>65</v>
      </c>
      <c r="N34" s="1193"/>
      <c r="O34" s="1193"/>
      <c r="P34" s="1194"/>
      <c r="Q34" s="1195"/>
      <c r="R34" s="1196"/>
      <c r="S34" s="1196"/>
      <c r="T34" s="1196"/>
      <c r="U34" s="1196"/>
      <c r="V34" s="1196"/>
      <c r="W34" s="1196"/>
      <c r="X34" s="1196"/>
      <c r="Y34" s="1196"/>
      <c r="Z34" s="1196"/>
      <c r="AA34" s="1196"/>
      <c r="AB34" s="1196"/>
      <c r="AC34" s="1196"/>
      <c r="AD34" s="1196"/>
      <c r="AE34" s="1196"/>
      <c r="AF34" s="1196"/>
      <c r="AG34" s="1196"/>
      <c r="AH34" s="1196"/>
      <c r="AI34" s="1196"/>
      <c r="AJ34" s="1196"/>
      <c r="AK34" s="1196"/>
      <c r="AL34" s="1196"/>
      <c r="AM34" s="1196"/>
      <c r="AN34" s="1196"/>
      <c r="AO34" s="1196"/>
      <c r="AP34" s="1196"/>
      <c r="AQ34" s="1196"/>
      <c r="AR34" s="1196"/>
      <c r="AS34" s="1196"/>
      <c r="AT34" s="1197"/>
      <c r="AU34" s="305"/>
    </row>
    <row r="35" spans="1:47" ht="33.6" customHeight="1">
      <c r="A35" s="1210" t="s">
        <v>556</v>
      </c>
      <c r="B35" s="1317"/>
      <c r="C35" s="1317"/>
      <c r="D35" s="1317"/>
      <c r="E35" s="1317"/>
      <c r="F35" s="1317"/>
      <c r="G35" s="1317"/>
      <c r="H35" s="1317"/>
      <c r="I35" s="1317"/>
      <c r="J35" s="1317"/>
      <c r="K35" s="1317"/>
      <c r="L35" s="1317"/>
      <c r="M35" s="1317"/>
      <c r="N35" s="1317"/>
      <c r="O35" s="1317"/>
      <c r="P35" s="1317"/>
      <c r="Q35" s="1317"/>
      <c r="R35" s="1317"/>
      <c r="S35" s="1317"/>
      <c r="T35" s="1317"/>
      <c r="U35" s="1317"/>
      <c r="V35" s="1317"/>
      <c r="W35" s="1317"/>
      <c r="X35" s="1317"/>
      <c r="Y35" s="1317"/>
      <c r="Z35" s="1317"/>
      <c r="AA35" s="1317"/>
      <c r="AB35" s="1317"/>
      <c r="AC35" s="1317"/>
      <c r="AD35" s="1317"/>
      <c r="AE35" s="1317"/>
      <c r="AF35" s="1317"/>
      <c r="AG35" s="1317"/>
      <c r="AH35" s="1317"/>
      <c r="AI35" s="1317"/>
      <c r="AJ35" s="1317"/>
      <c r="AK35" s="1317"/>
      <c r="AL35" s="1318"/>
      <c r="AM35" s="1269" t="s">
        <v>77</v>
      </c>
      <c r="AN35" s="1270"/>
      <c r="AO35" s="1270"/>
      <c r="AP35" s="1270"/>
      <c r="AQ35" s="1270"/>
      <c r="AR35" s="1270"/>
      <c r="AS35" s="1270"/>
      <c r="AT35" s="1271"/>
      <c r="AU35" s="305"/>
    </row>
    <row r="36" spans="1:47" ht="30" customHeight="1">
      <c r="A36" s="1320" t="s">
        <v>343</v>
      </c>
      <c r="B36" s="1321"/>
      <c r="C36" s="1321"/>
      <c r="D36" s="1321"/>
      <c r="E36" s="1321"/>
      <c r="F36" s="1321"/>
      <c r="G36" s="1321"/>
      <c r="H36" s="1321"/>
      <c r="I36" s="1321"/>
      <c r="J36" s="1321"/>
      <c r="K36" s="1321"/>
      <c r="L36" s="1321"/>
      <c r="M36" s="1321"/>
      <c r="N36" s="1321"/>
      <c r="O36" s="1321"/>
      <c r="P36" s="1321"/>
      <c r="Q36" s="1321"/>
      <c r="R36" s="1321"/>
      <c r="S36" s="1321"/>
      <c r="T36" s="1321"/>
      <c r="U36" s="1321"/>
      <c r="V36" s="1321"/>
      <c r="W36" s="1321"/>
      <c r="X36" s="1321"/>
      <c r="Y36" s="1321"/>
      <c r="Z36" s="1321"/>
      <c r="AA36" s="1321"/>
      <c r="AB36" s="1321"/>
      <c r="AC36" s="1321"/>
      <c r="AD36" s="1321"/>
      <c r="AE36" s="1321"/>
      <c r="AF36" s="1321"/>
      <c r="AG36" s="1321"/>
      <c r="AH36" s="1321"/>
      <c r="AI36" s="1321"/>
      <c r="AJ36" s="1321"/>
      <c r="AK36" s="1321"/>
      <c r="AL36" s="1321"/>
      <c r="AM36" s="1321"/>
      <c r="AN36" s="1321"/>
      <c r="AO36" s="1322"/>
      <c r="AP36" s="1319" t="s">
        <v>154</v>
      </c>
      <c r="AQ36" s="1319"/>
      <c r="AR36" s="1319"/>
      <c r="AS36" s="1319"/>
      <c r="AT36" s="1319"/>
      <c r="AU36" s="1319"/>
    </row>
    <row r="37" spans="1:47" ht="40.5" customHeight="1">
      <c r="A37" s="312"/>
      <c r="B37" s="1168" t="s">
        <v>555</v>
      </c>
      <c r="C37" s="1169"/>
      <c r="D37" s="1169"/>
      <c r="E37" s="1169"/>
      <c r="F37" s="1169"/>
      <c r="G37" s="1169"/>
      <c r="H37" s="1169"/>
      <c r="I37" s="1169"/>
      <c r="J37" s="1169"/>
      <c r="K37" s="1169"/>
      <c r="L37" s="1169"/>
      <c r="M37" s="1169"/>
      <c r="N37" s="1169"/>
      <c r="O37" s="1169"/>
      <c r="P37" s="1169"/>
      <c r="Q37" s="1169"/>
      <c r="R37" s="1169"/>
      <c r="S37" s="1169"/>
      <c r="T37" s="1169"/>
      <c r="U37" s="1169"/>
      <c r="V37" s="1169"/>
      <c r="W37" s="1169"/>
      <c r="X37" s="1169"/>
      <c r="Y37" s="1169"/>
      <c r="Z37" s="1169"/>
      <c r="AA37" s="1169"/>
      <c r="AB37" s="1169"/>
      <c r="AC37" s="1169"/>
      <c r="AD37" s="1169"/>
      <c r="AE37" s="1169"/>
      <c r="AF37" s="1169"/>
      <c r="AG37" s="1169"/>
      <c r="AH37" s="1169"/>
      <c r="AI37" s="1169"/>
      <c r="AJ37" s="1169"/>
      <c r="AK37" s="1169"/>
      <c r="AL37" s="1169"/>
      <c r="AM37" s="1169"/>
      <c r="AN37" s="1169"/>
      <c r="AO37" s="1169"/>
      <c r="AP37" s="1169"/>
      <c r="AQ37" s="1169"/>
      <c r="AR37" s="1169"/>
      <c r="AS37" s="1169"/>
      <c r="AT37" s="1170"/>
      <c r="AU37" s="312"/>
    </row>
    <row r="38" spans="1:47" ht="16.5" customHeight="1">
      <c r="A38" s="1165"/>
      <c r="B38" s="1166"/>
      <c r="C38" s="1166"/>
      <c r="D38" s="1166"/>
      <c r="E38" s="1166"/>
      <c r="F38" s="1166"/>
      <c r="G38" s="1166"/>
      <c r="H38" s="1166"/>
      <c r="I38" s="1166"/>
      <c r="J38" s="1166"/>
      <c r="K38" s="1166"/>
      <c r="L38" s="1166"/>
      <c r="M38" s="1166"/>
      <c r="N38" s="1166"/>
      <c r="O38" s="1166"/>
      <c r="P38" s="1166"/>
      <c r="Q38" s="1166"/>
      <c r="R38" s="1166"/>
      <c r="S38" s="1166"/>
      <c r="T38" s="1166"/>
      <c r="U38" s="1166"/>
      <c r="V38" s="1166"/>
      <c r="W38" s="1166"/>
      <c r="X38" s="1166"/>
      <c r="Y38" s="1166"/>
      <c r="Z38" s="1166"/>
      <c r="AA38" s="1166"/>
      <c r="AB38" s="1166"/>
      <c r="AC38" s="1166"/>
      <c r="AD38" s="1166"/>
      <c r="AE38" s="1166"/>
      <c r="AF38" s="1166"/>
      <c r="AG38" s="1166"/>
      <c r="AH38" s="1166"/>
      <c r="AI38" s="1166"/>
      <c r="AJ38" s="1166"/>
      <c r="AK38" s="1166"/>
      <c r="AL38" s="1166"/>
      <c r="AM38" s="1166"/>
      <c r="AN38" s="1166"/>
      <c r="AO38" s="1166"/>
      <c r="AP38" s="1166"/>
      <c r="AQ38" s="1166"/>
      <c r="AR38" s="1166"/>
      <c r="AS38" s="1166"/>
      <c r="AT38" s="1167"/>
      <c r="AU38" s="312"/>
    </row>
    <row r="39" spans="1:47" ht="40.5" customHeight="1">
      <c r="A39" s="1210" t="s">
        <v>453</v>
      </c>
      <c r="B39" s="1193"/>
      <c r="C39" s="1193"/>
      <c r="D39" s="1305" t="s">
        <v>344</v>
      </c>
      <c r="E39" s="1292"/>
      <c r="F39" s="1292"/>
      <c r="G39" s="1306"/>
      <c r="H39" s="1193" t="s">
        <v>66</v>
      </c>
      <c r="I39" s="1193"/>
      <c r="J39" s="1193"/>
      <c r="K39" s="1193"/>
      <c r="L39" s="1194"/>
      <c r="M39" s="1307"/>
      <c r="N39" s="1308"/>
      <c r="O39" s="1308"/>
      <c r="P39" s="1308"/>
      <c r="Q39" s="1308"/>
      <c r="R39" s="1308"/>
      <c r="S39" s="1308"/>
      <c r="T39" s="1308"/>
      <c r="U39" s="1308"/>
      <c r="V39" s="1308"/>
      <c r="W39" s="1308"/>
      <c r="X39" s="1308"/>
      <c r="Y39" s="1308"/>
      <c r="Z39" s="1308"/>
      <c r="AA39" s="1308"/>
      <c r="AB39" s="1308"/>
      <c r="AC39" s="1309"/>
      <c r="AD39" s="1310" t="s">
        <v>443</v>
      </c>
      <c r="AE39" s="1278"/>
      <c r="AF39" s="1278"/>
      <c r="AG39" s="1278"/>
      <c r="AH39" s="1311"/>
      <c r="AI39" s="1312"/>
      <c r="AJ39" s="1312"/>
      <c r="AK39" s="1312"/>
      <c r="AL39" s="1312"/>
      <c r="AM39" s="1312"/>
      <c r="AN39" s="1312"/>
      <c r="AO39" s="1312"/>
      <c r="AP39" s="1312"/>
      <c r="AQ39" s="1312"/>
      <c r="AR39" s="1312"/>
      <c r="AS39" s="1312"/>
      <c r="AT39" s="1313"/>
      <c r="AU39" s="305"/>
    </row>
    <row r="40" spans="1:47" ht="24" customHeight="1">
      <c r="A40" s="1192" t="s">
        <v>76</v>
      </c>
      <c r="B40" s="1193"/>
      <c r="C40" s="1193"/>
      <c r="D40" s="1193"/>
      <c r="E40" s="1193"/>
      <c r="F40" s="1193"/>
      <c r="G40" s="1193"/>
      <c r="H40" s="1193"/>
      <c r="I40" s="1193"/>
      <c r="J40" s="1193"/>
      <c r="K40" s="1193"/>
      <c r="L40" s="1194"/>
      <c r="M40" s="1307"/>
      <c r="N40" s="1308"/>
      <c r="O40" s="1308"/>
      <c r="P40" s="1308"/>
      <c r="Q40" s="1308"/>
      <c r="R40" s="1308"/>
      <c r="S40" s="1308"/>
      <c r="T40" s="1308"/>
      <c r="U40" s="1308"/>
      <c r="V40" s="1308"/>
      <c r="W40" s="1308"/>
      <c r="X40" s="1308"/>
      <c r="Y40" s="1308"/>
      <c r="Z40" s="1308"/>
      <c r="AA40" s="1308"/>
      <c r="AB40" s="1308"/>
      <c r="AC40" s="1309"/>
      <c r="AD40" s="1281"/>
      <c r="AE40" s="1281"/>
      <c r="AF40" s="1281"/>
      <c r="AG40" s="1281"/>
      <c r="AH40" s="1314"/>
      <c r="AI40" s="1315"/>
      <c r="AJ40" s="1315"/>
      <c r="AK40" s="1315"/>
      <c r="AL40" s="1315"/>
      <c r="AM40" s="1315"/>
      <c r="AN40" s="1315"/>
      <c r="AO40" s="1315"/>
      <c r="AP40" s="1315"/>
      <c r="AQ40" s="1315"/>
      <c r="AR40" s="1315"/>
      <c r="AS40" s="1315"/>
      <c r="AT40" s="1316"/>
      <c r="AU40" s="305"/>
    </row>
    <row r="41" spans="1:47" ht="24" customHeight="1">
      <c r="A41" s="1277" t="s">
        <v>338</v>
      </c>
      <c r="B41" s="1278"/>
      <c r="C41" s="1278"/>
      <c r="D41" s="1278"/>
      <c r="E41" s="1278"/>
      <c r="F41" s="1278"/>
      <c r="G41" s="1278"/>
      <c r="H41" s="1278"/>
      <c r="I41" s="1278"/>
      <c r="J41" s="1278"/>
      <c r="K41" s="1278"/>
      <c r="L41" s="1279"/>
      <c r="M41" s="1298" t="s">
        <v>24</v>
      </c>
      <c r="N41" s="1298"/>
      <c r="O41" s="1298"/>
      <c r="P41" s="1298"/>
      <c r="Q41" s="1299"/>
      <c r="R41" s="1300"/>
      <c r="S41" s="1300"/>
      <c r="T41" s="1300"/>
      <c r="U41" s="1300"/>
      <c r="V41" s="1300"/>
      <c r="W41" s="1300"/>
      <c r="X41" s="1300"/>
      <c r="Y41" s="1300"/>
      <c r="Z41" s="1300"/>
      <c r="AA41" s="1300"/>
      <c r="AB41" s="1300"/>
      <c r="AC41" s="1300"/>
      <c r="AD41" s="1300"/>
      <c r="AE41" s="1300"/>
      <c r="AF41" s="1300"/>
      <c r="AG41" s="1300"/>
      <c r="AH41" s="1300"/>
      <c r="AI41" s="1300"/>
      <c r="AJ41" s="1300"/>
      <c r="AK41" s="1300"/>
      <c r="AL41" s="1300"/>
      <c r="AM41" s="1300"/>
      <c r="AN41" s="1300"/>
      <c r="AO41" s="1300"/>
      <c r="AP41" s="1300"/>
      <c r="AQ41" s="1300"/>
      <c r="AR41" s="1300"/>
      <c r="AS41" s="1300"/>
      <c r="AT41" s="1301"/>
      <c r="AU41" s="305"/>
    </row>
    <row r="42" spans="1:47" ht="24" customHeight="1">
      <c r="A42" s="1295"/>
      <c r="B42" s="1296"/>
      <c r="C42" s="1296"/>
      <c r="D42" s="1296"/>
      <c r="E42" s="1296"/>
      <c r="F42" s="1296"/>
      <c r="G42" s="1296"/>
      <c r="H42" s="1296"/>
      <c r="I42" s="1296"/>
      <c r="J42" s="1296"/>
      <c r="K42" s="1296"/>
      <c r="L42" s="1297"/>
      <c r="M42" s="1298" t="s">
        <v>25</v>
      </c>
      <c r="N42" s="1298"/>
      <c r="O42" s="1298"/>
      <c r="P42" s="1298"/>
      <c r="Q42" s="1299"/>
      <c r="R42" s="1300"/>
      <c r="S42" s="1300"/>
      <c r="T42" s="1300"/>
      <c r="U42" s="1300"/>
      <c r="V42" s="1300"/>
      <c r="W42" s="1300"/>
      <c r="X42" s="1300"/>
      <c r="Y42" s="1300"/>
      <c r="Z42" s="1300"/>
      <c r="AA42" s="1300"/>
      <c r="AB42" s="1300"/>
      <c r="AC42" s="1301"/>
      <c r="AD42" s="1298" t="s">
        <v>26</v>
      </c>
      <c r="AE42" s="1298"/>
      <c r="AF42" s="1298"/>
      <c r="AG42" s="1298"/>
      <c r="AH42" s="1302"/>
      <c r="AI42" s="1303"/>
      <c r="AJ42" s="1303"/>
      <c r="AK42" s="1303"/>
      <c r="AL42" s="1303"/>
      <c r="AM42" s="1303"/>
      <c r="AN42" s="1303"/>
      <c r="AO42" s="1303"/>
      <c r="AP42" s="1303"/>
      <c r="AQ42" s="1303"/>
      <c r="AR42" s="1303"/>
      <c r="AS42" s="1303"/>
      <c r="AT42" s="1304"/>
      <c r="AU42" s="305"/>
    </row>
    <row r="43" spans="1:47" ht="24" customHeight="1">
      <c r="A43" s="1295"/>
      <c r="B43" s="1296"/>
      <c r="C43" s="1296"/>
      <c r="D43" s="1296"/>
      <c r="E43" s="1296"/>
      <c r="F43" s="1296"/>
      <c r="G43" s="1296"/>
      <c r="H43" s="1296"/>
      <c r="I43" s="1296"/>
      <c r="J43" s="1296"/>
      <c r="K43" s="1296"/>
      <c r="L43" s="1297"/>
      <c r="M43" s="1298" t="s">
        <v>27</v>
      </c>
      <c r="N43" s="1298"/>
      <c r="O43" s="1298"/>
      <c r="P43" s="1298"/>
      <c r="Q43" s="1299"/>
      <c r="R43" s="1300"/>
      <c r="S43" s="1300"/>
      <c r="T43" s="1300"/>
      <c r="U43" s="1300"/>
      <c r="V43" s="1300"/>
      <c r="W43" s="1300"/>
      <c r="X43" s="1300"/>
      <c r="Y43" s="1300"/>
      <c r="Z43" s="1300"/>
      <c r="AA43" s="1300"/>
      <c r="AB43" s="1300"/>
      <c r="AC43" s="1300"/>
      <c r="AD43" s="1300"/>
      <c r="AE43" s="1300"/>
      <c r="AF43" s="1300"/>
      <c r="AG43" s="1300"/>
      <c r="AH43" s="1300"/>
      <c r="AI43" s="1300"/>
      <c r="AJ43" s="1300"/>
      <c r="AK43" s="1300"/>
      <c r="AL43" s="1300"/>
      <c r="AM43" s="1300"/>
      <c r="AN43" s="1300"/>
      <c r="AO43" s="1300"/>
      <c r="AP43" s="1300"/>
      <c r="AQ43" s="1300"/>
      <c r="AR43" s="1300"/>
      <c r="AS43" s="1300"/>
      <c r="AT43" s="1301"/>
      <c r="AU43" s="305"/>
    </row>
    <row r="44" spans="1:47" ht="35.4" customHeight="1">
      <c r="A44" s="1288" t="s">
        <v>339</v>
      </c>
      <c r="B44" s="1288"/>
      <c r="C44" s="1288"/>
      <c r="D44" s="1288"/>
      <c r="E44" s="1288"/>
      <c r="F44" s="1288"/>
      <c r="G44" s="1288"/>
      <c r="H44" s="1288"/>
      <c r="I44" s="1288"/>
      <c r="J44" s="1288"/>
      <c r="K44" s="1288"/>
      <c r="L44" s="1288"/>
      <c r="M44" s="1289" t="s">
        <v>78</v>
      </c>
      <c r="N44" s="1290"/>
      <c r="O44" s="1290"/>
      <c r="P44" s="1290"/>
      <c r="Q44" s="1291"/>
      <c r="R44" s="1291"/>
      <c r="S44" s="1291"/>
      <c r="T44" s="1291"/>
      <c r="U44" s="1193" t="s">
        <v>30</v>
      </c>
      <c r="V44" s="1193"/>
      <c r="W44" s="1193"/>
      <c r="X44" s="1292"/>
      <c r="Y44" s="1292"/>
      <c r="Z44" s="1292"/>
      <c r="AA44" s="1293" t="s">
        <v>31</v>
      </c>
      <c r="AB44" s="1293"/>
      <c r="AC44" s="1294"/>
      <c r="AD44" s="1210" t="s">
        <v>340</v>
      </c>
      <c r="AE44" s="1193"/>
      <c r="AF44" s="1193"/>
      <c r="AG44" s="1194"/>
      <c r="AH44" s="640"/>
      <c r="AI44" s="1207"/>
      <c r="AJ44" s="1207"/>
      <c r="AK44" s="1207"/>
      <c r="AL44" s="1207"/>
      <c r="AM44" s="1207"/>
      <c r="AN44" s="1207"/>
      <c r="AO44" s="1272" t="s">
        <v>67</v>
      </c>
      <c r="AP44" s="1272"/>
      <c r="AQ44" s="1272"/>
      <c r="AR44" s="1272"/>
      <c r="AS44" s="1272"/>
      <c r="AT44" s="1273"/>
      <c r="AU44" s="305"/>
    </row>
    <row r="45" spans="1:47" ht="64.5" customHeight="1">
      <c r="A45" s="1210" t="s">
        <v>558</v>
      </c>
      <c r="B45" s="1193"/>
      <c r="C45" s="1193"/>
      <c r="D45" s="1193"/>
      <c r="E45" s="1193"/>
      <c r="F45" s="1193"/>
      <c r="G45" s="1193"/>
      <c r="H45" s="1193"/>
      <c r="I45" s="1193"/>
      <c r="J45" s="1193"/>
      <c r="K45" s="1193"/>
      <c r="L45" s="1194"/>
      <c r="M45" s="1274"/>
      <c r="N45" s="1275"/>
      <c r="O45" s="1275"/>
      <c r="P45" s="1275"/>
      <c r="Q45" s="1275"/>
      <c r="R45" s="1275"/>
      <c r="S45" s="1275"/>
      <c r="T45" s="1275"/>
      <c r="U45" s="1275"/>
      <c r="V45" s="1275"/>
      <c r="W45" s="1275"/>
      <c r="X45" s="1275"/>
      <c r="Y45" s="1275"/>
      <c r="Z45" s="1275"/>
      <c r="AA45" s="1275"/>
      <c r="AB45" s="1275"/>
      <c r="AC45" s="1275"/>
      <c r="AD45" s="1275"/>
      <c r="AE45" s="1275"/>
      <c r="AF45" s="1275"/>
      <c r="AG45" s="1275"/>
      <c r="AH45" s="1275"/>
      <c r="AI45" s="1275"/>
      <c r="AJ45" s="1275"/>
      <c r="AK45" s="1275"/>
      <c r="AL45" s="1275"/>
      <c r="AM45" s="1275"/>
      <c r="AN45" s="1275"/>
      <c r="AO45" s="1275"/>
      <c r="AP45" s="1275"/>
      <c r="AQ45" s="1275"/>
      <c r="AR45" s="1275"/>
      <c r="AS45" s="1275"/>
      <c r="AT45" s="1276"/>
      <c r="AU45" s="305"/>
    </row>
    <row r="46" spans="1:47" ht="30" customHeight="1">
      <c r="A46" s="1277" t="s">
        <v>42</v>
      </c>
      <c r="B46" s="1278"/>
      <c r="C46" s="1278"/>
      <c r="D46" s="1278"/>
      <c r="E46" s="1278"/>
      <c r="F46" s="1278"/>
      <c r="G46" s="1278"/>
      <c r="H46" s="1278"/>
      <c r="I46" s="1278"/>
      <c r="J46" s="1278"/>
      <c r="K46" s="1278"/>
      <c r="L46" s="1279"/>
      <c r="M46" s="1283" t="s">
        <v>43</v>
      </c>
      <c r="N46" s="1283"/>
      <c r="O46" s="1283"/>
      <c r="P46" s="1283"/>
      <c r="Q46" s="1284"/>
      <c r="R46" s="1285"/>
      <c r="S46" s="1285"/>
      <c r="T46" s="1285"/>
      <c r="U46" s="1285"/>
      <c r="V46" s="1285"/>
      <c r="W46" s="1285"/>
      <c r="X46" s="1266" t="s">
        <v>67</v>
      </c>
      <c r="Y46" s="1266"/>
      <c r="Z46" s="1266"/>
      <c r="AA46" s="1266"/>
      <c r="AB46" s="1266"/>
      <c r="AC46" s="1267"/>
      <c r="AD46" s="1283" t="s">
        <v>44</v>
      </c>
      <c r="AE46" s="1283"/>
      <c r="AF46" s="1283"/>
      <c r="AG46" s="1283"/>
      <c r="AH46" s="1286"/>
      <c r="AI46" s="1287"/>
      <c r="AJ46" s="1287"/>
      <c r="AK46" s="1287"/>
      <c r="AL46" s="1287"/>
      <c r="AM46" s="1287"/>
      <c r="AN46" s="1287"/>
      <c r="AO46" s="1266" t="s">
        <v>67</v>
      </c>
      <c r="AP46" s="1266"/>
      <c r="AQ46" s="1266"/>
      <c r="AR46" s="1266"/>
      <c r="AS46" s="1266"/>
      <c r="AT46" s="1267"/>
      <c r="AU46" s="305"/>
    </row>
    <row r="47" spans="1:47" ht="40.200000000000003" customHeight="1">
      <c r="A47" s="1280"/>
      <c r="B47" s="1281"/>
      <c r="C47" s="1281"/>
      <c r="D47" s="1281"/>
      <c r="E47" s="1281"/>
      <c r="F47" s="1281"/>
      <c r="G47" s="1281"/>
      <c r="H47" s="1281"/>
      <c r="I47" s="1281"/>
      <c r="J47" s="1281"/>
      <c r="K47" s="1281"/>
      <c r="L47" s="1282"/>
      <c r="M47" s="1192" t="s">
        <v>65</v>
      </c>
      <c r="N47" s="1193"/>
      <c r="O47" s="1193"/>
      <c r="P47" s="1194"/>
      <c r="Q47" s="1195"/>
      <c r="R47" s="1196"/>
      <c r="S47" s="1196"/>
      <c r="T47" s="1196"/>
      <c r="U47" s="1196"/>
      <c r="V47" s="1196"/>
      <c r="W47" s="1196"/>
      <c r="X47" s="1196"/>
      <c r="Y47" s="1196"/>
      <c r="Z47" s="1196"/>
      <c r="AA47" s="1196"/>
      <c r="AB47" s="1196"/>
      <c r="AC47" s="1196"/>
      <c r="AD47" s="1196"/>
      <c r="AE47" s="1196"/>
      <c r="AF47" s="1196"/>
      <c r="AG47" s="1196"/>
      <c r="AH47" s="1196"/>
      <c r="AI47" s="1196"/>
      <c r="AJ47" s="1196"/>
      <c r="AK47" s="1196"/>
      <c r="AL47" s="1196"/>
      <c r="AM47" s="1196"/>
      <c r="AN47" s="1196"/>
      <c r="AO47" s="1196"/>
      <c r="AP47" s="1196"/>
      <c r="AQ47" s="1196"/>
      <c r="AR47" s="1196"/>
      <c r="AS47" s="1196"/>
      <c r="AT47" s="1197"/>
      <c r="AU47" s="305"/>
    </row>
    <row r="48" spans="1:47" ht="30.6" customHeight="1">
      <c r="A48" s="1210" t="s">
        <v>556</v>
      </c>
      <c r="B48" s="1317"/>
      <c r="C48" s="1317"/>
      <c r="D48" s="1317"/>
      <c r="E48" s="1317"/>
      <c r="F48" s="1317"/>
      <c r="G48" s="1317"/>
      <c r="H48" s="1317"/>
      <c r="I48" s="1317"/>
      <c r="J48" s="1317"/>
      <c r="K48" s="1317"/>
      <c r="L48" s="1317"/>
      <c r="M48" s="1317"/>
      <c r="N48" s="1317"/>
      <c r="O48" s="1317"/>
      <c r="P48" s="1317"/>
      <c r="Q48" s="1317"/>
      <c r="R48" s="1317"/>
      <c r="S48" s="1317"/>
      <c r="T48" s="1317"/>
      <c r="U48" s="1317"/>
      <c r="V48" s="1317"/>
      <c r="W48" s="1317"/>
      <c r="X48" s="1317"/>
      <c r="Y48" s="1317"/>
      <c r="Z48" s="1317"/>
      <c r="AA48" s="1317"/>
      <c r="AB48" s="1317"/>
      <c r="AC48" s="1317"/>
      <c r="AD48" s="1317"/>
      <c r="AE48" s="1317"/>
      <c r="AF48" s="1317"/>
      <c r="AG48" s="1317"/>
      <c r="AH48" s="1317"/>
      <c r="AI48" s="1317"/>
      <c r="AJ48" s="1317"/>
      <c r="AK48" s="1317"/>
      <c r="AL48" s="1318"/>
      <c r="AM48" s="1269" t="s">
        <v>77</v>
      </c>
      <c r="AN48" s="1270"/>
      <c r="AO48" s="1270"/>
      <c r="AP48" s="1270"/>
      <c r="AQ48" s="1270"/>
      <c r="AR48" s="1270"/>
      <c r="AS48" s="1270"/>
      <c r="AT48" s="1271"/>
      <c r="AU48" s="305"/>
    </row>
    <row r="49" spans="1:82" ht="15" customHeight="1">
      <c r="A49" s="1171"/>
      <c r="B49" s="1172"/>
      <c r="C49" s="1172"/>
      <c r="D49" s="1172"/>
      <c r="E49" s="1172"/>
      <c r="F49" s="1172"/>
      <c r="G49" s="1172"/>
      <c r="H49" s="1172"/>
      <c r="I49" s="1172"/>
      <c r="J49" s="1172"/>
      <c r="K49" s="1172"/>
      <c r="L49" s="1172"/>
      <c r="M49" s="1172"/>
      <c r="N49" s="1172"/>
      <c r="O49" s="1172"/>
      <c r="P49" s="1172"/>
      <c r="Q49" s="1172"/>
      <c r="R49" s="1172"/>
      <c r="S49" s="1172"/>
      <c r="T49" s="1172"/>
      <c r="U49" s="1172"/>
      <c r="V49" s="1172"/>
      <c r="W49" s="1172"/>
      <c r="X49" s="1172"/>
      <c r="Y49" s="1172"/>
      <c r="Z49" s="1172"/>
      <c r="AA49" s="1172"/>
      <c r="AB49" s="1172"/>
      <c r="AC49" s="1172"/>
      <c r="AD49" s="1172"/>
      <c r="AE49" s="1172"/>
      <c r="AF49" s="1172"/>
      <c r="AG49" s="1172"/>
      <c r="AH49" s="1172"/>
      <c r="AI49" s="1172"/>
      <c r="AJ49" s="1172"/>
      <c r="AK49" s="1172"/>
      <c r="AL49" s="1172"/>
      <c r="AM49" s="1172"/>
      <c r="AN49" s="1172"/>
      <c r="AO49" s="1172"/>
      <c r="AP49" s="1172"/>
      <c r="AQ49" s="1172"/>
      <c r="AR49" s="1172"/>
      <c r="AS49" s="1172"/>
      <c r="AT49" s="1173"/>
      <c r="AU49" s="305"/>
    </row>
    <row r="50" spans="1:82" ht="33.9" customHeight="1">
      <c r="A50" s="1210" t="s">
        <v>453</v>
      </c>
      <c r="B50" s="1193"/>
      <c r="C50" s="1193"/>
      <c r="D50" s="1305" t="s">
        <v>345</v>
      </c>
      <c r="E50" s="1292"/>
      <c r="F50" s="1292"/>
      <c r="G50" s="1306"/>
      <c r="H50" s="1193" t="s">
        <v>66</v>
      </c>
      <c r="I50" s="1193"/>
      <c r="J50" s="1193"/>
      <c r="K50" s="1193"/>
      <c r="L50" s="1194"/>
      <c r="M50" s="1307"/>
      <c r="N50" s="1308"/>
      <c r="O50" s="1308"/>
      <c r="P50" s="1308"/>
      <c r="Q50" s="1308"/>
      <c r="R50" s="1308"/>
      <c r="S50" s="1308"/>
      <c r="T50" s="1308"/>
      <c r="U50" s="1308"/>
      <c r="V50" s="1308"/>
      <c r="W50" s="1308"/>
      <c r="X50" s="1308"/>
      <c r="Y50" s="1308"/>
      <c r="Z50" s="1308"/>
      <c r="AA50" s="1308"/>
      <c r="AB50" s="1308"/>
      <c r="AC50" s="1309"/>
      <c r="AD50" s="1310" t="s">
        <v>443</v>
      </c>
      <c r="AE50" s="1278"/>
      <c r="AF50" s="1278"/>
      <c r="AG50" s="1278"/>
      <c r="AH50" s="1311"/>
      <c r="AI50" s="1312"/>
      <c r="AJ50" s="1312"/>
      <c r="AK50" s="1312"/>
      <c r="AL50" s="1312"/>
      <c r="AM50" s="1312"/>
      <c r="AN50" s="1312"/>
      <c r="AO50" s="1312"/>
      <c r="AP50" s="1312"/>
      <c r="AQ50" s="1312"/>
      <c r="AR50" s="1312"/>
      <c r="AS50" s="1312"/>
      <c r="AT50" s="1313"/>
      <c r="AU50" s="305"/>
    </row>
    <row r="51" spans="1:82" ht="24" customHeight="1">
      <c r="A51" s="1192" t="s">
        <v>76</v>
      </c>
      <c r="B51" s="1193"/>
      <c r="C51" s="1193"/>
      <c r="D51" s="1193"/>
      <c r="E51" s="1193"/>
      <c r="F51" s="1193"/>
      <c r="G51" s="1193"/>
      <c r="H51" s="1193"/>
      <c r="I51" s="1193"/>
      <c r="J51" s="1193"/>
      <c r="K51" s="1193"/>
      <c r="L51" s="1194"/>
      <c r="M51" s="1307"/>
      <c r="N51" s="1308"/>
      <c r="O51" s="1308"/>
      <c r="P51" s="1308"/>
      <c r="Q51" s="1308"/>
      <c r="R51" s="1308"/>
      <c r="S51" s="1308"/>
      <c r="T51" s="1308"/>
      <c r="U51" s="1308"/>
      <c r="V51" s="1308"/>
      <c r="W51" s="1308"/>
      <c r="X51" s="1308"/>
      <c r="Y51" s="1308"/>
      <c r="Z51" s="1308"/>
      <c r="AA51" s="1308"/>
      <c r="AB51" s="1308"/>
      <c r="AC51" s="1309"/>
      <c r="AD51" s="1281"/>
      <c r="AE51" s="1281"/>
      <c r="AF51" s="1281"/>
      <c r="AG51" s="1281"/>
      <c r="AH51" s="1314"/>
      <c r="AI51" s="1315"/>
      <c r="AJ51" s="1315"/>
      <c r="AK51" s="1315"/>
      <c r="AL51" s="1315"/>
      <c r="AM51" s="1315"/>
      <c r="AN51" s="1315"/>
      <c r="AO51" s="1315"/>
      <c r="AP51" s="1315"/>
      <c r="AQ51" s="1315"/>
      <c r="AR51" s="1315"/>
      <c r="AS51" s="1315"/>
      <c r="AT51" s="1316"/>
      <c r="AU51" s="305"/>
    </row>
    <row r="52" spans="1:82" ht="24" customHeight="1">
      <c r="A52" s="1277" t="s">
        <v>338</v>
      </c>
      <c r="B52" s="1278"/>
      <c r="C52" s="1278"/>
      <c r="D52" s="1278"/>
      <c r="E52" s="1278"/>
      <c r="F52" s="1278"/>
      <c r="G52" s="1278"/>
      <c r="H52" s="1278"/>
      <c r="I52" s="1278"/>
      <c r="J52" s="1278"/>
      <c r="K52" s="1278"/>
      <c r="L52" s="1279"/>
      <c r="M52" s="1298" t="s">
        <v>24</v>
      </c>
      <c r="N52" s="1298"/>
      <c r="O52" s="1298"/>
      <c r="P52" s="1298"/>
      <c r="Q52" s="1299"/>
      <c r="R52" s="1300"/>
      <c r="S52" s="1300"/>
      <c r="T52" s="1300"/>
      <c r="U52" s="1300"/>
      <c r="V52" s="1300"/>
      <c r="W52" s="1300"/>
      <c r="X52" s="1300"/>
      <c r="Y52" s="1300"/>
      <c r="Z52" s="1300"/>
      <c r="AA52" s="1300"/>
      <c r="AB52" s="1300"/>
      <c r="AC52" s="1300"/>
      <c r="AD52" s="1300"/>
      <c r="AE52" s="1300"/>
      <c r="AF52" s="1300"/>
      <c r="AG52" s="1300"/>
      <c r="AH52" s="1300"/>
      <c r="AI52" s="1300"/>
      <c r="AJ52" s="1300"/>
      <c r="AK52" s="1300"/>
      <c r="AL52" s="1300"/>
      <c r="AM52" s="1300"/>
      <c r="AN52" s="1300"/>
      <c r="AO52" s="1300"/>
      <c r="AP52" s="1300"/>
      <c r="AQ52" s="1300"/>
      <c r="AR52" s="1300"/>
      <c r="AS52" s="1300"/>
      <c r="AT52" s="1301"/>
      <c r="AU52" s="305"/>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row>
    <row r="53" spans="1:82" ht="24" customHeight="1">
      <c r="A53" s="1295"/>
      <c r="B53" s="1296"/>
      <c r="C53" s="1296"/>
      <c r="D53" s="1296"/>
      <c r="E53" s="1296"/>
      <c r="F53" s="1296"/>
      <c r="G53" s="1296"/>
      <c r="H53" s="1296"/>
      <c r="I53" s="1296"/>
      <c r="J53" s="1296"/>
      <c r="K53" s="1296"/>
      <c r="L53" s="1297"/>
      <c r="M53" s="1298" t="s">
        <v>25</v>
      </c>
      <c r="N53" s="1298"/>
      <c r="O53" s="1298"/>
      <c r="P53" s="1298"/>
      <c r="Q53" s="1299"/>
      <c r="R53" s="1300"/>
      <c r="S53" s="1300"/>
      <c r="T53" s="1300"/>
      <c r="U53" s="1300"/>
      <c r="V53" s="1300"/>
      <c r="W53" s="1300"/>
      <c r="X53" s="1300"/>
      <c r="Y53" s="1300"/>
      <c r="Z53" s="1300"/>
      <c r="AA53" s="1300"/>
      <c r="AB53" s="1300"/>
      <c r="AC53" s="1301"/>
      <c r="AD53" s="1298" t="s">
        <v>26</v>
      </c>
      <c r="AE53" s="1298"/>
      <c r="AF53" s="1298"/>
      <c r="AG53" s="1298"/>
      <c r="AH53" s="1302"/>
      <c r="AI53" s="1303"/>
      <c r="AJ53" s="1303"/>
      <c r="AK53" s="1303"/>
      <c r="AL53" s="1303"/>
      <c r="AM53" s="1303"/>
      <c r="AN53" s="1303"/>
      <c r="AO53" s="1303"/>
      <c r="AP53" s="1303"/>
      <c r="AQ53" s="1303"/>
      <c r="AR53" s="1303"/>
      <c r="AS53" s="1303"/>
      <c r="AT53" s="1304"/>
      <c r="AU53" s="305"/>
      <c r="BC53" s="1236"/>
      <c r="BD53" s="1236"/>
      <c r="BE53" s="1236"/>
      <c r="BF53" s="1236"/>
      <c r="BG53" s="1236"/>
      <c r="BH53" s="1236"/>
      <c r="BI53" s="1236"/>
      <c r="BJ53" s="1236"/>
      <c r="BK53" s="1236"/>
      <c r="BL53" s="1236"/>
      <c r="BM53" s="1236"/>
      <c r="BN53" s="1236"/>
      <c r="BO53" s="1236"/>
      <c r="BP53" s="1236"/>
      <c r="BQ53" s="1236"/>
      <c r="BR53" s="1236"/>
      <c r="BS53" s="1236"/>
      <c r="BT53" s="1236"/>
      <c r="BU53" s="1236"/>
      <c r="BV53" s="1236"/>
      <c r="BW53" s="1236"/>
      <c r="BX53" s="1236"/>
      <c r="BY53" s="1236"/>
      <c r="BZ53" s="1236"/>
      <c r="CA53" s="1236"/>
      <c r="CB53" s="1236"/>
      <c r="CC53" s="1236"/>
      <c r="CD53" s="1236"/>
    </row>
    <row r="54" spans="1:82" ht="24" customHeight="1">
      <c r="A54" s="1295"/>
      <c r="B54" s="1296"/>
      <c r="C54" s="1296"/>
      <c r="D54" s="1296"/>
      <c r="E54" s="1296"/>
      <c r="F54" s="1296"/>
      <c r="G54" s="1296"/>
      <c r="H54" s="1296"/>
      <c r="I54" s="1296"/>
      <c r="J54" s="1296"/>
      <c r="K54" s="1296"/>
      <c r="L54" s="1297"/>
      <c r="M54" s="1298" t="s">
        <v>27</v>
      </c>
      <c r="N54" s="1298"/>
      <c r="O54" s="1298"/>
      <c r="P54" s="1298"/>
      <c r="Q54" s="1299"/>
      <c r="R54" s="1300"/>
      <c r="S54" s="1300"/>
      <c r="T54" s="1300"/>
      <c r="U54" s="1300"/>
      <c r="V54" s="1300"/>
      <c r="W54" s="1300"/>
      <c r="X54" s="1300"/>
      <c r="Y54" s="1300"/>
      <c r="Z54" s="1300"/>
      <c r="AA54" s="1300"/>
      <c r="AB54" s="1300"/>
      <c r="AC54" s="1300"/>
      <c r="AD54" s="1300"/>
      <c r="AE54" s="1300"/>
      <c r="AF54" s="1300"/>
      <c r="AG54" s="1300"/>
      <c r="AH54" s="1300"/>
      <c r="AI54" s="1300"/>
      <c r="AJ54" s="1300"/>
      <c r="AK54" s="1300"/>
      <c r="AL54" s="1300"/>
      <c r="AM54" s="1300"/>
      <c r="AN54" s="1300"/>
      <c r="AO54" s="1300"/>
      <c r="AP54" s="1300"/>
      <c r="AQ54" s="1300"/>
      <c r="AR54" s="1300"/>
      <c r="AS54" s="1300"/>
      <c r="AT54" s="1301"/>
      <c r="AU54" s="305"/>
      <c r="BC54" s="1236"/>
      <c r="BD54" s="1236"/>
      <c r="BE54" s="1236"/>
      <c r="BF54" s="1236"/>
      <c r="BG54" s="1236"/>
      <c r="BH54" s="1236"/>
      <c r="BI54" s="1236"/>
      <c r="BJ54" s="1236"/>
      <c r="BK54" s="1236"/>
      <c r="BL54" s="1236"/>
      <c r="BM54" s="1236"/>
      <c r="BN54" s="1236"/>
      <c r="BO54" s="1236"/>
      <c r="BP54" s="1236"/>
      <c r="BQ54" s="1236"/>
      <c r="BR54" s="1236"/>
      <c r="BS54" s="1236"/>
      <c r="BT54" s="1236"/>
      <c r="BU54" s="1236"/>
      <c r="BV54" s="1236"/>
      <c r="BW54" s="1236"/>
      <c r="BX54" s="1236"/>
      <c r="BY54" s="1236"/>
      <c r="BZ54" s="1236"/>
      <c r="CA54" s="1236"/>
      <c r="CB54" s="1236"/>
      <c r="CC54" s="1236"/>
      <c r="CD54" s="1236"/>
    </row>
    <row r="55" spans="1:82" ht="32.4" customHeight="1">
      <c r="A55" s="1288" t="s">
        <v>339</v>
      </c>
      <c r="B55" s="1288"/>
      <c r="C55" s="1288"/>
      <c r="D55" s="1288"/>
      <c r="E55" s="1288"/>
      <c r="F55" s="1288"/>
      <c r="G55" s="1288"/>
      <c r="H55" s="1288"/>
      <c r="I55" s="1288"/>
      <c r="J55" s="1288"/>
      <c r="K55" s="1288"/>
      <c r="L55" s="1288"/>
      <c r="M55" s="1289" t="s">
        <v>78</v>
      </c>
      <c r="N55" s="1290"/>
      <c r="O55" s="1290"/>
      <c r="P55" s="1290"/>
      <c r="Q55" s="1291"/>
      <c r="R55" s="1291"/>
      <c r="S55" s="1291"/>
      <c r="T55" s="1291"/>
      <c r="U55" s="1193" t="s">
        <v>30</v>
      </c>
      <c r="V55" s="1193"/>
      <c r="W55" s="1193"/>
      <c r="X55" s="1292"/>
      <c r="Y55" s="1292"/>
      <c r="Z55" s="1292"/>
      <c r="AA55" s="1293" t="s">
        <v>31</v>
      </c>
      <c r="AB55" s="1293"/>
      <c r="AC55" s="1294"/>
      <c r="AD55" s="1210" t="s">
        <v>340</v>
      </c>
      <c r="AE55" s="1193"/>
      <c r="AF55" s="1193"/>
      <c r="AG55" s="1194"/>
      <c r="AH55" s="640"/>
      <c r="AI55" s="1207"/>
      <c r="AJ55" s="1207"/>
      <c r="AK55" s="1207"/>
      <c r="AL55" s="1207"/>
      <c r="AM55" s="1207"/>
      <c r="AN55" s="1207"/>
      <c r="AO55" s="1272" t="s">
        <v>67</v>
      </c>
      <c r="AP55" s="1272"/>
      <c r="AQ55" s="1272"/>
      <c r="AR55" s="1272"/>
      <c r="AS55" s="1272"/>
      <c r="AT55" s="1273"/>
      <c r="AU55" s="305"/>
    </row>
    <row r="56" spans="1:82" ht="64.5" customHeight="1">
      <c r="A56" s="1210" t="s">
        <v>558</v>
      </c>
      <c r="B56" s="1193"/>
      <c r="C56" s="1193"/>
      <c r="D56" s="1193"/>
      <c r="E56" s="1193"/>
      <c r="F56" s="1193"/>
      <c r="G56" s="1193"/>
      <c r="H56" s="1193"/>
      <c r="I56" s="1193"/>
      <c r="J56" s="1193"/>
      <c r="K56" s="1193"/>
      <c r="L56" s="1194"/>
      <c r="M56" s="1274"/>
      <c r="N56" s="1275"/>
      <c r="O56" s="1275"/>
      <c r="P56" s="1275"/>
      <c r="Q56" s="1275"/>
      <c r="R56" s="1275"/>
      <c r="S56" s="1275"/>
      <c r="T56" s="1275"/>
      <c r="U56" s="1275"/>
      <c r="V56" s="1275"/>
      <c r="W56" s="1275"/>
      <c r="X56" s="1275"/>
      <c r="Y56" s="1275"/>
      <c r="Z56" s="1275"/>
      <c r="AA56" s="1275"/>
      <c r="AB56" s="1275"/>
      <c r="AC56" s="1275"/>
      <c r="AD56" s="1275"/>
      <c r="AE56" s="1275"/>
      <c r="AF56" s="1275"/>
      <c r="AG56" s="1275"/>
      <c r="AH56" s="1275"/>
      <c r="AI56" s="1275"/>
      <c r="AJ56" s="1275"/>
      <c r="AK56" s="1275"/>
      <c r="AL56" s="1275"/>
      <c r="AM56" s="1275"/>
      <c r="AN56" s="1275"/>
      <c r="AO56" s="1275"/>
      <c r="AP56" s="1275"/>
      <c r="AQ56" s="1275"/>
      <c r="AR56" s="1275"/>
      <c r="AS56" s="1275"/>
      <c r="AT56" s="1276"/>
      <c r="AU56" s="305"/>
    </row>
    <row r="57" spans="1:82" ht="30" customHeight="1">
      <c r="A57" s="1277" t="s">
        <v>42</v>
      </c>
      <c r="B57" s="1278"/>
      <c r="C57" s="1278"/>
      <c r="D57" s="1278"/>
      <c r="E57" s="1278"/>
      <c r="F57" s="1278"/>
      <c r="G57" s="1278"/>
      <c r="H57" s="1278"/>
      <c r="I57" s="1278"/>
      <c r="J57" s="1278"/>
      <c r="K57" s="1278"/>
      <c r="L57" s="1279"/>
      <c r="M57" s="1283" t="s">
        <v>43</v>
      </c>
      <c r="N57" s="1283"/>
      <c r="O57" s="1283"/>
      <c r="P57" s="1283"/>
      <c r="Q57" s="1284"/>
      <c r="R57" s="1285"/>
      <c r="S57" s="1285"/>
      <c r="T57" s="1285"/>
      <c r="U57" s="1285"/>
      <c r="V57" s="1285"/>
      <c r="W57" s="1285"/>
      <c r="X57" s="1266" t="s">
        <v>67</v>
      </c>
      <c r="Y57" s="1266"/>
      <c r="Z57" s="1266"/>
      <c r="AA57" s="1266"/>
      <c r="AB57" s="1266"/>
      <c r="AC57" s="1267"/>
      <c r="AD57" s="1283" t="s">
        <v>44</v>
      </c>
      <c r="AE57" s="1283"/>
      <c r="AF57" s="1283"/>
      <c r="AG57" s="1283"/>
      <c r="AH57" s="1286"/>
      <c r="AI57" s="1287"/>
      <c r="AJ57" s="1287"/>
      <c r="AK57" s="1287"/>
      <c r="AL57" s="1287"/>
      <c r="AM57" s="1287"/>
      <c r="AN57" s="1287"/>
      <c r="AO57" s="1266" t="s">
        <v>67</v>
      </c>
      <c r="AP57" s="1266"/>
      <c r="AQ57" s="1266"/>
      <c r="AR57" s="1266"/>
      <c r="AS57" s="1266"/>
      <c r="AT57" s="1267"/>
      <c r="AU57" s="305"/>
    </row>
    <row r="58" spans="1:82" ht="40.200000000000003" customHeight="1">
      <c r="A58" s="1280"/>
      <c r="B58" s="1281"/>
      <c r="C58" s="1281"/>
      <c r="D58" s="1281"/>
      <c r="E58" s="1281"/>
      <c r="F58" s="1281"/>
      <c r="G58" s="1281"/>
      <c r="H58" s="1281"/>
      <c r="I58" s="1281"/>
      <c r="J58" s="1281"/>
      <c r="K58" s="1281"/>
      <c r="L58" s="1282"/>
      <c r="M58" s="1192" t="s">
        <v>65</v>
      </c>
      <c r="N58" s="1193"/>
      <c r="O58" s="1193"/>
      <c r="P58" s="1194"/>
      <c r="Q58" s="1195"/>
      <c r="R58" s="1196"/>
      <c r="S58" s="1196"/>
      <c r="T58" s="1196"/>
      <c r="U58" s="1196"/>
      <c r="V58" s="1196"/>
      <c r="W58" s="1196"/>
      <c r="X58" s="1196"/>
      <c r="Y58" s="1196"/>
      <c r="Z58" s="1196"/>
      <c r="AA58" s="1196"/>
      <c r="AB58" s="1196"/>
      <c r="AC58" s="1196"/>
      <c r="AD58" s="1196"/>
      <c r="AE58" s="1196"/>
      <c r="AF58" s="1196"/>
      <c r="AG58" s="1196"/>
      <c r="AH58" s="1196"/>
      <c r="AI58" s="1196"/>
      <c r="AJ58" s="1196"/>
      <c r="AK58" s="1196"/>
      <c r="AL58" s="1196"/>
      <c r="AM58" s="1196"/>
      <c r="AN58" s="1196"/>
      <c r="AO58" s="1196"/>
      <c r="AP58" s="1196"/>
      <c r="AQ58" s="1196"/>
      <c r="AR58" s="1196"/>
      <c r="AS58" s="1196"/>
      <c r="AT58" s="1197"/>
      <c r="AU58" s="305"/>
    </row>
    <row r="59" spans="1:82" ht="30" customHeight="1">
      <c r="A59" s="1268" t="s">
        <v>556</v>
      </c>
      <c r="B59" s="1268"/>
      <c r="C59" s="1268"/>
      <c r="D59" s="1268"/>
      <c r="E59" s="1268"/>
      <c r="F59" s="1268"/>
      <c r="G59" s="1268"/>
      <c r="H59" s="1268"/>
      <c r="I59" s="1268"/>
      <c r="J59" s="1268"/>
      <c r="K59" s="1268"/>
      <c r="L59" s="1268"/>
      <c r="M59" s="1268"/>
      <c r="N59" s="1268"/>
      <c r="O59" s="1268"/>
      <c r="P59" s="1268"/>
      <c r="Q59" s="1268"/>
      <c r="R59" s="1268"/>
      <c r="S59" s="1268"/>
      <c r="T59" s="1268"/>
      <c r="U59" s="1268"/>
      <c r="V59" s="1268"/>
      <c r="W59" s="1268"/>
      <c r="X59" s="1268"/>
      <c r="Y59" s="1268"/>
      <c r="Z59" s="1268"/>
      <c r="AA59" s="1268"/>
      <c r="AB59" s="1268"/>
      <c r="AC59" s="1268"/>
      <c r="AD59" s="1268"/>
      <c r="AE59" s="1268"/>
      <c r="AF59" s="1268"/>
      <c r="AG59" s="1268"/>
      <c r="AH59" s="1268"/>
      <c r="AI59" s="1268"/>
      <c r="AJ59" s="1268"/>
      <c r="AK59" s="1268"/>
      <c r="AL59" s="1268"/>
      <c r="AM59" s="1269" t="s">
        <v>77</v>
      </c>
      <c r="AN59" s="1270"/>
      <c r="AO59" s="1270"/>
      <c r="AP59" s="1270"/>
      <c r="AQ59" s="1270"/>
      <c r="AR59" s="1270"/>
      <c r="AS59" s="1270"/>
      <c r="AT59" s="1271"/>
      <c r="AU59" s="305"/>
    </row>
    <row r="60" spans="1:82" ht="15" customHeight="1">
      <c r="A60" s="1174"/>
      <c r="B60" s="1175"/>
      <c r="C60" s="1175"/>
      <c r="D60" s="1175"/>
      <c r="E60" s="1175"/>
      <c r="F60" s="1175"/>
      <c r="G60" s="1175"/>
      <c r="H60" s="1175"/>
      <c r="I60" s="1175"/>
      <c r="J60" s="1175"/>
      <c r="K60" s="1175"/>
      <c r="L60" s="1175"/>
      <c r="M60" s="1175"/>
      <c r="N60" s="1175"/>
      <c r="O60" s="1175"/>
      <c r="P60" s="1175"/>
      <c r="Q60" s="1175"/>
      <c r="R60" s="1175"/>
      <c r="S60" s="1175"/>
      <c r="T60" s="1175"/>
      <c r="U60" s="1175"/>
      <c r="V60" s="1175"/>
      <c r="W60" s="1175"/>
      <c r="X60" s="1175"/>
      <c r="Y60" s="1175"/>
      <c r="Z60" s="1175"/>
      <c r="AA60" s="1175"/>
      <c r="AB60" s="1175"/>
      <c r="AC60" s="1175"/>
      <c r="AD60" s="1175"/>
      <c r="AE60" s="1175"/>
      <c r="AF60" s="1175"/>
      <c r="AG60" s="1175"/>
      <c r="AH60" s="1175"/>
      <c r="AI60" s="1175"/>
      <c r="AJ60" s="1175"/>
      <c r="AK60" s="1175"/>
      <c r="AL60" s="1175"/>
      <c r="AM60" s="1175"/>
      <c r="AN60" s="1175"/>
      <c r="AO60" s="1175"/>
      <c r="AP60" s="1175"/>
      <c r="AQ60" s="1175"/>
      <c r="AR60" s="1175"/>
      <c r="AS60" s="1175"/>
      <c r="AT60" s="1176"/>
      <c r="AU60" s="305"/>
    </row>
    <row r="61" spans="1:82" ht="36.6" customHeight="1">
      <c r="A61" s="1210" t="s">
        <v>453</v>
      </c>
      <c r="B61" s="1193"/>
      <c r="C61" s="1193"/>
      <c r="D61" s="1305" t="s">
        <v>346</v>
      </c>
      <c r="E61" s="1292"/>
      <c r="F61" s="1292"/>
      <c r="G61" s="1306"/>
      <c r="H61" s="1193" t="s">
        <v>66</v>
      </c>
      <c r="I61" s="1193"/>
      <c r="J61" s="1193"/>
      <c r="K61" s="1193"/>
      <c r="L61" s="1194"/>
      <c r="M61" s="1307"/>
      <c r="N61" s="1308"/>
      <c r="O61" s="1308"/>
      <c r="P61" s="1308"/>
      <c r="Q61" s="1308"/>
      <c r="R61" s="1308"/>
      <c r="S61" s="1308"/>
      <c r="T61" s="1308"/>
      <c r="U61" s="1308"/>
      <c r="V61" s="1308"/>
      <c r="W61" s="1308"/>
      <c r="X61" s="1308"/>
      <c r="Y61" s="1308"/>
      <c r="Z61" s="1308"/>
      <c r="AA61" s="1308"/>
      <c r="AB61" s="1308"/>
      <c r="AC61" s="1309"/>
      <c r="AD61" s="1310" t="s">
        <v>443</v>
      </c>
      <c r="AE61" s="1278"/>
      <c r="AF61" s="1278"/>
      <c r="AG61" s="1278"/>
      <c r="AH61" s="1311"/>
      <c r="AI61" s="1312"/>
      <c r="AJ61" s="1312"/>
      <c r="AK61" s="1312"/>
      <c r="AL61" s="1312"/>
      <c r="AM61" s="1312"/>
      <c r="AN61" s="1312"/>
      <c r="AO61" s="1312"/>
      <c r="AP61" s="1312"/>
      <c r="AQ61" s="1312"/>
      <c r="AR61" s="1312"/>
      <c r="AS61" s="1312"/>
      <c r="AT61" s="1313"/>
      <c r="AU61" s="305"/>
    </row>
    <row r="62" spans="1:82" ht="24" customHeight="1">
      <c r="A62" s="1192" t="s">
        <v>76</v>
      </c>
      <c r="B62" s="1193"/>
      <c r="C62" s="1193"/>
      <c r="D62" s="1193"/>
      <c r="E62" s="1193"/>
      <c r="F62" s="1193"/>
      <c r="G62" s="1193"/>
      <c r="H62" s="1193"/>
      <c r="I62" s="1193"/>
      <c r="J62" s="1193"/>
      <c r="K62" s="1193"/>
      <c r="L62" s="1194"/>
      <c r="M62" s="1307"/>
      <c r="N62" s="1308"/>
      <c r="O62" s="1308"/>
      <c r="P62" s="1308"/>
      <c r="Q62" s="1308"/>
      <c r="R62" s="1308"/>
      <c r="S62" s="1308"/>
      <c r="T62" s="1308"/>
      <c r="U62" s="1308"/>
      <c r="V62" s="1308"/>
      <c r="W62" s="1308"/>
      <c r="X62" s="1308"/>
      <c r="Y62" s="1308"/>
      <c r="Z62" s="1308"/>
      <c r="AA62" s="1308"/>
      <c r="AB62" s="1308"/>
      <c r="AC62" s="1309"/>
      <c r="AD62" s="1281"/>
      <c r="AE62" s="1281"/>
      <c r="AF62" s="1281"/>
      <c r="AG62" s="1281"/>
      <c r="AH62" s="1314"/>
      <c r="AI62" s="1315"/>
      <c r="AJ62" s="1315"/>
      <c r="AK62" s="1315"/>
      <c r="AL62" s="1315"/>
      <c r="AM62" s="1315"/>
      <c r="AN62" s="1315"/>
      <c r="AO62" s="1315"/>
      <c r="AP62" s="1315"/>
      <c r="AQ62" s="1315"/>
      <c r="AR62" s="1315"/>
      <c r="AS62" s="1315"/>
      <c r="AT62" s="1316"/>
      <c r="AU62" s="305"/>
    </row>
    <row r="63" spans="1:82" ht="24" customHeight="1">
      <c r="A63" s="1277" t="s">
        <v>338</v>
      </c>
      <c r="B63" s="1278"/>
      <c r="C63" s="1278"/>
      <c r="D63" s="1278"/>
      <c r="E63" s="1278"/>
      <c r="F63" s="1278"/>
      <c r="G63" s="1278"/>
      <c r="H63" s="1278"/>
      <c r="I63" s="1278"/>
      <c r="J63" s="1278"/>
      <c r="K63" s="1278"/>
      <c r="L63" s="1279"/>
      <c r="M63" s="1298" t="s">
        <v>24</v>
      </c>
      <c r="N63" s="1298"/>
      <c r="O63" s="1298"/>
      <c r="P63" s="1298"/>
      <c r="Q63" s="1299"/>
      <c r="R63" s="1300"/>
      <c r="S63" s="1300"/>
      <c r="T63" s="1300"/>
      <c r="U63" s="1300"/>
      <c r="V63" s="1300"/>
      <c r="W63" s="1300"/>
      <c r="X63" s="1300"/>
      <c r="Y63" s="1300"/>
      <c r="Z63" s="1300"/>
      <c r="AA63" s="1300"/>
      <c r="AB63" s="1300"/>
      <c r="AC63" s="1300"/>
      <c r="AD63" s="1300"/>
      <c r="AE63" s="1300"/>
      <c r="AF63" s="1300"/>
      <c r="AG63" s="1300"/>
      <c r="AH63" s="1300"/>
      <c r="AI63" s="1300"/>
      <c r="AJ63" s="1300"/>
      <c r="AK63" s="1300"/>
      <c r="AL63" s="1300"/>
      <c r="AM63" s="1300"/>
      <c r="AN63" s="1300"/>
      <c r="AO63" s="1300"/>
      <c r="AP63" s="1300"/>
      <c r="AQ63" s="1300"/>
      <c r="AR63" s="1300"/>
      <c r="AS63" s="1300"/>
      <c r="AT63" s="1301"/>
      <c r="AU63" s="305"/>
    </row>
    <row r="64" spans="1:82" ht="24" customHeight="1">
      <c r="A64" s="1295"/>
      <c r="B64" s="1296"/>
      <c r="C64" s="1296"/>
      <c r="D64" s="1296"/>
      <c r="E64" s="1296"/>
      <c r="F64" s="1296"/>
      <c r="G64" s="1296"/>
      <c r="H64" s="1296"/>
      <c r="I64" s="1296"/>
      <c r="J64" s="1296"/>
      <c r="K64" s="1296"/>
      <c r="L64" s="1297"/>
      <c r="M64" s="1298" t="s">
        <v>25</v>
      </c>
      <c r="N64" s="1298"/>
      <c r="O64" s="1298"/>
      <c r="P64" s="1298"/>
      <c r="Q64" s="1299"/>
      <c r="R64" s="1300"/>
      <c r="S64" s="1300"/>
      <c r="T64" s="1300"/>
      <c r="U64" s="1300"/>
      <c r="V64" s="1300"/>
      <c r="W64" s="1300"/>
      <c r="X64" s="1300"/>
      <c r="Y64" s="1300"/>
      <c r="Z64" s="1300"/>
      <c r="AA64" s="1300"/>
      <c r="AB64" s="1300"/>
      <c r="AC64" s="1301"/>
      <c r="AD64" s="1298" t="s">
        <v>26</v>
      </c>
      <c r="AE64" s="1298"/>
      <c r="AF64" s="1298"/>
      <c r="AG64" s="1298"/>
      <c r="AH64" s="1302"/>
      <c r="AI64" s="1303"/>
      <c r="AJ64" s="1303"/>
      <c r="AK64" s="1303"/>
      <c r="AL64" s="1303"/>
      <c r="AM64" s="1303"/>
      <c r="AN64" s="1303"/>
      <c r="AO64" s="1303"/>
      <c r="AP64" s="1303"/>
      <c r="AQ64" s="1303"/>
      <c r="AR64" s="1303"/>
      <c r="AS64" s="1303"/>
      <c r="AT64" s="1304"/>
      <c r="AU64" s="305"/>
    </row>
    <row r="65" spans="1:47" ht="24" customHeight="1">
      <c r="A65" s="1295"/>
      <c r="B65" s="1296"/>
      <c r="C65" s="1296"/>
      <c r="D65" s="1296"/>
      <c r="E65" s="1296"/>
      <c r="F65" s="1296"/>
      <c r="G65" s="1296"/>
      <c r="H65" s="1296"/>
      <c r="I65" s="1296"/>
      <c r="J65" s="1296"/>
      <c r="K65" s="1296"/>
      <c r="L65" s="1297"/>
      <c r="M65" s="1298" t="s">
        <v>27</v>
      </c>
      <c r="N65" s="1298"/>
      <c r="O65" s="1298"/>
      <c r="P65" s="1298"/>
      <c r="Q65" s="1299"/>
      <c r="R65" s="1300"/>
      <c r="S65" s="1300"/>
      <c r="T65" s="1300"/>
      <c r="U65" s="1300"/>
      <c r="V65" s="1300"/>
      <c r="W65" s="1300"/>
      <c r="X65" s="1300"/>
      <c r="Y65" s="1300"/>
      <c r="Z65" s="1300"/>
      <c r="AA65" s="1300"/>
      <c r="AB65" s="1300"/>
      <c r="AC65" s="1300"/>
      <c r="AD65" s="1300"/>
      <c r="AE65" s="1300"/>
      <c r="AF65" s="1300"/>
      <c r="AG65" s="1300"/>
      <c r="AH65" s="1300"/>
      <c r="AI65" s="1300"/>
      <c r="AJ65" s="1300"/>
      <c r="AK65" s="1300"/>
      <c r="AL65" s="1300"/>
      <c r="AM65" s="1300"/>
      <c r="AN65" s="1300"/>
      <c r="AO65" s="1300"/>
      <c r="AP65" s="1300"/>
      <c r="AQ65" s="1300"/>
      <c r="AR65" s="1300"/>
      <c r="AS65" s="1300"/>
      <c r="AT65" s="1301"/>
      <c r="AU65" s="305"/>
    </row>
    <row r="66" spans="1:47" ht="30" customHeight="1">
      <c r="A66" s="1288" t="s">
        <v>339</v>
      </c>
      <c r="B66" s="1288"/>
      <c r="C66" s="1288"/>
      <c r="D66" s="1288"/>
      <c r="E66" s="1288"/>
      <c r="F66" s="1288"/>
      <c r="G66" s="1288"/>
      <c r="H66" s="1288"/>
      <c r="I66" s="1288"/>
      <c r="J66" s="1288"/>
      <c r="K66" s="1288"/>
      <c r="L66" s="1288"/>
      <c r="M66" s="1289" t="s">
        <v>78</v>
      </c>
      <c r="N66" s="1290"/>
      <c r="O66" s="1290"/>
      <c r="P66" s="1290"/>
      <c r="Q66" s="1291"/>
      <c r="R66" s="1291"/>
      <c r="S66" s="1291"/>
      <c r="T66" s="1291"/>
      <c r="U66" s="1193" t="s">
        <v>30</v>
      </c>
      <c r="V66" s="1193"/>
      <c r="W66" s="1193"/>
      <c r="X66" s="1292"/>
      <c r="Y66" s="1292"/>
      <c r="Z66" s="1292"/>
      <c r="AA66" s="1293" t="s">
        <v>31</v>
      </c>
      <c r="AB66" s="1293"/>
      <c r="AC66" s="1294"/>
      <c r="AD66" s="1210" t="s">
        <v>340</v>
      </c>
      <c r="AE66" s="1193"/>
      <c r="AF66" s="1193"/>
      <c r="AG66" s="1194"/>
      <c r="AH66" s="640"/>
      <c r="AI66" s="1207"/>
      <c r="AJ66" s="1207"/>
      <c r="AK66" s="1207"/>
      <c r="AL66" s="1207"/>
      <c r="AM66" s="1207"/>
      <c r="AN66" s="1207"/>
      <c r="AO66" s="1272" t="s">
        <v>67</v>
      </c>
      <c r="AP66" s="1272"/>
      <c r="AQ66" s="1272"/>
      <c r="AR66" s="1272"/>
      <c r="AS66" s="1272"/>
      <c r="AT66" s="1273"/>
      <c r="AU66" s="305"/>
    </row>
    <row r="67" spans="1:47" ht="64.5" customHeight="1">
      <c r="A67" s="1210" t="s">
        <v>558</v>
      </c>
      <c r="B67" s="1193"/>
      <c r="C67" s="1193"/>
      <c r="D67" s="1193"/>
      <c r="E67" s="1193"/>
      <c r="F67" s="1193"/>
      <c r="G67" s="1193"/>
      <c r="H67" s="1193"/>
      <c r="I67" s="1193"/>
      <c r="J67" s="1193"/>
      <c r="K67" s="1193"/>
      <c r="L67" s="1194"/>
      <c r="M67" s="1274"/>
      <c r="N67" s="1275"/>
      <c r="O67" s="1275"/>
      <c r="P67" s="1275"/>
      <c r="Q67" s="1275"/>
      <c r="R67" s="1275"/>
      <c r="S67" s="1275"/>
      <c r="T67" s="1275"/>
      <c r="U67" s="1275"/>
      <c r="V67" s="1275"/>
      <c r="W67" s="1275"/>
      <c r="X67" s="1275"/>
      <c r="Y67" s="1275"/>
      <c r="Z67" s="1275"/>
      <c r="AA67" s="1275"/>
      <c r="AB67" s="1275"/>
      <c r="AC67" s="1275"/>
      <c r="AD67" s="1275"/>
      <c r="AE67" s="1275"/>
      <c r="AF67" s="1275"/>
      <c r="AG67" s="1275"/>
      <c r="AH67" s="1275"/>
      <c r="AI67" s="1275"/>
      <c r="AJ67" s="1275"/>
      <c r="AK67" s="1275"/>
      <c r="AL67" s="1275"/>
      <c r="AM67" s="1275"/>
      <c r="AN67" s="1275"/>
      <c r="AO67" s="1275"/>
      <c r="AP67" s="1275"/>
      <c r="AQ67" s="1275"/>
      <c r="AR67" s="1275"/>
      <c r="AS67" s="1275"/>
      <c r="AT67" s="1276"/>
      <c r="AU67" s="305"/>
    </row>
    <row r="68" spans="1:47" ht="30" customHeight="1">
      <c r="A68" s="1277" t="s">
        <v>42</v>
      </c>
      <c r="B68" s="1278"/>
      <c r="C68" s="1278"/>
      <c r="D68" s="1278"/>
      <c r="E68" s="1278"/>
      <c r="F68" s="1278"/>
      <c r="G68" s="1278"/>
      <c r="H68" s="1278"/>
      <c r="I68" s="1278"/>
      <c r="J68" s="1278"/>
      <c r="K68" s="1278"/>
      <c r="L68" s="1279"/>
      <c r="M68" s="1283" t="s">
        <v>43</v>
      </c>
      <c r="N68" s="1283"/>
      <c r="O68" s="1283"/>
      <c r="P68" s="1283"/>
      <c r="Q68" s="1284"/>
      <c r="R68" s="1285"/>
      <c r="S68" s="1285"/>
      <c r="T68" s="1285"/>
      <c r="U68" s="1285"/>
      <c r="V68" s="1285"/>
      <c r="W68" s="1285"/>
      <c r="X68" s="1266" t="s">
        <v>67</v>
      </c>
      <c r="Y68" s="1266"/>
      <c r="Z68" s="1266"/>
      <c r="AA68" s="1266"/>
      <c r="AB68" s="1266"/>
      <c r="AC68" s="1267"/>
      <c r="AD68" s="1283" t="s">
        <v>44</v>
      </c>
      <c r="AE68" s="1283"/>
      <c r="AF68" s="1283"/>
      <c r="AG68" s="1283"/>
      <c r="AH68" s="1286"/>
      <c r="AI68" s="1287"/>
      <c r="AJ68" s="1287"/>
      <c r="AK68" s="1287"/>
      <c r="AL68" s="1287"/>
      <c r="AM68" s="1287"/>
      <c r="AN68" s="1287"/>
      <c r="AO68" s="1266" t="s">
        <v>67</v>
      </c>
      <c r="AP68" s="1266"/>
      <c r="AQ68" s="1266"/>
      <c r="AR68" s="1266"/>
      <c r="AS68" s="1266"/>
      <c r="AT68" s="1267"/>
      <c r="AU68" s="305"/>
    </row>
    <row r="69" spans="1:47" ht="40.200000000000003" customHeight="1">
      <c r="A69" s="1280"/>
      <c r="B69" s="1281"/>
      <c r="C69" s="1281"/>
      <c r="D69" s="1281"/>
      <c r="E69" s="1281"/>
      <c r="F69" s="1281"/>
      <c r="G69" s="1281"/>
      <c r="H69" s="1281"/>
      <c r="I69" s="1281"/>
      <c r="J69" s="1281"/>
      <c r="K69" s="1281"/>
      <c r="L69" s="1282"/>
      <c r="M69" s="1192" t="s">
        <v>65</v>
      </c>
      <c r="N69" s="1193"/>
      <c r="O69" s="1193"/>
      <c r="P69" s="1194"/>
      <c r="Q69" s="1195"/>
      <c r="R69" s="1196"/>
      <c r="S69" s="1196"/>
      <c r="T69" s="1196"/>
      <c r="U69" s="1196"/>
      <c r="V69" s="1196"/>
      <c r="W69" s="1196"/>
      <c r="X69" s="1196"/>
      <c r="Y69" s="1196"/>
      <c r="Z69" s="1196"/>
      <c r="AA69" s="1196"/>
      <c r="AB69" s="1196"/>
      <c r="AC69" s="1196"/>
      <c r="AD69" s="1196"/>
      <c r="AE69" s="1196"/>
      <c r="AF69" s="1196"/>
      <c r="AG69" s="1196"/>
      <c r="AH69" s="1196"/>
      <c r="AI69" s="1196"/>
      <c r="AJ69" s="1196"/>
      <c r="AK69" s="1196"/>
      <c r="AL69" s="1196"/>
      <c r="AM69" s="1196"/>
      <c r="AN69" s="1196"/>
      <c r="AO69" s="1196"/>
      <c r="AP69" s="1196"/>
      <c r="AQ69" s="1196"/>
      <c r="AR69" s="1196"/>
      <c r="AS69" s="1196"/>
      <c r="AT69" s="1197"/>
      <c r="AU69" s="305"/>
    </row>
    <row r="70" spans="1:47" ht="31.5" customHeight="1">
      <c r="A70" s="1268" t="s">
        <v>556</v>
      </c>
      <c r="B70" s="1268"/>
      <c r="C70" s="1268"/>
      <c r="D70" s="1268"/>
      <c r="E70" s="1268"/>
      <c r="F70" s="1268"/>
      <c r="G70" s="1268"/>
      <c r="H70" s="1268"/>
      <c r="I70" s="1268"/>
      <c r="J70" s="1268"/>
      <c r="K70" s="1268"/>
      <c r="L70" s="1268"/>
      <c r="M70" s="1268"/>
      <c r="N70" s="1268"/>
      <c r="O70" s="1268"/>
      <c r="P70" s="1268"/>
      <c r="Q70" s="1268"/>
      <c r="R70" s="1268"/>
      <c r="S70" s="1268"/>
      <c r="T70" s="1268"/>
      <c r="U70" s="1268"/>
      <c r="V70" s="1268"/>
      <c r="W70" s="1268"/>
      <c r="X70" s="1268"/>
      <c r="Y70" s="1268"/>
      <c r="Z70" s="1268"/>
      <c r="AA70" s="1268"/>
      <c r="AB70" s="1268"/>
      <c r="AC70" s="1268"/>
      <c r="AD70" s="1268"/>
      <c r="AE70" s="1268"/>
      <c r="AF70" s="1268"/>
      <c r="AG70" s="1268"/>
      <c r="AH70" s="1268"/>
      <c r="AI70" s="1268"/>
      <c r="AJ70" s="1268"/>
      <c r="AK70" s="1268"/>
      <c r="AL70" s="1268"/>
      <c r="AM70" s="1269" t="s">
        <v>77</v>
      </c>
      <c r="AN70" s="1270"/>
      <c r="AO70" s="1270"/>
      <c r="AP70" s="1270"/>
      <c r="AQ70" s="1270"/>
      <c r="AR70" s="1270"/>
      <c r="AS70" s="1270"/>
      <c r="AT70" s="1271"/>
      <c r="AU70" s="305"/>
    </row>
    <row r="71" spans="1:47" ht="30" customHeight="1">
      <c r="A71" s="1162" t="s">
        <v>336</v>
      </c>
      <c r="B71" s="1163"/>
      <c r="C71" s="1163"/>
      <c r="D71" s="1163"/>
      <c r="E71" s="1163"/>
      <c r="F71" s="1163"/>
      <c r="G71" s="1163"/>
      <c r="H71" s="1163"/>
      <c r="I71" s="1163"/>
      <c r="J71" s="1163"/>
      <c r="K71" s="1163"/>
      <c r="L71" s="1163"/>
      <c r="M71" s="1163"/>
      <c r="N71" s="1163"/>
      <c r="O71" s="1163"/>
      <c r="P71" s="1163"/>
      <c r="Q71" s="1163"/>
      <c r="R71" s="1163"/>
      <c r="S71" s="1163"/>
      <c r="T71" s="1163"/>
      <c r="U71" s="1163"/>
      <c r="V71" s="1163"/>
      <c r="W71" s="1163"/>
      <c r="X71" s="1163"/>
      <c r="Y71" s="1163"/>
      <c r="Z71" s="1163"/>
      <c r="AA71" s="1163"/>
      <c r="AB71" s="1163"/>
      <c r="AC71" s="1163"/>
      <c r="AD71" s="1163"/>
      <c r="AE71" s="1163"/>
      <c r="AF71" s="1163"/>
      <c r="AG71" s="1163"/>
      <c r="AH71" s="1163"/>
      <c r="AI71" s="1163"/>
      <c r="AJ71" s="1163"/>
      <c r="AK71" s="1163"/>
      <c r="AL71" s="1163"/>
      <c r="AM71" s="1163"/>
      <c r="AN71" s="1164"/>
      <c r="AO71" s="1189" t="s">
        <v>460</v>
      </c>
      <c r="AP71" s="1189"/>
      <c r="AQ71" s="1189"/>
      <c r="AR71" s="1189"/>
      <c r="AS71" s="1189"/>
      <c r="AT71" s="1189"/>
      <c r="AU71" s="305"/>
    </row>
    <row r="72" spans="1:47" ht="44.1" customHeight="1">
      <c r="A72" s="195"/>
      <c r="B72" s="1168" t="s">
        <v>557</v>
      </c>
      <c r="C72" s="1169"/>
      <c r="D72" s="1169"/>
      <c r="E72" s="1169"/>
      <c r="F72" s="1169"/>
      <c r="G72" s="1169"/>
      <c r="H72" s="1169"/>
      <c r="I72" s="1169"/>
      <c r="J72" s="1169"/>
      <c r="K72" s="1169"/>
      <c r="L72" s="1169"/>
      <c r="M72" s="1169"/>
      <c r="N72" s="1169"/>
      <c r="O72" s="1169"/>
      <c r="P72" s="1169"/>
      <c r="Q72" s="1169"/>
      <c r="R72" s="1169"/>
      <c r="S72" s="1169"/>
      <c r="T72" s="1169"/>
      <c r="U72" s="1169"/>
      <c r="V72" s="1169"/>
      <c r="W72" s="1169"/>
      <c r="X72" s="1169"/>
      <c r="Y72" s="1169"/>
      <c r="Z72" s="1169"/>
      <c r="AA72" s="1169"/>
      <c r="AB72" s="1169"/>
      <c r="AC72" s="1169"/>
      <c r="AD72" s="1169"/>
      <c r="AE72" s="1169"/>
      <c r="AF72" s="1169"/>
      <c r="AG72" s="1169"/>
      <c r="AH72" s="1169"/>
      <c r="AI72" s="1169"/>
      <c r="AJ72" s="1169"/>
      <c r="AK72" s="1169"/>
      <c r="AL72" s="1169"/>
      <c r="AM72" s="1169"/>
      <c r="AN72" s="1169"/>
      <c r="AO72" s="1169"/>
      <c r="AP72" s="1169"/>
      <c r="AQ72" s="1169"/>
      <c r="AR72" s="1169"/>
      <c r="AS72" s="1169"/>
      <c r="AT72" s="1170"/>
      <c r="AU72" s="305"/>
    </row>
    <row r="73" spans="1:47" ht="15.6" customHeight="1">
      <c r="A73" s="1177"/>
      <c r="B73" s="1178"/>
      <c r="C73" s="1178"/>
      <c r="D73" s="1178"/>
      <c r="E73" s="1178"/>
      <c r="F73" s="1178"/>
      <c r="G73" s="1178"/>
      <c r="H73" s="1178"/>
      <c r="I73" s="1178"/>
      <c r="J73" s="1178"/>
      <c r="K73" s="1178"/>
      <c r="L73" s="1178"/>
      <c r="M73" s="1178"/>
      <c r="N73" s="1178"/>
      <c r="O73" s="1178"/>
      <c r="P73" s="1178"/>
      <c r="Q73" s="1178"/>
      <c r="R73" s="1178"/>
      <c r="S73" s="1178"/>
      <c r="T73" s="1178"/>
      <c r="U73" s="1178"/>
      <c r="V73" s="1178"/>
      <c r="W73" s="1178"/>
      <c r="X73" s="1178"/>
      <c r="Y73" s="1178"/>
      <c r="Z73" s="1178"/>
      <c r="AA73" s="1178"/>
      <c r="AB73" s="1178"/>
      <c r="AC73" s="1178"/>
      <c r="AD73" s="1178"/>
      <c r="AE73" s="1178"/>
      <c r="AF73" s="1178"/>
      <c r="AG73" s="1178"/>
      <c r="AH73" s="1178"/>
      <c r="AI73" s="1178"/>
      <c r="AJ73" s="1178"/>
      <c r="AK73" s="1178"/>
      <c r="AL73" s="1178"/>
      <c r="AM73" s="1178"/>
      <c r="AN73" s="1178"/>
      <c r="AO73" s="1178"/>
      <c r="AP73" s="1178"/>
      <c r="AQ73" s="1178"/>
      <c r="AR73" s="1178"/>
      <c r="AS73" s="1178"/>
      <c r="AT73" s="1179"/>
      <c r="AU73" s="305"/>
    </row>
    <row r="74" spans="1:47" ht="38.4" customHeight="1">
      <c r="A74" s="1204" t="s">
        <v>453</v>
      </c>
      <c r="B74" s="1205"/>
      <c r="C74" s="1205"/>
      <c r="D74" s="1230" t="s">
        <v>465</v>
      </c>
      <c r="E74" s="1227"/>
      <c r="F74" s="1227"/>
      <c r="G74" s="1231"/>
      <c r="H74" s="1205" t="s">
        <v>66</v>
      </c>
      <c r="I74" s="1205"/>
      <c r="J74" s="1205"/>
      <c r="K74" s="1205"/>
      <c r="L74" s="1206"/>
      <c r="M74" s="1232"/>
      <c r="N74" s="1233"/>
      <c r="O74" s="1233"/>
      <c r="P74" s="1233"/>
      <c r="Q74" s="1233"/>
      <c r="R74" s="1233"/>
      <c r="S74" s="1233"/>
      <c r="T74" s="1233"/>
      <c r="U74" s="1233"/>
      <c r="V74" s="1233"/>
      <c r="W74" s="1233"/>
      <c r="X74" s="1233"/>
      <c r="Y74" s="1233"/>
      <c r="Z74" s="1233"/>
      <c r="AA74" s="1233"/>
      <c r="AB74" s="1233"/>
      <c r="AC74" s="1234"/>
      <c r="AD74" s="1235" t="s">
        <v>443</v>
      </c>
      <c r="AE74" s="1215"/>
      <c r="AF74" s="1215"/>
      <c r="AG74" s="1215"/>
      <c r="AH74" s="1241"/>
      <c r="AI74" s="1242"/>
      <c r="AJ74" s="1242"/>
      <c r="AK74" s="1242"/>
      <c r="AL74" s="1242"/>
      <c r="AM74" s="1242"/>
      <c r="AN74" s="1242"/>
      <c r="AO74" s="1242"/>
      <c r="AP74" s="1242"/>
      <c r="AQ74" s="1242"/>
      <c r="AR74" s="1242"/>
      <c r="AS74" s="1242"/>
      <c r="AT74" s="1243"/>
      <c r="AU74" s="305"/>
    </row>
    <row r="75" spans="1:47" ht="24" customHeight="1">
      <c r="A75" s="1247" t="s">
        <v>76</v>
      </c>
      <c r="B75" s="1205"/>
      <c r="C75" s="1205"/>
      <c r="D75" s="1205"/>
      <c r="E75" s="1205"/>
      <c r="F75" s="1205"/>
      <c r="G75" s="1205"/>
      <c r="H75" s="1205"/>
      <c r="I75" s="1205"/>
      <c r="J75" s="1205"/>
      <c r="K75" s="1205"/>
      <c r="L75" s="1206"/>
      <c r="M75" s="1232"/>
      <c r="N75" s="1233"/>
      <c r="O75" s="1233"/>
      <c r="P75" s="1233"/>
      <c r="Q75" s="1233"/>
      <c r="R75" s="1233"/>
      <c r="S75" s="1233"/>
      <c r="T75" s="1233"/>
      <c r="U75" s="1233"/>
      <c r="V75" s="1233"/>
      <c r="W75" s="1233"/>
      <c r="X75" s="1233"/>
      <c r="Y75" s="1233"/>
      <c r="Z75" s="1233"/>
      <c r="AA75" s="1233"/>
      <c r="AB75" s="1233"/>
      <c r="AC75" s="1234"/>
      <c r="AD75" s="1218"/>
      <c r="AE75" s="1218"/>
      <c r="AF75" s="1218"/>
      <c r="AG75" s="1218"/>
      <c r="AH75" s="1244"/>
      <c r="AI75" s="1245"/>
      <c r="AJ75" s="1245"/>
      <c r="AK75" s="1245"/>
      <c r="AL75" s="1245"/>
      <c r="AM75" s="1245"/>
      <c r="AN75" s="1245"/>
      <c r="AO75" s="1245"/>
      <c r="AP75" s="1245"/>
      <c r="AQ75" s="1245"/>
      <c r="AR75" s="1245"/>
      <c r="AS75" s="1245"/>
      <c r="AT75" s="1246"/>
      <c r="AU75" s="305"/>
    </row>
    <row r="76" spans="1:47" ht="24" customHeight="1">
      <c r="A76" s="1214" t="s">
        <v>338</v>
      </c>
      <c r="B76" s="1215"/>
      <c r="C76" s="1215"/>
      <c r="D76" s="1215"/>
      <c r="E76" s="1215"/>
      <c r="F76" s="1215"/>
      <c r="G76" s="1215"/>
      <c r="H76" s="1215"/>
      <c r="I76" s="1215"/>
      <c r="J76" s="1215"/>
      <c r="K76" s="1215"/>
      <c r="L76" s="1216"/>
      <c r="M76" s="1237" t="s">
        <v>24</v>
      </c>
      <c r="N76" s="1237"/>
      <c r="O76" s="1237"/>
      <c r="P76" s="1237"/>
      <c r="Q76" s="1238"/>
      <c r="R76" s="1239"/>
      <c r="S76" s="1239"/>
      <c r="T76" s="1239"/>
      <c r="U76" s="1239"/>
      <c r="V76" s="1239"/>
      <c r="W76" s="1239"/>
      <c r="X76" s="1239"/>
      <c r="Y76" s="1239"/>
      <c r="Z76" s="1239"/>
      <c r="AA76" s="1239"/>
      <c r="AB76" s="1239"/>
      <c r="AC76" s="1239"/>
      <c r="AD76" s="1239"/>
      <c r="AE76" s="1239"/>
      <c r="AF76" s="1239"/>
      <c r="AG76" s="1239"/>
      <c r="AH76" s="1239"/>
      <c r="AI76" s="1239"/>
      <c r="AJ76" s="1239"/>
      <c r="AK76" s="1239"/>
      <c r="AL76" s="1239"/>
      <c r="AM76" s="1239"/>
      <c r="AN76" s="1239"/>
      <c r="AO76" s="1239"/>
      <c r="AP76" s="1239"/>
      <c r="AQ76" s="1239"/>
      <c r="AR76" s="1239"/>
      <c r="AS76" s="1239"/>
      <c r="AT76" s="1240"/>
      <c r="AU76" s="305"/>
    </row>
    <row r="77" spans="1:47" ht="24" customHeight="1">
      <c r="A77" s="1248"/>
      <c r="B77" s="1249"/>
      <c r="C77" s="1249"/>
      <c r="D77" s="1249"/>
      <c r="E77" s="1249"/>
      <c r="F77" s="1249"/>
      <c r="G77" s="1249"/>
      <c r="H77" s="1249"/>
      <c r="I77" s="1249"/>
      <c r="J77" s="1249"/>
      <c r="K77" s="1249"/>
      <c r="L77" s="1250"/>
      <c r="M77" s="1237" t="s">
        <v>25</v>
      </c>
      <c r="N77" s="1237"/>
      <c r="O77" s="1237"/>
      <c r="P77" s="1237"/>
      <c r="Q77" s="1238"/>
      <c r="R77" s="1239"/>
      <c r="S77" s="1239"/>
      <c r="T77" s="1239"/>
      <c r="U77" s="1239"/>
      <c r="V77" s="1239"/>
      <c r="W77" s="1239"/>
      <c r="X77" s="1239"/>
      <c r="Y77" s="1239"/>
      <c r="Z77" s="1239"/>
      <c r="AA77" s="1239"/>
      <c r="AB77" s="1239"/>
      <c r="AC77" s="1240"/>
      <c r="AD77" s="1237" t="s">
        <v>26</v>
      </c>
      <c r="AE77" s="1237"/>
      <c r="AF77" s="1237"/>
      <c r="AG77" s="1237"/>
      <c r="AH77" s="1251"/>
      <c r="AI77" s="1252"/>
      <c r="AJ77" s="1252"/>
      <c r="AK77" s="1252"/>
      <c r="AL77" s="1252"/>
      <c r="AM77" s="1252"/>
      <c r="AN77" s="1252"/>
      <c r="AO77" s="1252"/>
      <c r="AP77" s="1252"/>
      <c r="AQ77" s="1252"/>
      <c r="AR77" s="1252"/>
      <c r="AS77" s="1252"/>
      <c r="AT77" s="1253"/>
      <c r="AU77" s="305"/>
    </row>
    <row r="78" spans="1:47" ht="24" customHeight="1">
      <c r="A78" s="1248"/>
      <c r="B78" s="1249"/>
      <c r="C78" s="1249"/>
      <c r="D78" s="1249"/>
      <c r="E78" s="1249"/>
      <c r="F78" s="1249"/>
      <c r="G78" s="1249"/>
      <c r="H78" s="1249"/>
      <c r="I78" s="1249"/>
      <c r="J78" s="1249"/>
      <c r="K78" s="1249"/>
      <c r="L78" s="1250"/>
      <c r="M78" s="1237" t="s">
        <v>27</v>
      </c>
      <c r="N78" s="1237"/>
      <c r="O78" s="1237"/>
      <c r="P78" s="1237"/>
      <c r="Q78" s="1238"/>
      <c r="R78" s="1239"/>
      <c r="S78" s="1239"/>
      <c r="T78" s="1239"/>
      <c r="U78" s="1239"/>
      <c r="V78" s="1239"/>
      <c r="W78" s="1239"/>
      <c r="X78" s="1239"/>
      <c r="Y78" s="1239"/>
      <c r="Z78" s="1239"/>
      <c r="AA78" s="1239"/>
      <c r="AB78" s="1239"/>
      <c r="AC78" s="1239"/>
      <c r="AD78" s="1239"/>
      <c r="AE78" s="1239"/>
      <c r="AF78" s="1239"/>
      <c r="AG78" s="1239"/>
      <c r="AH78" s="1239"/>
      <c r="AI78" s="1239"/>
      <c r="AJ78" s="1239"/>
      <c r="AK78" s="1239"/>
      <c r="AL78" s="1239"/>
      <c r="AM78" s="1239"/>
      <c r="AN78" s="1239"/>
      <c r="AO78" s="1239"/>
      <c r="AP78" s="1239"/>
      <c r="AQ78" s="1239"/>
      <c r="AR78" s="1239"/>
      <c r="AS78" s="1239"/>
      <c r="AT78" s="1240"/>
      <c r="AU78" s="305"/>
    </row>
    <row r="79" spans="1:47" ht="35.4" customHeight="1">
      <c r="A79" s="1223" t="s">
        <v>339</v>
      </c>
      <c r="B79" s="1223"/>
      <c r="C79" s="1223"/>
      <c r="D79" s="1223"/>
      <c r="E79" s="1223"/>
      <c r="F79" s="1223"/>
      <c r="G79" s="1223"/>
      <c r="H79" s="1223"/>
      <c r="I79" s="1223"/>
      <c r="J79" s="1223"/>
      <c r="K79" s="1223"/>
      <c r="L79" s="1223"/>
      <c r="M79" s="1224" t="s">
        <v>78</v>
      </c>
      <c r="N79" s="1225"/>
      <c r="O79" s="1225"/>
      <c r="P79" s="1225"/>
      <c r="Q79" s="1226"/>
      <c r="R79" s="1226"/>
      <c r="S79" s="1226"/>
      <c r="T79" s="1226"/>
      <c r="U79" s="1205" t="s">
        <v>30</v>
      </c>
      <c r="V79" s="1205"/>
      <c r="W79" s="1205"/>
      <c r="X79" s="1227"/>
      <c r="Y79" s="1227"/>
      <c r="Z79" s="1227"/>
      <c r="AA79" s="1228" t="s">
        <v>31</v>
      </c>
      <c r="AB79" s="1228"/>
      <c r="AC79" s="1229"/>
      <c r="AD79" s="1204" t="s">
        <v>340</v>
      </c>
      <c r="AE79" s="1205"/>
      <c r="AF79" s="1205"/>
      <c r="AG79" s="1206"/>
      <c r="AH79" s="640"/>
      <c r="AI79" s="1207"/>
      <c r="AJ79" s="1207"/>
      <c r="AK79" s="1207"/>
      <c r="AL79" s="1207"/>
      <c r="AM79" s="1207"/>
      <c r="AN79" s="1207"/>
      <c r="AO79" s="1208" t="s">
        <v>67</v>
      </c>
      <c r="AP79" s="1208"/>
      <c r="AQ79" s="1208"/>
      <c r="AR79" s="1208"/>
      <c r="AS79" s="1208"/>
      <c r="AT79" s="1209"/>
      <c r="AU79" s="305"/>
    </row>
    <row r="80" spans="1:47" ht="64.5" customHeight="1">
      <c r="A80" s="1210" t="s">
        <v>558</v>
      </c>
      <c r="B80" s="1193"/>
      <c r="C80" s="1193"/>
      <c r="D80" s="1193"/>
      <c r="E80" s="1193"/>
      <c r="F80" s="1193"/>
      <c r="G80" s="1193"/>
      <c r="H80" s="1193"/>
      <c r="I80" s="1193"/>
      <c r="J80" s="1193"/>
      <c r="K80" s="1193"/>
      <c r="L80" s="1194"/>
      <c r="M80" s="1211"/>
      <c r="N80" s="1212"/>
      <c r="O80" s="1212"/>
      <c r="P80" s="1212"/>
      <c r="Q80" s="1212"/>
      <c r="R80" s="1212"/>
      <c r="S80" s="1212"/>
      <c r="T80" s="1212"/>
      <c r="U80" s="1212"/>
      <c r="V80" s="1212"/>
      <c r="W80" s="1212"/>
      <c r="X80" s="1212"/>
      <c r="Y80" s="1212"/>
      <c r="Z80" s="1212"/>
      <c r="AA80" s="1212"/>
      <c r="AB80" s="1212"/>
      <c r="AC80" s="1212"/>
      <c r="AD80" s="1212"/>
      <c r="AE80" s="1212"/>
      <c r="AF80" s="1212"/>
      <c r="AG80" s="1212"/>
      <c r="AH80" s="1212"/>
      <c r="AI80" s="1212"/>
      <c r="AJ80" s="1212"/>
      <c r="AK80" s="1212"/>
      <c r="AL80" s="1212"/>
      <c r="AM80" s="1212"/>
      <c r="AN80" s="1212"/>
      <c r="AO80" s="1212"/>
      <c r="AP80" s="1212"/>
      <c r="AQ80" s="1212"/>
      <c r="AR80" s="1212"/>
      <c r="AS80" s="1212"/>
      <c r="AT80" s="1213"/>
      <c r="AU80" s="305"/>
    </row>
    <row r="81" spans="1:82" ht="30" customHeight="1">
      <c r="A81" s="1214" t="s">
        <v>42</v>
      </c>
      <c r="B81" s="1215"/>
      <c r="C81" s="1215"/>
      <c r="D81" s="1215"/>
      <c r="E81" s="1215"/>
      <c r="F81" s="1215"/>
      <c r="G81" s="1215"/>
      <c r="H81" s="1215"/>
      <c r="I81" s="1215"/>
      <c r="J81" s="1215"/>
      <c r="K81" s="1215"/>
      <c r="L81" s="1216"/>
      <c r="M81" s="1220" t="s">
        <v>43</v>
      </c>
      <c r="N81" s="1220"/>
      <c r="O81" s="1220"/>
      <c r="P81" s="1220"/>
      <c r="Q81" s="1221"/>
      <c r="R81" s="1222"/>
      <c r="S81" s="1222"/>
      <c r="T81" s="1222"/>
      <c r="U81" s="1222"/>
      <c r="V81" s="1222"/>
      <c r="W81" s="1222"/>
      <c r="X81" s="1190" t="s">
        <v>67</v>
      </c>
      <c r="Y81" s="1190"/>
      <c r="Z81" s="1190"/>
      <c r="AA81" s="1190"/>
      <c r="AB81" s="1190"/>
      <c r="AC81" s="1191"/>
      <c r="AD81" s="1220" t="s">
        <v>44</v>
      </c>
      <c r="AE81" s="1220"/>
      <c r="AF81" s="1220"/>
      <c r="AG81" s="1220"/>
      <c r="AH81" s="1198"/>
      <c r="AI81" s="1199"/>
      <c r="AJ81" s="1199"/>
      <c r="AK81" s="1199"/>
      <c r="AL81" s="1199"/>
      <c r="AM81" s="1199"/>
      <c r="AN81" s="1199"/>
      <c r="AO81" s="1190" t="s">
        <v>67</v>
      </c>
      <c r="AP81" s="1190"/>
      <c r="AQ81" s="1190"/>
      <c r="AR81" s="1190"/>
      <c r="AS81" s="1190"/>
      <c r="AT81" s="1191"/>
      <c r="AU81" s="305"/>
    </row>
    <row r="82" spans="1:82" ht="40.200000000000003" customHeight="1">
      <c r="A82" s="1217"/>
      <c r="B82" s="1218"/>
      <c r="C82" s="1218"/>
      <c r="D82" s="1218"/>
      <c r="E82" s="1218"/>
      <c r="F82" s="1218"/>
      <c r="G82" s="1218"/>
      <c r="H82" s="1218"/>
      <c r="I82" s="1218"/>
      <c r="J82" s="1218"/>
      <c r="K82" s="1218"/>
      <c r="L82" s="1219"/>
      <c r="M82" s="1192" t="s">
        <v>65</v>
      </c>
      <c r="N82" s="1193"/>
      <c r="O82" s="1193"/>
      <c r="P82" s="1194"/>
      <c r="Q82" s="1195"/>
      <c r="R82" s="1196"/>
      <c r="S82" s="1196"/>
      <c r="T82" s="1196"/>
      <c r="U82" s="1196"/>
      <c r="V82" s="1196"/>
      <c r="W82" s="1196"/>
      <c r="X82" s="1196"/>
      <c r="Y82" s="1196"/>
      <c r="Z82" s="1196"/>
      <c r="AA82" s="1196"/>
      <c r="AB82" s="1196"/>
      <c r="AC82" s="1196"/>
      <c r="AD82" s="1196"/>
      <c r="AE82" s="1196"/>
      <c r="AF82" s="1196"/>
      <c r="AG82" s="1196"/>
      <c r="AH82" s="1196"/>
      <c r="AI82" s="1196"/>
      <c r="AJ82" s="1196"/>
      <c r="AK82" s="1196"/>
      <c r="AL82" s="1196"/>
      <c r="AM82" s="1196"/>
      <c r="AN82" s="1196"/>
      <c r="AO82" s="1196"/>
      <c r="AP82" s="1196"/>
      <c r="AQ82" s="1196"/>
      <c r="AR82" s="1196"/>
      <c r="AS82" s="1196"/>
      <c r="AT82" s="1197"/>
      <c r="AU82" s="305"/>
    </row>
    <row r="83" spans="1:82" ht="27.6" customHeight="1">
      <c r="A83" s="1200" t="s">
        <v>556</v>
      </c>
      <c r="B83" s="1200"/>
      <c r="C83" s="1200"/>
      <c r="D83" s="1200"/>
      <c r="E83" s="1200"/>
      <c r="F83" s="1200"/>
      <c r="G83" s="1200"/>
      <c r="H83" s="1200"/>
      <c r="I83" s="1200"/>
      <c r="J83" s="1200"/>
      <c r="K83" s="1200"/>
      <c r="L83" s="1200"/>
      <c r="M83" s="1200"/>
      <c r="N83" s="1200"/>
      <c r="O83" s="1200"/>
      <c r="P83" s="1200"/>
      <c r="Q83" s="1200"/>
      <c r="R83" s="1200"/>
      <c r="S83" s="1200"/>
      <c r="T83" s="1200"/>
      <c r="U83" s="1200"/>
      <c r="V83" s="1200"/>
      <c r="W83" s="1200"/>
      <c r="X83" s="1200"/>
      <c r="Y83" s="1200"/>
      <c r="Z83" s="1200"/>
      <c r="AA83" s="1200"/>
      <c r="AB83" s="1200"/>
      <c r="AC83" s="1200"/>
      <c r="AD83" s="1200"/>
      <c r="AE83" s="1200"/>
      <c r="AF83" s="1200"/>
      <c r="AG83" s="1200"/>
      <c r="AH83" s="1200"/>
      <c r="AI83" s="1200"/>
      <c r="AJ83" s="1200"/>
      <c r="AK83" s="1200"/>
      <c r="AL83" s="1200"/>
      <c r="AM83" s="1201" t="s">
        <v>77</v>
      </c>
      <c r="AN83" s="1202"/>
      <c r="AO83" s="1202"/>
      <c r="AP83" s="1202"/>
      <c r="AQ83" s="1202"/>
      <c r="AR83" s="1202"/>
      <c r="AS83" s="1202"/>
      <c r="AT83" s="1203"/>
      <c r="AU83" s="305"/>
    </row>
    <row r="84" spans="1:82" ht="15" customHeight="1">
      <c r="A84" s="1171"/>
      <c r="B84" s="1172"/>
      <c r="C84" s="1172"/>
      <c r="D84" s="1172"/>
      <c r="E84" s="1172"/>
      <c r="F84" s="1172"/>
      <c r="G84" s="1172"/>
      <c r="H84" s="1172"/>
      <c r="I84" s="1172"/>
      <c r="J84" s="1172"/>
      <c r="K84" s="1172"/>
      <c r="L84" s="1172"/>
      <c r="M84" s="1172"/>
      <c r="N84" s="1172"/>
      <c r="O84" s="1172"/>
      <c r="P84" s="1172"/>
      <c r="Q84" s="1172"/>
      <c r="R84" s="1172"/>
      <c r="S84" s="1172"/>
      <c r="T84" s="1172"/>
      <c r="U84" s="1172"/>
      <c r="V84" s="1172"/>
      <c r="W84" s="1172"/>
      <c r="X84" s="1172"/>
      <c r="Y84" s="1172"/>
      <c r="Z84" s="1172"/>
      <c r="AA84" s="1172"/>
      <c r="AB84" s="1172"/>
      <c r="AC84" s="1172"/>
      <c r="AD84" s="1172"/>
      <c r="AE84" s="1172"/>
      <c r="AF84" s="1172"/>
      <c r="AG84" s="1172"/>
      <c r="AH84" s="1172"/>
      <c r="AI84" s="1172"/>
      <c r="AJ84" s="1172"/>
      <c r="AK84" s="1172"/>
      <c r="AL84" s="1172"/>
      <c r="AM84" s="1172"/>
      <c r="AN84" s="1172"/>
      <c r="AO84" s="1172"/>
      <c r="AP84" s="1172"/>
      <c r="AQ84" s="1172"/>
      <c r="AR84" s="1172"/>
      <c r="AS84" s="1172"/>
      <c r="AT84" s="1173"/>
      <c r="AU84" s="305"/>
    </row>
    <row r="85" spans="1:82" ht="38.1" customHeight="1">
      <c r="A85" s="1204" t="s">
        <v>453</v>
      </c>
      <c r="B85" s="1205"/>
      <c r="C85" s="1205"/>
      <c r="D85" s="1230" t="s">
        <v>347</v>
      </c>
      <c r="E85" s="1227"/>
      <c r="F85" s="1227"/>
      <c r="G85" s="1231"/>
      <c r="H85" s="1205" t="s">
        <v>66</v>
      </c>
      <c r="I85" s="1205"/>
      <c r="J85" s="1205"/>
      <c r="K85" s="1205"/>
      <c r="L85" s="1206"/>
      <c r="M85" s="1232"/>
      <c r="N85" s="1233"/>
      <c r="O85" s="1233"/>
      <c r="P85" s="1233"/>
      <c r="Q85" s="1233"/>
      <c r="R85" s="1233"/>
      <c r="S85" s="1233"/>
      <c r="T85" s="1233"/>
      <c r="U85" s="1233"/>
      <c r="V85" s="1233"/>
      <c r="W85" s="1233"/>
      <c r="X85" s="1233"/>
      <c r="Y85" s="1233"/>
      <c r="Z85" s="1233"/>
      <c r="AA85" s="1233"/>
      <c r="AB85" s="1233"/>
      <c r="AC85" s="1234"/>
      <c r="AD85" s="1235" t="s">
        <v>443</v>
      </c>
      <c r="AE85" s="1215"/>
      <c r="AF85" s="1215"/>
      <c r="AG85" s="1215"/>
      <c r="AH85" s="1241"/>
      <c r="AI85" s="1242"/>
      <c r="AJ85" s="1242"/>
      <c r="AK85" s="1242"/>
      <c r="AL85" s="1242"/>
      <c r="AM85" s="1242"/>
      <c r="AN85" s="1242"/>
      <c r="AO85" s="1242"/>
      <c r="AP85" s="1242"/>
      <c r="AQ85" s="1242"/>
      <c r="AR85" s="1242"/>
      <c r="AS85" s="1242"/>
      <c r="AT85" s="1243"/>
      <c r="AU85" s="305"/>
    </row>
    <row r="86" spans="1:82" ht="24" customHeight="1">
      <c r="A86" s="1247" t="s">
        <v>76</v>
      </c>
      <c r="B86" s="1205"/>
      <c r="C86" s="1205"/>
      <c r="D86" s="1205"/>
      <c r="E86" s="1205"/>
      <c r="F86" s="1205"/>
      <c r="G86" s="1205"/>
      <c r="H86" s="1205"/>
      <c r="I86" s="1205"/>
      <c r="J86" s="1205"/>
      <c r="K86" s="1205"/>
      <c r="L86" s="1206"/>
      <c r="M86" s="1232"/>
      <c r="N86" s="1233"/>
      <c r="O86" s="1233"/>
      <c r="P86" s="1233"/>
      <c r="Q86" s="1233"/>
      <c r="R86" s="1233"/>
      <c r="S86" s="1233"/>
      <c r="T86" s="1233"/>
      <c r="U86" s="1233"/>
      <c r="V86" s="1233"/>
      <c r="W86" s="1233"/>
      <c r="X86" s="1233"/>
      <c r="Y86" s="1233"/>
      <c r="Z86" s="1233"/>
      <c r="AA86" s="1233"/>
      <c r="AB86" s="1233"/>
      <c r="AC86" s="1234"/>
      <c r="AD86" s="1218"/>
      <c r="AE86" s="1218"/>
      <c r="AF86" s="1218"/>
      <c r="AG86" s="1218"/>
      <c r="AH86" s="1244"/>
      <c r="AI86" s="1245"/>
      <c r="AJ86" s="1245"/>
      <c r="AK86" s="1245"/>
      <c r="AL86" s="1245"/>
      <c r="AM86" s="1245"/>
      <c r="AN86" s="1245"/>
      <c r="AO86" s="1245"/>
      <c r="AP86" s="1245"/>
      <c r="AQ86" s="1245"/>
      <c r="AR86" s="1245"/>
      <c r="AS86" s="1245"/>
      <c r="AT86" s="1246"/>
      <c r="AU86" s="305"/>
    </row>
    <row r="87" spans="1:82" ht="24" customHeight="1">
      <c r="A87" s="1214" t="s">
        <v>338</v>
      </c>
      <c r="B87" s="1215"/>
      <c r="C87" s="1215"/>
      <c r="D87" s="1215"/>
      <c r="E87" s="1215"/>
      <c r="F87" s="1215"/>
      <c r="G87" s="1215"/>
      <c r="H87" s="1215"/>
      <c r="I87" s="1215"/>
      <c r="J87" s="1215"/>
      <c r="K87" s="1215"/>
      <c r="L87" s="1216"/>
      <c r="M87" s="1237" t="s">
        <v>24</v>
      </c>
      <c r="N87" s="1237"/>
      <c r="O87" s="1237"/>
      <c r="P87" s="1237"/>
      <c r="Q87" s="1238"/>
      <c r="R87" s="1239"/>
      <c r="S87" s="1239"/>
      <c r="T87" s="1239"/>
      <c r="U87" s="1239"/>
      <c r="V87" s="1239"/>
      <c r="W87" s="1239"/>
      <c r="X87" s="1239"/>
      <c r="Y87" s="1239"/>
      <c r="Z87" s="1239"/>
      <c r="AA87" s="1239"/>
      <c r="AB87" s="1239"/>
      <c r="AC87" s="1239"/>
      <c r="AD87" s="1239"/>
      <c r="AE87" s="1239"/>
      <c r="AF87" s="1239"/>
      <c r="AG87" s="1239"/>
      <c r="AH87" s="1239"/>
      <c r="AI87" s="1239"/>
      <c r="AJ87" s="1239"/>
      <c r="AK87" s="1239"/>
      <c r="AL87" s="1239"/>
      <c r="AM87" s="1239"/>
      <c r="AN87" s="1239"/>
      <c r="AO87" s="1239"/>
      <c r="AP87" s="1239"/>
      <c r="AQ87" s="1239"/>
      <c r="AR87" s="1239"/>
      <c r="AS87" s="1239"/>
      <c r="AT87" s="1240"/>
      <c r="AU87" s="305"/>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row>
    <row r="88" spans="1:82" ht="24" customHeight="1">
      <c r="A88" s="1248"/>
      <c r="B88" s="1249"/>
      <c r="C88" s="1249"/>
      <c r="D88" s="1249"/>
      <c r="E88" s="1249"/>
      <c r="F88" s="1249"/>
      <c r="G88" s="1249"/>
      <c r="H88" s="1249"/>
      <c r="I88" s="1249"/>
      <c r="J88" s="1249"/>
      <c r="K88" s="1249"/>
      <c r="L88" s="1250"/>
      <c r="M88" s="1237" t="s">
        <v>25</v>
      </c>
      <c r="N88" s="1237"/>
      <c r="O88" s="1237"/>
      <c r="P88" s="1237"/>
      <c r="Q88" s="1238"/>
      <c r="R88" s="1239"/>
      <c r="S88" s="1239"/>
      <c r="T88" s="1239"/>
      <c r="U88" s="1239"/>
      <c r="V88" s="1239"/>
      <c r="W88" s="1239"/>
      <c r="X88" s="1239"/>
      <c r="Y88" s="1239"/>
      <c r="Z88" s="1239"/>
      <c r="AA88" s="1239"/>
      <c r="AB88" s="1239"/>
      <c r="AC88" s="1240"/>
      <c r="AD88" s="1237" t="s">
        <v>26</v>
      </c>
      <c r="AE88" s="1237"/>
      <c r="AF88" s="1237"/>
      <c r="AG88" s="1237"/>
      <c r="AH88" s="1251"/>
      <c r="AI88" s="1252"/>
      <c r="AJ88" s="1252"/>
      <c r="AK88" s="1252"/>
      <c r="AL88" s="1252"/>
      <c r="AM88" s="1252"/>
      <c r="AN88" s="1252"/>
      <c r="AO88" s="1252"/>
      <c r="AP88" s="1252"/>
      <c r="AQ88" s="1252"/>
      <c r="AR88" s="1252"/>
      <c r="AS88" s="1252"/>
      <c r="AT88" s="1253"/>
      <c r="AU88" s="305"/>
      <c r="BC88" s="1236"/>
      <c r="BD88" s="1236"/>
      <c r="BE88" s="1236"/>
      <c r="BF88" s="1236"/>
      <c r="BG88" s="1236"/>
      <c r="BH88" s="1236"/>
      <c r="BI88" s="1236"/>
      <c r="BJ88" s="1236"/>
      <c r="BK88" s="1236"/>
      <c r="BL88" s="1236"/>
      <c r="BM88" s="1236"/>
      <c r="BN88" s="1236"/>
      <c r="BO88" s="1236"/>
      <c r="BP88" s="1236"/>
      <c r="BQ88" s="1236"/>
      <c r="BR88" s="1236"/>
      <c r="BS88" s="1236"/>
      <c r="BT88" s="1236"/>
      <c r="BU88" s="1236"/>
      <c r="BV88" s="1236"/>
      <c r="BW88" s="1236"/>
      <c r="BX88" s="1236"/>
      <c r="BY88" s="1236"/>
      <c r="BZ88" s="1236"/>
      <c r="CA88" s="1236"/>
      <c r="CB88" s="1236"/>
      <c r="CC88" s="1236"/>
      <c r="CD88" s="1236"/>
    </row>
    <row r="89" spans="1:82" ht="24" customHeight="1">
      <c r="A89" s="1248"/>
      <c r="B89" s="1249"/>
      <c r="C89" s="1249"/>
      <c r="D89" s="1249"/>
      <c r="E89" s="1249"/>
      <c r="F89" s="1249"/>
      <c r="G89" s="1249"/>
      <c r="H89" s="1249"/>
      <c r="I89" s="1249"/>
      <c r="J89" s="1249"/>
      <c r="K89" s="1249"/>
      <c r="L89" s="1250"/>
      <c r="M89" s="1237" t="s">
        <v>27</v>
      </c>
      <c r="N89" s="1237"/>
      <c r="O89" s="1237"/>
      <c r="P89" s="1237"/>
      <c r="Q89" s="1238"/>
      <c r="R89" s="1239"/>
      <c r="S89" s="1239"/>
      <c r="T89" s="1239"/>
      <c r="U89" s="1239"/>
      <c r="V89" s="1239"/>
      <c r="W89" s="1239"/>
      <c r="X89" s="1239"/>
      <c r="Y89" s="1239"/>
      <c r="Z89" s="1239"/>
      <c r="AA89" s="1239"/>
      <c r="AB89" s="1239"/>
      <c r="AC89" s="1239"/>
      <c r="AD89" s="1239"/>
      <c r="AE89" s="1239"/>
      <c r="AF89" s="1239"/>
      <c r="AG89" s="1239"/>
      <c r="AH89" s="1239"/>
      <c r="AI89" s="1239"/>
      <c r="AJ89" s="1239"/>
      <c r="AK89" s="1239"/>
      <c r="AL89" s="1239"/>
      <c r="AM89" s="1239"/>
      <c r="AN89" s="1239"/>
      <c r="AO89" s="1239"/>
      <c r="AP89" s="1239"/>
      <c r="AQ89" s="1239"/>
      <c r="AR89" s="1239"/>
      <c r="AS89" s="1239"/>
      <c r="AT89" s="1240"/>
      <c r="AU89" s="305"/>
      <c r="BC89" s="1236"/>
      <c r="BD89" s="1236"/>
      <c r="BE89" s="1236"/>
      <c r="BF89" s="1236"/>
      <c r="BG89" s="1236"/>
      <c r="BH89" s="1236"/>
      <c r="BI89" s="1236"/>
      <c r="BJ89" s="1236"/>
      <c r="BK89" s="1236"/>
      <c r="BL89" s="1236"/>
      <c r="BM89" s="1236"/>
      <c r="BN89" s="1236"/>
      <c r="BO89" s="1236"/>
      <c r="BP89" s="1236"/>
      <c r="BQ89" s="1236"/>
      <c r="BR89" s="1236"/>
      <c r="BS89" s="1236"/>
      <c r="BT89" s="1236"/>
      <c r="BU89" s="1236"/>
      <c r="BV89" s="1236"/>
      <c r="BW89" s="1236"/>
      <c r="BX89" s="1236"/>
      <c r="BY89" s="1236"/>
      <c r="BZ89" s="1236"/>
      <c r="CA89" s="1236"/>
      <c r="CB89" s="1236"/>
      <c r="CC89" s="1236"/>
      <c r="CD89" s="1236"/>
    </row>
    <row r="90" spans="1:82" ht="36.6" customHeight="1">
      <c r="A90" s="1223" t="s">
        <v>339</v>
      </c>
      <c r="B90" s="1223"/>
      <c r="C90" s="1223"/>
      <c r="D90" s="1223"/>
      <c r="E90" s="1223"/>
      <c r="F90" s="1223"/>
      <c r="G90" s="1223"/>
      <c r="H90" s="1223"/>
      <c r="I90" s="1223"/>
      <c r="J90" s="1223"/>
      <c r="K90" s="1223"/>
      <c r="L90" s="1223"/>
      <c r="M90" s="1224" t="s">
        <v>78</v>
      </c>
      <c r="N90" s="1225"/>
      <c r="O90" s="1225"/>
      <c r="P90" s="1225"/>
      <c r="Q90" s="1226"/>
      <c r="R90" s="1226"/>
      <c r="S90" s="1226"/>
      <c r="T90" s="1226"/>
      <c r="U90" s="1205" t="s">
        <v>30</v>
      </c>
      <c r="V90" s="1205"/>
      <c r="W90" s="1205"/>
      <c r="X90" s="1227"/>
      <c r="Y90" s="1227"/>
      <c r="Z90" s="1227"/>
      <c r="AA90" s="1228" t="s">
        <v>31</v>
      </c>
      <c r="AB90" s="1228"/>
      <c r="AC90" s="1229"/>
      <c r="AD90" s="1204" t="s">
        <v>340</v>
      </c>
      <c r="AE90" s="1205"/>
      <c r="AF90" s="1205"/>
      <c r="AG90" s="1206"/>
      <c r="AH90" s="640"/>
      <c r="AI90" s="1207"/>
      <c r="AJ90" s="1207"/>
      <c r="AK90" s="1207"/>
      <c r="AL90" s="1207"/>
      <c r="AM90" s="1207"/>
      <c r="AN90" s="1207"/>
      <c r="AO90" s="1208" t="s">
        <v>67</v>
      </c>
      <c r="AP90" s="1208"/>
      <c r="AQ90" s="1208"/>
      <c r="AR90" s="1208"/>
      <c r="AS90" s="1208"/>
      <c r="AT90" s="1209"/>
      <c r="AU90" s="305"/>
    </row>
    <row r="91" spans="1:82" ht="64.5" customHeight="1">
      <c r="A91" s="1210" t="s">
        <v>558</v>
      </c>
      <c r="B91" s="1193"/>
      <c r="C91" s="1193"/>
      <c r="D91" s="1193"/>
      <c r="E91" s="1193"/>
      <c r="F91" s="1193"/>
      <c r="G91" s="1193"/>
      <c r="H91" s="1193"/>
      <c r="I91" s="1193"/>
      <c r="J91" s="1193"/>
      <c r="K91" s="1193"/>
      <c r="L91" s="1194"/>
      <c r="M91" s="1211"/>
      <c r="N91" s="1212"/>
      <c r="O91" s="1212"/>
      <c r="P91" s="1212"/>
      <c r="Q91" s="1212"/>
      <c r="R91" s="1212"/>
      <c r="S91" s="1212"/>
      <c r="T91" s="1212"/>
      <c r="U91" s="1212"/>
      <c r="V91" s="1212"/>
      <c r="W91" s="1212"/>
      <c r="X91" s="1212"/>
      <c r="Y91" s="1212"/>
      <c r="Z91" s="1212"/>
      <c r="AA91" s="1212"/>
      <c r="AB91" s="1212"/>
      <c r="AC91" s="1212"/>
      <c r="AD91" s="1212"/>
      <c r="AE91" s="1212"/>
      <c r="AF91" s="1212"/>
      <c r="AG91" s="1212"/>
      <c r="AH91" s="1212"/>
      <c r="AI91" s="1212"/>
      <c r="AJ91" s="1212"/>
      <c r="AK91" s="1212"/>
      <c r="AL91" s="1212"/>
      <c r="AM91" s="1212"/>
      <c r="AN91" s="1212"/>
      <c r="AO91" s="1212"/>
      <c r="AP91" s="1212"/>
      <c r="AQ91" s="1212"/>
      <c r="AR91" s="1212"/>
      <c r="AS91" s="1212"/>
      <c r="AT91" s="1213"/>
      <c r="AU91" s="305"/>
    </row>
    <row r="92" spans="1:82" ht="30" customHeight="1">
      <c r="A92" s="1214" t="s">
        <v>42</v>
      </c>
      <c r="B92" s="1215"/>
      <c r="C92" s="1215"/>
      <c r="D92" s="1215"/>
      <c r="E92" s="1215"/>
      <c r="F92" s="1215"/>
      <c r="G92" s="1215"/>
      <c r="H92" s="1215"/>
      <c r="I92" s="1215"/>
      <c r="J92" s="1215"/>
      <c r="K92" s="1215"/>
      <c r="L92" s="1216"/>
      <c r="M92" s="1220" t="s">
        <v>43</v>
      </c>
      <c r="N92" s="1220"/>
      <c r="O92" s="1220"/>
      <c r="P92" s="1220"/>
      <c r="Q92" s="1221"/>
      <c r="R92" s="1222"/>
      <c r="S92" s="1222"/>
      <c r="T92" s="1222"/>
      <c r="U92" s="1222"/>
      <c r="V92" s="1222"/>
      <c r="W92" s="1222"/>
      <c r="X92" s="1190" t="s">
        <v>67</v>
      </c>
      <c r="Y92" s="1190"/>
      <c r="Z92" s="1190"/>
      <c r="AA92" s="1190"/>
      <c r="AB92" s="1190"/>
      <c r="AC92" s="1191"/>
      <c r="AD92" s="1220" t="s">
        <v>44</v>
      </c>
      <c r="AE92" s="1220"/>
      <c r="AF92" s="1220"/>
      <c r="AG92" s="1220"/>
      <c r="AH92" s="1198"/>
      <c r="AI92" s="1199"/>
      <c r="AJ92" s="1199"/>
      <c r="AK92" s="1199"/>
      <c r="AL92" s="1199"/>
      <c r="AM92" s="1199"/>
      <c r="AN92" s="1199"/>
      <c r="AO92" s="1190" t="s">
        <v>67</v>
      </c>
      <c r="AP92" s="1190"/>
      <c r="AQ92" s="1190"/>
      <c r="AR92" s="1190"/>
      <c r="AS92" s="1190"/>
      <c r="AT92" s="1191"/>
      <c r="AU92" s="305"/>
    </row>
    <row r="93" spans="1:82" ht="40.200000000000003" customHeight="1">
      <c r="A93" s="1217"/>
      <c r="B93" s="1218"/>
      <c r="C93" s="1218"/>
      <c r="D93" s="1218"/>
      <c r="E93" s="1218"/>
      <c r="F93" s="1218"/>
      <c r="G93" s="1218"/>
      <c r="H93" s="1218"/>
      <c r="I93" s="1218"/>
      <c r="J93" s="1218"/>
      <c r="K93" s="1218"/>
      <c r="L93" s="1219"/>
      <c r="M93" s="1192" t="s">
        <v>65</v>
      </c>
      <c r="N93" s="1193"/>
      <c r="O93" s="1193"/>
      <c r="P93" s="1194"/>
      <c r="Q93" s="1195"/>
      <c r="R93" s="1196"/>
      <c r="S93" s="1196"/>
      <c r="T93" s="1196"/>
      <c r="U93" s="1196"/>
      <c r="V93" s="1196"/>
      <c r="W93" s="1196"/>
      <c r="X93" s="1196"/>
      <c r="Y93" s="1196"/>
      <c r="Z93" s="1196"/>
      <c r="AA93" s="1196"/>
      <c r="AB93" s="1196"/>
      <c r="AC93" s="1196"/>
      <c r="AD93" s="1196"/>
      <c r="AE93" s="1196"/>
      <c r="AF93" s="1196"/>
      <c r="AG93" s="1196"/>
      <c r="AH93" s="1196"/>
      <c r="AI93" s="1196"/>
      <c r="AJ93" s="1196"/>
      <c r="AK93" s="1196"/>
      <c r="AL93" s="1196"/>
      <c r="AM93" s="1196"/>
      <c r="AN93" s="1196"/>
      <c r="AO93" s="1196"/>
      <c r="AP93" s="1196"/>
      <c r="AQ93" s="1196"/>
      <c r="AR93" s="1196"/>
      <c r="AS93" s="1196"/>
      <c r="AT93" s="1197"/>
      <c r="AU93" s="305"/>
    </row>
    <row r="94" spans="1:82" ht="30.6" customHeight="1">
      <c r="A94" s="1200" t="s">
        <v>556</v>
      </c>
      <c r="B94" s="1200"/>
      <c r="C94" s="1200"/>
      <c r="D94" s="1200"/>
      <c r="E94" s="1200"/>
      <c r="F94" s="1200"/>
      <c r="G94" s="1200"/>
      <c r="H94" s="1200"/>
      <c r="I94" s="1200"/>
      <c r="J94" s="1200"/>
      <c r="K94" s="1200"/>
      <c r="L94" s="1200"/>
      <c r="M94" s="1200"/>
      <c r="N94" s="1200"/>
      <c r="O94" s="1200"/>
      <c r="P94" s="1200"/>
      <c r="Q94" s="1200"/>
      <c r="R94" s="1200"/>
      <c r="S94" s="1200"/>
      <c r="T94" s="1200"/>
      <c r="U94" s="1200"/>
      <c r="V94" s="1200"/>
      <c r="W94" s="1200"/>
      <c r="X94" s="1200"/>
      <c r="Y94" s="1200"/>
      <c r="Z94" s="1200"/>
      <c r="AA94" s="1200"/>
      <c r="AB94" s="1200"/>
      <c r="AC94" s="1200"/>
      <c r="AD94" s="1200"/>
      <c r="AE94" s="1200"/>
      <c r="AF94" s="1200"/>
      <c r="AG94" s="1200"/>
      <c r="AH94" s="1200"/>
      <c r="AI94" s="1200"/>
      <c r="AJ94" s="1200"/>
      <c r="AK94" s="1200"/>
      <c r="AL94" s="1200"/>
      <c r="AM94" s="1201" t="s">
        <v>77</v>
      </c>
      <c r="AN94" s="1202"/>
      <c r="AO94" s="1202"/>
      <c r="AP94" s="1202"/>
      <c r="AQ94" s="1202"/>
      <c r="AR94" s="1202"/>
      <c r="AS94" s="1202"/>
      <c r="AT94" s="1203"/>
      <c r="AU94" s="305"/>
    </row>
    <row r="95" spans="1:82" ht="15" customHeight="1">
      <c r="A95" s="1180"/>
      <c r="B95" s="1181"/>
      <c r="C95" s="1181"/>
      <c r="D95" s="1181"/>
      <c r="E95" s="1181"/>
      <c r="F95" s="1181"/>
      <c r="G95" s="1181"/>
      <c r="H95" s="1181"/>
      <c r="I95" s="1181"/>
      <c r="J95" s="1181"/>
      <c r="K95" s="1181"/>
      <c r="L95" s="1181"/>
      <c r="M95" s="1181"/>
      <c r="N95" s="1181"/>
      <c r="O95" s="1181"/>
      <c r="P95" s="1181"/>
      <c r="Q95" s="1181"/>
      <c r="R95" s="1181"/>
      <c r="S95" s="1181"/>
      <c r="T95" s="1181"/>
      <c r="U95" s="1181"/>
      <c r="V95" s="1181"/>
      <c r="W95" s="1181"/>
      <c r="X95" s="1181"/>
      <c r="Y95" s="1181"/>
      <c r="Z95" s="1181"/>
      <c r="AA95" s="1181"/>
      <c r="AB95" s="1181"/>
      <c r="AC95" s="1181"/>
      <c r="AD95" s="1181"/>
      <c r="AE95" s="1181"/>
      <c r="AF95" s="1181"/>
      <c r="AG95" s="1181"/>
      <c r="AH95" s="1181"/>
      <c r="AI95" s="1181"/>
      <c r="AJ95" s="1181"/>
      <c r="AK95" s="1181"/>
      <c r="AL95" s="1181"/>
      <c r="AM95" s="1181"/>
      <c r="AN95" s="1181"/>
      <c r="AO95" s="1181"/>
      <c r="AP95" s="1181"/>
      <c r="AQ95" s="1181"/>
      <c r="AR95" s="1181"/>
      <c r="AS95" s="1181"/>
      <c r="AT95" s="1182"/>
      <c r="AU95" s="305"/>
    </row>
    <row r="96" spans="1:82" ht="41.4" customHeight="1">
      <c r="A96" s="1204" t="s">
        <v>453</v>
      </c>
      <c r="B96" s="1205"/>
      <c r="C96" s="1205"/>
      <c r="D96" s="1230" t="s">
        <v>466</v>
      </c>
      <c r="E96" s="1227"/>
      <c r="F96" s="1227"/>
      <c r="G96" s="1231"/>
      <c r="H96" s="1205" t="s">
        <v>66</v>
      </c>
      <c r="I96" s="1205"/>
      <c r="J96" s="1205"/>
      <c r="K96" s="1205"/>
      <c r="L96" s="1206"/>
      <c r="M96" s="1232"/>
      <c r="N96" s="1233"/>
      <c r="O96" s="1233"/>
      <c r="P96" s="1233"/>
      <c r="Q96" s="1233"/>
      <c r="R96" s="1233"/>
      <c r="S96" s="1233"/>
      <c r="T96" s="1233"/>
      <c r="U96" s="1233"/>
      <c r="V96" s="1233"/>
      <c r="W96" s="1233"/>
      <c r="X96" s="1233"/>
      <c r="Y96" s="1233"/>
      <c r="Z96" s="1233"/>
      <c r="AA96" s="1233"/>
      <c r="AB96" s="1233"/>
      <c r="AC96" s="1234"/>
      <c r="AD96" s="1235" t="s">
        <v>443</v>
      </c>
      <c r="AE96" s="1215"/>
      <c r="AF96" s="1215"/>
      <c r="AG96" s="1215"/>
      <c r="AH96" s="1241"/>
      <c r="AI96" s="1242"/>
      <c r="AJ96" s="1242"/>
      <c r="AK96" s="1242"/>
      <c r="AL96" s="1242"/>
      <c r="AM96" s="1242"/>
      <c r="AN96" s="1242"/>
      <c r="AO96" s="1242"/>
      <c r="AP96" s="1242"/>
      <c r="AQ96" s="1242"/>
      <c r="AR96" s="1242"/>
      <c r="AS96" s="1242"/>
      <c r="AT96" s="1243"/>
      <c r="AU96" s="305"/>
    </row>
    <row r="97" spans="1:47" ht="24" customHeight="1">
      <c r="A97" s="1247" t="s">
        <v>76</v>
      </c>
      <c r="B97" s="1205"/>
      <c r="C97" s="1205"/>
      <c r="D97" s="1205"/>
      <c r="E97" s="1205"/>
      <c r="F97" s="1205"/>
      <c r="G97" s="1205"/>
      <c r="H97" s="1205"/>
      <c r="I97" s="1205"/>
      <c r="J97" s="1205"/>
      <c r="K97" s="1205"/>
      <c r="L97" s="1206"/>
      <c r="M97" s="1232"/>
      <c r="N97" s="1233"/>
      <c r="O97" s="1233"/>
      <c r="P97" s="1233"/>
      <c r="Q97" s="1233"/>
      <c r="R97" s="1233"/>
      <c r="S97" s="1233"/>
      <c r="T97" s="1233"/>
      <c r="U97" s="1233"/>
      <c r="V97" s="1233"/>
      <c r="W97" s="1233"/>
      <c r="X97" s="1233"/>
      <c r="Y97" s="1233"/>
      <c r="Z97" s="1233"/>
      <c r="AA97" s="1233"/>
      <c r="AB97" s="1233"/>
      <c r="AC97" s="1234"/>
      <c r="AD97" s="1218"/>
      <c r="AE97" s="1218"/>
      <c r="AF97" s="1218"/>
      <c r="AG97" s="1218"/>
      <c r="AH97" s="1244"/>
      <c r="AI97" s="1245"/>
      <c r="AJ97" s="1245"/>
      <c r="AK97" s="1245"/>
      <c r="AL97" s="1245"/>
      <c r="AM97" s="1245"/>
      <c r="AN97" s="1245"/>
      <c r="AO97" s="1245"/>
      <c r="AP97" s="1245"/>
      <c r="AQ97" s="1245"/>
      <c r="AR97" s="1245"/>
      <c r="AS97" s="1245"/>
      <c r="AT97" s="1246"/>
      <c r="AU97" s="305"/>
    </row>
    <row r="98" spans="1:47" ht="24" customHeight="1">
      <c r="A98" s="1214" t="s">
        <v>338</v>
      </c>
      <c r="B98" s="1215"/>
      <c r="C98" s="1215"/>
      <c r="D98" s="1215"/>
      <c r="E98" s="1215"/>
      <c r="F98" s="1215"/>
      <c r="G98" s="1215"/>
      <c r="H98" s="1215"/>
      <c r="I98" s="1215"/>
      <c r="J98" s="1215"/>
      <c r="K98" s="1215"/>
      <c r="L98" s="1216"/>
      <c r="M98" s="1237" t="s">
        <v>24</v>
      </c>
      <c r="N98" s="1237"/>
      <c r="O98" s="1237"/>
      <c r="P98" s="1237"/>
      <c r="Q98" s="1238"/>
      <c r="R98" s="1239"/>
      <c r="S98" s="1239"/>
      <c r="T98" s="1239"/>
      <c r="U98" s="1239"/>
      <c r="V98" s="1239"/>
      <c r="W98" s="1239"/>
      <c r="X98" s="1239"/>
      <c r="Y98" s="1239"/>
      <c r="Z98" s="1239"/>
      <c r="AA98" s="1239"/>
      <c r="AB98" s="1239"/>
      <c r="AC98" s="1239"/>
      <c r="AD98" s="1239"/>
      <c r="AE98" s="1239"/>
      <c r="AF98" s="1239"/>
      <c r="AG98" s="1239"/>
      <c r="AH98" s="1239"/>
      <c r="AI98" s="1239"/>
      <c r="AJ98" s="1239"/>
      <c r="AK98" s="1239"/>
      <c r="AL98" s="1239"/>
      <c r="AM98" s="1239"/>
      <c r="AN98" s="1239"/>
      <c r="AO98" s="1239"/>
      <c r="AP98" s="1239"/>
      <c r="AQ98" s="1239"/>
      <c r="AR98" s="1239"/>
      <c r="AS98" s="1239"/>
      <c r="AT98" s="1240"/>
      <c r="AU98" s="305"/>
    </row>
    <row r="99" spans="1:47" ht="24" customHeight="1">
      <c r="A99" s="1248"/>
      <c r="B99" s="1249"/>
      <c r="C99" s="1249"/>
      <c r="D99" s="1249"/>
      <c r="E99" s="1249"/>
      <c r="F99" s="1249"/>
      <c r="G99" s="1249"/>
      <c r="H99" s="1249"/>
      <c r="I99" s="1249"/>
      <c r="J99" s="1249"/>
      <c r="K99" s="1249"/>
      <c r="L99" s="1250"/>
      <c r="M99" s="1237" t="s">
        <v>25</v>
      </c>
      <c r="N99" s="1237"/>
      <c r="O99" s="1237"/>
      <c r="P99" s="1237"/>
      <c r="Q99" s="1238"/>
      <c r="R99" s="1239"/>
      <c r="S99" s="1239"/>
      <c r="T99" s="1239"/>
      <c r="U99" s="1239"/>
      <c r="V99" s="1239"/>
      <c r="W99" s="1239"/>
      <c r="X99" s="1239"/>
      <c r="Y99" s="1239"/>
      <c r="Z99" s="1239"/>
      <c r="AA99" s="1239"/>
      <c r="AB99" s="1239"/>
      <c r="AC99" s="1240"/>
      <c r="AD99" s="1237" t="s">
        <v>26</v>
      </c>
      <c r="AE99" s="1237"/>
      <c r="AF99" s="1237"/>
      <c r="AG99" s="1237"/>
      <c r="AH99" s="1251"/>
      <c r="AI99" s="1252"/>
      <c r="AJ99" s="1252"/>
      <c r="AK99" s="1252"/>
      <c r="AL99" s="1252"/>
      <c r="AM99" s="1252"/>
      <c r="AN99" s="1252"/>
      <c r="AO99" s="1252"/>
      <c r="AP99" s="1252"/>
      <c r="AQ99" s="1252"/>
      <c r="AR99" s="1252"/>
      <c r="AS99" s="1252"/>
      <c r="AT99" s="1253"/>
      <c r="AU99" s="305"/>
    </row>
    <row r="100" spans="1:47" ht="24" customHeight="1">
      <c r="A100" s="1248"/>
      <c r="B100" s="1249"/>
      <c r="C100" s="1249"/>
      <c r="D100" s="1249"/>
      <c r="E100" s="1249"/>
      <c r="F100" s="1249"/>
      <c r="G100" s="1249"/>
      <c r="H100" s="1249"/>
      <c r="I100" s="1249"/>
      <c r="J100" s="1249"/>
      <c r="K100" s="1249"/>
      <c r="L100" s="1250"/>
      <c r="M100" s="1237" t="s">
        <v>27</v>
      </c>
      <c r="N100" s="1237"/>
      <c r="O100" s="1237"/>
      <c r="P100" s="1237"/>
      <c r="Q100" s="1238"/>
      <c r="R100" s="1239"/>
      <c r="S100" s="1239"/>
      <c r="T100" s="1239"/>
      <c r="U100" s="1239"/>
      <c r="V100" s="1239"/>
      <c r="W100" s="1239"/>
      <c r="X100" s="1239"/>
      <c r="Y100" s="1239"/>
      <c r="Z100" s="1239"/>
      <c r="AA100" s="1239"/>
      <c r="AB100" s="1239"/>
      <c r="AC100" s="1239"/>
      <c r="AD100" s="1239"/>
      <c r="AE100" s="1239"/>
      <c r="AF100" s="1239"/>
      <c r="AG100" s="1239"/>
      <c r="AH100" s="1239"/>
      <c r="AI100" s="1239"/>
      <c r="AJ100" s="1239"/>
      <c r="AK100" s="1239"/>
      <c r="AL100" s="1239"/>
      <c r="AM100" s="1239"/>
      <c r="AN100" s="1239"/>
      <c r="AO100" s="1239"/>
      <c r="AP100" s="1239"/>
      <c r="AQ100" s="1239"/>
      <c r="AR100" s="1239"/>
      <c r="AS100" s="1239"/>
      <c r="AT100" s="1240"/>
      <c r="AU100" s="305"/>
    </row>
    <row r="101" spans="1:47" ht="30" customHeight="1">
      <c r="A101" s="1223" t="s">
        <v>339</v>
      </c>
      <c r="B101" s="1223"/>
      <c r="C101" s="1223"/>
      <c r="D101" s="1223"/>
      <c r="E101" s="1223"/>
      <c r="F101" s="1223"/>
      <c r="G101" s="1223"/>
      <c r="H101" s="1223"/>
      <c r="I101" s="1223"/>
      <c r="J101" s="1223"/>
      <c r="K101" s="1223"/>
      <c r="L101" s="1223"/>
      <c r="M101" s="1224" t="s">
        <v>78</v>
      </c>
      <c r="N101" s="1225"/>
      <c r="O101" s="1225"/>
      <c r="P101" s="1225"/>
      <c r="Q101" s="1226"/>
      <c r="R101" s="1226"/>
      <c r="S101" s="1226"/>
      <c r="T101" s="1226"/>
      <c r="U101" s="1205" t="s">
        <v>30</v>
      </c>
      <c r="V101" s="1205"/>
      <c r="W101" s="1205"/>
      <c r="X101" s="1227"/>
      <c r="Y101" s="1227"/>
      <c r="Z101" s="1227"/>
      <c r="AA101" s="1228" t="s">
        <v>31</v>
      </c>
      <c r="AB101" s="1228"/>
      <c r="AC101" s="1229"/>
      <c r="AD101" s="1204" t="s">
        <v>340</v>
      </c>
      <c r="AE101" s="1205"/>
      <c r="AF101" s="1205"/>
      <c r="AG101" s="1206"/>
      <c r="AH101" s="640"/>
      <c r="AI101" s="1207"/>
      <c r="AJ101" s="1207"/>
      <c r="AK101" s="1207"/>
      <c r="AL101" s="1207"/>
      <c r="AM101" s="1207"/>
      <c r="AN101" s="1207"/>
      <c r="AO101" s="1208" t="s">
        <v>67</v>
      </c>
      <c r="AP101" s="1208"/>
      <c r="AQ101" s="1208"/>
      <c r="AR101" s="1208"/>
      <c r="AS101" s="1208"/>
      <c r="AT101" s="1209"/>
      <c r="AU101" s="305"/>
    </row>
    <row r="102" spans="1:47" ht="64.5" customHeight="1">
      <c r="A102" s="1210" t="s">
        <v>558</v>
      </c>
      <c r="B102" s="1193"/>
      <c r="C102" s="1193"/>
      <c r="D102" s="1193"/>
      <c r="E102" s="1193"/>
      <c r="F102" s="1193"/>
      <c r="G102" s="1193"/>
      <c r="H102" s="1193"/>
      <c r="I102" s="1193"/>
      <c r="J102" s="1193"/>
      <c r="K102" s="1193"/>
      <c r="L102" s="1194"/>
      <c r="M102" s="1211"/>
      <c r="N102" s="1212"/>
      <c r="O102" s="1212"/>
      <c r="P102" s="1212"/>
      <c r="Q102" s="1212"/>
      <c r="R102" s="1212"/>
      <c r="S102" s="1212"/>
      <c r="T102" s="1212"/>
      <c r="U102" s="1212"/>
      <c r="V102" s="1212"/>
      <c r="W102" s="1212"/>
      <c r="X102" s="1212"/>
      <c r="Y102" s="1212"/>
      <c r="Z102" s="1212"/>
      <c r="AA102" s="1212"/>
      <c r="AB102" s="1212"/>
      <c r="AC102" s="1212"/>
      <c r="AD102" s="1212"/>
      <c r="AE102" s="1212"/>
      <c r="AF102" s="1212"/>
      <c r="AG102" s="1212"/>
      <c r="AH102" s="1212"/>
      <c r="AI102" s="1212"/>
      <c r="AJ102" s="1212"/>
      <c r="AK102" s="1212"/>
      <c r="AL102" s="1212"/>
      <c r="AM102" s="1212"/>
      <c r="AN102" s="1212"/>
      <c r="AO102" s="1212"/>
      <c r="AP102" s="1212"/>
      <c r="AQ102" s="1212"/>
      <c r="AR102" s="1212"/>
      <c r="AS102" s="1212"/>
      <c r="AT102" s="1213"/>
      <c r="AU102" s="305"/>
    </row>
    <row r="103" spans="1:47" ht="30" customHeight="1">
      <c r="A103" s="1214" t="s">
        <v>42</v>
      </c>
      <c r="B103" s="1215"/>
      <c r="C103" s="1215"/>
      <c r="D103" s="1215"/>
      <c r="E103" s="1215"/>
      <c r="F103" s="1215"/>
      <c r="G103" s="1215"/>
      <c r="H103" s="1215"/>
      <c r="I103" s="1215"/>
      <c r="J103" s="1215"/>
      <c r="K103" s="1215"/>
      <c r="L103" s="1216"/>
      <c r="M103" s="1220" t="s">
        <v>43</v>
      </c>
      <c r="N103" s="1220"/>
      <c r="O103" s="1220"/>
      <c r="P103" s="1220"/>
      <c r="Q103" s="1221"/>
      <c r="R103" s="1222"/>
      <c r="S103" s="1222"/>
      <c r="T103" s="1222"/>
      <c r="U103" s="1222"/>
      <c r="V103" s="1222"/>
      <c r="W103" s="1222"/>
      <c r="X103" s="1190" t="s">
        <v>67</v>
      </c>
      <c r="Y103" s="1190"/>
      <c r="Z103" s="1190"/>
      <c r="AA103" s="1190"/>
      <c r="AB103" s="1190"/>
      <c r="AC103" s="1191"/>
      <c r="AD103" s="1220" t="s">
        <v>44</v>
      </c>
      <c r="AE103" s="1220"/>
      <c r="AF103" s="1220"/>
      <c r="AG103" s="1220"/>
      <c r="AH103" s="1198"/>
      <c r="AI103" s="1199"/>
      <c r="AJ103" s="1199"/>
      <c r="AK103" s="1199"/>
      <c r="AL103" s="1199"/>
      <c r="AM103" s="1199"/>
      <c r="AN103" s="1199"/>
      <c r="AO103" s="1190" t="s">
        <v>67</v>
      </c>
      <c r="AP103" s="1190"/>
      <c r="AQ103" s="1190"/>
      <c r="AR103" s="1190"/>
      <c r="AS103" s="1190"/>
      <c r="AT103" s="1191"/>
      <c r="AU103" s="305"/>
    </row>
    <row r="104" spans="1:47" ht="40.200000000000003" customHeight="1">
      <c r="A104" s="1217"/>
      <c r="B104" s="1218"/>
      <c r="C104" s="1218"/>
      <c r="D104" s="1218"/>
      <c r="E104" s="1218"/>
      <c r="F104" s="1218"/>
      <c r="G104" s="1218"/>
      <c r="H104" s="1218"/>
      <c r="I104" s="1218"/>
      <c r="J104" s="1218"/>
      <c r="K104" s="1218"/>
      <c r="L104" s="1219"/>
      <c r="M104" s="1192" t="s">
        <v>65</v>
      </c>
      <c r="N104" s="1193"/>
      <c r="O104" s="1193"/>
      <c r="P104" s="1194"/>
      <c r="Q104" s="1195"/>
      <c r="R104" s="1196"/>
      <c r="S104" s="1196"/>
      <c r="T104" s="1196"/>
      <c r="U104" s="1196"/>
      <c r="V104" s="1196"/>
      <c r="W104" s="1196"/>
      <c r="X104" s="1196"/>
      <c r="Y104" s="1196"/>
      <c r="Z104" s="1196"/>
      <c r="AA104" s="1196"/>
      <c r="AB104" s="1196"/>
      <c r="AC104" s="1196"/>
      <c r="AD104" s="1196"/>
      <c r="AE104" s="1196"/>
      <c r="AF104" s="1196"/>
      <c r="AG104" s="1196"/>
      <c r="AH104" s="1196"/>
      <c r="AI104" s="1196"/>
      <c r="AJ104" s="1196"/>
      <c r="AK104" s="1196"/>
      <c r="AL104" s="1196"/>
      <c r="AM104" s="1196"/>
      <c r="AN104" s="1196"/>
      <c r="AO104" s="1196"/>
      <c r="AP104" s="1196"/>
      <c r="AQ104" s="1196"/>
      <c r="AR104" s="1196"/>
      <c r="AS104" s="1196"/>
      <c r="AT104" s="1197"/>
      <c r="AU104" s="305"/>
    </row>
    <row r="105" spans="1:47" ht="33.9" customHeight="1">
      <c r="A105" s="1200" t="s">
        <v>556</v>
      </c>
      <c r="B105" s="1200"/>
      <c r="C105" s="1200"/>
      <c r="D105" s="1200"/>
      <c r="E105" s="1200"/>
      <c r="F105" s="1200"/>
      <c r="G105" s="1200"/>
      <c r="H105" s="1200"/>
      <c r="I105" s="1200"/>
      <c r="J105" s="1200"/>
      <c r="K105" s="1200"/>
      <c r="L105" s="1200"/>
      <c r="M105" s="1200"/>
      <c r="N105" s="1200"/>
      <c r="O105" s="1200"/>
      <c r="P105" s="1200"/>
      <c r="Q105" s="1200"/>
      <c r="R105" s="1200"/>
      <c r="S105" s="1200"/>
      <c r="T105" s="1200"/>
      <c r="U105" s="1200"/>
      <c r="V105" s="1200"/>
      <c r="W105" s="1200"/>
      <c r="X105" s="1200"/>
      <c r="Y105" s="1200"/>
      <c r="Z105" s="1200"/>
      <c r="AA105" s="1200"/>
      <c r="AB105" s="1200"/>
      <c r="AC105" s="1200"/>
      <c r="AD105" s="1200"/>
      <c r="AE105" s="1200"/>
      <c r="AF105" s="1200"/>
      <c r="AG105" s="1200"/>
      <c r="AH105" s="1200"/>
      <c r="AI105" s="1200"/>
      <c r="AJ105" s="1200"/>
      <c r="AK105" s="1200"/>
      <c r="AL105" s="1200"/>
      <c r="AM105" s="1201" t="s">
        <v>77</v>
      </c>
      <c r="AN105" s="1202"/>
      <c r="AO105" s="1202"/>
      <c r="AP105" s="1202"/>
      <c r="AQ105" s="1202"/>
      <c r="AR105" s="1202"/>
      <c r="AS105" s="1202"/>
      <c r="AT105" s="1203"/>
      <c r="AU105" s="305"/>
    </row>
    <row r="106" spans="1:47" ht="30" customHeight="1">
      <c r="A106" s="1263" t="s">
        <v>343</v>
      </c>
      <c r="B106" s="1264"/>
      <c r="C106" s="1264"/>
      <c r="D106" s="1264"/>
      <c r="E106" s="1264"/>
      <c r="F106" s="1264"/>
      <c r="G106" s="1264"/>
      <c r="H106" s="1264"/>
      <c r="I106" s="1264"/>
      <c r="J106" s="1264"/>
      <c r="K106" s="1264"/>
      <c r="L106" s="1264"/>
      <c r="M106" s="1264"/>
      <c r="N106" s="1264"/>
      <c r="O106" s="1264"/>
      <c r="P106" s="1264"/>
      <c r="Q106" s="1264"/>
      <c r="R106" s="1264"/>
      <c r="S106" s="1264"/>
      <c r="T106" s="1264"/>
      <c r="U106" s="1264"/>
      <c r="V106" s="1264"/>
      <c r="W106" s="1264"/>
      <c r="X106" s="1264"/>
      <c r="Y106" s="1264"/>
      <c r="Z106" s="1264"/>
      <c r="AA106" s="1264"/>
      <c r="AB106" s="1264"/>
      <c r="AC106" s="1264"/>
      <c r="AD106" s="1264"/>
      <c r="AE106" s="1264"/>
      <c r="AF106" s="1264"/>
      <c r="AG106" s="1264"/>
      <c r="AH106" s="1264"/>
      <c r="AI106" s="1264"/>
      <c r="AJ106" s="1264"/>
      <c r="AK106" s="1264"/>
      <c r="AL106" s="1264"/>
      <c r="AM106" s="1264"/>
      <c r="AN106" s="1264"/>
      <c r="AO106" s="1265"/>
      <c r="AP106" s="1262" t="s">
        <v>461</v>
      </c>
      <c r="AQ106" s="1262"/>
      <c r="AR106" s="1262"/>
      <c r="AS106" s="1262"/>
      <c r="AT106" s="1262"/>
      <c r="AU106" s="1262"/>
    </row>
    <row r="107" spans="1:47" ht="40.5" customHeight="1">
      <c r="A107" s="209"/>
      <c r="B107" s="1168" t="s">
        <v>557</v>
      </c>
      <c r="C107" s="1169"/>
      <c r="D107" s="1169"/>
      <c r="E107" s="1169"/>
      <c r="F107" s="1169"/>
      <c r="G107" s="1169"/>
      <c r="H107" s="1169"/>
      <c r="I107" s="1169"/>
      <c r="J107" s="1169"/>
      <c r="K107" s="1169"/>
      <c r="L107" s="1169"/>
      <c r="M107" s="1169"/>
      <c r="N107" s="1169"/>
      <c r="O107" s="1169"/>
      <c r="P107" s="1169"/>
      <c r="Q107" s="1169"/>
      <c r="R107" s="1169"/>
      <c r="S107" s="1169"/>
      <c r="T107" s="1169"/>
      <c r="U107" s="1169"/>
      <c r="V107" s="1169"/>
      <c r="W107" s="1169"/>
      <c r="X107" s="1169"/>
      <c r="Y107" s="1169"/>
      <c r="Z107" s="1169"/>
      <c r="AA107" s="1169"/>
      <c r="AB107" s="1169"/>
      <c r="AC107" s="1169"/>
      <c r="AD107" s="1169"/>
      <c r="AE107" s="1169"/>
      <c r="AF107" s="1169"/>
      <c r="AG107" s="1169"/>
      <c r="AH107" s="1169"/>
      <c r="AI107" s="1169"/>
      <c r="AJ107" s="1169"/>
      <c r="AK107" s="1169"/>
      <c r="AL107" s="1169"/>
      <c r="AM107" s="1169"/>
      <c r="AN107" s="1169"/>
      <c r="AO107" s="1169"/>
      <c r="AP107" s="1169"/>
      <c r="AQ107" s="1169"/>
      <c r="AR107" s="1169"/>
      <c r="AS107" s="1169"/>
      <c r="AT107" s="1170"/>
      <c r="AU107" s="312"/>
    </row>
    <row r="108" spans="1:47" ht="15.9" customHeight="1">
      <c r="A108" s="1183"/>
      <c r="B108" s="1184"/>
      <c r="C108" s="1184"/>
      <c r="D108" s="1184"/>
      <c r="E108" s="1184"/>
      <c r="F108" s="1184"/>
      <c r="G108" s="1184"/>
      <c r="H108" s="1184"/>
      <c r="I108" s="1184"/>
      <c r="J108" s="1184"/>
      <c r="K108" s="1184"/>
      <c r="L108" s="1184"/>
      <c r="M108" s="1184"/>
      <c r="N108" s="1184"/>
      <c r="O108" s="1184"/>
      <c r="P108" s="1184"/>
      <c r="Q108" s="1184"/>
      <c r="R108" s="1184"/>
      <c r="S108" s="1184"/>
      <c r="T108" s="1184"/>
      <c r="U108" s="1184"/>
      <c r="V108" s="1184"/>
      <c r="W108" s="1184"/>
      <c r="X108" s="1184"/>
      <c r="Y108" s="1184"/>
      <c r="Z108" s="1184"/>
      <c r="AA108" s="1184"/>
      <c r="AB108" s="1184"/>
      <c r="AC108" s="1184"/>
      <c r="AD108" s="1184"/>
      <c r="AE108" s="1184"/>
      <c r="AF108" s="1184"/>
      <c r="AG108" s="1184"/>
      <c r="AH108" s="1184"/>
      <c r="AI108" s="1184"/>
      <c r="AJ108" s="1184"/>
      <c r="AK108" s="1184"/>
      <c r="AL108" s="1184"/>
      <c r="AM108" s="1184"/>
      <c r="AN108" s="1184"/>
      <c r="AO108" s="1184"/>
      <c r="AP108" s="1184"/>
      <c r="AQ108" s="1184"/>
      <c r="AR108" s="1184"/>
      <c r="AS108" s="1184"/>
      <c r="AT108" s="1185"/>
      <c r="AU108" s="312"/>
    </row>
    <row r="109" spans="1:47" ht="39.6" customHeight="1">
      <c r="A109" s="1204" t="s">
        <v>453</v>
      </c>
      <c r="B109" s="1205"/>
      <c r="C109" s="1205"/>
      <c r="D109" s="1230" t="s">
        <v>349</v>
      </c>
      <c r="E109" s="1227"/>
      <c r="F109" s="1227"/>
      <c r="G109" s="1231"/>
      <c r="H109" s="1205" t="s">
        <v>66</v>
      </c>
      <c r="I109" s="1205"/>
      <c r="J109" s="1205"/>
      <c r="K109" s="1205"/>
      <c r="L109" s="1206"/>
      <c r="M109" s="1232"/>
      <c r="N109" s="1233"/>
      <c r="O109" s="1233"/>
      <c r="P109" s="1233"/>
      <c r="Q109" s="1233"/>
      <c r="R109" s="1233"/>
      <c r="S109" s="1233"/>
      <c r="T109" s="1233"/>
      <c r="U109" s="1233"/>
      <c r="V109" s="1233"/>
      <c r="W109" s="1233"/>
      <c r="X109" s="1233"/>
      <c r="Y109" s="1233"/>
      <c r="Z109" s="1233"/>
      <c r="AA109" s="1233"/>
      <c r="AB109" s="1233"/>
      <c r="AC109" s="1234"/>
      <c r="AD109" s="1235" t="s">
        <v>443</v>
      </c>
      <c r="AE109" s="1215"/>
      <c r="AF109" s="1215"/>
      <c r="AG109" s="1215"/>
      <c r="AH109" s="1241"/>
      <c r="AI109" s="1242"/>
      <c r="AJ109" s="1242"/>
      <c r="AK109" s="1242"/>
      <c r="AL109" s="1242"/>
      <c r="AM109" s="1242"/>
      <c r="AN109" s="1242"/>
      <c r="AO109" s="1242"/>
      <c r="AP109" s="1242"/>
      <c r="AQ109" s="1242"/>
      <c r="AR109" s="1242"/>
      <c r="AS109" s="1242"/>
      <c r="AT109" s="1243"/>
      <c r="AU109" s="305"/>
    </row>
    <row r="110" spans="1:47" ht="24" customHeight="1">
      <c r="A110" s="1247" t="s">
        <v>76</v>
      </c>
      <c r="B110" s="1205"/>
      <c r="C110" s="1205"/>
      <c r="D110" s="1205"/>
      <c r="E110" s="1205"/>
      <c r="F110" s="1205"/>
      <c r="G110" s="1205"/>
      <c r="H110" s="1205"/>
      <c r="I110" s="1205"/>
      <c r="J110" s="1205"/>
      <c r="K110" s="1205"/>
      <c r="L110" s="1206"/>
      <c r="M110" s="1232"/>
      <c r="N110" s="1233"/>
      <c r="O110" s="1233"/>
      <c r="P110" s="1233"/>
      <c r="Q110" s="1233"/>
      <c r="R110" s="1233"/>
      <c r="S110" s="1233"/>
      <c r="T110" s="1233"/>
      <c r="U110" s="1233"/>
      <c r="V110" s="1233"/>
      <c r="W110" s="1233"/>
      <c r="X110" s="1233"/>
      <c r="Y110" s="1233"/>
      <c r="Z110" s="1233"/>
      <c r="AA110" s="1233"/>
      <c r="AB110" s="1233"/>
      <c r="AC110" s="1234"/>
      <c r="AD110" s="1218"/>
      <c r="AE110" s="1218"/>
      <c r="AF110" s="1218"/>
      <c r="AG110" s="1218"/>
      <c r="AH110" s="1244"/>
      <c r="AI110" s="1245"/>
      <c r="AJ110" s="1245"/>
      <c r="AK110" s="1245"/>
      <c r="AL110" s="1245"/>
      <c r="AM110" s="1245"/>
      <c r="AN110" s="1245"/>
      <c r="AO110" s="1245"/>
      <c r="AP110" s="1245"/>
      <c r="AQ110" s="1245"/>
      <c r="AR110" s="1245"/>
      <c r="AS110" s="1245"/>
      <c r="AT110" s="1246"/>
      <c r="AU110" s="305"/>
    </row>
    <row r="111" spans="1:47" ht="24" customHeight="1">
      <c r="A111" s="1214" t="s">
        <v>338</v>
      </c>
      <c r="B111" s="1215"/>
      <c r="C111" s="1215"/>
      <c r="D111" s="1215"/>
      <c r="E111" s="1215"/>
      <c r="F111" s="1215"/>
      <c r="G111" s="1215"/>
      <c r="H111" s="1215"/>
      <c r="I111" s="1215"/>
      <c r="J111" s="1215"/>
      <c r="K111" s="1215"/>
      <c r="L111" s="1216"/>
      <c r="M111" s="1237" t="s">
        <v>24</v>
      </c>
      <c r="N111" s="1237"/>
      <c r="O111" s="1237"/>
      <c r="P111" s="1237"/>
      <c r="Q111" s="1238"/>
      <c r="R111" s="1239"/>
      <c r="S111" s="1239"/>
      <c r="T111" s="1239"/>
      <c r="U111" s="1239"/>
      <c r="V111" s="1239"/>
      <c r="W111" s="1239"/>
      <c r="X111" s="1239"/>
      <c r="Y111" s="1239"/>
      <c r="Z111" s="1239"/>
      <c r="AA111" s="1239"/>
      <c r="AB111" s="1239"/>
      <c r="AC111" s="1239"/>
      <c r="AD111" s="1239"/>
      <c r="AE111" s="1239"/>
      <c r="AF111" s="1239"/>
      <c r="AG111" s="1239"/>
      <c r="AH111" s="1239"/>
      <c r="AI111" s="1239"/>
      <c r="AJ111" s="1239"/>
      <c r="AK111" s="1239"/>
      <c r="AL111" s="1239"/>
      <c r="AM111" s="1239"/>
      <c r="AN111" s="1239"/>
      <c r="AO111" s="1239"/>
      <c r="AP111" s="1239"/>
      <c r="AQ111" s="1239"/>
      <c r="AR111" s="1239"/>
      <c r="AS111" s="1239"/>
      <c r="AT111" s="1240"/>
      <c r="AU111" s="305"/>
    </row>
    <row r="112" spans="1:47" ht="24" customHeight="1">
      <c r="A112" s="1248"/>
      <c r="B112" s="1249"/>
      <c r="C112" s="1249"/>
      <c r="D112" s="1249"/>
      <c r="E112" s="1249"/>
      <c r="F112" s="1249"/>
      <c r="G112" s="1249"/>
      <c r="H112" s="1249"/>
      <c r="I112" s="1249"/>
      <c r="J112" s="1249"/>
      <c r="K112" s="1249"/>
      <c r="L112" s="1250"/>
      <c r="M112" s="1237" t="s">
        <v>25</v>
      </c>
      <c r="N112" s="1237"/>
      <c r="O112" s="1237"/>
      <c r="P112" s="1237"/>
      <c r="Q112" s="1238"/>
      <c r="R112" s="1239"/>
      <c r="S112" s="1239"/>
      <c r="T112" s="1239"/>
      <c r="U112" s="1239"/>
      <c r="V112" s="1239"/>
      <c r="W112" s="1239"/>
      <c r="X112" s="1239"/>
      <c r="Y112" s="1239"/>
      <c r="Z112" s="1239"/>
      <c r="AA112" s="1239"/>
      <c r="AB112" s="1239"/>
      <c r="AC112" s="1240"/>
      <c r="AD112" s="1237" t="s">
        <v>26</v>
      </c>
      <c r="AE112" s="1237"/>
      <c r="AF112" s="1237"/>
      <c r="AG112" s="1237"/>
      <c r="AH112" s="1251"/>
      <c r="AI112" s="1252"/>
      <c r="AJ112" s="1252"/>
      <c r="AK112" s="1252"/>
      <c r="AL112" s="1252"/>
      <c r="AM112" s="1252"/>
      <c r="AN112" s="1252"/>
      <c r="AO112" s="1252"/>
      <c r="AP112" s="1252"/>
      <c r="AQ112" s="1252"/>
      <c r="AR112" s="1252"/>
      <c r="AS112" s="1252"/>
      <c r="AT112" s="1253"/>
      <c r="AU112" s="305"/>
    </row>
    <row r="113" spans="1:82" ht="24" customHeight="1">
      <c r="A113" s="1248"/>
      <c r="B113" s="1249"/>
      <c r="C113" s="1249"/>
      <c r="D113" s="1249"/>
      <c r="E113" s="1249"/>
      <c r="F113" s="1249"/>
      <c r="G113" s="1249"/>
      <c r="H113" s="1249"/>
      <c r="I113" s="1249"/>
      <c r="J113" s="1249"/>
      <c r="K113" s="1249"/>
      <c r="L113" s="1250"/>
      <c r="M113" s="1237" t="s">
        <v>27</v>
      </c>
      <c r="N113" s="1237"/>
      <c r="O113" s="1237"/>
      <c r="P113" s="1237"/>
      <c r="Q113" s="1238"/>
      <c r="R113" s="1239"/>
      <c r="S113" s="1239"/>
      <c r="T113" s="1239"/>
      <c r="U113" s="1239"/>
      <c r="V113" s="1239"/>
      <c r="W113" s="1239"/>
      <c r="X113" s="1239"/>
      <c r="Y113" s="1239"/>
      <c r="Z113" s="1239"/>
      <c r="AA113" s="1239"/>
      <c r="AB113" s="1239"/>
      <c r="AC113" s="1239"/>
      <c r="AD113" s="1239"/>
      <c r="AE113" s="1239"/>
      <c r="AF113" s="1239"/>
      <c r="AG113" s="1239"/>
      <c r="AH113" s="1239"/>
      <c r="AI113" s="1239"/>
      <c r="AJ113" s="1239"/>
      <c r="AK113" s="1239"/>
      <c r="AL113" s="1239"/>
      <c r="AM113" s="1239"/>
      <c r="AN113" s="1239"/>
      <c r="AO113" s="1239"/>
      <c r="AP113" s="1239"/>
      <c r="AQ113" s="1239"/>
      <c r="AR113" s="1239"/>
      <c r="AS113" s="1239"/>
      <c r="AT113" s="1240"/>
      <c r="AU113" s="305"/>
    </row>
    <row r="114" spans="1:82" ht="36.6" customHeight="1">
      <c r="A114" s="1223" t="s">
        <v>339</v>
      </c>
      <c r="B114" s="1223"/>
      <c r="C114" s="1223"/>
      <c r="D114" s="1223"/>
      <c r="E114" s="1223"/>
      <c r="F114" s="1223"/>
      <c r="G114" s="1223"/>
      <c r="H114" s="1223"/>
      <c r="I114" s="1223"/>
      <c r="J114" s="1223"/>
      <c r="K114" s="1223"/>
      <c r="L114" s="1223"/>
      <c r="M114" s="1224" t="s">
        <v>78</v>
      </c>
      <c r="N114" s="1225"/>
      <c r="O114" s="1225"/>
      <c r="P114" s="1225"/>
      <c r="Q114" s="1226"/>
      <c r="R114" s="1226"/>
      <c r="S114" s="1226"/>
      <c r="T114" s="1226"/>
      <c r="U114" s="1205" t="s">
        <v>30</v>
      </c>
      <c r="V114" s="1205"/>
      <c r="W114" s="1205"/>
      <c r="X114" s="1227"/>
      <c r="Y114" s="1227"/>
      <c r="Z114" s="1227"/>
      <c r="AA114" s="1228" t="s">
        <v>31</v>
      </c>
      <c r="AB114" s="1228"/>
      <c r="AC114" s="1229"/>
      <c r="AD114" s="1204" t="s">
        <v>340</v>
      </c>
      <c r="AE114" s="1205"/>
      <c r="AF114" s="1205"/>
      <c r="AG114" s="1206"/>
      <c r="AH114" s="640"/>
      <c r="AI114" s="1207"/>
      <c r="AJ114" s="1207"/>
      <c r="AK114" s="1207"/>
      <c r="AL114" s="1207"/>
      <c r="AM114" s="1207"/>
      <c r="AN114" s="1207"/>
      <c r="AO114" s="1208" t="s">
        <v>67</v>
      </c>
      <c r="AP114" s="1208"/>
      <c r="AQ114" s="1208"/>
      <c r="AR114" s="1208"/>
      <c r="AS114" s="1208"/>
      <c r="AT114" s="1209"/>
      <c r="AU114" s="305"/>
    </row>
    <row r="115" spans="1:82" ht="64.5" customHeight="1">
      <c r="A115" s="1210" t="s">
        <v>558</v>
      </c>
      <c r="B115" s="1193"/>
      <c r="C115" s="1193"/>
      <c r="D115" s="1193"/>
      <c r="E115" s="1193"/>
      <c r="F115" s="1193"/>
      <c r="G115" s="1193"/>
      <c r="H115" s="1193"/>
      <c r="I115" s="1193"/>
      <c r="J115" s="1193"/>
      <c r="K115" s="1193"/>
      <c r="L115" s="1194"/>
      <c r="M115" s="1211"/>
      <c r="N115" s="1212"/>
      <c r="O115" s="1212"/>
      <c r="P115" s="1212"/>
      <c r="Q115" s="1212"/>
      <c r="R115" s="1212"/>
      <c r="S115" s="1212"/>
      <c r="T115" s="1212"/>
      <c r="U115" s="1212"/>
      <c r="V115" s="1212"/>
      <c r="W115" s="1212"/>
      <c r="X115" s="1212"/>
      <c r="Y115" s="1212"/>
      <c r="Z115" s="1212"/>
      <c r="AA115" s="1212"/>
      <c r="AB115" s="1212"/>
      <c r="AC115" s="1212"/>
      <c r="AD115" s="1212"/>
      <c r="AE115" s="1212"/>
      <c r="AF115" s="1212"/>
      <c r="AG115" s="1212"/>
      <c r="AH115" s="1212"/>
      <c r="AI115" s="1212"/>
      <c r="AJ115" s="1212"/>
      <c r="AK115" s="1212"/>
      <c r="AL115" s="1212"/>
      <c r="AM115" s="1212"/>
      <c r="AN115" s="1212"/>
      <c r="AO115" s="1212"/>
      <c r="AP115" s="1212"/>
      <c r="AQ115" s="1212"/>
      <c r="AR115" s="1212"/>
      <c r="AS115" s="1212"/>
      <c r="AT115" s="1213"/>
      <c r="AU115" s="305"/>
    </row>
    <row r="116" spans="1:82" ht="30" customHeight="1">
      <c r="A116" s="1214" t="s">
        <v>42</v>
      </c>
      <c r="B116" s="1215"/>
      <c r="C116" s="1215"/>
      <c r="D116" s="1215"/>
      <c r="E116" s="1215"/>
      <c r="F116" s="1215"/>
      <c r="G116" s="1215"/>
      <c r="H116" s="1215"/>
      <c r="I116" s="1215"/>
      <c r="J116" s="1215"/>
      <c r="K116" s="1215"/>
      <c r="L116" s="1216"/>
      <c r="M116" s="1220" t="s">
        <v>43</v>
      </c>
      <c r="N116" s="1220"/>
      <c r="O116" s="1220"/>
      <c r="P116" s="1220"/>
      <c r="Q116" s="1221"/>
      <c r="R116" s="1222"/>
      <c r="S116" s="1222"/>
      <c r="T116" s="1222"/>
      <c r="U116" s="1222"/>
      <c r="V116" s="1222"/>
      <c r="W116" s="1222"/>
      <c r="X116" s="1190" t="s">
        <v>67</v>
      </c>
      <c r="Y116" s="1190"/>
      <c r="Z116" s="1190"/>
      <c r="AA116" s="1190"/>
      <c r="AB116" s="1190"/>
      <c r="AC116" s="1191"/>
      <c r="AD116" s="1220" t="s">
        <v>44</v>
      </c>
      <c r="AE116" s="1220"/>
      <c r="AF116" s="1220"/>
      <c r="AG116" s="1220"/>
      <c r="AH116" s="1198"/>
      <c r="AI116" s="1199"/>
      <c r="AJ116" s="1199"/>
      <c r="AK116" s="1199"/>
      <c r="AL116" s="1199"/>
      <c r="AM116" s="1199"/>
      <c r="AN116" s="1199"/>
      <c r="AO116" s="1190" t="s">
        <v>67</v>
      </c>
      <c r="AP116" s="1190"/>
      <c r="AQ116" s="1190"/>
      <c r="AR116" s="1190"/>
      <c r="AS116" s="1190"/>
      <c r="AT116" s="1191"/>
      <c r="AU116" s="305"/>
    </row>
    <row r="117" spans="1:82" ht="40.200000000000003" customHeight="1">
      <c r="A117" s="1217"/>
      <c r="B117" s="1218"/>
      <c r="C117" s="1218"/>
      <c r="D117" s="1218"/>
      <c r="E117" s="1218"/>
      <c r="F117" s="1218"/>
      <c r="G117" s="1218"/>
      <c r="H117" s="1218"/>
      <c r="I117" s="1218"/>
      <c r="J117" s="1218"/>
      <c r="K117" s="1218"/>
      <c r="L117" s="1219"/>
      <c r="M117" s="1192" t="s">
        <v>65</v>
      </c>
      <c r="N117" s="1193"/>
      <c r="O117" s="1193"/>
      <c r="P117" s="1194"/>
      <c r="Q117" s="1195"/>
      <c r="R117" s="1196"/>
      <c r="S117" s="1196"/>
      <c r="T117" s="1196"/>
      <c r="U117" s="1196"/>
      <c r="V117" s="1196"/>
      <c r="W117" s="1196"/>
      <c r="X117" s="1196"/>
      <c r="Y117" s="1196"/>
      <c r="Z117" s="1196"/>
      <c r="AA117" s="1196"/>
      <c r="AB117" s="1196"/>
      <c r="AC117" s="1196"/>
      <c r="AD117" s="1196"/>
      <c r="AE117" s="1196"/>
      <c r="AF117" s="1196"/>
      <c r="AG117" s="1196"/>
      <c r="AH117" s="1196"/>
      <c r="AI117" s="1196"/>
      <c r="AJ117" s="1196"/>
      <c r="AK117" s="1196"/>
      <c r="AL117" s="1196"/>
      <c r="AM117" s="1196"/>
      <c r="AN117" s="1196"/>
      <c r="AO117" s="1196"/>
      <c r="AP117" s="1196"/>
      <c r="AQ117" s="1196"/>
      <c r="AR117" s="1196"/>
      <c r="AS117" s="1196"/>
      <c r="AT117" s="1197"/>
      <c r="AU117" s="305"/>
    </row>
    <row r="118" spans="1:82" ht="31.5" customHeight="1">
      <c r="A118" s="1200" t="s">
        <v>556</v>
      </c>
      <c r="B118" s="1200"/>
      <c r="C118" s="1200"/>
      <c r="D118" s="1200"/>
      <c r="E118" s="1200"/>
      <c r="F118" s="1200"/>
      <c r="G118" s="1200"/>
      <c r="H118" s="1200"/>
      <c r="I118" s="1200"/>
      <c r="J118" s="1200"/>
      <c r="K118" s="1200"/>
      <c r="L118" s="1200"/>
      <c r="M118" s="1200"/>
      <c r="N118" s="1200"/>
      <c r="O118" s="1200"/>
      <c r="P118" s="1200"/>
      <c r="Q118" s="1200"/>
      <c r="R118" s="1200"/>
      <c r="S118" s="1200"/>
      <c r="T118" s="1200"/>
      <c r="U118" s="1200"/>
      <c r="V118" s="1200"/>
      <c r="W118" s="1200"/>
      <c r="X118" s="1200"/>
      <c r="Y118" s="1200"/>
      <c r="Z118" s="1200"/>
      <c r="AA118" s="1200"/>
      <c r="AB118" s="1200"/>
      <c r="AC118" s="1200"/>
      <c r="AD118" s="1200"/>
      <c r="AE118" s="1200"/>
      <c r="AF118" s="1200"/>
      <c r="AG118" s="1200"/>
      <c r="AH118" s="1200"/>
      <c r="AI118" s="1200"/>
      <c r="AJ118" s="1200"/>
      <c r="AK118" s="1200"/>
      <c r="AL118" s="1200"/>
      <c r="AM118" s="1201" t="s">
        <v>77</v>
      </c>
      <c r="AN118" s="1202"/>
      <c r="AO118" s="1202"/>
      <c r="AP118" s="1202"/>
      <c r="AQ118" s="1202"/>
      <c r="AR118" s="1202"/>
      <c r="AS118" s="1202"/>
      <c r="AT118" s="1203"/>
      <c r="AU118" s="305"/>
    </row>
    <row r="119" spans="1:82" ht="15" customHeight="1">
      <c r="A119" s="1171"/>
      <c r="B119" s="1172"/>
      <c r="C119" s="1172"/>
      <c r="D119" s="1172"/>
      <c r="E119" s="1172"/>
      <c r="F119" s="1172"/>
      <c r="G119" s="1172"/>
      <c r="H119" s="1172"/>
      <c r="I119" s="1172"/>
      <c r="J119" s="1172"/>
      <c r="K119" s="1172"/>
      <c r="L119" s="1172"/>
      <c r="M119" s="1172"/>
      <c r="N119" s="1172"/>
      <c r="O119" s="1172"/>
      <c r="P119" s="1172"/>
      <c r="Q119" s="1172"/>
      <c r="R119" s="1172"/>
      <c r="S119" s="1172"/>
      <c r="T119" s="1172"/>
      <c r="U119" s="1172"/>
      <c r="V119" s="1172"/>
      <c r="W119" s="1172"/>
      <c r="X119" s="1172"/>
      <c r="Y119" s="1172"/>
      <c r="Z119" s="1172"/>
      <c r="AA119" s="1172"/>
      <c r="AB119" s="1172"/>
      <c r="AC119" s="1172"/>
      <c r="AD119" s="1172"/>
      <c r="AE119" s="1172"/>
      <c r="AF119" s="1172"/>
      <c r="AG119" s="1172"/>
      <c r="AH119" s="1172"/>
      <c r="AI119" s="1172"/>
      <c r="AJ119" s="1172"/>
      <c r="AK119" s="1172"/>
      <c r="AL119" s="1172"/>
      <c r="AM119" s="1172"/>
      <c r="AN119" s="1172"/>
      <c r="AO119" s="1172"/>
      <c r="AP119" s="1172"/>
      <c r="AQ119" s="1172"/>
      <c r="AR119" s="1172"/>
      <c r="AS119" s="1172"/>
      <c r="AT119" s="1173"/>
      <c r="AU119" s="305"/>
    </row>
    <row r="120" spans="1:82" ht="45.6" customHeight="1">
      <c r="A120" s="1204" t="s">
        <v>453</v>
      </c>
      <c r="B120" s="1205"/>
      <c r="C120" s="1205"/>
      <c r="D120" s="1230" t="s">
        <v>350</v>
      </c>
      <c r="E120" s="1227"/>
      <c r="F120" s="1227"/>
      <c r="G120" s="1231"/>
      <c r="H120" s="1205" t="s">
        <v>66</v>
      </c>
      <c r="I120" s="1205"/>
      <c r="J120" s="1205"/>
      <c r="K120" s="1205"/>
      <c r="L120" s="1206"/>
      <c r="M120" s="1232"/>
      <c r="N120" s="1233"/>
      <c r="O120" s="1233"/>
      <c r="P120" s="1233"/>
      <c r="Q120" s="1233"/>
      <c r="R120" s="1233"/>
      <c r="S120" s="1233"/>
      <c r="T120" s="1233"/>
      <c r="U120" s="1233"/>
      <c r="V120" s="1233"/>
      <c r="W120" s="1233"/>
      <c r="X120" s="1233"/>
      <c r="Y120" s="1233"/>
      <c r="Z120" s="1233"/>
      <c r="AA120" s="1233"/>
      <c r="AB120" s="1233"/>
      <c r="AC120" s="1234"/>
      <c r="AD120" s="1235" t="s">
        <v>443</v>
      </c>
      <c r="AE120" s="1215"/>
      <c r="AF120" s="1215"/>
      <c r="AG120" s="1215"/>
      <c r="AH120" s="1241"/>
      <c r="AI120" s="1242"/>
      <c r="AJ120" s="1242"/>
      <c r="AK120" s="1242"/>
      <c r="AL120" s="1242"/>
      <c r="AM120" s="1242"/>
      <c r="AN120" s="1242"/>
      <c r="AO120" s="1242"/>
      <c r="AP120" s="1242"/>
      <c r="AQ120" s="1242"/>
      <c r="AR120" s="1242"/>
      <c r="AS120" s="1242"/>
      <c r="AT120" s="1243"/>
      <c r="AU120" s="305"/>
    </row>
    <row r="121" spans="1:82" ht="24" customHeight="1">
      <c r="A121" s="1247" t="s">
        <v>76</v>
      </c>
      <c r="B121" s="1205"/>
      <c r="C121" s="1205"/>
      <c r="D121" s="1205"/>
      <c r="E121" s="1205"/>
      <c r="F121" s="1205"/>
      <c r="G121" s="1205"/>
      <c r="H121" s="1205"/>
      <c r="I121" s="1205"/>
      <c r="J121" s="1205"/>
      <c r="K121" s="1205"/>
      <c r="L121" s="1206"/>
      <c r="M121" s="1232"/>
      <c r="N121" s="1233"/>
      <c r="O121" s="1233"/>
      <c r="P121" s="1233"/>
      <c r="Q121" s="1233"/>
      <c r="R121" s="1233"/>
      <c r="S121" s="1233"/>
      <c r="T121" s="1233"/>
      <c r="U121" s="1233"/>
      <c r="V121" s="1233"/>
      <c r="W121" s="1233"/>
      <c r="X121" s="1233"/>
      <c r="Y121" s="1233"/>
      <c r="Z121" s="1233"/>
      <c r="AA121" s="1233"/>
      <c r="AB121" s="1233"/>
      <c r="AC121" s="1234"/>
      <c r="AD121" s="1218"/>
      <c r="AE121" s="1218"/>
      <c r="AF121" s="1218"/>
      <c r="AG121" s="1218"/>
      <c r="AH121" s="1244"/>
      <c r="AI121" s="1245"/>
      <c r="AJ121" s="1245"/>
      <c r="AK121" s="1245"/>
      <c r="AL121" s="1245"/>
      <c r="AM121" s="1245"/>
      <c r="AN121" s="1245"/>
      <c r="AO121" s="1245"/>
      <c r="AP121" s="1245"/>
      <c r="AQ121" s="1245"/>
      <c r="AR121" s="1245"/>
      <c r="AS121" s="1245"/>
      <c r="AT121" s="1246"/>
      <c r="AU121" s="305"/>
    </row>
    <row r="122" spans="1:82" ht="24" customHeight="1">
      <c r="A122" s="1214" t="s">
        <v>338</v>
      </c>
      <c r="B122" s="1215"/>
      <c r="C122" s="1215"/>
      <c r="D122" s="1215"/>
      <c r="E122" s="1215"/>
      <c r="F122" s="1215"/>
      <c r="G122" s="1215"/>
      <c r="H122" s="1215"/>
      <c r="I122" s="1215"/>
      <c r="J122" s="1215"/>
      <c r="K122" s="1215"/>
      <c r="L122" s="1216"/>
      <c r="M122" s="1237" t="s">
        <v>24</v>
      </c>
      <c r="N122" s="1237"/>
      <c r="O122" s="1237"/>
      <c r="P122" s="1237"/>
      <c r="Q122" s="1238"/>
      <c r="R122" s="1239"/>
      <c r="S122" s="1239"/>
      <c r="T122" s="1239"/>
      <c r="U122" s="1239"/>
      <c r="V122" s="1239"/>
      <c r="W122" s="1239"/>
      <c r="X122" s="1239"/>
      <c r="Y122" s="1239"/>
      <c r="Z122" s="1239"/>
      <c r="AA122" s="1239"/>
      <c r="AB122" s="1239"/>
      <c r="AC122" s="1239"/>
      <c r="AD122" s="1239"/>
      <c r="AE122" s="1239"/>
      <c r="AF122" s="1239"/>
      <c r="AG122" s="1239"/>
      <c r="AH122" s="1239"/>
      <c r="AI122" s="1239"/>
      <c r="AJ122" s="1239"/>
      <c r="AK122" s="1239"/>
      <c r="AL122" s="1239"/>
      <c r="AM122" s="1239"/>
      <c r="AN122" s="1239"/>
      <c r="AO122" s="1239"/>
      <c r="AP122" s="1239"/>
      <c r="AQ122" s="1239"/>
      <c r="AR122" s="1239"/>
      <c r="AS122" s="1239"/>
      <c r="AT122" s="1240"/>
      <c r="AU122" s="305"/>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row>
    <row r="123" spans="1:82" ht="24" customHeight="1">
      <c r="A123" s="1248"/>
      <c r="B123" s="1249"/>
      <c r="C123" s="1249"/>
      <c r="D123" s="1249"/>
      <c r="E123" s="1249"/>
      <c r="F123" s="1249"/>
      <c r="G123" s="1249"/>
      <c r="H123" s="1249"/>
      <c r="I123" s="1249"/>
      <c r="J123" s="1249"/>
      <c r="K123" s="1249"/>
      <c r="L123" s="1250"/>
      <c r="M123" s="1237" t="s">
        <v>25</v>
      </c>
      <c r="N123" s="1237"/>
      <c r="O123" s="1237"/>
      <c r="P123" s="1237"/>
      <c r="Q123" s="1238"/>
      <c r="R123" s="1239"/>
      <c r="S123" s="1239"/>
      <c r="T123" s="1239"/>
      <c r="U123" s="1239"/>
      <c r="V123" s="1239"/>
      <c r="W123" s="1239"/>
      <c r="X123" s="1239"/>
      <c r="Y123" s="1239"/>
      <c r="Z123" s="1239"/>
      <c r="AA123" s="1239"/>
      <c r="AB123" s="1239"/>
      <c r="AC123" s="1240"/>
      <c r="AD123" s="1237" t="s">
        <v>26</v>
      </c>
      <c r="AE123" s="1237"/>
      <c r="AF123" s="1237"/>
      <c r="AG123" s="1237"/>
      <c r="AH123" s="1251"/>
      <c r="AI123" s="1252"/>
      <c r="AJ123" s="1252"/>
      <c r="AK123" s="1252"/>
      <c r="AL123" s="1252"/>
      <c r="AM123" s="1252"/>
      <c r="AN123" s="1252"/>
      <c r="AO123" s="1252"/>
      <c r="AP123" s="1252"/>
      <c r="AQ123" s="1252"/>
      <c r="AR123" s="1252"/>
      <c r="AS123" s="1252"/>
      <c r="AT123" s="1253"/>
      <c r="AU123" s="305"/>
      <c r="BC123" s="1236"/>
      <c r="BD123" s="1236"/>
      <c r="BE123" s="1236"/>
      <c r="BF123" s="1236"/>
      <c r="BG123" s="1236"/>
      <c r="BH123" s="1236"/>
      <c r="BI123" s="1236"/>
      <c r="BJ123" s="1236"/>
      <c r="BK123" s="1236"/>
      <c r="BL123" s="1236"/>
      <c r="BM123" s="1236"/>
      <c r="BN123" s="1236"/>
      <c r="BO123" s="1236"/>
      <c r="BP123" s="1236"/>
      <c r="BQ123" s="1236"/>
      <c r="BR123" s="1236"/>
      <c r="BS123" s="1236"/>
      <c r="BT123" s="1236"/>
      <c r="BU123" s="1236"/>
      <c r="BV123" s="1236"/>
      <c r="BW123" s="1236"/>
      <c r="BX123" s="1236"/>
      <c r="BY123" s="1236"/>
      <c r="BZ123" s="1236"/>
      <c r="CA123" s="1236"/>
      <c r="CB123" s="1236"/>
      <c r="CC123" s="1236"/>
      <c r="CD123" s="1236"/>
    </row>
    <row r="124" spans="1:82" ht="24" customHeight="1">
      <c r="A124" s="1248"/>
      <c r="B124" s="1249"/>
      <c r="C124" s="1249"/>
      <c r="D124" s="1249"/>
      <c r="E124" s="1249"/>
      <c r="F124" s="1249"/>
      <c r="G124" s="1249"/>
      <c r="H124" s="1249"/>
      <c r="I124" s="1249"/>
      <c r="J124" s="1249"/>
      <c r="K124" s="1249"/>
      <c r="L124" s="1250"/>
      <c r="M124" s="1237" t="s">
        <v>27</v>
      </c>
      <c r="N124" s="1237"/>
      <c r="O124" s="1237"/>
      <c r="P124" s="1237"/>
      <c r="Q124" s="1238"/>
      <c r="R124" s="1239"/>
      <c r="S124" s="1239"/>
      <c r="T124" s="1239"/>
      <c r="U124" s="1239"/>
      <c r="V124" s="1239"/>
      <c r="W124" s="1239"/>
      <c r="X124" s="1239"/>
      <c r="Y124" s="1239"/>
      <c r="Z124" s="1239"/>
      <c r="AA124" s="1239"/>
      <c r="AB124" s="1239"/>
      <c r="AC124" s="1239"/>
      <c r="AD124" s="1239"/>
      <c r="AE124" s="1239"/>
      <c r="AF124" s="1239"/>
      <c r="AG124" s="1239"/>
      <c r="AH124" s="1239"/>
      <c r="AI124" s="1239"/>
      <c r="AJ124" s="1239"/>
      <c r="AK124" s="1239"/>
      <c r="AL124" s="1239"/>
      <c r="AM124" s="1239"/>
      <c r="AN124" s="1239"/>
      <c r="AO124" s="1239"/>
      <c r="AP124" s="1239"/>
      <c r="AQ124" s="1239"/>
      <c r="AR124" s="1239"/>
      <c r="AS124" s="1239"/>
      <c r="AT124" s="1240"/>
      <c r="AU124" s="305"/>
      <c r="BC124" s="1236"/>
      <c r="BD124" s="1236"/>
      <c r="BE124" s="1236"/>
      <c r="BF124" s="1236"/>
      <c r="BG124" s="1236"/>
      <c r="BH124" s="1236"/>
      <c r="BI124" s="1236"/>
      <c r="BJ124" s="1236"/>
      <c r="BK124" s="1236"/>
      <c r="BL124" s="1236"/>
      <c r="BM124" s="1236"/>
      <c r="BN124" s="1236"/>
      <c r="BO124" s="1236"/>
      <c r="BP124" s="1236"/>
      <c r="BQ124" s="1236"/>
      <c r="BR124" s="1236"/>
      <c r="BS124" s="1236"/>
      <c r="BT124" s="1236"/>
      <c r="BU124" s="1236"/>
      <c r="BV124" s="1236"/>
      <c r="BW124" s="1236"/>
      <c r="BX124" s="1236"/>
      <c r="BY124" s="1236"/>
      <c r="BZ124" s="1236"/>
      <c r="CA124" s="1236"/>
      <c r="CB124" s="1236"/>
      <c r="CC124" s="1236"/>
      <c r="CD124" s="1236"/>
    </row>
    <row r="125" spans="1:82" ht="34.5" customHeight="1">
      <c r="A125" s="1223" t="s">
        <v>339</v>
      </c>
      <c r="B125" s="1223"/>
      <c r="C125" s="1223"/>
      <c r="D125" s="1223"/>
      <c r="E125" s="1223"/>
      <c r="F125" s="1223"/>
      <c r="G125" s="1223"/>
      <c r="H125" s="1223"/>
      <c r="I125" s="1223"/>
      <c r="J125" s="1223"/>
      <c r="K125" s="1223"/>
      <c r="L125" s="1223"/>
      <c r="M125" s="1224" t="s">
        <v>78</v>
      </c>
      <c r="N125" s="1225"/>
      <c r="O125" s="1225"/>
      <c r="P125" s="1225"/>
      <c r="Q125" s="1226"/>
      <c r="R125" s="1226"/>
      <c r="S125" s="1226"/>
      <c r="T125" s="1226"/>
      <c r="U125" s="1205" t="s">
        <v>30</v>
      </c>
      <c r="V125" s="1205"/>
      <c r="W125" s="1205"/>
      <c r="X125" s="1227"/>
      <c r="Y125" s="1227"/>
      <c r="Z125" s="1227"/>
      <c r="AA125" s="1228" t="s">
        <v>31</v>
      </c>
      <c r="AB125" s="1228"/>
      <c r="AC125" s="1229"/>
      <c r="AD125" s="1204" t="s">
        <v>340</v>
      </c>
      <c r="AE125" s="1205"/>
      <c r="AF125" s="1205"/>
      <c r="AG125" s="1206"/>
      <c r="AH125" s="640"/>
      <c r="AI125" s="1207"/>
      <c r="AJ125" s="1207"/>
      <c r="AK125" s="1207"/>
      <c r="AL125" s="1207"/>
      <c r="AM125" s="1207"/>
      <c r="AN125" s="1207"/>
      <c r="AO125" s="1208" t="s">
        <v>67</v>
      </c>
      <c r="AP125" s="1208"/>
      <c r="AQ125" s="1208"/>
      <c r="AR125" s="1208"/>
      <c r="AS125" s="1208"/>
      <c r="AT125" s="1209"/>
      <c r="AU125" s="305"/>
    </row>
    <row r="126" spans="1:82" ht="64.5" customHeight="1">
      <c r="A126" s="1210" t="s">
        <v>558</v>
      </c>
      <c r="B126" s="1193"/>
      <c r="C126" s="1193"/>
      <c r="D126" s="1193"/>
      <c r="E126" s="1193"/>
      <c r="F126" s="1193"/>
      <c r="G126" s="1193"/>
      <c r="H126" s="1193"/>
      <c r="I126" s="1193"/>
      <c r="J126" s="1193"/>
      <c r="K126" s="1193"/>
      <c r="L126" s="1194"/>
      <c r="M126" s="1211"/>
      <c r="N126" s="1212"/>
      <c r="O126" s="1212"/>
      <c r="P126" s="1212"/>
      <c r="Q126" s="1212"/>
      <c r="R126" s="1212"/>
      <c r="S126" s="1212"/>
      <c r="T126" s="1212"/>
      <c r="U126" s="1212"/>
      <c r="V126" s="1212"/>
      <c r="W126" s="1212"/>
      <c r="X126" s="1212"/>
      <c r="Y126" s="1212"/>
      <c r="Z126" s="1212"/>
      <c r="AA126" s="1212"/>
      <c r="AB126" s="1212"/>
      <c r="AC126" s="1212"/>
      <c r="AD126" s="1212"/>
      <c r="AE126" s="1212"/>
      <c r="AF126" s="1212"/>
      <c r="AG126" s="1212"/>
      <c r="AH126" s="1212"/>
      <c r="AI126" s="1212"/>
      <c r="AJ126" s="1212"/>
      <c r="AK126" s="1212"/>
      <c r="AL126" s="1212"/>
      <c r="AM126" s="1212"/>
      <c r="AN126" s="1212"/>
      <c r="AO126" s="1212"/>
      <c r="AP126" s="1212"/>
      <c r="AQ126" s="1212"/>
      <c r="AR126" s="1212"/>
      <c r="AS126" s="1212"/>
      <c r="AT126" s="1213"/>
      <c r="AU126" s="305"/>
    </row>
    <row r="127" spans="1:82" ht="30" customHeight="1">
      <c r="A127" s="1214" t="s">
        <v>42</v>
      </c>
      <c r="B127" s="1215"/>
      <c r="C127" s="1215"/>
      <c r="D127" s="1215"/>
      <c r="E127" s="1215"/>
      <c r="F127" s="1215"/>
      <c r="G127" s="1215"/>
      <c r="H127" s="1215"/>
      <c r="I127" s="1215"/>
      <c r="J127" s="1215"/>
      <c r="K127" s="1215"/>
      <c r="L127" s="1216"/>
      <c r="M127" s="1220" t="s">
        <v>43</v>
      </c>
      <c r="N127" s="1220"/>
      <c r="O127" s="1220"/>
      <c r="P127" s="1220"/>
      <c r="Q127" s="1221"/>
      <c r="R127" s="1222"/>
      <c r="S127" s="1222"/>
      <c r="T127" s="1222"/>
      <c r="U127" s="1222"/>
      <c r="V127" s="1222"/>
      <c r="W127" s="1222"/>
      <c r="X127" s="1190" t="s">
        <v>67</v>
      </c>
      <c r="Y127" s="1190"/>
      <c r="Z127" s="1190"/>
      <c r="AA127" s="1190"/>
      <c r="AB127" s="1190"/>
      <c r="AC127" s="1191"/>
      <c r="AD127" s="1220" t="s">
        <v>44</v>
      </c>
      <c r="AE127" s="1220"/>
      <c r="AF127" s="1220"/>
      <c r="AG127" s="1220"/>
      <c r="AH127" s="1198"/>
      <c r="AI127" s="1199"/>
      <c r="AJ127" s="1199"/>
      <c r="AK127" s="1199"/>
      <c r="AL127" s="1199"/>
      <c r="AM127" s="1199"/>
      <c r="AN127" s="1199"/>
      <c r="AO127" s="1190" t="s">
        <v>67</v>
      </c>
      <c r="AP127" s="1190"/>
      <c r="AQ127" s="1190"/>
      <c r="AR127" s="1190"/>
      <c r="AS127" s="1190"/>
      <c r="AT127" s="1191"/>
      <c r="AU127" s="305"/>
    </row>
    <row r="128" spans="1:82" ht="40.200000000000003" customHeight="1">
      <c r="A128" s="1217"/>
      <c r="B128" s="1218"/>
      <c r="C128" s="1218"/>
      <c r="D128" s="1218"/>
      <c r="E128" s="1218"/>
      <c r="F128" s="1218"/>
      <c r="G128" s="1218"/>
      <c r="H128" s="1218"/>
      <c r="I128" s="1218"/>
      <c r="J128" s="1218"/>
      <c r="K128" s="1218"/>
      <c r="L128" s="1219"/>
      <c r="M128" s="1192" t="s">
        <v>65</v>
      </c>
      <c r="N128" s="1193"/>
      <c r="O128" s="1193"/>
      <c r="P128" s="1194"/>
      <c r="Q128" s="1195"/>
      <c r="R128" s="1196"/>
      <c r="S128" s="1196"/>
      <c r="T128" s="1196"/>
      <c r="U128" s="1196"/>
      <c r="V128" s="1196"/>
      <c r="W128" s="1196"/>
      <c r="X128" s="1196"/>
      <c r="Y128" s="1196"/>
      <c r="Z128" s="1196"/>
      <c r="AA128" s="1196"/>
      <c r="AB128" s="1196"/>
      <c r="AC128" s="1196"/>
      <c r="AD128" s="1196"/>
      <c r="AE128" s="1196"/>
      <c r="AF128" s="1196"/>
      <c r="AG128" s="1196"/>
      <c r="AH128" s="1196"/>
      <c r="AI128" s="1196"/>
      <c r="AJ128" s="1196"/>
      <c r="AK128" s="1196"/>
      <c r="AL128" s="1196"/>
      <c r="AM128" s="1196"/>
      <c r="AN128" s="1196"/>
      <c r="AO128" s="1196"/>
      <c r="AP128" s="1196"/>
      <c r="AQ128" s="1196"/>
      <c r="AR128" s="1196"/>
      <c r="AS128" s="1196"/>
      <c r="AT128" s="1197"/>
      <c r="AU128" s="305"/>
    </row>
    <row r="129" spans="1:47" ht="28.5" customHeight="1">
      <c r="A129" s="1200" t="s">
        <v>556</v>
      </c>
      <c r="B129" s="1200"/>
      <c r="C129" s="1200"/>
      <c r="D129" s="1200"/>
      <c r="E129" s="1200"/>
      <c r="F129" s="1200"/>
      <c r="G129" s="1200"/>
      <c r="H129" s="1200"/>
      <c r="I129" s="1200"/>
      <c r="J129" s="1200"/>
      <c r="K129" s="1200"/>
      <c r="L129" s="1200"/>
      <c r="M129" s="1200"/>
      <c r="N129" s="1200"/>
      <c r="O129" s="1200"/>
      <c r="P129" s="1200"/>
      <c r="Q129" s="1200"/>
      <c r="R129" s="1200"/>
      <c r="S129" s="1200"/>
      <c r="T129" s="1200"/>
      <c r="U129" s="1200"/>
      <c r="V129" s="1200"/>
      <c r="W129" s="1200"/>
      <c r="X129" s="1200"/>
      <c r="Y129" s="1200"/>
      <c r="Z129" s="1200"/>
      <c r="AA129" s="1200"/>
      <c r="AB129" s="1200"/>
      <c r="AC129" s="1200"/>
      <c r="AD129" s="1200"/>
      <c r="AE129" s="1200"/>
      <c r="AF129" s="1200"/>
      <c r="AG129" s="1200"/>
      <c r="AH129" s="1200"/>
      <c r="AI129" s="1200"/>
      <c r="AJ129" s="1200"/>
      <c r="AK129" s="1200"/>
      <c r="AL129" s="1200"/>
      <c r="AM129" s="1201" t="s">
        <v>77</v>
      </c>
      <c r="AN129" s="1202"/>
      <c r="AO129" s="1202"/>
      <c r="AP129" s="1202"/>
      <c r="AQ129" s="1202"/>
      <c r="AR129" s="1202"/>
      <c r="AS129" s="1202"/>
      <c r="AT129" s="1203"/>
      <c r="AU129" s="305"/>
    </row>
    <row r="130" spans="1:47" ht="15" customHeight="1">
      <c r="A130" s="1180"/>
      <c r="B130" s="1181"/>
      <c r="C130" s="1181"/>
      <c r="D130" s="1181"/>
      <c r="E130" s="1181"/>
      <c r="F130" s="1181"/>
      <c r="G130" s="1181"/>
      <c r="H130" s="1181"/>
      <c r="I130" s="1181"/>
      <c r="J130" s="1181"/>
      <c r="K130" s="1181"/>
      <c r="L130" s="1181"/>
      <c r="M130" s="1181"/>
      <c r="N130" s="1181"/>
      <c r="O130" s="1181"/>
      <c r="P130" s="1181"/>
      <c r="Q130" s="1181"/>
      <c r="R130" s="1181"/>
      <c r="S130" s="1181"/>
      <c r="T130" s="1181"/>
      <c r="U130" s="1181"/>
      <c r="V130" s="1181"/>
      <c r="W130" s="1181"/>
      <c r="X130" s="1181"/>
      <c r="Y130" s="1181"/>
      <c r="Z130" s="1181"/>
      <c r="AA130" s="1181"/>
      <c r="AB130" s="1181"/>
      <c r="AC130" s="1181"/>
      <c r="AD130" s="1181"/>
      <c r="AE130" s="1181"/>
      <c r="AF130" s="1181"/>
      <c r="AG130" s="1181"/>
      <c r="AH130" s="1181"/>
      <c r="AI130" s="1181"/>
      <c r="AJ130" s="1181"/>
      <c r="AK130" s="1181"/>
      <c r="AL130" s="1181"/>
      <c r="AM130" s="1181"/>
      <c r="AN130" s="1181"/>
      <c r="AO130" s="1181"/>
      <c r="AP130" s="1181"/>
      <c r="AQ130" s="1181"/>
      <c r="AR130" s="1181"/>
      <c r="AS130" s="1181"/>
      <c r="AT130" s="1182"/>
      <c r="AU130" s="305"/>
    </row>
    <row r="131" spans="1:47" ht="41.4" customHeight="1">
      <c r="A131" s="1204" t="s">
        <v>453</v>
      </c>
      <c r="B131" s="1205"/>
      <c r="C131" s="1205"/>
      <c r="D131" s="1230" t="s">
        <v>351</v>
      </c>
      <c r="E131" s="1227"/>
      <c r="F131" s="1227"/>
      <c r="G131" s="1231"/>
      <c r="H131" s="1205" t="s">
        <v>66</v>
      </c>
      <c r="I131" s="1205"/>
      <c r="J131" s="1205"/>
      <c r="K131" s="1205"/>
      <c r="L131" s="1206"/>
      <c r="M131" s="1232"/>
      <c r="N131" s="1233"/>
      <c r="O131" s="1233"/>
      <c r="P131" s="1233"/>
      <c r="Q131" s="1233"/>
      <c r="R131" s="1233"/>
      <c r="S131" s="1233"/>
      <c r="T131" s="1233"/>
      <c r="U131" s="1233"/>
      <c r="V131" s="1233"/>
      <c r="W131" s="1233"/>
      <c r="X131" s="1233"/>
      <c r="Y131" s="1233"/>
      <c r="Z131" s="1233"/>
      <c r="AA131" s="1233"/>
      <c r="AB131" s="1233"/>
      <c r="AC131" s="1234"/>
      <c r="AD131" s="1235" t="s">
        <v>443</v>
      </c>
      <c r="AE131" s="1215"/>
      <c r="AF131" s="1215"/>
      <c r="AG131" s="1215"/>
      <c r="AH131" s="1241"/>
      <c r="AI131" s="1242"/>
      <c r="AJ131" s="1242"/>
      <c r="AK131" s="1242"/>
      <c r="AL131" s="1242"/>
      <c r="AM131" s="1242"/>
      <c r="AN131" s="1242"/>
      <c r="AO131" s="1242"/>
      <c r="AP131" s="1242"/>
      <c r="AQ131" s="1242"/>
      <c r="AR131" s="1242"/>
      <c r="AS131" s="1242"/>
      <c r="AT131" s="1243"/>
      <c r="AU131" s="305"/>
    </row>
    <row r="132" spans="1:47" ht="24" customHeight="1">
      <c r="A132" s="1247" t="s">
        <v>76</v>
      </c>
      <c r="B132" s="1205"/>
      <c r="C132" s="1205"/>
      <c r="D132" s="1205"/>
      <c r="E132" s="1205"/>
      <c r="F132" s="1205"/>
      <c r="G132" s="1205"/>
      <c r="H132" s="1205"/>
      <c r="I132" s="1205"/>
      <c r="J132" s="1205"/>
      <c r="K132" s="1205"/>
      <c r="L132" s="1206"/>
      <c r="M132" s="1232"/>
      <c r="N132" s="1233"/>
      <c r="O132" s="1233"/>
      <c r="P132" s="1233"/>
      <c r="Q132" s="1233"/>
      <c r="R132" s="1233"/>
      <c r="S132" s="1233"/>
      <c r="T132" s="1233"/>
      <c r="U132" s="1233"/>
      <c r="V132" s="1233"/>
      <c r="W132" s="1233"/>
      <c r="X132" s="1233"/>
      <c r="Y132" s="1233"/>
      <c r="Z132" s="1233"/>
      <c r="AA132" s="1233"/>
      <c r="AB132" s="1233"/>
      <c r="AC132" s="1234"/>
      <c r="AD132" s="1218"/>
      <c r="AE132" s="1218"/>
      <c r="AF132" s="1218"/>
      <c r="AG132" s="1218"/>
      <c r="AH132" s="1244"/>
      <c r="AI132" s="1245"/>
      <c r="AJ132" s="1245"/>
      <c r="AK132" s="1245"/>
      <c r="AL132" s="1245"/>
      <c r="AM132" s="1245"/>
      <c r="AN132" s="1245"/>
      <c r="AO132" s="1245"/>
      <c r="AP132" s="1245"/>
      <c r="AQ132" s="1245"/>
      <c r="AR132" s="1245"/>
      <c r="AS132" s="1245"/>
      <c r="AT132" s="1246"/>
      <c r="AU132" s="305"/>
    </row>
    <row r="133" spans="1:47" ht="24" customHeight="1">
      <c r="A133" s="1214" t="s">
        <v>338</v>
      </c>
      <c r="B133" s="1215"/>
      <c r="C133" s="1215"/>
      <c r="D133" s="1215"/>
      <c r="E133" s="1215"/>
      <c r="F133" s="1215"/>
      <c r="G133" s="1215"/>
      <c r="H133" s="1215"/>
      <c r="I133" s="1215"/>
      <c r="J133" s="1215"/>
      <c r="K133" s="1215"/>
      <c r="L133" s="1216"/>
      <c r="M133" s="1237" t="s">
        <v>24</v>
      </c>
      <c r="N133" s="1237"/>
      <c r="O133" s="1237"/>
      <c r="P133" s="1237"/>
      <c r="Q133" s="1238"/>
      <c r="R133" s="1239"/>
      <c r="S133" s="1239"/>
      <c r="T133" s="1239"/>
      <c r="U133" s="1239"/>
      <c r="V133" s="1239"/>
      <c r="W133" s="1239"/>
      <c r="X133" s="1239"/>
      <c r="Y133" s="1239"/>
      <c r="Z133" s="1239"/>
      <c r="AA133" s="1239"/>
      <c r="AB133" s="1239"/>
      <c r="AC133" s="1239"/>
      <c r="AD133" s="1239"/>
      <c r="AE133" s="1239"/>
      <c r="AF133" s="1239"/>
      <c r="AG133" s="1239"/>
      <c r="AH133" s="1239"/>
      <c r="AI133" s="1239"/>
      <c r="AJ133" s="1239"/>
      <c r="AK133" s="1239"/>
      <c r="AL133" s="1239"/>
      <c r="AM133" s="1239"/>
      <c r="AN133" s="1239"/>
      <c r="AO133" s="1239"/>
      <c r="AP133" s="1239"/>
      <c r="AQ133" s="1239"/>
      <c r="AR133" s="1239"/>
      <c r="AS133" s="1239"/>
      <c r="AT133" s="1240"/>
      <c r="AU133" s="305"/>
    </row>
    <row r="134" spans="1:47" ht="24" customHeight="1">
      <c r="A134" s="1248"/>
      <c r="B134" s="1249"/>
      <c r="C134" s="1249"/>
      <c r="D134" s="1249"/>
      <c r="E134" s="1249"/>
      <c r="F134" s="1249"/>
      <c r="G134" s="1249"/>
      <c r="H134" s="1249"/>
      <c r="I134" s="1249"/>
      <c r="J134" s="1249"/>
      <c r="K134" s="1249"/>
      <c r="L134" s="1250"/>
      <c r="M134" s="1237" t="s">
        <v>25</v>
      </c>
      <c r="N134" s="1237"/>
      <c r="O134" s="1237"/>
      <c r="P134" s="1237"/>
      <c r="Q134" s="1238"/>
      <c r="R134" s="1239"/>
      <c r="S134" s="1239"/>
      <c r="T134" s="1239"/>
      <c r="U134" s="1239"/>
      <c r="V134" s="1239"/>
      <c r="W134" s="1239"/>
      <c r="X134" s="1239"/>
      <c r="Y134" s="1239"/>
      <c r="Z134" s="1239"/>
      <c r="AA134" s="1239"/>
      <c r="AB134" s="1239"/>
      <c r="AC134" s="1240"/>
      <c r="AD134" s="1237" t="s">
        <v>26</v>
      </c>
      <c r="AE134" s="1237"/>
      <c r="AF134" s="1237"/>
      <c r="AG134" s="1237"/>
      <c r="AH134" s="1251"/>
      <c r="AI134" s="1252"/>
      <c r="AJ134" s="1252"/>
      <c r="AK134" s="1252"/>
      <c r="AL134" s="1252"/>
      <c r="AM134" s="1252"/>
      <c r="AN134" s="1252"/>
      <c r="AO134" s="1252"/>
      <c r="AP134" s="1252"/>
      <c r="AQ134" s="1252"/>
      <c r="AR134" s="1252"/>
      <c r="AS134" s="1252"/>
      <c r="AT134" s="1253"/>
      <c r="AU134" s="305"/>
    </row>
    <row r="135" spans="1:47" ht="24" customHeight="1">
      <c r="A135" s="1248"/>
      <c r="B135" s="1249"/>
      <c r="C135" s="1249"/>
      <c r="D135" s="1249"/>
      <c r="E135" s="1249"/>
      <c r="F135" s="1249"/>
      <c r="G135" s="1249"/>
      <c r="H135" s="1249"/>
      <c r="I135" s="1249"/>
      <c r="J135" s="1249"/>
      <c r="K135" s="1249"/>
      <c r="L135" s="1250"/>
      <c r="M135" s="1237" t="s">
        <v>27</v>
      </c>
      <c r="N135" s="1237"/>
      <c r="O135" s="1237"/>
      <c r="P135" s="1237"/>
      <c r="Q135" s="1238"/>
      <c r="R135" s="1239"/>
      <c r="S135" s="1239"/>
      <c r="T135" s="1239"/>
      <c r="U135" s="1239"/>
      <c r="V135" s="1239"/>
      <c r="W135" s="1239"/>
      <c r="X135" s="1239"/>
      <c r="Y135" s="1239"/>
      <c r="Z135" s="1239"/>
      <c r="AA135" s="1239"/>
      <c r="AB135" s="1239"/>
      <c r="AC135" s="1239"/>
      <c r="AD135" s="1239"/>
      <c r="AE135" s="1239"/>
      <c r="AF135" s="1239"/>
      <c r="AG135" s="1239"/>
      <c r="AH135" s="1239"/>
      <c r="AI135" s="1239"/>
      <c r="AJ135" s="1239"/>
      <c r="AK135" s="1239"/>
      <c r="AL135" s="1239"/>
      <c r="AM135" s="1239"/>
      <c r="AN135" s="1239"/>
      <c r="AO135" s="1239"/>
      <c r="AP135" s="1239"/>
      <c r="AQ135" s="1239"/>
      <c r="AR135" s="1239"/>
      <c r="AS135" s="1239"/>
      <c r="AT135" s="1240"/>
      <c r="AU135" s="305"/>
    </row>
    <row r="136" spans="1:47" ht="42" customHeight="1">
      <c r="A136" s="1223" t="s">
        <v>339</v>
      </c>
      <c r="B136" s="1223"/>
      <c r="C136" s="1223"/>
      <c r="D136" s="1223"/>
      <c r="E136" s="1223"/>
      <c r="F136" s="1223"/>
      <c r="G136" s="1223"/>
      <c r="H136" s="1223"/>
      <c r="I136" s="1223"/>
      <c r="J136" s="1223"/>
      <c r="K136" s="1223"/>
      <c r="L136" s="1223"/>
      <c r="M136" s="1224" t="s">
        <v>78</v>
      </c>
      <c r="N136" s="1225"/>
      <c r="O136" s="1225"/>
      <c r="P136" s="1225"/>
      <c r="Q136" s="1226"/>
      <c r="R136" s="1226"/>
      <c r="S136" s="1226"/>
      <c r="T136" s="1226"/>
      <c r="U136" s="1205" t="s">
        <v>30</v>
      </c>
      <c r="V136" s="1205"/>
      <c r="W136" s="1205"/>
      <c r="X136" s="1227"/>
      <c r="Y136" s="1227"/>
      <c r="Z136" s="1227"/>
      <c r="AA136" s="1228" t="s">
        <v>31</v>
      </c>
      <c r="AB136" s="1228"/>
      <c r="AC136" s="1229"/>
      <c r="AD136" s="1204" t="s">
        <v>340</v>
      </c>
      <c r="AE136" s="1205"/>
      <c r="AF136" s="1205"/>
      <c r="AG136" s="1206"/>
      <c r="AH136" s="640"/>
      <c r="AI136" s="1207"/>
      <c r="AJ136" s="1207"/>
      <c r="AK136" s="1207"/>
      <c r="AL136" s="1207"/>
      <c r="AM136" s="1207"/>
      <c r="AN136" s="1207"/>
      <c r="AO136" s="1208" t="s">
        <v>67</v>
      </c>
      <c r="AP136" s="1208"/>
      <c r="AQ136" s="1208"/>
      <c r="AR136" s="1208"/>
      <c r="AS136" s="1208"/>
      <c r="AT136" s="1209"/>
      <c r="AU136" s="305"/>
    </row>
    <row r="137" spans="1:47" ht="64.5" customHeight="1">
      <c r="A137" s="1210" t="s">
        <v>558</v>
      </c>
      <c r="B137" s="1193"/>
      <c r="C137" s="1193"/>
      <c r="D137" s="1193"/>
      <c r="E137" s="1193"/>
      <c r="F137" s="1193"/>
      <c r="G137" s="1193"/>
      <c r="H137" s="1193"/>
      <c r="I137" s="1193"/>
      <c r="J137" s="1193"/>
      <c r="K137" s="1193"/>
      <c r="L137" s="1194"/>
      <c r="M137" s="1211"/>
      <c r="N137" s="1212"/>
      <c r="O137" s="1212"/>
      <c r="P137" s="1212"/>
      <c r="Q137" s="1212"/>
      <c r="R137" s="1212"/>
      <c r="S137" s="1212"/>
      <c r="T137" s="1212"/>
      <c r="U137" s="1212"/>
      <c r="V137" s="1212"/>
      <c r="W137" s="1212"/>
      <c r="X137" s="1212"/>
      <c r="Y137" s="1212"/>
      <c r="Z137" s="1212"/>
      <c r="AA137" s="1212"/>
      <c r="AB137" s="1212"/>
      <c r="AC137" s="1212"/>
      <c r="AD137" s="1212"/>
      <c r="AE137" s="1212"/>
      <c r="AF137" s="1212"/>
      <c r="AG137" s="1212"/>
      <c r="AH137" s="1212"/>
      <c r="AI137" s="1212"/>
      <c r="AJ137" s="1212"/>
      <c r="AK137" s="1212"/>
      <c r="AL137" s="1212"/>
      <c r="AM137" s="1212"/>
      <c r="AN137" s="1212"/>
      <c r="AO137" s="1212"/>
      <c r="AP137" s="1212"/>
      <c r="AQ137" s="1212"/>
      <c r="AR137" s="1212"/>
      <c r="AS137" s="1212"/>
      <c r="AT137" s="1213"/>
      <c r="AU137" s="305"/>
    </row>
    <row r="138" spans="1:47" ht="30" customHeight="1">
      <c r="A138" s="1214" t="s">
        <v>42</v>
      </c>
      <c r="B138" s="1215"/>
      <c r="C138" s="1215"/>
      <c r="D138" s="1215"/>
      <c r="E138" s="1215"/>
      <c r="F138" s="1215"/>
      <c r="G138" s="1215"/>
      <c r="H138" s="1215"/>
      <c r="I138" s="1215"/>
      <c r="J138" s="1215"/>
      <c r="K138" s="1215"/>
      <c r="L138" s="1216"/>
      <c r="M138" s="1220" t="s">
        <v>43</v>
      </c>
      <c r="N138" s="1220"/>
      <c r="O138" s="1220"/>
      <c r="P138" s="1220"/>
      <c r="Q138" s="1221"/>
      <c r="R138" s="1222"/>
      <c r="S138" s="1222"/>
      <c r="T138" s="1222"/>
      <c r="U138" s="1222"/>
      <c r="V138" s="1222"/>
      <c r="W138" s="1222"/>
      <c r="X138" s="1190" t="s">
        <v>67</v>
      </c>
      <c r="Y138" s="1190"/>
      <c r="Z138" s="1190"/>
      <c r="AA138" s="1190"/>
      <c r="AB138" s="1190"/>
      <c r="AC138" s="1191"/>
      <c r="AD138" s="1220" t="s">
        <v>44</v>
      </c>
      <c r="AE138" s="1220"/>
      <c r="AF138" s="1220"/>
      <c r="AG138" s="1220"/>
      <c r="AH138" s="1198"/>
      <c r="AI138" s="1199"/>
      <c r="AJ138" s="1199"/>
      <c r="AK138" s="1199"/>
      <c r="AL138" s="1199"/>
      <c r="AM138" s="1199"/>
      <c r="AN138" s="1199"/>
      <c r="AO138" s="1190" t="s">
        <v>67</v>
      </c>
      <c r="AP138" s="1190"/>
      <c r="AQ138" s="1190"/>
      <c r="AR138" s="1190"/>
      <c r="AS138" s="1190"/>
      <c r="AT138" s="1191"/>
      <c r="AU138" s="305"/>
    </row>
    <row r="139" spans="1:47" ht="40.200000000000003" customHeight="1">
      <c r="A139" s="1217"/>
      <c r="B139" s="1218"/>
      <c r="C139" s="1218"/>
      <c r="D139" s="1218"/>
      <c r="E139" s="1218"/>
      <c r="F139" s="1218"/>
      <c r="G139" s="1218"/>
      <c r="H139" s="1218"/>
      <c r="I139" s="1218"/>
      <c r="J139" s="1218"/>
      <c r="K139" s="1218"/>
      <c r="L139" s="1219"/>
      <c r="M139" s="1192" t="s">
        <v>65</v>
      </c>
      <c r="N139" s="1193"/>
      <c r="O139" s="1193"/>
      <c r="P139" s="1194"/>
      <c r="Q139" s="1195"/>
      <c r="R139" s="1196"/>
      <c r="S139" s="1196"/>
      <c r="T139" s="1196"/>
      <c r="U139" s="1196"/>
      <c r="V139" s="1196"/>
      <c r="W139" s="1196"/>
      <c r="X139" s="1196"/>
      <c r="Y139" s="1196"/>
      <c r="Z139" s="1196"/>
      <c r="AA139" s="1196"/>
      <c r="AB139" s="1196"/>
      <c r="AC139" s="1196"/>
      <c r="AD139" s="1196"/>
      <c r="AE139" s="1196"/>
      <c r="AF139" s="1196"/>
      <c r="AG139" s="1196"/>
      <c r="AH139" s="1196"/>
      <c r="AI139" s="1196"/>
      <c r="AJ139" s="1196"/>
      <c r="AK139" s="1196"/>
      <c r="AL139" s="1196"/>
      <c r="AM139" s="1196"/>
      <c r="AN139" s="1196"/>
      <c r="AO139" s="1196"/>
      <c r="AP139" s="1196"/>
      <c r="AQ139" s="1196"/>
      <c r="AR139" s="1196"/>
      <c r="AS139" s="1196"/>
      <c r="AT139" s="1197"/>
      <c r="AU139" s="305"/>
    </row>
    <row r="140" spans="1:47" ht="31.5" customHeight="1">
      <c r="A140" s="1204" t="s">
        <v>556</v>
      </c>
      <c r="B140" s="1260"/>
      <c r="C140" s="1260"/>
      <c r="D140" s="1260"/>
      <c r="E140" s="1260"/>
      <c r="F140" s="1260"/>
      <c r="G140" s="1260"/>
      <c r="H140" s="1260"/>
      <c r="I140" s="1260"/>
      <c r="J140" s="1260"/>
      <c r="K140" s="1260"/>
      <c r="L140" s="1260"/>
      <c r="M140" s="1260"/>
      <c r="N140" s="1260"/>
      <c r="O140" s="1260"/>
      <c r="P140" s="1260"/>
      <c r="Q140" s="1260"/>
      <c r="R140" s="1260"/>
      <c r="S140" s="1260"/>
      <c r="T140" s="1260"/>
      <c r="U140" s="1260"/>
      <c r="V140" s="1260"/>
      <c r="W140" s="1260"/>
      <c r="X140" s="1260"/>
      <c r="Y140" s="1260"/>
      <c r="Z140" s="1260"/>
      <c r="AA140" s="1260"/>
      <c r="AB140" s="1260"/>
      <c r="AC140" s="1260"/>
      <c r="AD140" s="1260"/>
      <c r="AE140" s="1260"/>
      <c r="AF140" s="1260"/>
      <c r="AG140" s="1260"/>
      <c r="AH140" s="1260"/>
      <c r="AI140" s="1260"/>
      <c r="AJ140" s="1260"/>
      <c r="AK140" s="1260"/>
      <c r="AL140" s="1261"/>
      <c r="AM140" s="1201" t="s">
        <v>77</v>
      </c>
      <c r="AN140" s="1202"/>
      <c r="AO140" s="1202"/>
      <c r="AP140" s="1202"/>
      <c r="AQ140" s="1202"/>
      <c r="AR140" s="1202"/>
      <c r="AS140" s="1202"/>
      <c r="AT140" s="1203"/>
      <c r="AU140" s="305"/>
    </row>
    <row r="141" spans="1:47" ht="30" customHeight="1">
      <c r="A141" s="1162" t="s">
        <v>336</v>
      </c>
      <c r="B141" s="1163"/>
      <c r="C141" s="1163"/>
      <c r="D141" s="1163"/>
      <c r="E141" s="1163"/>
      <c r="F141" s="1163"/>
      <c r="G141" s="1163"/>
      <c r="H141" s="1163"/>
      <c r="I141" s="1163"/>
      <c r="J141" s="1163"/>
      <c r="K141" s="1163"/>
      <c r="L141" s="1163"/>
      <c r="M141" s="1163"/>
      <c r="N141" s="1163"/>
      <c r="O141" s="1163"/>
      <c r="P141" s="1163"/>
      <c r="Q141" s="1163"/>
      <c r="R141" s="1163"/>
      <c r="S141" s="1163"/>
      <c r="T141" s="1163"/>
      <c r="U141" s="1163"/>
      <c r="V141" s="1163"/>
      <c r="W141" s="1163"/>
      <c r="X141" s="1163"/>
      <c r="Y141" s="1163"/>
      <c r="Z141" s="1163"/>
      <c r="AA141" s="1163"/>
      <c r="AB141" s="1163"/>
      <c r="AC141" s="1163"/>
      <c r="AD141" s="1163"/>
      <c r="AE141" s="1163"/>
      <c r="AF141" s="1163"/>
      <c r="AG141" s="1163"/>
      <c r="AH141" s="1163"/>
      <c r="AI141" s="1163"/>
      <c r="AJ141" s="1163"/>
      <c r="AK141" s="1163"/>
      <c r="AL141" s="1163"/>
      <c r="AM141" s="1163"/>
      <c r="AN141" s="1164"/>
      <c r="AO141" s="1189" t="s">
        <v>462</v>
      </c>
      <c r="AP141" s="1189"/>
      <c r="AQ141" s="1189"/>
      <c r="AR141" s="1189"/>
      <c r="AS141" s="1189"/>
      <c r="AT141" s="1189"/>
      <c r="AU141" s="305"/>
    </row>
    <row r="142" spans="1:47" ht="40.5" customHeight="1">
      <c r="A142" s="195"/>
      <c r="B142" s="1168" t="s">
        <v>557</v>
      </c>
      <c r="C142" s="1169"/>
      <c r="D142" s="1169"/>
      <c r="E142" s="1169"/>
      <c r="F142" s="1169"/>
      <c r="G142" s="1169"/>
      <c r="H142" s="1169"/>
      <c r="I142" s="1169"/>
      <c r="J142" s="1169"/>
      <c r="K142" s="1169"/>
      <c r="L142" s="1169"/>
      <c r="M142" s="1169"/>
      <c r="N142" s="1169"/>
      <c r="O142" s="1169"/>
      <c r="P142" s="1169"/>
      <c r="Q142" s="1169"/>
      <c r="R142" s="1169"/>
      <c r="S142" s="1169"/>
      <c r="T142" s="1169"/>
      <c r="U142" s="1169"/>
      <c r="V142" s="1169"/>
      <c r="W142" s="1169"/>
      <c r="X142" s="1169"/>
      <c r="Y142" s="1169"/>
      <c r="Z142" s="1169"/>
      <c r="AA142" s="1169"/>
      <c r="AB142" s="1169"/>
      <c r="AC142" s="1169"/>
      <c r="AD142" s="1169"/>
      <c r="AE142" s="1169"/>
      <c r="AF142" s="1169"/>
      <c r="AG142" s="1169"/>
      <c r="AH142" s="1169"/>
      <c r="AI142" s="1169"/>
      <c r="AJ142" s="1169"/>
      <c r="AK142" s="1169"/>
      <c r="AL142" s="1169"/>
      <c r="AM142" s="1169"/>
      <c r="AN142" s="1169"/>
      <c r="AO142" s="1169"/>
      <c r="AP142" s="1169"/>
      <c r="AQ142" s="1169"/>
      <c r="AR142" s="1169"/>
      <c r="AS142" s="1169"/>
      <c r="AT142" s="1170"/>
      <c r="AU142" s="305"/>
    </row>
    <row r="143" spans="1:47" ht="17.399999999999999" customHeight="1">
      <c r="A143" s="1186"/>
      <c r="B143" s="1187"/>
      <c r="C143" s="1187"/>
      <c r="D143" s="1187"/>
      <c r="E143" s="1187"/>
      <c r="F143" s="1187"/>
      <c r="G143" s="1187"/>
      <c r="H143" s="1187"/>
      <c r="I143" s="1187"/>
      <c r="J143" s="1187"/>
      <c r="K143" s="1187"/>
      <c r="L143" s="1187"/>
      <c r="M143" s="1187"/>
      <c r="N143" s="1187"/>
      <c r="O143" s="1187"/>
      <c r="P143" s="1187"/>
      <c r="Q143" s="1187"/>
      <c r="R143" s="1187"/>
      <c r="S143" s="1187"/>
      <c r="T143" s="1187"/>
      <c r="U143" s="1187"/>
      <c r="V143" s="1187"/>
      <c r="W143" s="1187"/>
      <c r="X143" s="1187"/>
      <c r="Y143" s="1187"/>
      <c r="Z143" s="1187"/>
      <c r="AA143" s="1187"/>
      <c r="AB143" s="1187"/>
      <c r="AC143" s="1187"/>
      <c r="AD143" s="1187"/>
      <c r="AE143" s="1187"/>
      <c r="AF143" s="1187"/>
      <c r="AG143" s="1187"/>
      <c r="AH143" s="1187"/>
      <c r="AI143" s="1187"/>
      <c r="AJ143" s="1187"/>
      <c r="AK143" s="1187"/>
      <c r="AL143" s="1187"/>
      <c r="AM143" s="1187"/>
      <c r="AN143" s="1187"/>
      <c r="AO143" s="1187"/>
      <c r="AP143" s="1187"/>
      <c r="AQ143" s="1187"/>
      <c r="AR143" s="1187"/>
      <c r="AS143" s="1187"/>
      <c r="AT143" s="1188"/>
      <c r="AU143" s="305"/>
    </row>
    <row r="144" spans="1:47" ht="38.1" customHeight="1">
      <c r="A144" s="1204" t="s">
        <v>453</v>
      </c>
      <c r="B144" s="1205"/>
      <c r="C144" s="1205"/>
      <c r="D144" s="1230" t="s">
        <v>353</v>
      </c>
      <c r="E144" s="1227"/>
      <c r="F144" s="1227"/>
      <c r="G144" s="1231"/>
      <c r="H144" s="1205" t="s">
        <v>66</v>
      </c>
      <c r="I144" s="1205"/>
      <c r="J144" s="1205"/>
      <c r="K144" s="1205"/>
      <c r="L144" s="1206"/>
      <c r="M144" s="1232"/>
      <c r="N144" s="1233"/>
      <c r="O144" s="1233"/>
      <c r="P144" s="1233"/>
      <c r="Q144" s="1233"/>
      <c r="R144" s="1233"/>
      <c r="S144" s="1233"/>
      <c r="T144" s="1233"/>
      <c r="U144" s="1233"/>
      <c r="V144" s="1233"/>
      <c r="W144" s="1233"/>
      <c r="X144" s="1233"/>
      <c r="Y144" s="1233"/>
      <c r="Z144" s="1233"/>
      <c r="AA144" s="1233"/>
      <c r="AB144" s="1233"/>
      <c r="AC144" s="1234"/>
      <c r="AD144" s="1235" t="s">
        <v>443</v>
      </c>
      <c r="AE144" s="1215"/>
      <c r="AF144" s="1215"/>
      <c r="AG144" s="1215"/>
      <c r="AH144" s="1241"/>
      <c r="AI144" s="1242"/>
      <c r="AJ144" s="1242"/>
      <c r="AK144" s="1242"/>
      <c r="AL144" s="1242"/>
      <c r="AM144" s="1242"/>
      <c r="AN144" s="1242"/>
      <c r="AO144" s="1242"/>
      <c r="AP144" s="1242"/>
      <c r="AQ144" s="1242"/>
      <c r="AR144" s="1242"/>
      <c r="AS144" s="1242"/>
      <c r="AT144" s="1243"/>
      <c r="AU144" s="305"/>
    </row>
    <row r="145" spans="1:82" ht="24" customHeight="1">
      <c r="A145" s="1247" t="s">
        <v>76</v>
      </c>
      <c r="B145" s="1205"/>
      <c r="C145" s="1205"/>
      <c r="D145" s="1205"/>
      <c r="E145" s="1205"/>
      <c r="F145" s="1205"/>
      <c r="G145" s="1205"/>
      <c r="H145" s="1205"/>
      <c r="I145" s="1205"/>
      <c r="J145" s="1205"/>
      <c r="K145" s="1205"/>
      <c r="L145" s="1206"/>
      <c r="M145" s="1232"/>
      <c r="N145" s="1233"/>
      <c r="O145" s="1233"/>
      <c r="P145" s="1233"/>
      <c r="Q145" s="1233"/>
      <c r="R145" s="1233"/>
      <c r="S145" s="1233"/>
      <c r="T145" s="1233"/>
      <c r="U145" s="1233"/>
      <c r="V145" s="1233"/>
      <c r="W145" s="1233"/>
      <c r="X145" s="1233"/>
      <c r="Y145" s="1233"/>
      <c r="Z145" s="1233"/>
      <c r="AA145" s="1233"/>
      <c r="AB145" s="1233"/>
      <c r="AC145" s="1234"/>
      <c r="AD145" s="1218"/>
      <c r="AE145" s="1218"/>
      <c r="AF145" s="1218"/>
      <c r="AG145" s="1218"/>
      <c r="AH145" s="1244"/>
      <c r="AI145" s="1245"/>
      <c r="AJ145" s="1245"/>
      <c r="AK145" s="1245"/>
      <c r="AL145" s="1245"/>
      <c r="AM145" s="1245"/>
      <c r="AN145" s="1245"/>
      <c r="AO145" s="1245"/>
      <c r="AP145" s="1245"/>
      <c r="AQ145" s="1245"/>
      <c r="AR145" s="1245"/>
      <c r="AS145" s="1245"/>
      <c r="AT145" s="1246"/>
      <c r="AU145" s="305"/>
    </row>
    <row r="146" spans="1:82" ht="24" customHeight="1">
      <c r="A146" s="1214" t="s">
        <v>338</v>
      </c>
      <c r="B146" s="1215"/>
      <c r="C146" s="1215"/>
      <c r="D146" s="1215"/>
      <c r="E146" s="1215"/>
      <c r="F146" s="1215"/>
      <c r="G146" s="1215"/>
      <c r="H146" s="1215"/>
      <c r="I146" s="1215"/>
      <c r="J146" s="1215"/>
      <c r="K146" s="1215"/>
      <c r="L146" s="1216"/>
      <c r="M146" s="1237" t="s">
        <v>24</v>
      </c>
      <c r="N146" s="1237"/>
      <c r="O146" s="1237"/>
      <c r="P146" s="1237"/>
      <c r="Q146" s="1238"/>
      <c r="R146" s="1239"/>
      <c r="S146" s="1239"/>
      <c r="T146" s="1239"/>
      <c r="U146" s="1239"/>
      <c r="V146" s="1239"/>
      <c r="W146" s="1239"/>
      <c r="X146" s="1239"/>
      <c r="Y146" s="1239"/>
      <c r="Z146" s="1239"/>
      <c r="AA146" s="1239"/>
      <c r="AB146" s="1239"/>
      <c r="AC146" s="1239"/>
      <c r="AD146" s="1239"/>
      <c r="AE146" s="1239"/>
      <c r="AF146" s="1239"/>
      <c r="AG146" s="1239"/>
      <c r="AH146" s="1239"/>
      <c r="AI146" s="1239"/>
      <c r="AJ146" s="1239"/>
      <c r="AK146" s="1239"/>
      <c r="AL146" s="1239"/>
      <c r="AM146" s="1239"/>
      <c r="AN146" s="1239"/>
      <c r="AO146" s="1239"/>
      <c r="AP146" s="1239"/>
      <c r="AQ146" s="1239"/>
      <c r="AR146" s="1239"/>
      <c r="AS146" s="1239"/>
      <c r="AT146" s="1240"/>
      <c r="AU146" s="305"/>
    </row>
    <row r="147" spans="1:82" ht="24" customHeight="1">
      <c r="A147" s="1248"/>
      <c r="B147" s="1249"/>
      <c r="C147" s="1249"/>
      <c r="D147" s="1249"/>
      <c r="E147" s="1249"/>
      <c r="F147" s="1249"/>
      <c r="G147" s="1249"/>
      <c r="H147" s="1249"/>
      <c r="I147" s="1249"/>
      <c r="J147" s="1249"/>
      <c r="K147" s="1249"/>
      <c r="L147" s="1250"/>
      <c r="M147" s="1237" t="s">
        <v>25</v>
      </c>
      <c r="N147" s="1237"/>
      <c r="O147" s="1237"/>
      <c r="P147" s="1237"/>
      <c r="Q147" s="1238"/>
      <c r="R147" s="1239"/>
      <c r="S147" s="1239"/>
      <c r="T147" s="1239"/>
      <c r="U147" s="1239"/>
      <c r="V147" s="1239"/>
      <c r="W147" s="1239"/>
      <c r="X147" s="1239"/>
      <c r="Y147" s="1239"/>
      <c r="Z147" s="1239"/>
      <c r="AA147" s="1239"/>
      <c r="AB147" s="1239"/>
      <c r="AC147" s="1240"/>
      <c r="AD147" s="1237" t="s">
        <v>26</v>
      </c>
      <c r="AE147" s="1237"/>
      <c r="AF147" s="1237"/>
      <c r="AG147" s="1237"/>
      <c r="AH147" s="1251"/>
      <c r="AI147" s="1252"/>
      <c r="AJ147" s="1252"/>
      <c r="AK147" s="1252"/>
      <c r="AL147" s="1252"/>
      <c r="AM147" s="1252"/>
      <c r="AN147" s="1252"/>
      <c r="AO147" s="1252"/>
      <c r="AP147" s="1252"/>
      <c r="AQ147" s="1252"/>
      <c r="AR147" s="1252"/>
      <c r="AS147" s="1252"/>
      <c r="AT147" s="1253"/>
      <c r="AU147" s="305"/>
    </row>
    <row r="148" spans="1:82" ht="24" customHeight="1">
      <c r="A148" s="1248"/>
      <c r="B148" s="1249"/>
      <c r="C148" s="1249"/>
      <c r="D148" s="1249"/>
      <c r="E148" s="1249"/>
      <c r="F148" s="1249"/>
      <c r="G148" s="1249"/>
      <c r="H148" s="1249"/>
      <c r="I148" s="1249"/>
      <c r="J148" s="1249"/>
      <c r="K148" s="1249"/>
      <c r="L148" s="1250"/>
      <c r="M148" s="1237" t="s">
        <v>27</v>
      </c>
      <c r="N148" s="1237"/>
      <c r="O148" s="1237"/>
      <c r="P148" s="1237"/>
      <c r="Q148" s="1238"/>
      <c r="R148" s="1239"/>
      <c r="S148" s="1239"/>
      <c r="T148" s="1239"/>
      <c r="U148" s="1239"/>
      <c r="V148" s="1239"/>
      <c r="W148" s="1239"/>
      <c r="X148" s="1239"/>
      <c r="Y148" s="1239"/>
      <c r="Z148" s="1239"/>
      <c r="AA148" s="1239"/>
      <c r="AB148" s="1239"/>
      <c r="AC148" s="1239"/>
      <c r="AD148" s="1239"/>
      <c r="AE148" s="1239"/>
      <c r="AF148" s="1239"/>
      <c r="AG148" s="1239"/>
      <c r="AH148" s="1239"/>
      <c r="AI148" s="1239"/>
      <c r="AJ148" s="1239"/>
      <c r="AK148" s="1239"/>
      <c r="AL148" s="1239"/>
      <c r="AM148" s="1239"/>
      <c r="AN148" s="1239"/>
      <c r="AO148" s="1239"/>
      <c r="AP148" s="1239"/>
      <c r="AQ148" s="1239"/>
      <c r="AR148" s="1239"/>
      <c r="AS148" s="1239"/>
      <c r="AT148" s="1240"/>
      <c r="AU148" s="305"/>
    </row>
    <row r="149" spans="1:82" ht="39.9" customHeight="1">
      <c r="A149" s="1223" t="s">
        <v>339</v>
      </c>
      <c r="B149" s="1223"/>
      <c r="C149" s="1223"/>
      <c r="D149" s="1223"/>
      <c r="E149" s="1223"/>
      <c r="F149" s="1223"/>
      <c r="G149" s="1223"/>
      <c r="H149" s="1223"/>
      <c r="I149" s="1223"/>
      <c r="J149" s="1223"/>
      <c r="K149" s="1223"/>
      <c r="L149" s="1223"/>
      <c r="M149" s="1224" t="s">
        <v>78</v>
      </c>
      <c r="N149" s="1225"/>
      <c r="O149" s="1225"/>
      <c r="P149" s="1225"/>
      <c r="Q149" s="1226"/>
      <c r="R149" s="1226"/>
      <c r="S149" s="1226"/>
      <c r="T149" s="1226"/>
      <c r="U149" s="1205" t="s">
        <v>30</v>
      </c>
      <c r="V149" s="1205"/>
      <c r="W149" s="1205"/>
      <c r="X149" s="1227"/>
      <c r="Y149" s="1227"/>
      <c r="Z149" s="1227"/>
      <c r="AA149" s="1228" t="s">
        <v>31</v>
      </c>
      <c r="AB149" s="1228"/>
      <c r="AC149" s="1229"/>
      <c r="AD149" s="1204" t="s">
        <v>340</v>
      </c>
      <c r="AE149" s="1205"/>
      <c r="AF149" s="1205"/>
      <c r="AG149" s="1206"/>
      <c r="AH149" s="640"/>
      <c r="AI149" s="1207"/>
      <c r="AJ149" s="1207"/>
      <c r="AK149" s="1207"/>
      <c r="AL149" s="1207"/>
      <c r="AM149" s="1207"/>
      <c r="AN149" s="1207"/>
      <c r="AO149" s="1208" t="s">
        <v>67</v>
      </c>
      <c r="AP149" s="1208"/>
      <c r="AQ149" s="1208"/>
      <c r="AR149" s="1208"/>
      <c r="AS149" s="1208"/>
      <c r="AT149" s="1209"/>
      <c r="AU149" s="305"/>
    </row>
    <row r="150" spans="1:82" ht="64.5" customHeight="1">
      <c r="A150" s="1210" t="s">
        <v>558</v>
      </c>
      <c r="B150" s="1193"/>
      <c r="C150" s="1193"/>
      <c r="D150" s="1193"/>
      <c r="E150" s="1193"/>
      <c r="F150" s="1193"/>
      <c r="G150" s="1193"/>
      <c r="H150" s="1193"/>
      <c r="I150" s="1193"/>
      <c r="J150" s="1193"/>
      <c r="K150" s="1193"/>
      <c r="L150" s="1194"/>
      <c r="M150" s="1211"/>
      <c r="N150" s="1212"/>
      <c r="O150" s="1212"/>
      <c r="P150" s="1212"/>
      <c r="Q150" s="1212"/>
      <c r="R150" s="1212"/>
      <c r="S150" s="1212"/>
      <c r="T150" s="1212"/>
      <c r="U150" s="1212"/>
      <c r="V150" s="1212"/>
      <c r="W150" s="1212"/>
      <c r="X150" s="1212"/>
      <c r="Y150" s="1212"/>
      <c r="Z150" s="1212"/>
      <c r="AA150" s="1212"/>
      <c r="AB150" s="1212"/>
      <c r="AC150" s="1212"/>
      <c r="AD150" s="1212"/>
      <c r="AE150" s="1212"/>
      <c r="AF150" s="1212"/>
      <c r="AG150" s="1212"/>
      <c r="AH150" s="1212"/>
      <c r="AI150" s="1212"/>
      <c r="AJ150" s="1212"/>
      <c r="AK150" s="1212"/>
      <c r="AL150" s="1212"/>
      <c r="AM150" s="1212"/>
      <c r="AN150" s="1212"/>
      <c r="AO150" s="1212"/>
      <c r="AP150" s="1212"/>
      <c r="AQ150" s="1212"/>
      <c r="AR150" s="1212"/>
      <c r="AS150" s="1212"/>
      <c r="AT150" s="1213"/>
      <c r="AU150" s="305"/>
    </row>
    <row r="151" spans="1:82" ht="30" customHeight="1">
      <c r="A151" s="1214" t="s">
        <v>42</v>
      </c>
      <c r="B151" s="1215"/>
      <c r="C151" s="1215"/>
      <c r="D151" s="1215"/>
      <c r="E151" s="1215"/>
      <c r="F151" s="1215"/>
      <c r="G151" s="1215"/>
      <c r="H151" s="1215"/>
      <c r="I151" s="1215"/>
      <c r="J151" s="1215"/>
      <c r="K151" s="1215"/>
      <c r="L151" s="1216"/>
      <c r="M151" s="1220" t="s">
        <v>43</v>
      </c>
      <c r="N151" s="1220"/>
      <c r="O151" s="1220"/>
      <c r="P151" s="1220"/>
      <c r="Q151" s="1221"/>
      <c r="R151" s="1222"/>
      <c r="S151" s="1222"/>
      <c r="T151" s="1222"/>
      <c r="U151" s="1222"/>
      <c r="V151" s="1222"/>
      <c r="W151" s="1222"/>
      <c r="X151" s="1190" t="s">
        <v>67</v>
      </c>
      <c r="Y151" s="1190"/>
      <c r="Z151" s="1190"/>
      <c r="AA151" s="1190"/>
      <c r="AB151" s="1190"/>
      <c r="AC151" s="1191"/>
      <c r="AD151" s="1220" t="s">
        <v>44</v>
      </c>
      <c r="AE151" s="1220"/>
      <c r="AF151" s="1220"/>
      <c r="AG151" s="1220"/>
      <c r="AH151" s="1198"/>
      <c r="AI151" s="1199"/>
      <c r="AJ151" s="1199"/>
      <c r="AK151" s="1199"/>
      <c r="AL151" s="1199"/>
      <c r="AM151" s="1199"/>
      <c r="AN151" s="1199"/>
      <c r="AO151" s="1190" t="s">
        <v>67</v>
      </c>
      <c r="AP151" s="1190"/>
      <c r="AQ151" s="1190"/>
      <c r="AR151" s="1190"/>
      <c r="AS151" s="1190"/>
      <c r="AT151" s="1191"/>
      <c r="AU151" s="305"/>
    </row>
    <row r="152" spans="1:82" ht="40.200000000000003" customHeight="1">
      <c r="A152" s="1217"/>
      <c r="B152" s="1218"/>
      <c r="C152" s="1218"/>
      <c r="D152" s="1218"/>
      <c r="E152" s="1218"/>
      <c r="F152" s="1218"/>
      <c r="G152" s="1218"/>
      <c r="H152" s="1218"/>
      <c r="I152" s="1218"/>
      <c r="J152" s="1218"/>
      <c r="K152" s="1218"/>
      <c r="L152" s="1219"/>
      <c r="M152" s="1192" t="s">
        <v>65</v>
      </c>
      <c r="N152" s="1193"/>
      <c r="O152" s="1193"/>
      <c r="P152" s="1194"/>
      <c r="Q152" s="1195"/>
      <c r="R152" s="1196"/>
      <c r="S152" s="1196"/>
      <c r="T152" s="1196"/>
      <c r="U152" s="1196"/>
      <c r="V152" s="1196"/>
      <c r="W152" s="1196"/>
      <c r="X152" s="1196"/>
      <c r="Y152" s="1196"/>
      <c r="Z152" s="1196"/>
      <c r="AA152" s="1196"/>
      <c r="AB152" s="1196"/>
      <c r="AC152" s="1196"/>
      <c r="AD152" s="1196"/>
      <c r="AE152" s="1196"/>
      <c r="AF152" s="1196"/>
      <c r="AG152" s="1196"/>
      <c r="AH152" s="1196"/>
      <c r="AI152" s="1196"/>
      <c r="AJ152" s="1196"/>
      <c r="AK152" s="1196"/>
      <c r="AL152" s="1196"/>
      <c r="AM152" s="1196"/>
      <c r="AN152" s="1196"/>
      <c r="AO152" s="1196"/>
      <c r="AP152" s="1196"/>
      <c r="AQ152" s="1196"/>
      <c r="AR152" s="1196"/>
      <c r="AS152" s="1196"/>
      <c r="AT152" s="1197"/>
      <c r="AU152" s="305"/>
    </row>
    <row r="153" spans="1:82" ht="30" customHeight="1">
      <c r="A153" s="1200" t="s">
        <v>556</v>
      </c>
      <c r="B153" s="1200"/>
      <c r="C153" s="1200"/>
      <c r="D153" s="1200"/>
      <c r="E153" s="1200"/>
      <c r="F153" s="1200"/>
      <c r="G153" s="1200"/>
      <c r="H153" s="1200"/>
      <c r="I153" s="1200"/>
      <c r="J153" s="1200"/>
      <c r="K153" s="1200"/>
      <c r="L153" s="1200"/>
      <c r="M153" s="1200"/>
      <c r="N153" s="1200"/>
      <c r="O153" s="1200"/>
      <c r="P153" s="1200"/>
      <c r="Q153" s="1200"/>
      <c r="R153" s="1200"/>
      <c r="S153" s="1200"/>
      <c r="T153" s="1200"/>
      <c r="U153" s="1200"/>
      <c r="V153" s="1200"/>
      <c r="W153" s="1200"/>
      <c r="X153" s="1200"/>
      <c r="Y153" s="1200"/>
      <c r="Z153" s="1200"/>
      <c r="AA153" s="1200"/>
      <c r="AB153" s="1200"/>
      <c r="AC153" s="1200"/>
      <c r="AD153" s="1200"/>
      <c r="AE153" s="1200"/>
      <c r="AF153" s="1200"/>
      <c r="AG153" s="1200"/>
      <c r="AH153" s="1200"/>
      <c r="AI153" s="1200"/>
      <c r="AJ153" s="1200"/>
      <c r="AK153" s="1200"/>
      <c r="AL153" s="1200"/>
      <c r="AM153" s="1201" t="s">
        <v>77</v>
      </c>
      <c r="AN153" s="1202"/>
      <c r="AO153" s="1202"/>
      <c r="AP153" s="1202"/>
      <c r="AQ153" s="1202"/>
      <c r="AR153" s="1202"/>
      <c r="AS153" s="1202"/>
      <c r="AT153" s="1203"/>
      <c r="AU153" s="305"/>
    </row>
    <row r="154" spans="1:82" ht="15" customHeight="1">
      <c r="A154" s="1171"/>
      <c r="B154" s="1172"/>
      <c r="C154" s="1172"/>
      <c r="D154" s="1172"/>
      <c r="E154" s="1172"/>
      <c r="F154" s="1172"/>
      <c r="G154" s="1172"/>
      <c r="H154" s="1172"/>
      <c r="I154" s="1172"/>
      <c r="J154" s="1172"/>
      <c r="K154" s="1172"/>
      <c r="L154" s="1172"/>
      <c r="M154" s="1172"/>
      <c r="N154" s="1172"/>
      <c r="O154" s="1172"/>
      <c r="P154" s="1172"/>
      <c r="Q154" s="1172"/>
      <c r="R154" s="1172"/>
      <c r="S154" s="1172"/>
      <c r="T154" s="1172"/>
      <c r="U154" s="1172"/>
      <c r="V154" s="1172"/>
      <c r="W154" s="1172"/>
      <c r="X154" s="1172"/>
      <c r="Y154" s="1172"/>
      <c r="Z154" s="1172"/>
      <c r="AA154" s="1172"/>
      <c r="AB154" s="1172"/>
      <c r="AC154" s="1172"/>
      <c r="AD154" s="1172"/>
      <c r="AE154" s="1172"/>
      <c r="AF154" s="1172"/>
      <c r="AG154" s="1172"/>
      <c r="AH154" s="1172"/>
      <c r="AI154" s="1172"/>
      <c r="AJ154" s="1172"/>
      <c r="AK154" s="1172"/>
      <c r="AL154" s="1172"/>
      <c r="AM154" s="1172"/>
      <c r="AN154" s="1172"/>
      <c r="AO154" s="1172"/>
      <c r="AP154" s="1172"/>
      <c r="AQ154" s="1172"/>
      <c r="AR154" s="1172"/>
      <c r="AS154" s="1173"/>
      <c r="AT154" s="310"/>
      <c r="AU154" s="305"/>
    </row>
    <row r="155" spans="1:82" ht="36" customHeight="1">
      <c r="A155" s="1204" t="s">
        <v>453</v>
      </c>
      <c r="B155" s="1205"/>
      <c r="C155" s="1205"/>
      <c r="D155" s="1230" t="s">
        <v>354</v>
      </c>
      <c r="E155" s="1227"/>
      <c r="F155" s="1227"/>
      <c r="G155" s="1231"/>
      <c r="H155" s="1205" t="s">
        <v>66</v>
      </c>
      <c r="I155" s="1205"/>
      <c r="J155" s="1205"/>
      <c r="K155" s="1205"/>
      <c r="L155" s="1206"/>
      <c r="M155" s="1232"/>
      <c r="N155" s="1233"/>
      <c r="O155" s="1233"/>
      <c r="P155" s="1233"/>
      <c r="Q155" s="1233"/>
      <c r="R155" s="1233"/>
      <c r="S155" s="1233"/>
      <c r="T155" s="1233"/>
      <c r="U155" s="1233"/>
      <c r="V155" s="1233"/>
      <c r="W155" s="1233"/>
      <c r="X155" s="1233"/>
      <c r="Y155" s="1233"/>
      <c r="Z155" s="1233"/>
      <c r="AA155" s="1233"/>
      <c r="AB155" s="1233"/>
      <c r="AC155" s="1234"/>
      <c r="AD155" s="1235" t="s">
        <v>443</v>
      </c>
      <c r="AE155" s="1215"/>
      <c r="AF155" s="1215"/>
      <c r="AG155" s="1215"/>
      <c r="AH155" s="1241"/>
      <c r="AI155" s="1242"/>
      <c r="AJ155" s="1242"/>
      <c r="AK155" s="1242"/>
      <c r="AL155" s="1242"/>
      <c r="AM155" s="1242"/>
      <c r="AN155" s="1242"/>
      <c r="AO155" s="1242"/>
      <c r="AP155" s="1242"/>
      <c r="AQ155" s="1242"/>
      <c r="AR155" s="1242"/>
      <c r="AS155" s="1242"/>
      <c r="AT155" s="1243"/>
      <c r="AU155" s="305"/>
    </row>
    <row r="156" spans="1:82" ht="24" customHeight="1">
      <c r="A156" s="1247" t="s">
        <v>76</v>
      </c>
      <c r="B156" s="1205"/>
      <c r="C156" s="1205"/>
      <c r="D156" s="1205"/>
      <c r="E156" s="1205"/>
      <c r="F156" s="1205"/>
      <c r="G156" s="1205"/>
      <c r="H156" s="1205"/>
      <c r="I156" s="1205"/>
      <c r="J156" s="1205"/>
      <c r="K156" s="1205"/>
      <c r="L156" s="1206"/>
      <c r="M156" s="1232"/>
      <c r="N156" s="1233"/>
      <c r="O156" s="1233"/>
      <c r="P156" s="1233"/>
      <c r="Q156" s="1233"/>
      <c r="R156" s="1233"/>
      <c r="S156" s="1233"/>
      <c r="T156" s="1233"/>
      <c r="U156" s="1233"/>
      <c r="V156" s="1233"/>
      <c r="W156" s="1233"/>
      <c r="X156" s="1233"/>
      <c r="Y156" s="1233"/>
      <c r="Z156" s="1233"/>
      <c r="AA156" s="1233"/>
      <c r="AB156" s="1233"/>
      <c r="AC156" s="1234"/>
      <c r="AD156" s="1218"/>
      <c r="AE156" s="1218"/>
      <c r="AF156" s="1218"/>
      <c r="AG156" s="1218"/>
      <c r="AH156" s="1244"/>
      <c r="AI156" s="1245"/>
      <c r="AJ156" s="1245"/>
      <c r="AK156" s="1245"/>
      <c r="AL156" s="1245"/>
      <c r="AM156" s="1245"/>
      <c r="AN156" s="1245"/>
      <c r="AO156" s="1245"/>
      <c r="AP156" s="1245"/>
      <c r="AQ156" s="1245"/>
      <c r="AR156" s="1245"/>
      <c r="AS156" s="1245"/>
      <c r="AT156" s="1246"/>
      <c r="AU156" s="305"/>
    </row>
    <row r="157" spans="1:82" ht="24" customHeight="1">
      <c r="A157" s="1214" t="s">
        <v>338</v>
      </c>
      <c r="B157" s="1215"/>
      <c r="C157" s="1215"/>
      <c r="D157" s="1215"/>
      <c r="E157" s="1215"/>
      <c r="F157" s="1215"/>
      <c r="G157" s="1215"/>
      <c r="H157" s="1215"/>
      <c r="I157" s="1215"/>
      <c r="J157" s="1215"/>
      <c r="K157" s="1215"/>
      <c r="L157" s="1216"/>
      <c r="M157" s="1237" t="s">
        <v>24</v>
      </c>
      <c r="N157" s="1237"/>
      <c r="O157" s="1237"/>
      <c r="P157" s="1237"/>
      <c r="Q157" s="1238"/>
      <c r="R157" s="1239"/>
      <c r="S157" s="1239"/>
      <c r="T157" s="1239"/>
      <c r="U157" s="1239"/>
      <c r="V157" s="1239"/>
      <c r="W157" s="1239"/>
      <c r="X157" s="1239"/>
      <c r="Y157" s="1239"/>
      <c r="Z157" s="1239"/>
      <c r="AA157" s="1239"/>
      <c r="AB157" s="1239"/>
      <c r="AC157" s="1239"/>
      <c r="AD157" s="1239"/>
      <c r="AE157" s="1239"/>
      <c r="AF157" s="1239"/>
      <c r="AG157" s="1239"/>
      <c r="AH157" s="1239"/>
      <c r="AI157" s="1239"/>
      <c r="AJ157" s="1239"/>
      <c r="AK157" s="1239"/>
      <c r="AL157" s="1239"/>
      <c r="AM157" s="1239"/>
      <c r="AN157" s="1239"/>
      <c r="AO157" s="1239"/>
      <c r="AP157" s="1239"/>
      <c r="AQ157" s="1239"/>
      <c r="AR157" s="1239"/>
      <c r="AS157" s="1239"/>
      <c r="AT157" s="1240"/>
      <c r="AU157" s="305"/>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row>
    <row r="158" spans="1:82" ht="24" customHeight="1">
      <c r="A158" s="1248"/>
      <c r="B158" s="1249"/>
      <c r="C158" s="1249"/>
      <c r="D158" s="1249"/>
      <c r="E158" s="1249"/>
      <c r="F158" s="1249"/>
      <c r="G158" s="1249"/>
      <c r="H158" s="1249"/>
      <c r="I158" s="1249"/>
      <c r="J158" s="1249"/>
      <c r="K158" s="1249"/>
      <c r="L158" s="1250"/>
      <c r="M158" s="1237" t="s">
        <v>25</v>
      </c>
      <c r="N158" s="1237"/>
      <c r="O158" s="1237"/>
      <c r="P158" s="1237"/>
      <c r="Q158" s="1238"/>
      <c r="R158" s="1239"/>
      <c r="S158" s="1239"/>
      <c r="T158" s="1239"/>
      <c r="U158" s="1239"/>
      <c r="V158" s="1239"/>
      <c r="W158" s="1239"/>
      <c r="X158" s="1239"/>
      <c r="Y158" s="1239"/>
      <c r="Z158" s="1239"/>
      <c r="AA158" s="1239"/>
      <c r="AB158" s="1239"/>
      <c r="AC158" s="1240"/>
      <c r="AD158" s="1237" t="s">
        <v>26</v>
      </c>
      <c r="AE158" s="1237"/>
      <c r="AF158" s="1237"/>
      <c r="AG158" s="1237"/>
      <c r="AH158" s="1251"/>
      <c r="AI158" s="1252"/>
      <c r="AJ158" s="1252"/>
      <c r="AK158" s="1252"/>
      <c r="AL158" s="1252"/>
      <c r="AM158" s="1252"/>
      <c r="AN158" s="1252"/>
      <c r="AO158" s="1252"/>
      <c r="AP158" s="1252"/>
      <c r="AQ158" s="1252"/>
      <c r="AR158" s="1252"/>
      <c r="AS158" s="1252"/>
      <c r="AT158" s="1253"/>
      <c r="AU158" s="305"/>
      <c r="BC158" s="1236"/>
      <c r="BD158" s="1236"/>
      <c r="BE158" s="1236"/>
      <c r="BF158" s="1236"/>
      <c r="BG158" s="1236"/>
      <c r="BH158" s="1236"/>
      <c r="BI158" s="1236"/>
      <c r="BJ158" s="1236"/>
      <c r="BK158" s="1236"/>
      <c r="BL158" s="1236"/>
      <c r="BM158" s="1236"/>
      <c r="BN158" s="1236"/>
      <c r="BO158" s="1236"/>
      <c r="BP158" s="1236"/>
      <c r="BQ158" s="1236"/>
      <c r="BR158" s="1236"/>
      <c r="BS158" s="1236"/>
      <c r="BT158" s="1236"/>
      <c r="BU158" s="1236"/>
      <c r="BV158" s="1236"/>
      <c r="BW158" s="1236"/>
      <c r="BX158" s="1236"/>
      <c r="BY158" s="1236"/>
      <c r="BZ158" s="1236"/>
      <c r="CA158" s="1236"/>
      <c r="CB158" s="1236"/>
      <c r="CC158" s="1236"/>
      <c r="CD158" s="1236"/>
    </row>
    <row r="159" spans="1:82" ht="24" customHeight="1">
      <c r="A159" s="1248"/>
      <c r="B159" s="1249"/>
      <c r="C159" s="1249"/>
      <c r="D159" s="1249"/>
      <c r="E159" s="1249"/>
      <c r="F159" s="1249"/>
      <c r="G159" s="1249"/>
      <c r="H159" s="1249"/>
      <c r="I159" s="1249"/>
      <c r="J159" s="1249"/>
      <c r="K159" s="1249"/>
      <c r="L159" s="1250"/>
      <c r="M159" s="1237" t="s">
        <v>27</v>
      </c>
      <c r="N159" s="1237"/>
      <c r="O159" s="1237"/>
      <c r="P159" s="1237"/>
      <c r="Q159" s="1238"/>
      <c r="R159" s="1239"/>
      <c r="S159" s="1239"/>
      <c r="T159" s="1239"/>
      <c r="U159" s="1239"/>
      <c r="V159" s="1239"/>
      <c r="W159" s="1239"/>
      <c r="X159" s="1239"/>
      <c r="Y159" s="1239"/>
      <c r="Z159" s="1239"/>
      <c r="AA159" s="1239"/>
      <c r="AB159" s="1239"/>
      <c r="AC159" s="1239"/>
      <c r="AD159" s="1239"/>
      <c r="AE159" s="1239"/>
      <c r="AF159" s="1239"/>
      <c r="AG159" s="1239"/>
      <c r="AH159" s="1239"/>
      <c r="AI159" s="1239"/>
      <c r="AJ159" s="1239"/>
      <c r="AK159" s="1239"/>
      <c r="AL159" s="1239"/>
      <c r="AM159" s="1239"/>
      <c r="AN159" s="1239"/>
      <c r="AO159" s="1239"/>
      <c r="AP159" s="1239"/>
      <c r="AQ159" s="1239"/>
      <c r="AR159" s="1239"/>
      <c r="AS159" s="1239"/>
      <c r="AT159" s="1240"/>
      <c r="AU159" s="305"/>
      <c r="BC159" s="1236"/>
      <c r="BD159" s="1236"/>
      <c r="BE159" s="1236"/>
      <c r="BF159" s="1236"/>
      <c r="BG159" s="1236"/>
      <c r="BH159" s="1236"/>
      <c r="BI159" s="1236"/>
      <c r="BJ159" s="1236"/>
      <c r="BK159" s="1236"/>
      <c r="BL159" s="1236"/>
      <c r="BM159" s="1236"/>
      <c r="BN159" s="1236"/>
      <c r="BO159" s="1236"/>
      <c r="BP159" s="1236"/>
      <c r="BQ159" s="1236"/>
      <c r="BR159" s="1236"/>
      <c r="BS159" s="1236"/>
      <c r="BT159" s="1236"/>
      <c r="BU159" s="1236"/>
      <c r="BV159" s="1236"/>
      <c r="BW159" s="1236"/>
      <c r="BX159" s="1236"/>
      <c r="BY159" s="1236"/>
      <c r="BZ159" s="1236"/>
      <c r="CA159" s="1236"/>
      <c r="CB159" s="1236"/>
      <c r="CC159" s="1236"/>
      <c r="CD159" s="1236"/>
    </row>
    <row r="160" spans="1:82" ht="24" customHeight="1">
      <c r="A160" s="1223" t="s">
        <v>339</v>
      </c>
      <c r="B160" s="1223"/>
      <c r="C160" s="1223"/>
      <c r="D160" s="1223"/>
      <c r="E160" s="1223"/>
      <c r="F160" s="1223"/>
      <c r="G160" s="1223"/>
      <c r="H160" s="1223"/>
      <c r="I160" s="1223"/>
      <c r="J160" s="1223"/>
      <c r="K160" s="1223"/>
      <c r="L160" s="1223"/>
      <c r="M160" s="1224" t="s">
        <v>78</v>
      </c>
      <c r="N160" s="1225"/>
      <c r="O160" s="1225"/>
      <c r="P160" s="1225"/>
      <c r="Q160" s="1226"/>
      <c r="R160" s="1226"/>
      <c r="S160" s="1226"/>
      <c r="T160" s="1226"/>
      <c r="U160" s="1205" t="s">
        <v>30</v>
      </c>
      <c r="V160" s="1205"/>
      <c r="W160" s="1205"/>
      <c r="X160" s="1227"/>
      <c r="Y160" s="1227"/>
      <c r="Z160" s="1227"/>
      <c r="AA160" s="1228" t="s">
        <v>31</v>
      </c>
      <c r="AB160" s="1228"/>
      <c r="AC160" s="1229"/>
      <c r="AD160" s="1204" t="s">
        <v>340</v>
      </c>
      <c r="AE160" s="1205"/>
      <c r="AF160" s="1205"/>
      <c r="AG160" s="1206"/>
      <c r="AH160" s="640"/>
      <c r="AI160" s="1207"/>
      <c r="AJ160" s="1207"/>
      <c r="AK160" s="1207"/>
      <c r="AL160" s="1207"/>
      <c r="AM160" s="1207"/>
      <c r="AN160" s="1207"/>
      <c r="AO160" s="1208" t="s">
        <v>67</v>
      </c>
      <c r="AP160" s="1208"/>
      <c r="AQ160" s="1208"/>
      <c r="AR160" s="1208"/>
      <c r="AS160" s="1208"/>
      <c r="AT160" s="1209"/>
      <c r="AU160" s="305"/>
    </row>
    <row r="161" spans="1:47" ht="64.5" customHeight="1">
      <c r="A161" s="1210" t="s">
        <v>558</v>
      </c>
      <c r="B161" s="1193"/>
      <c r="C161" s="1193"/>
      <c r="D161" s="1193"/>
      <c r="E161" s="1193"/>
      <c r="F161" s="1193"/>
      <c r="G161" s="1193"/>
      <c r="H161" s="1193"/>
      <c r="I161" s="1193"/>
      <c r="J161" s="1193"/>
      <c r="K161" s="1193"/>
      <c r="L161" s="1194"/>
      <c r="M161" s="1211"/>
      <c r="N161" s="1212"/>
      <c r="O161" s="1212"/>
      <c r="P161" s="1212"/>
      <c r="Q161" s="1212"/>
      <c r="R161" s="1212"/>
      <c r="S161" s="1212"/>
      <c r="T161" s="1212"/>
      <c r="U161" s="1212"/>
      <c r="V161" s="1212"/>
      <c r="W161" s="1212"/>
      <c r="X161" s="1212"/>
      <c r="Y161" s="1212"/>
      <c r="Z161" s="1212"/>
      <c r="AA161" s="1212"/>
      <c r="AB161" s="1212"/>
      <c r="AC161" s="1212"/>
      <c r="AD161" s="1212"/>
      <c r="AE161" s="1212"/>
      <c r="AF161" s="1212"/>
      <c r="AG161" s="1212"/>
      <c r="AH161" s="1212"/>
      <c r="AI161" s="1212"/>
      <c r="AJ161" s="1212"/>
      <c r="AK161" s="1212"/>
      <c r="AL161" s="1212"/>
      <c r="AM161" s="1212"/>
      <c r="AN161" s="1212"/>
      <c r="AO161" s="1212"/>
      <c r="AP161" s="1212"/>
      <c r="AQ161" s="1212"/>
      <c r="AR161" s="1212"/>
      <c r="AS161" s="1212"/>
      <c r="AT161" s="1213"/>
      <c r="AU161" s="305"/>
    </row>
    <row r="162" spans="1:47" ht="30" customHeight="1">
      <c r="A162" s="1214" t="s">
        <v>42</v>
      </c>
      <c r="B162" s="1215"/>
      <c r="C162" s="1215"/>
      <c r="D162" s="1215"/>
      <c r="E162" s="1215"/>
      <c r="F162" s="1215"/>
      <c r="G162" s="1215"/>
      <c r="H162" s="1215"/>
      <c r="I162" s="1215"/>
      <c r="J162" s="1215"/>
      <c r="K162" s="1215"/>
      <c r="L162" s="1216"/>
      <c r="M162" s="1220" t="s">
        <v>43</v>
      </c>
      <c r="N162" s="1220"/>
      <c r="O162" s="1220"/>
      <c r="P162" s="1220"/>
      <c r="Q162" s="1221"/>
      <c r="R162" s="1222"/>
      <c r="S162" s="1222"/>
      <c r="T162" s="1222"/>
      <c r="U162" s="1222"/>
      <c r="V162" s="1222"/>
      <c r="W162" s="1222"/>
      <c r="X162" s="1190" t="s">
        <v>67</v>
      </c>
      <c r="Y162" s="1190"/>
      <c r="Z162" s="1190"/>
      <c r="AA162" s="1190"/>
      <c r="AB162" s="1190"/>
      <c r="AC162" s="1191"/>
      <c r="AD162" s="1220" t="s">
        <v>44</v>
      </c>
      <c r="AE162" s="1220"/>
      <c r="AF162" s="1220"/>
      <c r="AG162" s="1220"/>
      <c r="AH162" s="1198"/>
      <c r="AI162" s="1199"/>
      <c r="AJ162" s="1199"/>
      <c r="AK162" s="1199"/>
      <c r="AL162" s="1199"/>
      <c r="AM162" s="1199"/>
      <c r="AN162" s="1199"/>
      <c r="AO162" s="1190" t="s">
        <v>67</v>
      </c>
      <c r="AP162" s="1190"/>
      <c r="AQ162" s="1190"/>
      <c r="AR162" s="1190"/>
      <c r="AS162" s="1190"/>
      <c r="AT162" s="1191"/>
      <c r="AU162" s="305"/>
    </row>
    <row r="163" spans="1:47" ht="40.200000000000003" customHeight="1">
      <c r="A163" s="1217"/>
      <c r="B163" s="1218"/>
      <c r="C163" s="1218"/>
      <c r="D163" s="1218"/>
      <c r="E163" s="1218"/>
      <c r="F163" s="1218"/>
      <c r="G163" s="1218"/>
      <c r="H163" s="1218"/>
      <c r="I163" s="1218"/>
      <c r="J163" s="1218"/>
      <c r="K163" s="1218"/>
      <c r="L163" s="1219"/>
      <c r="M163" s="1192" t="s">
        <v>65</v>
      </c>
      <c r="N163" s="1193"/>
      <c r="O163" s="1193"/>
      <c r="P163" s="1194"/>
      <c r="Q163" s="1195"/>
      <c r="R163" s="1196"/>
      <c r="S163" s="1196"/>
      <c r="T163" s="1196"/>
      <c r="U163" s="1196"/>
      <c r="V163" s="1196"/>
      <c r="W163" s="1196"/>
      <c r="X163" s="1196"/>
      <c r="Y163" s="1196"/>
      <c r="Z163" s="1196"/>
      <c r="AA163" s="1196"/>
      <c r="AB163" s="1196"/>
      <c r="AC163" s="1196"/>
      <c r="AD163" s="1196"/>
      <c r="AE163" s="1196"/>
      <c r="AF163" s="1196"/>
      <c r="AG163" s="1196"/>
      <c r="AH163" s="1196"/>
      <c r="AI163" s="1196"/>
      <c r="AJ163" s="1196"/>
      <c r="AK163" s="1196"/>
      <c r="AL163" s="1196"/>
      <c r="AM163" s="1196"/>
      <c r="AN163" s="1196"/>
      <c r="AO163" s="1196"/>
      <c r="AP163" s="1196"/>
      <c r="AQ163" s="1196"/>
      <c r="AR163" s="1196"/>
      <c r="AS163" s="1196"/>
      <c r="AT163" s="1197"/>
      <c r="AU163" s="305"/>
    </row>
    <row r="164" spans="1:47" ht="33.9" customHeight="1">
      <c r="A164" s="1200" t="s">
        <v>556</v>
      </c>
      <c r="B164" s="1200"/>
      <c r="C164" s="1200"/>
      <c r="D164" s="1200"/>
      <c r="E164" s="1200"/>
      <c r="F164" s="1200"/>
      <c r="G164" s="1200"/>
      <c r="H164" s="1200"/>
      <c r="I164" s="1200"/>
      <c r="J164" s="1200"/>
      <c r="K164" s="1200"/>
      <c r="L164" s="1200"/>
      <c r="M164" s="1200"/>
      <c r="N164" s="1200"/>
      <c r="O164" s="1200"/>
      <c r="P164" s="1200"/>
      <c r="Q164" s="1200"/>
      <c r="R164" s="1200"/>
      <c r="S164" s="1200"/>
      <c r="T164" s="1200"/>
      <c r="U164" s="1200"/>
      <c r="V164" s="1200"/>
      <c r="W164" s="1200"/>
      <c r="X164" s="1200"/>
      <c r="Y164" s="1200"/>
      <c r="Z164" s="1200"/>
      <c r="AA164" s="1200"/>
      <c r="AB164" s="1200"/>
      <c r="AC164" s="1200"/>
      <c r="AD164" s="1200"/>
      <c r="AE164" s="1200"/>
      <c r="AF164" s="1200"/>
      <c r="AG164" s="1200"/>
      <c r="AH164" s="1200"/>
      <c r="AI164" s="1200"/>
      <c r="AJ164" s="1200"/>
      <c r="AK164" s="1200"/>
      <c r="AL164" s="1200"/>
      <c r="AM164" s="1201" t="s">
        <v>77</v>
      </c>
      <c r="AN164" s="1202"/>
      <c r="AO164" s="1202"/>
      <c r="AP164" s="1202"/>
      <c r="AQ164" s="1202"/>
      <c r="AR164" s="1202"/>
      <c r="AS164" s="1202"/>
      <c r="AT164" s="1203"/>
      <c r="AU164" s="305"/>
    </row>
    <row r="165" spans="1:47" ht="15" customHeight="1">
      <c r="A165" s="1180"/>
      <c r="B165" s="1181"/>
      <c r="C165" s="1181"/>
      <c r="D165" s="1181"/>
      <c r="E165" s="1181"/>
      <c r="F165" s="1181"/>
      <c r="G165" s="1181"/>
      <c r="H165" s="1181"/>
      <c r="I165" s="1181"/>
      <c r="J165" s="1181"/>
      <c r="K165" s="1181"/>
      <c r="L165" s="1181"/>
      <c r="M165" s="1181"/>
      <c r="N165" s="1181"/>
      <c r="O165" s="1181"/>
      <c r="P165" s="1181"/>
      <c r="Q165" s="1181"/>
      <c r="R165" s="1181"/>
      <c r="S165" s="1181"/>
      <c r="T165" s="1181"/>
      <c r="U165" s="1181"/>
      <c r="V165" s="1181"/>
      <c r="W165" s="1181"/>
      <c r="X165" s="1181"/>
      <c r="Y165" s="1181"/>
      <c r="Z165" s="1181"/>
      <c r="AA165" s="1181"/>
      <c r="AB165" s="1181"/>
      <c r="AC165" s="1181"/>
      <c r="AD165" s="1181"/>
      <c r="AE165" s="1181"/>
      <c r="AF165" s="1181"/>
      <c r="AG165" s="1181"/>
      <c r="AH165" s="1181"/>
      <c r="AI165" s="1181"/>
      <c r="AJ165" s="1181"/>
      <c r="AK165" s="1181"/>
      <c r="AL165" s="1181"/>
      <c r="AM165" s="1181"/>
      <c r="AN165" s="1181"/>
      <c r="AO165" s="1181"/>
      <c r="AP165" s="1181"/>
      <c r="AQ165" s="1181"/>
      <c r="AR165" s="1181"/>
      <c r="AS165" s="1181"/>
      <c r="AT165" s="1182"/>
      <c r="AU165" s="305"/>
    </row>
    <row r="166" spans="1:47" ht="44.1" customHeight="1">
      <c r="A166" s="1204" t="s">
        <v>453</v>
      </c>
      <c r="B166" s="1205"/>
      <c r="C166" s="1205"/>
      <c r="D166" s="1230" t="s">
        <v>355</v>
      </c>
      <c r="E166" s="1227"/>
      <c r="F166" s="1227"/>
      <c r="G166" s="1231"/>
      <c r="H166" s="1205" t="s">
        <v>66</v>
      </c>
      <c r="I166" s="1205"/>
      <c r="J166" s="1205"/>
      <c r="K166" s="1205"/>
      <c r="L166" s="1206"/>
      <c r="M166" s="1232"/>
      <c r="N166" s="1233"/>
      <c r="O166" s="1233"/>
      <c r="P166" s="1233"/>
      <c r="Q166" s="1233"/>
      <c r="R166" s="1233"/>
      <c r="S166" s="1233"/>
      <c r="T166" s="1233"/>
      <c r="U166" s="1233"/>
      <c r="V166" s="1233"/>
      <c r="W166" s="1233"/>
      <c r="X166" s="1233"/>
      <c r="Y166" s="1233"/>
      <c r="Z166" s="1233"/>
      <c r="AA166" s="1233"/>
      <c r="AB166" s="1233"/>
      <c r="AC166" s="1234"/>
      <c r="AD166" s="1235" t="s">
        <v>443</v>
      </c>
      <c r="AE166" s="1215"/>
      <c r="AF166" s="1215"/>
      <c r="AG166" s="1215"/>
      <c r="AH166" s="1241"/>
      <c r="AI166" s="1242"/>
      <c r="AJ166" s="1242"/>
      <c r="AK166" s="1242"/>
      <c r="AL166" s="1242"/>
      <c r="AM166" s="1242"/>
      <c r="AN166" s="1242"/>
      <c r="AO166" s="1242"/>
      <c r="AP166" s="1242"/>
      <c r="AQ166" s="1242"/>
      <c r="AR166" s="1242"/>
      <c r="AS166" s="1242"/>
      <c r="AT166" s="1243"/>
      <c r="AU166" s="305"/>
    </row>
    <row r="167" spans="1:47" ht="24" customHeight="1">
      <c r="A167" s="1247" t="s">
        <v>76</v>
      </c>
      <c r="B167" s="1205"/>
      <c r="C167" s="1205"/>
      <c r="D167" s="1205"/>
      <c r="E167" s="1205"/>
      <c r="F167" s="1205"/>
      <c r="G167" s="1205"/>
      <c r="H167" s="1205"/>
      <c r="I167" s="1205"/>
      <c r="J167" s="1205"/>
      <c r="K167" s="1205"/>
      <c r="L167" s="1206"/>
      <c r="M167" s="1232"/>
      <c r="N167" s="1233"/>
      <c r="O167" s="1233"/>
      <c r="P167" s="1233"/>
      <c r="Q167" s="1233"/>
      <c r="R167" s="1233"/>
      <c r="S167" s="1233"/>
      <c r="T167" s="1233"/>
      <c r="U167" s="1233"/>
      <c r="V167" s="1233"/>
      <c r="W167" s="1233"/>
      <c r="X167" s="1233"/>
      <c r="Y167" s="1233"/>
      <c r="Z167" s="1233"/>
      <c r="AA167" s="1233"/>
      <c r="AB167" s="1233"/>
      <c r="AC167" s="1234"/>
      <c r="AD167" s="1218"/>
      <c r="AE167" s="1218"/>
      <c r="AF167" s="1218"/>
      <c r="AG167" s="1218"/>
      <c r="AH167" s="1244"/>
      <c r="AI167" s="1245"/>
      <c r="AJ167" s="1245"/>
      <c r="AK167" s="1245"/>
      <c r="AL167" s="1245"/>
      <c r="AM167" s="1245"/>
      <c r="AN167" s="1245"/>
      <c r="AO167" s="1245"/>
      <c r="AP167" s="1245"/>
      <c r="AQ167" s="1245"/>
      <c r="AR167" s="1245"/>
      <c r="AS167" s="1245"/>
      <c r="AT167" s="1246"/>
      <c r="AU167" s="305"/>
    </row>
    <row r="168" spans="1:47" ht="24" customHeight="1">
      <c r="A168" s="1214" t="s">
        <v>338</v>
      </c>
      <c r="B168" s="1215"/>
      <c r="C168" s="1215"/>
      <c r="D168" s="1215"/>
      <c r="E168" s="1215"/>
      <c r="F168" s="1215"/>
      <c r="G168" s="1215"/>
      <c r="H168" s="1215"/>
      <c r="I168" s="1215"/>
      <c r="J168" s="1215"/>
      <c r="K168" s="1215"/>
      <c r="L168" s="1216"/>
      <c r="M168" s="1237" t="s">
        <v>24</v>
      </c>
      <c r="N168" s="1237"/>
      <c r="O168" s="1237"/>
      <c r="P168" s="1237"/>
      <c r="Q168" s="1238"/>
      <c r="R168" s="1239"/>
      <c r="S168" s="1239"/>
      <c r="T168" s="1239"/>
      <c r="U168" s="1239"/>
      <c r="V168" s="1239"/>
      <c r="W168" s="1239"/>
      <c r="X168" s="1239"/>
      <c r="Y168" s="1239"/>
      <c r="Z168" s="1239"/>
      <c r="AA168" s="1239"/>
      <c r="AB168" s="1239"/>
      <c r="AC168" s="1239"/>
      <c r="AD168" s="1239"/>
      <c r="AE168" s="1239"/>
      <c r="AF168" s="1239"/>
      <c r="AG168" s="1239"/>
      <c r="AH168" s="1239"/>
      <c r="AI168" s="1239"/>
      <c r="AJ168" s="1239"/>
      <c r="AK168" s="1239"/>
      <c r="AL168" s="1239"/>
      <c r="AM168" s="1239"/>
      <c r="AN168" s="1239"/>
      <c r="AO168" s="1239"/>
      <c r="AP168" s="1239"/>
      <c r="AQ168" s="1239"/>
      <c r="AR168" s="1239"/>
      <c r="AS168" s="1239"/>
      <c r="AT168" s="1240"/>
      <c r="AU168" s="305"/>
    </row>
    <row r="169" spans="1:47" ht="24" customHeight="1">
      <c r="A169" s="1248"/>
      <c r="B169" s="1249"/>
      <c r="C169" s="1249"/>
      <c r="D169" s="1249"/>
      <c r="E169" s="1249"/>
      <c r="F169" s="1249"/>
      <c r="G169" s="1249"/>
      <c r="H169" s="1249"/>
      <c r="I169" s="1249"/>
      <c r="J169" s="1249"/>
      <c r="K169" s="1249"/>
      <c r="L169" s="1250"/>
      <c r="M169" s="1237" t="s">
        <v>25</v>
      </c>
      <c r="N169" s="1237"/>
      <c r="O169" s="1237"/>
      <c r="P169" s="1237"/>
      <c r="Q169" s="1238"/>
      <c r="R169" s="1239"/>
      <c r="S169" s="1239"/>
      <c r="T169" s="1239"/>
      <c r="U169" s="1239"/>
      <c r="V169" s="1239"/>
      <c r="W169" s="1239"/>
      <c r="X169" s="1239"/>
      <c r="Y169" s="1239"/>
      <c r="Z169" s="1239"/>
      <c r="AA169" s="1239"/>
      <c r="AB169" s="1239"/>
      <c r="AC169" s="1240"/>
      <c r="AD169" s="1237" t="s">
        <v>26</v>
      </c>
      <c r="AE169" s="1237"/>
      <c r="AF169" s="1237"/>
      <c r="AG169" s="1237"/>
      <c r="AH169" s="1251"/>
      <c r="AI169" s="1252"/>
      <c r="AJ169" s="1252"/>
      <c r="AK169" s="1252"/>
      <c r="AL169" s="1252"/>
      <c r="AM169" s="1252"/>
      <c r="AN169" s="1252"/>
      <c r="AO169" s="1252"/>
      <c r="AP169" s="1252"/>
      <c r="AQ169" s="1252"/>
      <c r="AR169" s="1252"/>
      <c r="AS169" s="1252"/>
      <c r="AT169" s="1253"/>
      <c r="AU169" s="305"/>
    </row>
    <row r="170" spans="1:47" ht="24" customHeight="1">
      <c r="A170" s="1248"/>
      <c r="B170" s="1249"/>
      <c r="C170" s="1249"/>
      <c r="D170" s="1249"/>
      <c r="E170" s="1249"/>
      <c r="F170" s="1249"/>
      <c r="G170" s="1249"/>
      <c r="H170" s="1249"/>
      <c r="I170" s="1249"/>
      <c r="J170" s="1249"/>
      <c r="K170" s="1249"/>
      <c r="L170" s="1250"/>
      <c r="M170" s="1237" t="s">
        <v>27</v>
      </c>
      <c r="N170" s="1237"/>
      <c r="O170" s="1237"/>
      <c r="P170" s="1237"/>
      <c r="Q170" s="1238"/>
      <c r="R170" s="1239"/>
      <c r="S170" s="1239"/>
      <c r="T170" s="1239"/>
      <c r="U170" s="1239"/>
      <c r="V170" s="1239"/>
      <c r="W170" s="1239"/>
      <c r="X170" s="1239"/>
      <c r="Y170" s="1239"/>
      <c r="Z170" s="1239"/>
      <c r="AA170" s="1239"/>
      <c r="AB170" s="1239"/>
      <c r="AC170" s="1239"/>
      <c r="AD170" s="1239"/>
      <c r="AE170" s="1239"/>
      <c r="AF170" s="1239"/>
      <c r="AG170" s="1239"/>
      <c r="AH170" s="1239"/>
      <c r="AI170" s="1239"/>
      <c r="AJ170" s="1239"/>
      <c r="AK170" s="1239"/>
      <c r="AL170" s="1239"/>
      <c r="AM170" s="1239"/>
      <c r="AN170" s="1239"/>
      <c r="AO170" s="1239"/>
      <c r="AP170" s="1239"/>
      <c r="AQ170" s="1239"/>
      <c r="AR170" s="1239"/>
      <c r="AS170" s="1239"/>
      <c r="AT170" s="1240"/>
      <c r="AU170" s="305"/>
    </row>
    <row r="171" spans="1:47" ht="38.1" customHeight="1">
      <c r="A171" s="1223" t="s">
        <v>339</v>
      </c>
      <c r="B171" s="1223"/>
      <c r="C171" s="1223"/>
      <c r="D171" s="1223"/>
      <c r="E171" s="1223"/>
      <c r="F171" s="1223"/>
      <c r="G171" s="1223"/>
      <c r="H171" s="1223"/>
      <c r="I171" s="1223"/>
      <c r="J171" s="1223"/>
      <c r="K171" s="1223"/>
      <c r="L171" s="1223"/>
      <c r="M171" s="1224" t="s">
        <v>78</v>
      </c>
      <c r="N171" s="1225"/>
      <c r="O171" s="1225"/>
      <c r="P171" s="1225"/>
      <c r="Q171" s="1226"/>
      <c r="R171" s="1226"/>
      <c r="S171" s="1226"/>
      <c r="T171" s="1226"/>
      <c r="U171" s="1205" t="s">
        <v>30</v>
      </c>
      <c r="V171" s="1205"/>
      <c r="W171" s="1205"/>
      <c r="X171" s="1227"/>
      <c r="Y171" s="1227"/>
      <c r="Z171" s="1227"/>
      <c r="AA171" s="1228" t="s">
        <v>31</v>
      </c>
      <c r="AB171" s="1228"/>
      <c r="AC171" s="1229"/>
      <c r="AD171" s="1204" t="s">
        <v>340</v>
      </c>
      <c r="AE171" s="1205"/>
      <c r="AF171" s="1205"/>
      <c r="AG171" s="1206"/>
      <c r="AH171" s="640"/>
      <c r="AI171" s="1207"/>
      <c r="AJ171" s="1207"/>
      <c r="AK171" s="1207"/>
      <c r="AL171" s="1207"/>
      <c r="AM171" s="1207"/>
      <c r="AN171" s="1207"/>
      <c r="AO171" s="1208" t="s">
        <v>67</v>
      </c>
      <c r="AP171" s="1208"/>
      <c r="AQ171" s="1208"/>
      <c r="AR171" s="1208"/>
      <c r="AS171" s="1208"/>
      <c r="AT171" s="1209"/>
      <c r="AU171" s="305"/>
    </row>
    <row r="172" spans="1:47" ht="64.5" customHeight="1">
      <c r="A172" s="1210" t="s">
        <v>558</v>
      </c>
      <c r="B172" s="1193"/>
      <c r="C172" s="1193"/>
      <c r="D172" s="1193"/>
      <c r="E172" s="1193"/>
      <c r="F172" s="1193"/>
      <c r="G172" s="1193"/>
      <c r="H172" s="1193"/>
      <c r="I172" s="1193"/>
      <c r="J172" s="1193"/>
      <c r="K172" s="1193"/>
      <c r="L172" s="1194"/>
      <c r="M172" s="1211"/>
      <c r="N172" s="1212"/>
      <c r="O172" s="1212"/>
      <c r="P172" s="1212"/>
      <c r="Q172" s="1212"/>
      <c r="R172" s="1212"/>
      <c r="S172" s="1212"/>
      <c r="T172" s="1212"/>
      <c r="U172" s="1212"/>
      <c r="V172" s="1212"/>
      <c r="W172" s="1212"/>
      <c r="X172" s="1212"/>
      <c r="Y172" s="1212"/>
      <c r="Z172" s="1212"/>
      <c r="AA172" s="1212"/>
      <c r="AB172" s="1212"/>
      <c r="AC172" s="1212"/>
      <c r="AD172" s="1212"/>
      <c r="AE172" s="1212"/>
      <c r="AF172" s="1212"/>
      <c r="AG172" s="1212"/>
      <c r="AH172" s="1212"/>
      <c r="AI172" s="1212"/>
      <c r="AJ172" s="1212"/>
      <c r="AK172" s="1212"/>
      <c r="AL172" s="1212"/>
      <c r="AM172" s="1212"/>
      <c r="AN172" s="1212"/>
      <c r="AO172" s="1212"/>
      <c r="AP172" s="1212"/>
      <c r="AQ172" s="1212"/>
      <c r="AR172" s="1212"/>
      <c r="AS172" s="1212"/>
      <c r="AT172" s="1213"/>
      <c r="AU172" s="305"/>
    </row>
    <row r="173" spans="1:47" ht="30" customHeight="1">
      <c r="A173" s="1214" t="s">
        <v>42</v>
      </c>
      <c r="B173" s="1215"/>
      <c r="C173" s="1215"/>
      <c r="D173" s="1215"/>
      <c r="E173" s="1215"/>
      <c r="F173" s="1215"/>
      <c r="G173" s="1215"/>
      <c r="H173" s="1215"/>
      <c r="I173" s="1215"/>
      <c r="J173" s="1215"/>
      <c r="K173" s="1215"/>
      <c r="L173" s="1216"/>
      <c r="M173" s="1220" t="s">
        <v>43</v>
      </c>
      <c r="N173" s="1220"/>
      <c r="O173" s="1220"/>
      <c r="P173" s="1220"/>
      <c r="Q173" s="1221"/>
      <c r="R173" s="1222"/>
      <c r="S173" s="1222"/>
      <c r="T173" s="1222"/>
      <c r="U173" s="1222"/>
      <c r="V173" s="1222"/>
      <c r="W173" s="1222"/>
      <c r="X173" s="1190" t="s">
        <v>67</v>
      </c>
      <c r="Y173" s="1190"/>
      <c r="Z173" s="1190"/>
      <c r="AA173" s="1190"/>
      <c r="AB173" s="1190"/>
      <c r="AC173" s="1191"/>
      <c r="AD173" s="1220" t="s">
        <v>44</v>
      </c>
      <c r="AE173" s="1220"/>
      <c r="AF173" s="1220"/>
      <c r="AG173" s="1220"/>
      <c r="AH173" s="1198"/>
      <c r="AI173" s="1199"/>
      <c r="AJ173" s="1199"/>
      <c r="AK173" s="1199"/>
      <c r="AL173" s="1199"/>
      <c r="AM173" s="1199"/>
      <c r="AN173" s="1199"/>
      <c r="AO173" s="1190" t="s">
        <v>67</v>
      </c>
      <c r="AP173" s="1190"/>
      <c r="AQ173" s="1190"/>
      <c r="AR173" s="1190"/>
      <c r="AS173" s="1190"/>
      <c r="AT173" s="1191"/>
      <c r="AU173" s="305"/>
    </row>
    <row r="174" spans="1:47" ht="40.200000000000003" customHeight="1">
      <c r="A174" s="1217"/>
      <c r="B174" s="1218"/>
      <c r="C174" s="1218"/>
      <c r="D174" s="1218"/>
      <c r="E174" s="1218"/>
      <c r="F174" s="1218"/>
      <c r="G174" s="1218"/>
      <c r="H174" s="1218"/>
      <c r="I174" s="1218"/>
      <c r="J174" s="1218"/>
      <c r="K174" s="1218"/>
      <c r="L174" s="1219"/>
      <c r="M174" s="1192" t="s">
        <v>65</v>
      </c>
      <c r="N174" s="1193"/>
      <c r="O174" s="1193"/>
      <c r="P174" s="1194"/>
      <c r="Q174" s="1195"/>
      <c r="R174" s="1196"/>
      <c r="S174" s="1196"/>
      <c r="T174" s="1196"/>
      <c r="U174" s="1196"/>
      <c r="V174" s="1196"/>
      <c r="W174" s="1196"/>
      <c r="X174" s="1196"/>
      <c r="Y174" s="1196"/>
      <c r="Z174" s="1196"/>
      <c r="AA174" s="1196"/>
      <c r="AB174" s="1196"/>
      <c r="AC174" s="1196"/>
      <c r="AD174" s="1196"/>
      <c r="AE174" s="1196"/>
      <c r="AF174" s="1196"/>
      <c r="AG174" s="1196"/>
      <c r="AH174" s="1196"/>
      <c r="AI174" s="1196"/>
      <c r="AJ174" s="1196"/>
      <c r="AK174" s="1196"/>
      <c r="AL174" s="1196"/>
      <c r="AM174" s="1196"/>
      <c r="AN174" s="1196"/>
      <c r="AO174" s="1196"/>
      <c r="AP174" s="1196"/>
      <c r="AQ174" s="1196"/>
      <c r="AR174" s="1196"/>
      <c r="AS174" s="1196"/>
      <c r="AT174" s="1197"/>
      <c r="AU174" s="305"/>
    </row>
    <row r="175" spans="1:47" ht="30.6" customHeight="1">
      <c r="A175" s="1200" t="s">
        <v>556</v>
      </c>
      <c r="B175" s="1200"/>
      <c r="C175" s="1200"/>
      <c r="D175" s="1200"/>
      <c r="E175" s="1200"/>
      <c r="F175" s="1200"/>
      <c r="G175" s="1200"/>
      <c r="H175" s="1200"/>
      <c r="I175" s="1200"/>
      <c r="J175" s="1200"/>
      <c r="K175" s="1200"/>
      <c r="L175" s="1200"/>
      <c r="M175" s="1200"/>
      <c r="N175" s="1200"/>
      <c r="O175" s="1200"/>
      <c r="P175" s="1200"/>
      <c r="Q175" s="1200"/>
      <c r="R175" s="1200"/>
      <c r="S175" s="1200"/>
      <c r="T175" s="1200"/>
      <c r="U175" s="1200"/>
      <c r="V175" s="1200"/>
      <c r="W175" s="1200"/>
      <c r="X175" s="1200"/>
      <c r="Y175" s="1200"/>
      <c r="Z175" s="1200"/>
      <c r="AA175" s="1200"/>
      <c r="AB175" s="1200"/>
      <c r="AC175" s="1200"/>
      <c r="AD175" s="1200"/>
      <c r="AE175" s="1200"/>
      <c r="AF175" s="1200"/>
      <c r="AG175" s="1200"/>
      <c r="AH175" s="1200"/>
      <c r="AI175" s="1200"/>
      <c r="AJ175" s="1200"/>
      <c r="AK175" s="1200"/>
      <c r="AL175" s="1200"/>
      <c r="AM175" s="1201" t="s">
        <v>77</v>
      </c>
      <c r="AN175" s="1202"/>
      <c r="AO175" s="1202"/>
      <c r="AP175" s="1202"/>
      <c r="AQ175" s="1202"/>
      <c r="AR175" s="1202"/>
      <c r="AS175" s="1202"/>
      <c r="AT175" s="1203"/>
      <c r="AU175" s="305"/>
    </row>
    <row r="176" spans="1:47" ht="30" customHeight="1">
      <c r="A176" s="314" t="s">
        <v>343</v>
      </c>
      <c r="B176" s="315"/>
      <c r="C176" s="315"/>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315"/>
      <c r="AC176" s="315"/>
      <c r="AD176" s="315"/>
      <c r="AE176" s="315"/>
      <c r="AF176" s="315"/>
      <c r="AG176" s="315"/>
      <c r="AH176" s="315"/>
      <c r="AI176" s="315"/>
      <c r="AJ176" s="315"/>
      <c r="AK176" s="315"/>
      <c r="AL176" s="315"/>
      <c r="AM176" s="315"/>
      <c r="AN176" s="315"/>
      <c r="AO176" s="316"/>
      <c r="AP176" s="1257" t="s">
        <v>463</v>
      </c>
      <c r="AQ176" s="1258"/>
      <c r="AR176" s="1258"/>
      <c r="AS176" s="1258"/>
      <c r="AT176" s="1259"/>
      <c r="AU176" s="317"/>
    </row>
    <row r="177" spans="1:82" ht="40.5" customHeight="1">
      <c r="A177" s="209"/>
      <c r="B177" s="1168" t="s">
        <v>555</v>
      </c>
      <c r="C177" s="1169"/>
      <c r="D177" s="1169"/>
      <c r="E177" s="1169"/>
      <c r="F177" s="1169"/>
      <c r="G177" s="1169"/>
      <c r="H177" s="1169"/>
      <c r="I177" s="1169"/>
      <c r="J177" s="1169"/>
      <c r="K177" s="1169"/>
      <c r="L177" s="1169"/>
      <c r="M177" s="1169"/>
      <c r="N177" s="1169"/>
      <c r="O177" s="1169"/>
      <c r="P177" s="1169"/>
      <c r="Q177" s="1169"/>
      <c r="R177" s="1169"/>
      <c r="S177" s="1169"/>
      <c r="T177" s="1169"/>
      <c r="U177" s="1169"/>
      <c r="V177" s="1169"/>
      <c r="W177" s="1169"/>
      <c r="X177" s="1169"/>
      <c r="Y177" s="1169"/>
      <c r="Z177" s="1169"/>
      <c r="AA177" s="1169"/>
      <c r="AB177" s="1169"/>
      <c r="AC177" s="1169"/>
      <c r="AD177" s="1169"/>
      <c r="AE177" s="1169"/>
      <c r="AF177" s="1169"/>
      <c r="AG177" s="1169"/>
      <c r="AH177" s="1169"/>
      <c r="AI177" s="1169"/>
      <c r="AJ177" s="1169"/>
      <c r="AK177" s="1169"/>
      <c r="AL177" s="1169"/>
      <c r="AM177" s="1169"/>
      <c r="AN177" s="1169"/>
      <c r="AO177" s="1169"/>
      <c r="AP177" s="1169"/>
      <c r="AQ177" s="1169"/>
      <c r="AR177" s="1169"/>
      <c r="AS177" s="1169"/>
      <c r="AT177" s="1170"/>
      <c r="AU177" s="312"/>
    </row>
    <row r="178" spans="1:82" ht="15.6" customHeight="1">
      <c r="A178" s="1183"/>
      <c r="B178" s="1184"/>
      <c r="C178" s="1184"/>
      <c r="D178" s="1184"/>
      <c r="E178" s="1184"/>
      <c r="F178" s="1184"/>
      <c r="G178" s="1184"/>
      <c r="H178" s="1184"/>
      <c r="I178" s="1184"/>
      <c r="J178" s="1184"/>
      <c r="K178" s="1184"/>
      <c r="L178" s="1184"/>
      <c r="M178" s="1184"/>
      <c r="N178" s="1184"/>
      <c r="O178" s="1184"/>
      <c r="P178" s="1184"/>
      <c r="Q178" s="1184"/>
      <c r="R178" s="1184"/>
      <c r="S178" s="1184"/>
      <c r="T178" s="1184"/>
      <c r="U178" s="1184"/>
      <c r="V178" s="1184"/>
      <c r="W178" s="1184"/>
      <c r="X178" s="1184"/>
      <c r="Y178" s="1184"/>
      <c r="Z178" s="1184"/>
      <c r="AA178" s="1184"/>
      <c r="AB178" s="1184"/>
      <c r="AC178" s="1184"/>
      <c r="AD178" s="1184"/>
      <c r="AE178" s="1184"/>
      <c r="AF178" s="1184"/>
      <c r="AG178" s="1184"/>
      <c r="AH178" s="1184"/>
      <c r="AI178" s="1184"/>
      <c r="AJ178" s="1184"/>
      <c r="AK178" s="1184"/>
      <c r="AL178" s="1184"/>
      <c r="AM178" s="1184"/>
      <c r="AN178" s="1184"/>
      <c r="AO178" s="1184"/>
      <c r="AP178" s="1184"/>
      <c r="AQ178" s="1184"/>
      <c r="AR178" s="1184"/>
      <c r="AS178" s="1184"/>
      <c r="AT178" s="1185"/>
      <c r="AU178" s="312"/>
    </row>
    <row r="179" spans="1:82" ht="50.1" customHeight="1">
      <c r="A179" s="1204" t="s">
        <v>453</v>
      </c>
      <c r="B179" s="1205"/>
      <c r="C179" s="1205"/>
      <c r="D179" s="1230" t="s">
        <v>357</v>
      </c>
      <c r="E179" s="1227"/>
      <c r="F179" s="1227"/>
      <c r="G179" s="1231"/>
      <c r="H179" s="1205" t="s">
        <v>66</v>
      </c>
      <c r="I179" s="1205"/>
      <c r="J179" s="1205"/>
      <c r="K179" s="1205"/>
      <c r="L179" s="1206"/>
      <c r="M179" s="1232"/>
      <c r="N179" s="1233"/>
      <c r="O179" s="1233"/>
      <c r="P179" s="1233"/>
      <c r="Q179" s="1233"/>
      <c r="R179" s="1233"/>
      <c r="S179" s="1233"/>
      <c r="T179" s="1233"/>
      <c r="U179" s="1233"/>
      <c r="V179" s="1233"/>
      <c r="W179" s="1233"/>
      <c r="X179" s="1233"/>
      <c r="Y179" s="1233"/>
      <c r="Z179" s="1233"/>
      <c r="AA179" s="1233"/>
      <c r="AB179" s="1233"/>
      <c r="AC179" s="1234"/>
      <c r="AD179" s="1235" t="s">
        <v>443</v>
      </c>
      <c r="AE179" s="1215"/>
      <c r="AF179" s="1215"/>
      <c r="AG179" s="1215"/>
      <c r="AH179" s="1241"/>
      <c r="AI179" s="1242"/>
      <c r="AJ179" s="1242"/>
      <c r="AK179" s="1242"/>
      <c r="AL179" s="1242"/>
      <c r="AM179" s="1242"/>
      <c r="AN179" s="1242"/>
      <c r="AO179" s="1242"/>
      <c r="AP179" s="1242"/>
      <c r="AQ179" s="1242"/>
      <c r="AR179" s="1242"/>
      <c r="AS179" s="1242"/>
      <c r="AT179" s="1243"/>
      <c r="AU179" s="305"/>
    </row>
    <row r="180" spans="1:82" ht="24" customHeight="1">
      <c r="A180" s="1247" t="s">
        <v>76</v>
      </c>
      <c r="B180" s="1205"/>
      <c r="C180" s="1205"/>
      <c r="D180" s="1205"/>
      <c r="E180" s="1205"/>
      <c r="F180" s="1205"/>
      <c r="G180" s="1205"/>
      <c r="H180" s="1205"/>
      <c r="I180" s="1205"/>
      <c r="J180" s="1205"/>
      <c r="K180" s="1205"/>
      <c r="L180" s="1206"/>
      <c r="M180" s="1232"/>
      <c r="N180" s="1233"/>
      <c r="O180" s="1233"/>
      <c r="P180" s="1233"/>
      <c r="Q180" s="1233"/>
      <c r="R180" s="1233"/>
      <c r="S180" s="1233"/>
      <c r="T180" s="1233"/>
      <c r="U180" s="1233"/>
      <c r="V180" s="1233"/>
      <c r="W180" s="1233"/>
      <c r="X180" s="1233"/>
      <c r="Y180" s="1233"/>
      <c r="Z180" s="1233"/>
      <c r="AA180" s="1233"/>
      <c r="AB180" s="1233"/>
      <c r="AC180" s="1234"/>
      <c r="AD180" s="1218"/>
      <c r="AE180" s="1218"/>
      <c r="AF180" s="1218"/>
      <c r="AG180" s="1218"/>
      <c r="AH180" s="1244"/>
      <c r="AI180" s="1245"/>
      <c r="AJ180" s="1245"/>
      <c r="AK180" s="1245"/>
      <c r="AL180" s="1245"/>
      <c r="AM180" s="1245"/>
      <c r="AN180" s="1245"/>
      <c r="AO180" s="1245"/>
      <c r="AP180" s="1245"/>
      <c r="AQ180" s="1245"/>
      <c r="AR180" s="1245"/>
      <c r="AS180" s="1245"/>
      <c r="AT180" s="1246"/>
      <c r="AU180" s="305"/>
    </row>
    <row r="181" spans="1:82" ht="24" customHeight="1">
      <c r="A181" s="1214" t="s">
        <v>338</v>
      </c>
      <c r="B181" s="1215"/>
      <c r="C181" s="1215"/>
      <c r="D181" s="1215"/>
      <c r="E181" s="1215"/>
      <c r="F181" s="1215"/>
      <c r="G181" s="1215"/>
      <c r="H181" s="1215"/>
      <c r="I181" s="1215"/>
      <c r="J181" s="1215"/>
      <c r="K181" s="1215"/>
      <c r="L181" s="1216"/>
      <c r="M181" s="1237" t="s">
        <v>24</v>
      </c>
      <c r="N181" s="1237"/>
      <c r="O181" s="1237"/>
      <c r="P181" s="1237"/>
      <c r="Q181" s="1238"/>
      <c r="R181" s="1239"/>
      <c r="S181" s="1239"/>
      <c r="T181" s="1239"/>
      <c r="U181" s="1239"/>
      <c r="V181" s="1239"/>
      <c r="W181" s="1239"/>
      <c r="X181" s="1239"/>
      <c r="Y181" s="1239"/>
      <c r="Z181" s="1239"/>
      <c r="AA181" s="1239"/>
      <c r="AB181" s="1239"/>
      <c r="AC181" s="1239"/>
      <c r="AD181" s="1239"/>
      <c r="AE181" s="1239"/>
      <c r="AF181" s="1239"/>
      <c r="AG181" s="1239"/>
      <c r="AH181" s="1239"/>
      <c r="AI181" s="1239"/>
      <c r="AJ181" s="1239"/>
      <c r="AK181" s="1239"/>
      <c r="AL181" s="1239"/>
      <c r="AM181" s="1239"/>
      <c r="AN181" s="1239"/>
      <c r="AO181" s="1239"/>
      <c r="AP181" s="1239"/>
      <c r="AQ181" s="1239"/>
      <c r="AR181" s="1239"/>
      <c r="AS181" s="1239"/>
      <c r="AT181" s="1240"/>
      <c r="AU181" s="305"/>
    </row>
    <row r="182" spans="1:82" ht="24" customHeight="1">
      <c r="A182" s="1248"/>
      <c r="B182" s="1249"/>
      <c r="C182" s="1249"/>
      <c r="D182" s="1249"/>
      <c r="E182" s="1249"/>
      <c r="F182" s="1249"/>
      <c r="G182" s="1249"/>
      <c r="H182" s="1249"/>
      <c r="I182" s="1249"/>
      <c r="J182" s="1249"/>
      <c r="K182" s="1249"/>
      <c r="L182" s="1250"/>
      <c r="M182" s="1237" t="s">
        <v>25</v>
      </c>
      <c r="N182" s="1237"/>
      <c r="O182" s="1237"/>
      <c r="P182" s="1237"/>
      <c r="Q182" s="1238"/>
      <c r="R182" s="1239"/>
      <c r="S182" s="1239"/>
      <c r="T182" s="1239"/>
      <c r="U182" s="1239"/>
      <c r="V182" s="1239"/>
      <c r="W182" s="1239"/>
      <c r="X182" s="1239"/>
      <c r="Y182" s="1239"/>
      <c r="Z182" s="1239"/>
      <c r="AA182" s="1239"/>
      <c r="AB182" s="1239"/>
      <c r="AC182" s="1240"/>
      <c r="AD182" s="1237" t="s">
        <v>26</v>
      </c>
      <c r="AE182" s="1237"/>
      <c r="AF182" s="1237"/>
      <c r="AG182" s="1237"/>
      <c r="AH182" s="1251"/>
      <c r="AI182" s="1252"/>
      <c r="AJ182" s="1252"/>
      <c r="AK182" s="1252"/>
      <c r="AL182" s="1252"/>
      <c r="AM182" s="1252"/>
      <c r="AN182" s="1252"/>
      <c r="AO182" s="1252"/>
      <c r="AP182" s="1252"/>
      <c r="AQ182" s="1252"/>
      <c r="AR182" s="1252"/>
      <c r="AS182" s="1252"/>
      <c r="AT182" s="1253"/>
      <c r="AU182" s="305"/>
    </row>
    <row r="183" spans="1:82" ht="24" customHeight="1">
      <c r="A183" s="1248"/>
      <c r="B183" s="1249"/>
      <c r="C183" s="1249"/>
      <c r="D183" s="1249"/>
      <c r="E183" s="1249"/>
      <c r="F183" s="1249"/>
      <c r="G183" s="1249"/>
      <c r="H183" s="1249"/>
      <c r="I183" s="1249"/>
      <c r="J183" s="1249"/>
      <c r="K183" s="1249"/>
      <c r="L183" s="1250"/>
      <c r="M183" s="1237" t="s">
        <v>27</v>
      </c>
      <c r="N183" s="1237"/>
      <c r="O183" s="1237"/>
      <c r="P183" s="1237"/>
      <c r="Q183" s="1238"/>
      <c r="R183" s="1239"/>
      <c r="S183" s="1239"/>
      <c r="T183" s="1239"/>
      <c r="U183" s="1239"/>
      <c r="V183" s="1239"/>
      <c r="W183" s="1239"/>
      <c r="X183" s="1239"/>
      <c r="Y183" s="1239"/>
      <c r="Z183" s="1239"/>
      <c r="AA183" s="1239"/>
      <c r="AB183" s="1239"/>
      <c r="AC183" s="1239"/>
      <c r="AD183" s="1239"/>
      <c r="AE183" s="1239"/>
      <c r="AF183" s="1239"/>
      <c r="AG183" s="1239"/>
      <c r="AH183" s="1239"/>
      <c r="AI183" s="1239"/>
      <c r="AJ183" s="1239"/>
      <c r="AK183" s="1239"/>
      <c r="AL183" s="1239"/>
      <c r="AM183" s="1239"/>
      <c r="AN183" s="1239"/>
      <c r="AO183" s="1239"/>
      <c r="AP183" s="1239"/>
      <c r="AQ183" s="1239"/>
      <c r="AR183" s="1239"/>
      <c r="AS183" s="1239"/>
      <c r="AT183" s="1240"/>
      <c r="AU183" s="305"/>
    </row>
    <row r="184" spans="1:82" ht="36" customHeight="1">
      <c r="A184" s="1223" t="s">
        <v>339</v>
      </c>
      <c r="B184" s="1223"/>
      <c r="C184" s="1223"/>
      <c r="D184" s="1223"/>
      <c r="E184" s="1223"/>
      <c r="F184" s="1223"/>
      <c r="G184" s="1223"/>
      <c r="H184" s="1223"/>
      <c r="I184" s="1223"/>
      <c r="J184" s="1223"/>
      <c r="K184" s="1223"/>
      <c r="L184" s="1223"/>
      <c r="M184" s="1224" t="s">
        <v>78</v>
      </c>
      <c r="N184" s="1225"/>
      <c r="O184" s="1225"/>
      <c r="P184" s="1225"/>
      <c r="Q184" s="1226"/>
      <c r="R184" s="1226"/>
      <c r="S184" s="1226"/>
      <c r="T184" s="1226"/>
      <c r="U184" s="1205" t="s">
        <v>30</v>
      </c>
      <c r="V184" s="1205"/>
      <c r="W184" s="1205"/>
      <c r="X184" s="1227"/>
      <c r="Y184" s="1227"/>
      <c r="Z184" s="1227"/>
      <c r="AA184" s="1228" t="s">
        <v>31</v>
      </c>
      <c r="AB184" s="1228"/>
      <c r="AC184" s="1229"/>
      <c r="AD184" s="1204" t="s">
        <v>340</v>
      </c>
      <c r="AE184" s="1205"/>
      <c r="AF184" s="1205"/>
      <c r="AG184" s="1206"/>
      <c r="AH184" s="640"/>
      <c r="AI184" s="1207"/>
      <c r="AJ184" s="1207"/>
      <c r="AK184" s="1207"/>
      <c r="AL184" s="1207"/>
      <c r="AM184" s="1207"/>
      <c r="AN184" s="1207"/>
      <c r="AO184" s="1208" t="s">
        <v>67</v>
      </c>
      <c r="AP184" s="1208"/>
      <c r="AQ184" s="1208"/>
      <c r="AR184" s="1208"/>
      <c r="AS184" s="1208"/>
      <c r="AT184" s="1209"/>
      <c r="AU184" s="305"/>
    </row>
    <row r="185" spans="1:82" ht="64.5" customHeight="1">
      <c r="A185" s="1210" t="s">
        <v>558</v>
      </c>
      <c r="B185" s="1193"/>
      <c r="C185" s="1193"/>
      <c r="D185" s="1193"/>
      <c r="E185" s="1193"/>
      <c r="F185" s="1193"/>
      <c r="G185" s="1193"/>
      <c r="H185" s="1193"/>
      <c r="I185" s="1193"/>
      <c r="J185" s="1193"/>
      <c r="K185" s="1193"/>
      <c r="L185" s="1194"/>
      <c r="M185" s="1211"/>
      <c r="N185" s="1212"/>
      <c r="O185" s="1212"/>
      <c r="P185" s="1212"/>
      <c r="Q185" s="1212"/>
      <c r="R185" s="1212"/>
      <c r="S185" s="1212"/>
      <c r="T185" s="1212"/>
      <c r="U185" s="1212"/>
      <c r="V185" s="1212"/>
      <c r="W185" s="1212"/>
      <c r="X185" s="1212"/>
      <c r="Y185" s="1212"/>
      <c r="Z185" s="1212"/>
      <c r="AA185" s="1212"/>
      <c r="AB185" s="1212"/>
      <c r="AC185" s="1212"/>
      <c r="AD185" s="1212"/>
      <c r="AE185" s="1212"/>
      <c r="AF185" s="1212"/>
      <c r="AG185" s="1212"/>
      <c r="AH185" s="1212"/>
      <c r="AI185" s="1212"/>
      <c r="AJ185" s="1212"/>
      <c r="AK185" s="1212"/>
      <c r="AL185" s="1212"/>
      <c r="AM185" s="1212"/>
      <c r="AN185" s="1212"/>
      <c r="AO185" s="1212"/>
      <c r="AP185" s="1212"/>
      <c r="AQ185" s="1212"/>
      <c r="AR185" s="1212"/>
      <c r="AS185" s="1212"/>
      <c r="AT185" s="1213"/>
      <c r="AU185" s="305"/>
    </row>
    <row r="186" spans="1:82" ht="30" customHeight="1">
      <c r="A186" s="1214" t="s">
        <v>42</v>
      </c>
      <c r="B186" s="1215"/>
      <c r="C186" s="1215"/>
      <c r="D186" s="1215"/>
      <c r="E186" s="1215"/>
      <c r="F186" s="1215"/>
      <c r="G186" s="1215"/>
      <c r="H186" s="1215"/>
      <c r="I186" s="1215"/>
      <c r="J186" s="1215"/>
      <c r="K186" s="1215"/>
      <c r="L186" s="1216"/>
      <c r="M186" s="1220" t="s">
        <v>43</v>
      </c>
      <c r="N186" s="1220"/>
      <c r="O186" s="1220"/>
      <c r="P186" s="1220"/>
      <c r="Q186" s="1221"/>
      <c r="R186" s="1222"/>
      <c r="S186" s="1222"/>
      <c r="T186" s="1222"/>
      <c r="U186" s="1222"/>
      <c r="V186" s="1222"/>
      <c r="W186" s="1222"/>
      <c r="X186" s="1190" t="s">
        <v>67</v>
      </c>
      <c r="Y186" s="1190"/>
      <c r="Z186" s="1190"/>
      <c r="AA186" s="1190"/>
      <c r="AB186" s="1190"/>
      <c r="AC186" s="1191"/>
      <c r="AD186" s="1220" t="s">
        <v>44</v>
      </c>
      <c r="AE186" s="1220"/>
      <c r="AF186" s="1220"/>
      <c r="AG186" s="1220"/>
      <c r="AH186" s="1198"/>
      <c r="AI186" s="1199"/>
      <c r="AJ186" s="1199"/>
      <c r="AK186" s="1199"/>
      <c r="AL186" s="1199"/>
      <c r="AM186" s="1199"/>
      <c r="AN186" s="1199"/>
      <c r="AO186" s="1190" t="s">
        <v>67</v>
      </c>
      <c r="AP186" s="1190"/>
      <c r="AQ186" s="1190"/>
      <c r="AR186" s="1190"/>
      <c r="AS186" s="1190"/>
      <c r="AT186" s="1191"/>
      <c r="AU186" s="305"/>
    </row>
    <row r="187" spans="1:82" ht="40.200000000000003" customHeight="1">
      <c r="A187" s="1217"/>
      <c r="B187" s="1218"/>
      <c r="C187" s="1218"/>
      <c r="D187" s="1218"/>
      <c r="E187" s="1218"/>
      <c r="F187" s="1218"/>
      <c r="G187" s="1218"/>
      <c r="H187" s="1218"/>
      <c r="I187" s="1218"/>
      <c r="J187" s="1218"/>
      <c r="K187" s="1218"/>
      <c r="L187" s="1219"/>
      <c r="M187" s="1192" t="s">
        <v>65</v>
      </c>
      <c r="N187" s="1193"/>
      <c r="O187" s="1193"/>
      <c r="P187" s="1194"/>
      <c r="Q187" s="1195"/>
      <c r="R187" s="1196"/>
      <c r="S187" s="1196"/>
      <c r="T187" s="1196"/>
      <c r="U187" s="1196"/>
      <c r="V187" s="1196"/>
      <c r="W187" s="1196"/>
      <c r="X187" s="1196"/>
      <c r="Y187" s="1196"/>
      <c r="Z187" s="1196"/>
      <c r="AA187" s="1196"/>
      <c r="AB187" s="1196"/>
      <c r="AC187" s="1196"/>
      <c r="AD187" s="1196"/>
      <c r="AE187" s="1196"/>
      <c r="AF187" s="1196"/>
      <c r="AG187" s="1196"/>
      <c r="AH187" s="1196"/>
      <c r="AI187" s="1196"/>
      <c r="AJ187" s="1196"/>
      <c r="AK187" s="1196"/>
      <c r="AL187" s="1196"/>
      <c r="AM187" s="1196"/>
      <c r="AN187" s="1196"/>
      <c r="AO187" s="1196"/>
      <c r="AP187" s="1196"/>
      <c r="AQ187" s="1196"/>
      <c r="AR187" s="1196"/>
      <c r="AS187" s="1196"/>
      <c r="AT187" s="1197"/>
      <c r="AU187" s="305"/>
    </row>
    <row r="188" spans="1:82" ht="29.1" customHeight="1">
      <c r="A188" s="1200" t="s">
        <v>556</v>
      </c>
      <c r="B188" s="1200"/>
      <c r="C188" s="1200"/>
      <c r="D188" s="1200"/>
      <c r="E188" s="1200"/>
      <c r="F188" s="1200"/>
      <c r="G188" s="1200"/>
      <c r="H188" s="1200"/>
      <c r="I188" s="1200"/>
      <c r="J188" s="1200"/>
      <c r="K188" s="1200"/>
      <c r="L188" s="1200"/>
      <c r="M188" s="1200"/>
      <c r="N188" s="1200"/>
      <c r="O188" s="1200"/>
      <c r="P188" s="1200"/>
      <c r="Q188" s="1200"/>
      <c r="R188" s="1200"/>
      <c r="S188" s="1200"/>
      <c r="T188" s="1200"/>
      <c r="U188" s="1200"/>
      <c r="V188" s="1200"/>
      <c r="W188" s="1200"/>
      <c r="X188" s="1200"/>
      <c r="Y188" s="1200"/>
      <c r="Z188" s="1200"/>
      <c r="AA188" s="1200"/>
      <c r="AB188" s="1200"/>
      <c r="AC188" s="1200"/>
      <c r="AD188" s="1200"/>
      <c r="AE188" s="1200"/>
      <c r="AF188" s="1200"/>
      <c r="AG188" s="1200"/>
      <c r="AH188" s="1200"/>
      <c r="AI188" s="1200"/>
      <c r="AJ188" s="1200"/>
      <c r="AK188" s="1200"/>
      <c r="AL188" s="1200"/>
      <c r="AM188" s="1201" t="s">
        <v>77</v>
      </c>
      <c r="AN188" s="1202"/>
      <c r="AO188" s="1202"/>
      <c r="AP188" s="1202"/>
      <c r="AQ188" s="1202"/>
      <c r="AR188" s="1202"/>
      <c r="AS188" s="1202"/>
      <c r="AT188" s="1203"/>
      <c r="AU188" s="305"/>
    </row>
    <row r="189" spans="1:82" ht="15" customHeight="1">
      <c r="A189" s="1171"/>
      <c r="B189" s="1172"/>
      <c r="C189" s="1172"/>
      <c r="D189" s="1172"/>
      <c r="E189" s="1172"/>
      <c r="F189" s="1172"/>
      <c r="G189" s="1172"/>
      <c r="H189" s="1172"/>
      <c r="I189" s="1172"/>
      <c r="J189" s="1172"/>
      <c r="K189" s="1172"/>
      <c r="L189" s="1172"/>
      <c r="M189" s="1172"/>
      <c r="N189" s="1172"/>
      <c r="O189" s="1172"/>
      <c r="P189" s="1172"/>
      <c r="Q189" s="1172"/>
      <c r="R189" s="1172"/>
      <c r="S189" s="1172"/>
      <c r="T189" s="1172"/>
      <c r="U189" s="1172"/>
      <c r="V189" s="1172"/>
      <c r="W189" s="1172"/>
      <c r="X189" s="1172"/>
      <c r="Y189" s="1172"/>
      <c r="Z189" s="1172"/>
      <c r="AA189" s="1172"/>
      <c r="AB189" s="1172"/>
      <c r="AC189" s="1172"/>
      <c r="AD189" s="1172"/>
      <c r="AE189" s="1172"/>
      <c r="AF189" s="1172"/>
      <c r="AG189" s="1172"/>
      <c r="AH189" s="1172"/>
      <c r="AI189" s="1172"/>
      <c r="AJ189" s="1172"/>
      <c r="AK189" s="1172"/>
      <c r="AL189" s="1172"/>
      <c r="AM189" s="1172"/>
      <c r="AN189" s="1172"/>
      <c r="AO189" s="1172"/>
      <c r="AP189" s="1172"/>
      <c r="AQ189" s="1172"/>
      <c r="AR189" s="1172"/>
      <c r="AS189" s="1172"/>
      <c r="AT189" s="1173"/>
      <c r="AU189" s="305"/>
    </row>
    <row r="190" spans="1:82" ht="44.1" customHeight="1">
      <c r="A190" s="1204" t="s">
        <v>453</v>
      </c>
      <c r="B190" s="1205"/>
      <c r="C190" s="1205"/>
      <c r="D190" s="1230" t="s">
        <v>358</v>
      </c>
      <c r="E190" s="1227"/>
      <c r="F190" s="1227"/>
      <c r="G190" s="1231"/>
      <c r="H190" s="1205" t="s">
        <v>66</v>
      </c>
      <c r="I190" s="1205"/>
      <c r="J190" s="1205"/>
      <c r="K190" s="1205"/>
      <c r="L190" s="1206"/>
      <c r="M190" s="1232"/>
      <c r="N190" s="1233"/>
      <c r="O190" s="1233"/>
      <c r="P190" s="1233"/>
      <c r="Q190" s="1233"/>
      <c r="R190" s="1233"/>
      <c r="S190" s="1233"/>
      <c r="T190" s="1233"/>
      <c r="U190" s="1233"/>
      <c r="V190" s="1233"/>
      <c r="W190" s="1233"/>
      <c r="X190" s="1233"/>
      <c r="Y190" s="1233"/>
      <c r="Z190" s="1233"/>
      <c r="AA190" s="1233"/>
      <c r="AB190" s="1233"/>
      <c r="AC190" s="1234"/>
      <c r="AD190" s="1235" t="s">
        <v>443</v>
      </c>
      <c r="AE190" s="1215"/>
      <c r="AF190" s="1215"/>
      <c r="AG190" s="1215"/>
      <c r="AH190" s="1241"/>
      <c r="AI190" s="1242"/>
      <c r="AJ190" s="1242"/>
      <c r="AK190" s="1242"/>
      <c r="AL190" s="1242"/>
      <c r="AM190" s="1242"/>
      <c r="AN190" s="1242"/>
      <c r="AO190" s="1242"/>
      <c r="AP190" s="1242"/>
      <c r="AQ190" s="1242"/>
      <c r="AR190" s="1242"/>
      <c r="AS190" s="1242"/>
      <c r="AT190" s="1243"/>
      <c r="AU190" s="305"/>
    </row>
    <row r="191" spans="1:82" ht="24" customHeight="1">
      <c r="A191" s="1247" t="s">
        <v>76</v>
      </c>
      <c r="B191" s="1205"/>
      <c r="C191" s="1205"/>
      <c r="D191" s="1205"/>
      <c r="E191" s="1205"/>
      <c r="F191" s="1205"/>
      <c r="G191" s="1205"/>
      <c r="H191" s="1205"/>
      <c r="I191" s="1205"/>
      <c r="J191" s="1205"/>
      <c r="K191" s="1205"/>
      <c r="L191" s="1206"/>
      <c r="M191" s="1232"/>
      <c r="N191" s="1233"/>
      <c r="O191" s="1233"/>
      <c r="P191" s="1233"/>
      <c r="Q191" s="1233"/>
      <c r="R191" s="1233"/>
      <c r="S191" s="1233"/>
      <c r="T191" s="1233"/>
      <c r="U191" s="1233"/>
      <c r="V191" s="1233"/>
      <c r="W191" s="1233"/>
      <c r="X191" s="1233"/>
      <c r="Y191" s="1233"/>
      <c r="Z191" s="1233"/>
      <c r="AA191" s="1233"/>
      <c r="AB191" s="1233"/>
      <c r="AC191" s="1234"/>
      <c r="AD191" s="1218"/>
      <c r="AE191" s="1218"/>
      <c r="AF191" s="1218"/>
      <c r="AG191" s="1218"/>
      <c r="AH191" s="1244"/>
      <c r="AI191" s="1245"/>
      <c r="AJ191" s="1245"/>
      <c r="AK191" s="1245"/>
      <c r="AL191" s="1245"/>
      <c r="AM191" s="1245"/>
      <c r="AN191" s="1245"/>
      <c r="AO191" s="1245"/>
      <c r="AP191" s="1245"/>
      <c r="AQ191" s="1245"/>
      <c r="AR191" s="1245"/>
      <c r="AS191" s="1245"/>
      <c r="AT191" s="1246"/>
      <c r="AU191" s="305"/>
    </row>
    <row r="192" spans="1:82" ht="24" customHeight="1">
      <c r="A192" s="1214" t="s">
        <v>338</v>
      </c>
      <c r="B192" s="1215"/>
      <c r="C192" s="1215"/>
      <c r="D192" s="1215"/>
      <c r="E192" s="1215"/>
      <c r="F192" s="1215"/>
      <c r="G192" s="1215"/>
      <c r="H192" s="1215"/>
      <c r="I192" s="1215"/>
      <c r="J192" s="1215"/>
      <c r="K192" s="1215"/>
      <c r="L192" s="1216"/>
      <c r="M192" s="1237" t="s">
        <v>24</v>
      </c>
      <c r="N192" s="1237"/>
      <c r="O192" s="1237"/>
      <c r="P192" s="1237"/>
      <c r="Q192" s="1238"/>
      <c r="R192" s="1239"/>
      <c r="S192" s="1239"/>
      <c r="T192" s="1239"/>
      <c r="U192" s="1239"/>
      <c r="V192" s="1239"/>
      <c r="W192" s="1239"/>
      <c r="X192" s="1239"/>
      <c r="Y192" s="1239"/>
      <c r="Z192" s="1239"/>
      <c r="AA192" s="1239"/>
      <c r="AB192" s="1239"/>
      <c r="AC192" s="1239"/>
      <c r="AD192" s="1239"/>
      <c r="AE192" s="1239"/>
      <c r="AF192" s="1239"/>
      <c r="AG192" s="1239"/>
      <c r="AH192" s="1239"/>
      <c r="AI192" s="1239"/>
      <c r="AJ192" s="1239"/>
      <c r="AK192" s="1239"/>
      <c r="AL192" s="1239"/>
      <c r="AM192" s="1239"/>
      <c r="AN192" s="1239"/>
      <c r="AO192" s="1239"/>
      <c r="AP192" s="1239"/>
      <c r="AQ192" s="1239"/>
      <c r="AR192" s="1239"/>
      <c r="AS192" s="1239"/>
      <c r="AT192" s="1240"/>
      <c r="AU192" s="305"/>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row>
    <row r="193" spans="1:82" ht="24" customHeight="1">
      <c r="A193" s="1248"/>
      <c r="B193" s="1249"/>
      <c r="C193" s="1249"/>
      <c r="D193" s="1249"/>
      <c r="E193" s="1249"/>
      <c r="F193" s="1249"/>
      <c r="G193" s="1249"/>
      <c r="H193" s="1249"/>
      <c r="I193" s="1249"/>
      <c r="J193" s="1249"/>
      <c r="K193" s="1249"/>
      <c r="L193" s="1250"/>
      <c r="M193" s="1237" t="s">
        <v>25</v>
      </c>
      <c r="N193" s="1237"/>
      <c r="O193" s="1237"/>
      <c r="P193" s="1237"/>
      <c r="Q193" s="1238"/>
      <c r="R193" s="1239"/>
      <c r="S193" s="1239"/>
      <c r="T193" s="1239"/>
      <c r="U193" s="1239"/>
      <c r="V193" s="1239"/>
      <c r="W193" s="1239"/>
      <c r="X193" s="1239"/>
      <c r="Y193" s="1239"/>
      <c r="Z193" s="1239"/>
      <c r="AA193" s="1239"/>
      <c r="AB193" s="1239"/>
      <c r="AC193" s="1240"/>
      <c r="AD193" s="1237" t="s">
        <v>26</v>
      </c>
      <c r="AE193" s="1237"/>
      <c r="AF193" s="1237"/>
      <c r="AG193" s="1237"/>
      <c r="AH193" s="1251"/>
      <c r="AI193" s="1252"/>
      <c r="AJ193" s="1252"/>
      <c r="AK193" s="1252"/>
      <c r="AL193" s="1252"/>
      <c r="AM193" s="1252"/>
      <c r="AN193" s="1252"/>
      <c r="AO193" s="1252"/>
      <c r="AP193" s="1252"/>
      <c r="AQ193" s="1252"/>
      <c r="AR193" s="1252"/>
      <c r="AS193" s="1252"/>
      <c r="AT193" s="1253"/>
      <c r="AU193" s="305"/>
      <c r="BC193" s="1236"/>
      <c r="BD193" s="1236"/>
      <c r="BE193" s="1236"/>
      <c r="BF193" s="1236"/>
      <c r="BG193" s="1236"/>
      <c r="BH193" s="1236"/>
      <c r="BI193" s="1236"/>
      <c r="BJ193" s="1236"/>
      <c r="BK193" s="1236"/>
      <c r="BL193" s="1236"/>
      <c r="BM193" s="1236"/>
      <c r="BN193" s="1236"/>
      <c r="BO193" s="1236"/>
      <c r="BP193" s="1236"/>
      <c r="BQ193" s="1236"/>
      <c r="BR193" s="1236"/>
      <c r="BS193" s="1236"/>
      <c r="BT193" s="1236"/>
      <c r="BU193" s="1236"/>
      <c r="BV193" s="1236"/>
      <c r="BW193" s="1236"/>
      <c r="BX193" s="1236"/>
      <c r="BY193" s="1236"/>
      <c r="BZ193" s="1236"/>
      <c r="CA193" s="1236"/>
      <c r="CB193" s="1236"/>
      <c r="CC193" s="1236"/>
      <c r="CD193" s="1236"/>
    </row>
    <row r="194" spans="1:82" ht="24" customHeight="1">
      <c r="A194" s="1248"/>
      <c r="B194" s="1249"/>
      <c r="C194" s="1249"/>
      <c r="D194" s="1249"/>
      <c r="E194" s="1249"/>
      <c r="F194" s="1249"/>
      <c r="G194" s="1249"/>
      <c r="H194" s="1249"/>
      <c r="I194" s="1249"/>
      <c r="J194" s="1249"/>
      <c r="K194" s="1249"/>
      <c r="L194" s="1250"/>
      <c r="M194" s="1237" t="s">
        <v>27</v>
      </c>
      <c r="N194" s="1237"/>
      <c r="O194" s="1237"/>
      <c r="P194" s="1237"/>
      <c r="Q194" s="1238"/>
      <c r="R194" s="1239"/>
      <c r="S194" s="1239"/>
      <c r="T194" s="1239"/>
      <c r="U194" s="1239"/>
      <c r="V194" s="1239"/>
      <c r="W194" s="1239"/>
      <c r="X194" s="1239"/>
      <c r="Y194" s="1239"/>
      <c r="Z194" s="1239"/>
      <c r="AA194" s="1239"/>
      <c r="AB194" s="1239"/>
      <c r="AC194" s="1239"/>
      <c r="AD194" s="1239"/>
      <c r="AE194" s="1239"/>
      <c r="AF194" s="1239"/>
      <c r="AG194" s="1239"/>
      <c r="AH194" s="1239"/>
      <c r="AI194" s="1239"/>
      <c r="AJ194" s="1239"/>
      <c r="AK194" s="1239"/>
      <c r="AL194" s="1239"/>
      <c r="AM194" s="1239"/>
      <c r="AN194" s="1239"/>
      <c r="AO194" s="1239"/>
      <c r="AP194" s="1239"/>
      <c r="AQ194" s="1239"/>
      <c r="AR194" s="1239"/>
      <c r="AS194" s="1239"/>
      <c r="AT194" s="1240"/>
      <c r="AU194" s="305"/>
      <c r="BC194" s="1236"/>
      <c r="BD194" s="1236"/>
      <c r="BE194" s="1236"/>
      <c r="BF194" s="1236"/>
      <c r="BG194" s="1236"/>
      <c r="BH194" s="1236"/>
      <c r="BI194" s="1236"/>
      <c r="BJ194" s="1236"/>
      <c r="BK194" s="1236"/>
      <c r="BL194" s="1236"/>
      <c r="BM194" s="1236"/>
      <c r="BN194" s="1236"/>
      <c r="BO194" s="1236"/>
      <c r="BP194" s="1236"/>
      <c r="BQ194" s="1236"/>
      <c r="BR194" s="1236"/>
      <c r="BS194" s="1236"/>
      <c r="BT194" s="1236"/>
      <c r="BU194" s="1236"/>
      <c r="BV194" s="1236"/>
      <c r="BW194" s="1236"/>
      <c r="BX194" s="1236"/>
      <c r="BY194" s="1236"/>
      <c r="BZ194" s="1236"/>
      <c r="CA194" s="1236"/>
      <c r="CB194" s="1236"/>
      <c r="CC194" s="1236"/>
      <c r="CD194" s="1236"/>
    </row>
    <row r="195" spans="1:82" ht="33.9" customHeight="1">
      <c r="A195" s="1223" t="s">
        <v>339</v>
      </c>
      <c r="B195" s="1223"/>
      <c r="C195" s="1223"/>
      <c r="D195" s="1223"/>
      <c r="E195" s="1223"/>
      <c r="F195" s="1223"/>
      <c r="G195" s="1223"/>
      <c r="H195" s="1223"/>
      <c r="I195" s="1223"/>
      <c r="J195" s="1223"/>
      <c r="K195" s="1223"/>
      <c r="L195" s="1223"/>
      <c r="M195" s="1224" t="s">
        <v>78</v>
      </c>
      <c r="N195" s="1225"/>
      <c r="O195" s="1225"/>
      <c r="P195" s="1225"/>
      <c r="Q195" s="1226"/>
      <c r="R195" s="1226"/>
      <c r="S195" s="1226"/>
      <c r="T195" s="1226"/>
      <c r="U195" s="1205" t="s">
        <v>30</v>
      </c>
      <c r="V195" s="1205"/>
      <c r="W195" s="1205"/>
      <c r="X195" s="1227"/>
      <c r="Y195" s="1227"/>
      <c r="Z195" s="1227"/>
      <c r="AA195" s="1228" t="s">
        <v>31</v>
      </c>
      <c r="AB195" s="1228"/>
      <c r="AC195" s="1229"/>
      <c r="AD195" s="1204" t="s">
        <v>340</v>
      </c>
      <c r="AE195" s="1205"/>
      <c r="AF195" s="1205"/>
      <c r="AG195" s="1206"/>
      <c r="AH195" s="640"/>
      <c r="AI195" s="1207"/>
      <c r="AJ195" s="1207"/>
      <c r="AK195" s="1207"/>
      <c r="AL195" s="1207"/>
      <c r="AM195" s="1207"/>
      <c r="AN195" s="1207"/>
      <c r="AO195" s="1208" t="s">
        <v>67</v>
      </c>
      <c r="AP195" s="1208"/>
      <c r="AQ195" s="1208"/>
      <c r="AR195" s="1208"/>
      <c r="AS195" s="1208"/>
      <c r="AT195" s="1209"/>
      <c r="AU195" s="305"/>
    </row>
    <row r="196" spans="1:82" ht="64.5" customHeight="1">
      <c r="A196" s="1210" t="s">
        <v>558</v>
      </c>
      <c r="B196" s="1193"/>
      <c r="C196" s="1193"/>
      <c r="D196" s="1193"/>
      <c r="E196" s="1193"/>
      <c r="F196" s="1193"/>
      <c r="G196" s="1193"/>
      <c r="H196" s="1193"/>
      <c r="I196" s="1193"/>
      <c r="J196" s="1193"/>
      <c r="K196" s="1193"/>
      <c r="L196" s="1194"/>
      <c r="M196" s="1211"/>
      <c r="N196" s="1212"/>
      <c r="O196" s="1212"/>
      <c r="P196" s="1212"/>
      <c r="Q196" s="1212"/>
      <c r="R196" s="1212"/>
      <c r="S196" s="1212"/>
      <c r="T196" s="1212"/>
      <c r="U196" s="1212"/>
      <c r="V196" s="1212"/>
      <c r="W196" s="1212"/>
      <c r="X196" s="1212"/>
      <c r="Y196" s="1212"/>
      <c r="Z196" s="1212"/>
      <c r="AA196" s="1212"/>
      <c r="AB196" s="1212"/>
      <c r="AC196" s="1212"/>
      <c r="AD196" s="1212"/>
      <c r="AE196" s="1212"/>
      <c r="AF196" s="1212"/>
      <c r="AG196" s="1212"/>
      <c r="AH196" s="1212"/>
      <c r="AI196" s="1212"/>
      <c r="AJ196" s="1212"/>
      <c r="AK196" s="1212"/>
      <c r="AL196" s="1212"/>
      <c r="AM196" s="1212"/>
      <c r="AN196" s="1212"/>
      <c r="AO196" s="1212"/>
      <c r="AP196" s="1212"/>
      <c r="AQ196" s="1212"/>
      <c r="AR196" s="1212"/>
      <c r="AS196" s="1212"/>
      <c r="AT196" s="1213"/>
      <c r="AU196" s="305"/>
    </row>
    <row r="197" spans="1:82" ht="30" customHeight="1">
      <c r="A197" s="1214" t="s">
        <v>42</v>
      </c>
      <c r="B197" s="1215"/>
      <c r="C197" s="1215"/>
      <c r="D197" s="1215"/>
      <c r="E197" s="1215"/>
      <c r="F197" s="1215"/>
      <c r="G197" s="1215"/>
      <c r="H197" s="1215"/>
      <c r="I197" s="1215"/>
      <c r="J197" s="1215"/>
      <c r="K197" s="1215"/>
      <c r="L197" s="1216"/>
      <c r="M197" s="1220" t="s">
        <v>43</v>
      </c>
      <c r="N197" s="1220"/>
      <c r="O197" s="1220"/>
      <c r="P197" s="1220"/>
      <c r="Q197" s="1221"/>
      <c r="R197" s="1222"/>
      <c r="S197" s="1222"/>
      <c r="T197" s="1222"/>
      <c r="U197" s="1222"/>
      <c r="V197" s="1222"/>
      <c r="W197" s="1222"/>
      <c r="X197" s="1190" t="s">
        <v>67</v>
      </c>
      <c r="Y197" s="1190"/>
      <c r="Z197" s="1190"/>
      <c r="AA197" s="1190"/>
      <c r="AB197" s="1190"/>
      <c r="AC197" s="1191"/>
      <c r="AD197" s="1220" t="s">
        <v>44</v>
      </c>
      <c r="AE197" s="1220"/>
      <c r="AF197" s="1220"/>
      <c r="AG197" s="1220"/>
      <c r="AH197" s="1198"/>
      <c r="AI197" s="1199"/>
      <c r="AJ197" s="1199"/>
      <c r="AK197" s="1199"/>
      <c r="AL197" s="1199"/>
      <c r="AM197" s="1199"/>
      <c r="AN197" s="1199"/>
      <c r="AO197" s="1190" t="s">
        <v>67</v>
      </c>
      <c r="AP197" s="1190"/>
      <c r="AQ197" s="1190"/>
      <c r="AR197" s="1190"/>
      <c r="AS197" s="1190"/>
      <c r="AT197" s="1191"/>
      <c r="AU197" s="305"/>
    </row>
    <row r="198" spans="1:82" ht="40.200000000000003" customHeight="1">
      <c r="A198" s="1217"/>
      <c r="B198" s="1218"/>
      <c r="C198" s="1218"/>
      <c r="D198" s="1218"/>
      <c r="E198" s="1218"/>
      <c r="F198" s="1218"/>
      <c r="G198" s="1218"/>
      <c r="H198" s="1218"/>
      <c r="I198" s="1218"/>
      <c r="J198" s="1218"/>
      <c r="K198" s="1218"/>
      <c r="L198" s="1219"/>
      <c r="M198" s="1192" t="s">
        <v>65</v>
      </c>
      <c r="N198" s="1193"/>
      <c r="O198" s="1193"/>
      <c r="P198" s="1194"/>
      <c r="Q198" s="1195"/>
      <c r="R198" s="1196"/>
      <c r="S198" s="1196"/>
      <c r="T198" s="1196"/>
      <c r="U198" s="1196"/>
      <c r="V198" s="1196"/>
      <c r="W198" s="1196"/>
      <c r="X198" s="1196"/>
      <c r="Y198" s="1196"/>
      <c r="Z198" s="1196"/>
      <c r="AA198" s="1196"/>
      <c r="AB198" s="1196"/>
      <c r="AC198" s="1196"/>
      <c r="AD198" s="1196"/>
      <c r="AE198" s="1196"/>
      <c r="AF198" s="1196"/>
      <c r="AG198" s="1196"/>
      <c r="AH198" s="1196"/>
      <c r="AI198" s="1196"/>
      <c r="AJ198" s="1196"/>
      <c r="AK198" s="1196"/>
      <c r="AL198" s="1196"/>
      <c r="AM198" s="1196"/>
      <c r="AN198" s="1196"/>
      <c r="AO198" s="1196"/>
      <c r="AP198" s="1196"/>
      <c r="AQ198" s="1196"/>
      <c r="AR198" s="1196"/>
      <c r="AS198" s="1196"/>
      <c r="AT198" s="1197"/>
      <c r="AU198" s="305"/>
    </row>
    <row r="199" spans="1:82" ht="32.4" customHeight="1">
      <c r="A199" s="1200" t="s">
        <v>556</v>
      </c>
      <c r="B199" s="1200"/>
      <c r="C199" s="1200"/>
      <c r="D199" s="1200"/>
      <c r="E199" s="1200"/>
      <c r="F199" s="1200"/>
      <c r="G199" s="1200"/>
      <c r="H199" s="1200"/>
      <c r="I199" s="1200"/>
      <c r="J199" s="1200"/>
      <c r="K199" s="1200"/>
      <c r="L199" s="1200"/>
      <c r="M199" s="1200"/>
      <c r="N199" s="1200"/>
      <c r="O199" s="1200"/>
      <c r="P199" s="1200"/>
      <c r="Q199" s="1200"/>
      <c r="R199" s="1200"/>
      <c r="S199" s="1200"/>
      <c r="T199" s="1200"/>
      <c r="U199" s="1200"/>
      <c r="V199" s="1200"/>
      <c r="W199" s="1200"/>
      <c r="X199" s="1200"/>
      <c r="Y199" s="1200"/>
      <c r="Z199" s="1200"/>
      <c r="AA199" s="1200"/>
      <c r="AB199" s="1200"/>
      <c r="AC199" s="1200"/>
      <c r="AD199" s="1200"/>
      <c r="AE199" s="1200"/>
      <c r="AF199" s="1200"/>
      <c r="AG199" s="1200"/>
      <c r="AH199" s="1200"/>
      <c r="AI199" s="1200"/>
      <c r="AJ199" s="1200"/>
      <c r="AK199" s="1200"/>
      <c r="AL199" s="1200"/>
      <c r="AM199" s="1201" t="s">
        <v>77</v>
      </c>
      <c r="AN199" s="1202"/>
      <c r="AO199" s="1202"/>
      <c r="AP199" s="1202"/>
      <c r="AQ199" s="1202"/>
      <c r="AR199" s="1202"/>
      <c r="AS199" s="1202"/>
      <c r="AT199" s="1203"/>
      <c r="AU199" s="305"/>
    </row>
    <row r="200" spans="1:82" ht="15" customHeight="1">
      <c r="A200" s="1180"/>
      <c r="B200" s="1181"/>
      <c r="C200" s="1181"/>
      <c r="D200" s="1181"/>
      <c r="E200" s="1181"/>
      <c r="F200" s="1181"/>
      <c r="G200" s="1181"/>
      <c r="H200" s="1181"/>
      <c r="I200" s="1181"/>
      <c r="J200" s="1181"/>
      <c r="K200" s="1181"/>
      <c r="L200" s="1181"/>
      <c r="M200" s="1181"/>
      <c r="N200" s="1181"/>
      <c r="O200" s="1181"/>
      <c r="P200" s="1181"/>
      <c r="Q200" s="1181"/>
      <c r="R200" s="1181"/>
      <c r="S200" s="1181"/>
      <c r="T200" s="1181"/>
      <c r="U200" s="1181"/>
      <c r="V200" s="1181"/>
      <c r="W200" s="1181"/>
      <c r="X200" s="1181"/>
      <c r="Y200" s="1181"/>
      <c r="Z200" s="1181"/>
      <c r="AA200" s="1181"/>
      <c r="AB200" s="1181"/>
      <c r="AC200" s="1181"/>
      <c r="AD200" s="1181"/>
      <c r="AE200" s="1181"/>
      <c r="AF200" s="1181"/>
      <c r="AG200" s="1181"/>
      <c r="AH200" s="1181"/>
      <c r="AI200" s="1181"/>
      <c r="AJ200" s="1181"/>
      <c r="AK200" s="1181"/>
      <c r="AL200" s="1181"/>
      <c r="AM200" s="1181"/>
      <c r="AN200" s="1181"/>
      <c r="AO200" s="1181"/>
      <c r="AP200" s="1181"/>
      <c r="AQ200" s="1181"/>
      <c r="AR200" s="1181"/>
      <c r="AS200" s="1181"/>
      <c r="AT200" s="1182"/>
      <c r="AU200" s="305"/>
    </row>
    <row r="201" spans="1:82" ht="38.1" customHeight="1">
      <c r="A201" s="1204" t="s">
        <v>453</v>
      </c>
      <c r="B201" s="1205"/>
      <c r="C201" s="1205"/>
      <c r="D201" s="1230" t="s">
        <v>359</v>
      </c>
      <c r="E201" s="1227"/>
      <c r="F201" s="1227"/>
      <c r="G201" s="1231"/>
      <c r="H201" s="1205" t="s">
        <v>66</v>
      </c>
      <c r="I201" s="1205"/>
      <c r="J201" s="1205"/>
      <c r="K201" s="1205"/>
      <c r="L201" s="1206"/>
      <c r="M201" s="1232"/>
      <c r="N201" s="1233"/>
      <c r="O201" s="1233"/>
      <c r="P201" s="1233"/>
      <c r="Q201" s="1233"/>
      <c r="R201" s="1233"/>
      <c r="S201" s="1233"/>
      <c r="T201" s="1233"/>
      <c r="U201" s="1233"/>
      <c r="V201" s="1233"/>
      <c r="W201" s="1233"/>
      <c r="X201" s="1233"/>
      <c r="Y201" s="1233"/>
      <c r="Z201" s="1233"/>
      <c r="AA201" s="1233"/>
      <c r="AB201" s="1233"/>
      <c r="AC201" s="1234"/>
      <c r="AD201" s="1235" t="s">
        <v>443</v>
      </c>
      <c r="AE201" s="1215"/>
      <c r="AF201" s="1215"/>
      <c r="AG201" s="1215"/>
      <c r="AH201" s="1241"/>
      <c r="AI201" s="1242"/>
      <c r="AJ201" s="1242"/>
      <c r="AK201" s="1242"/>
      <c r="AL201" s="1242"/>
      <c r="AM201" s="1242"/>
      <c r="AN201" s="1242"/>
      <c r="AO201" s="1242"/>
      <c r="AP201" s="1242"/>
      <c r="AQ201" s="1242"/>
      <c r="AR201" s="1242"/>
      <c r="AS201" s="1242"/>
      <c r="AT201" s="1243"/>
      <c r="AU201" s="305"/>
    </row>
    <row r="202" spans="1:82" ht="24" customHeight="1">
      <c r="A202" s="1247" t="s">
        <v>76</v>
      </c>
      <c r="B202" s="1205"/>
      <c r="C202" s="1205"/>
      <c r="D202" s="1205"/>
      <c r="E202" s="1205"/>
      <c r="F202" s="1205"/>
      <c r="G202" s="1205"/>
      <c r="H202" s="1205"/>
      <c r="I202" s="1205"/>
      <c r="J202" s="1205"/>
      <c r="K202" s="1205"/>
      <c r="L202" s="1206"/>
      <c r="M202" s="1232"/>
      <c r="N202" s="1233"/>
      <c r="O202" s="1233"/>
      <c r="P202" s="1233"/>
      <c r="Q202" s="1233"/>
      <c r="R202" s="1233"/>
      <c r="S202" s="1233"/>
      <c r="T202" s="1233"/>
      <c r="U202" s="1233"/>
      <c r="V202" s="1233"/>
      <c r="W202" s="1233"/>
      <c r="X202" s="1233"/>
      <c r="Y202" s="1233"/>
      <c r="Z202" s="1233"/>
      <c r="AA202" s="1233"/>
      <c r="AB202" s="1233"/>
      <c r="AC202" s="1234"/>
      <c r="AD202" s="1218"/>
      <c r="AE202" s="1218"/>
      <c r="AF202" s="1218"/>
      <c r="AG202" s="1218"/>
      <c r="AH202" s="1244"/>
      <c r="AI202" s="1245"/>
      <c r="AJ202" s="1245"/>
      <c r="AK202" s="1245"/>
      <c r="AL202" s="1245"/>
      <c r="AM202" s="1245"/>
      <c r="AN202" s="1245"/>
      <c r="AO202" s="1245"/>
      <c r="AP202" s="1245"/>
      <c r="AQ202" s="1245"/>
      <c r="AR202" s="1245"/>
      <c r="AS202" s="1245"/>
      <c r="AT202" s="1246"/>
      <c r="AU202" s="305"/>
    </row>
    <row r="203" spans="1:82" ht="24" customHeight="1">
      <c r="A203" s="1214" t="s">
        <v>338</v>
      </c>
      <c r="B203" s="1215"/>
      <c r="C203" s="1215"/>
      <c r="D203" s="1215"/>
      <c r="E203" s="1215"/>
      <c r="F203" s="1215"/>
      <c r="G203" s="1215"/>
      <c r="H203" s="1215"/>
      <c r="I203" s="1215"/>
      <c r="J203" s="1215"/>
      <c r="K203" s="1215"/>
      <c r="L203" s="1216"/>
      <c r="M203" s="1237" t="s">
        <v>24</v>
      </c>
      <c r="N203" s="1237"/>
      <c r="O203" s="1237"/>
      <c r="P203" s="1237"/>
      <c r="Q203" s="1238"/>
      <c r="R203" s="1239"/>
      <c r="S203" s="1239"/>
      <c r="T203" s="1239"/>
      <c r="U203" s="1239"/>
      <c r="V203" s="1239"/>
      <c r="W203" s="1239"/>
      <c r="X203" s="1239"/>
      <c r="Y203" s="1239"/>
      <c r="Z203" s="1239"/>
      <c r="AA203" s="1239"/>
      <c r="AB203" s="1239"/>
      <c r="AC203" s="1239"/>
      <c r="AD203" s="1239"/>
      <c r="AE203" s="1239"/>
      <c r="AF203" s="1239"/>
      <c r="AG203" s="1239"/>
      <c r="AH203" s="1239"/>
      <c r="AI203" s="1239"/>
      <c r="AJ203" s="1239"/>
      <c r="AK203" s="1239"/>
      <c r="AL203" s="1239"/>
      <c r="AM203" s="1239"/>
      <c r="AN203" s="1239"/>
      <c r="AO203" s="1239"/>
      <c r="AP203" s="1239"/>
      <c r="AQ203" s="1239"/>
      <c r="AR203" s="1239"/>
      <c r="AS203" s="1239"/>
      <c r="AT203" s="1240"/>
      <c r="AU203" s="305"/>
    </row>
    <row r="204" spans="1:82" ht="24" customHeight="1">
      <c r="A204" s="1248"/>
      <c r="B204" s="1249"/>
      <c r="C204" s="1249"/>
      <c r="D204" s="1249"/>
      <c r="E204" s="1249"/>
      <c r="F204" s="1249"/>
      <c r="G204" s="1249"/>
      <c r="H204" s="1249"/>
      <c r="I204" s="1249"/>
      <c r="J204" s="1249"/>
      <c r="K204" s="1249"/>
      <c r="L204" s="1250"/>
      <c r="M204" s="1237" t="s">
        <v>25</v>
      </c>
      <c r="N204" s="1237"/>
      <c r="O204" s="1237"/>
      <c r="P204" s="1237"/>
      <c r="Q204" s="1238"/>
      <c r="R204" s="1239"/>
      <c r="S204" s="1239"/>
      <c r="T204" s="1239"/>
      <c r="U204" s="1239"/>
      <c r="V204" s="1239"/>
      <c r="W204" s="1239"/>
      <c r="X204" s="1239"/>
      <c r="Y204" s="1239"/>
      <c r="Z204" s="1239"/>
      <c r="AA204" s="1239"/>
      <c r="AB204" s="1239"/>
      <c r="AC204" s="1240"/>
      <c r="AD204" s="1237" t="s">
        <v>26</v>
      </c>
      <c r="AE204" s="1237"/>
      <c r="AF204" s="1237"/>
      <c r="AG204" s="1237"/>
      <c r="AH204" s="1251"/>
      <c r="AI204" s="1252"/>
      <c r="AJ204" s="1252"/>
      <c r="AK204" s="1252"/>
      <c r="AL204" s="1252"/>
      <c r="AM204" s="1252"/>
      <c r="AN204" s="1252"/>
      <c r="AO204" s="1252"/>
      <c r="AP204" s="1252"/>
      <c r="AQ204" s="1252"/>
      <c r="AR204" s="1252"/>
      <c r="AS204" s="1252"/>
      <c r="AT204" s="1253"/>
      <c r="AU204" s="305"/>
    </row>
    <row r="205" spans="1:82" ht="24" customHeight="1">
      <c r="A205" s="1248"/>
      <c r="B205" s="1249"/>
      <c r="C205" s="1249"/>
      <c r="D205" s="1249"/>
      <c r="E205" s="1249"/>
      <c r="F205" s="1249"/>
      <c r="G205" s="1249"/>
      <c r="H205" s="1249"/>
      <c r="I205" s="1249"/>
      <c r="J205" s="1249"/>
      <c r="K205" s="1249"/>
      <c r="L205" s="1250"/>
      <c r="M205" s="1237" t="s">
        <v>27</v>
      </c>
      <c r="N205" s="1237"/>
      <c r="O205" s="1237"/>
      <c r="P205" s="1237"/>
      <c r="Q205" s="1238"/>
      <c r="R205" s="1239"/>
      <c r="S205" s="1239"/>
      <c r="T205" s="1239"/>
      <c r="U205" s="1239"/>
      <c r="V205" s="1239"/>
      <c r="W205" s="1239"/>
      <c r="X205" s="1239"/>
      <c r="Y205" s="1239"/>
      <c r="Z205" s="1239"/>
      <c r="AA205" s="1239"/>
      <c r="AB205" s="1239"/>
      <c r="AC205" s="1239"/>
      <c r="AD205" s="1239"/>
      <c r="AE205" s="1239"/>
      <c r="AF205" s="1239"/>
      <c r="AG205" s="1239"/>
      <c r="AH205" s="1239"/>
      <c r="AI205" s="1239"/>
      <c r="AJ205" s="1239"/>
      <c r="AK205" s="1239"/>
      <c r="AL205" s="1239"/>
      <c r="AM205" s="1239"/>
      <c r="AN205" s="1239"/>
      <c r="AO205" s="1239"/>
      <c r="AP205" s="1239"/>
      <c r="AQ205" s="1239"/>
      <c r="AR205" s="1239"/>
      <c r="AS205" s="1239"/>
      <c r="AT205" s="1240"/>
      <c r="AU205" s="305"/>
    </row>
    <row r="206" spans="1:82" ht="42.6" customHeight="1">
      <c r="A206" s="1223" t="s">
        <v>339</v>
      </c>
      <c r="B206" s="1223"/>
      <c r="C206" s="1223"/>
      <c r="D206" s="1223"/>
      <c r="E206" s="1223"/>
      <c r="F206" s="1223"/>
      <c r="G206" s="1223"/>
      <c r="H206" s="1223"/>
      <c r="I206" s="1223"/>
      <c r="J206" s="1223"/>
      <c r="K206" s="1223"/>
      <c r="L206" s="1223"/>
      <c r="M206" s="1224" t="s">
        <v>78</v>
      </c>
      <c r="N206" s="1225"/>
      <c r="O206" s="1225"/>
      <c r="P206" s="1225"/>
      <c r="Q206" s="1226"/>
      <c r="R206" s="1226"/>
      <c r="S206" s="1226"/>
      <c r="T206" s="1226"/>
      <c r="U206" s="1205" t="s">
        <v>30</v>
      </c>
      <c r="V206" s="1205"/>
      <c r="W206" s="1205"/>
      <c r="X206" s="1227"/>
      <c r="Y206" s="1227"/>
      <c r="Z206" s="1227"/>
      <c r="AA206" s="1228" t="s">
        <v>31</v>
      </c>
      <c r="AB206" s="1228"/>
      <c r="AC206" s="1229"/>
      <c r="AD206" s="1204" t="s">
        <v>340</v>
      </c>
      <c r="AE206" s="1205"/>
      <c r="AF206" s="1205"/>
      <c r="AG206" s="1206"/>
      <c r="AH206" s="640"/>
      <c r="AI206" s="1207"/>
      <c r="AJ206" s="1207"/>
      <c r="AK206" s="1207"/>
      <c r="AL206" s="1207"/>
      <c r="AM206" s="1207"/>
      <c r="AN206" s="1207"/>
      <c r="AO206" s="1208" t="s">
        <v>67</v>
      </c>
      <c r="AP206" s="1208"/>
      <c r="AQ206" s="1208"/>
      <c r="AR206" s="1208"/>
      <c r="AS206" s="1208"/>
      <c r="AT206" s="1209"/>
      <c r="AU206" s="305"/>
    </row>
    <row r="207" spans="1:82" ht="64.5" customHeight="1">
      <c r="A207" s="1210" t="s">
        <v>558</v>
      </c>
      <c r="B207" s="1193"/>
      <c r="C207" s="1193"/>
      <c r="D207" s="1193"/>
      <c r="E207" s="1193"/>
      <c r="F207" s="1193"/>
      <c r="G207" s="1193"/>
      <c r="H207" s="1193"/>
      <c r="I207" s="1193"/>
      <c r="J207" s="1193"/>
      <c r="K207" s="1193"/>
      <c r="L207" s="1194"/>
      <c r="M207" s="1211"/>
      <c r="N207" s="1212"/>
      <c r="O207" s="1212"/>
      <c r="P207" s="1212"/>
      <c r="Q207" s="1212"/>
      <c r="R207" s="1212"/>
      <c r="S207" s="1212"/>
      <c r="T207" s="1212"/>
      <c r="U207" s="1212"/>
      <c r="V207" s="1212"/>
      <c r="W207" s="1212"/>
      <c r="X207" s="1212"/>
      <c r="Y207" s="1212"/>
      <c r="Z207" s="1212"/>
      <c r="AA207" s="1212"/>
      <c r="AB207" s="1212"/>
      <c r="AC207" s="1212"/>
      <c r="AD207" s="1212"/>
      <c r="AE207" s="1212"/>
      <c r="AF207" s="1212"/>
      <c r="AG207" s="1212"/>
      <c r="AH207" s="1212"/>
      <c r="AI207" s="1212"/>
      <c r="AJ207" s="1212"/>
      <c r="AK207" s="1212"/>
      <c r="AL207" s="1212"/>
      <c r="AM207" s="1212"/>
      <c r="AN207" s="1212"/>
      <c r="AO207" s="1212"/>
      <c r="AP207" s="1212"/>
      <c r="AQ207" s="1212"/>
      <c r="AR207" s="1212"/>
      <c r="AS207" s="1212"/>
      <c r="AT207" s="1213"/>
      <c r="AU207" s="305"/>
    </row>
    <row r="208" spans="1:82" ht="30" customHeight="1">
      <c r="A208" s="1214" t="s">
        <v>42</v>
      </c>
      <c r="B208" s="1215"/>
      <c r="C208" s="1215"/>
      <c r="D208" s="1215"/>
      <c r="E208" s="1215"/>
      <c r="F208" s="1215"/>
      <c r="G208" s="1215"/>
      <c r="H208" s="1215"/>
      <c r="I208" s="1215"/>
      <c r="J208" s="1215"/>
      <c r="K208" s="1215"/>
      <c r="L208" s="1216"/>
      <c r="M208" s="1220" t="s">
        <v>43</v>
      </c>
      <c r="N208" s="1220"/>
      <c r="O208" s="1220"/>
      <c r="P208" s="1220"/>
      <c r="Q208" s="1221"/>
      <c r="R208" s="1222"/>
      <c r="S208" s="1222"/>
      <c r="T208" s="1222"/>
      <c r="U208" s="1222"/>
      <c r="V208" s="1222"/>
      <c r="W208" s="1222"/>
      <c r="X208" s="1190" t="s">
        <v>67</v>
      </c>
      <c r="Y208" s="1190"/>
      <c r="Z208" s="1190"/>
      <c r="AA208" s="1190"/>
      <c r="AB208" s="1190"/>
      <c r="AC208" s="1191"/>
      <c r="AD208" s="1220" t="s">
        <v>44</v>
      </c>
      <c r="AE208" s="1220"/>
      <c r="AF208" s="1220"/>
      <c r="AG208" s="1220"/>
      <c r="AH208" s="1198"/>
      <c r="AI208" s="1199"/>
      <c r="AJ208" s="1199"/>
      <c r="AK208" s="1199"/>
      <c r="AL208" s="1199"/>
      <c r="AM208" s="1199"/>
      <c r="AN208" s="1199"/>
      <c r="AO208" s="1190" t="s">
        <v>67</v>
      </c>
      <c r="AP208" s="1190"/>
      <c r="AQ208" s="1190"/>
      <c r="AR208" s="1190"/>
      <c r="AS208" s="1190"/>
      <c r="AT208" s="1191"/>
      <c r="AU208" s="305"/>
    </row>
    <row r="209" spans="1:47" ht="40.200000000000003" customHeight="1">
      <c r="A209" s="1217"/>
      <c r="B209" s="1218"/>
      <c r="C209" s="1218"/>
      <c r="D209" s="1218"/>
      <c r="E209" s="1218"/>
      <c r="F209" s="1218"/>
      <c r="G209" s="1218"/>
      <c r="H209" s="1218"/>
      <c r="I209" s="1218"/>
      <c r="J209" s="1218"/>
      <c r="K209" s="1218"/>
      <c r="L209" s="1219"/>
      <c r="M209" s="1192" t="s">
        <v>65</v>
      </c>
      <c r="N209" s="1193"/>
      <c r="O209" s="1193"/>
      <c r="P209" s="1194"/>
      <c r="Q209" s="1195"/>
      <c r="R209" s="1196"/>
      <c r="S209" s="1196"/>
      <c r="T209" s="1196"/>
      <c r="U209" s="1196"/>
      <c r="V209" s="1196"/>
      <c r="W209" s="1196"/>
      <c r="X209" s="1196"/>
      <c r="Y209" s="1196"/>
      <c r="Z209" s="1196"/>
      <c r="AA209" s="1196"/>
      <c r="AB209" s="1196"/>
      <c r="AC209" s="1196"/>
      <c r="AD209" s="1196"/>
      <c r="AE209" s="1196"/>
      <c r="AF209" s="1196"/>
      <c r="AG209" s="1196"/>
      <c r="AH209" s="1196"/>
      <c r="AI209" s="1196"/>
      <c r="AJ209" s="1196"/>
      <c r="AK209" s="1196"/>
      <c r="AL209" s="1196"/>
      <c r="AM209" s="1196"/>
      <c r="AN209" s="1196"/>
      <c r="AO209" s="1196"/>
      <c r="AP209" s="1196"/>
      <c r="AQ209" s="1196"/>
      <c r="AR209" s="1196"/>
      <c r="AS209" s="1196"/>
      <c r="AT209" s="1197"/>
      <c r="AU209" s="305"/>
    </row>
    <row r="210" spans="1:47" ht="36.6" customHeight="1">
      <c r="A210" s="1200" t="s">
        <v>556</v>
      </c>
      <c r="B210" s="1200"/>
      <c r="C210" s="1200"/>
      <c r="D210" s="1200"/>
      <c r="E210" s="1200"/>
      <c r="F210" s="1200"/>
      <c r="G210" s="1200"/>
      <c r="H210" s="1200"/>
      <c r="I210" s="1200"/>
      <c r="J210" s="1200"/>
      <c r="K210" s="1200"/>
      <c r="L210" s="1200"/>
      <c r="M210" s="1200"/>
      <c r="N210" s="1200"/>
      <c r="O210" s="1200"/>
      <c r="P210" s="1200"/>
      <c r="Q210" s="1200"/>
      <c r="R210" s="1200"/>
      <c r="S210" s="1200"/>
      <c r="T210" s="1200"/>
      <c r="U210" s="1200"/>
      <c r="V210" s="1200"/>
      <c r="W210" s="1200"/>
      <c r="X210" s="1200"/>
      <c r="Y210" s="1200"/>
      <c r="Z210" s="1200"/>
      <c r="AA210" s="1200"/>
      <c r="AB210" s="1200"/>
      <c r="AC210" s="1200"/>
      <c r="AD210" s="1200"/>
      <c r="AE210" s="1200"/>
      <c r="AF210" s="1200"/>
      <c r="AG210" s="1200"/>
      <c r="AH210" s="1200"/>
      <c r="AI210" s="1200"/>
      <c r="AJ210" s="1200"/>
      <c r="AK210" s="1200"/>
      <c r="AL210" s="1200"/>
      <c r="AM210" s="1201" t="s">
        <v>77</v>
      </c>
      <c r="AN210" s="1202"/>
      <c r="AO210" s="1202"/>
      <c r="AP210" s="1202"/>
      <c r="AQ210" s="1202"/>
      <c r="AR210" s="1202"/>
      <c r="AS210" s="1202"/>
      <c r="AT210" s="1203"/>
      <c r="AU210" s="305"/>
    </row>
    <row r="211" spans="1:47" ht="30" customHeight="1">
      <c r="A211" s="1162" t="s">
        <v>336</v>
      </c>
      <c r="B211" s="1163"/>
      <c r="C211" s="1163"/>
      <c r="D211" s="1163"/>
      <c r="E211" s="1163"/>
      <c r="F211" s="1163"/>
      <c r="G211" s="1163"/>
      <c r="H211" s="1163"/>
      <c r="I211" s="1163"/>
      <c r="J211" s="1163"/>
      <c r="K211" s="1163"/>
      <c r="L211" s="1163"/>
      <c r="M211" s="1163"/>
      <c r="N211" s="1163"/>
      <c r="O211" s="1163"/>
      <c r="P211" s="1163"/>
      <c r="Q211" s="1163"/>
      <c r="R211" s="1163"/>
      <c r="S211" s="1163"/>
      <c r="T211" s="1163"/>
      <c r="U211" s="1163"/>
      <c r="V211" s="1163"/>
      <c r="W211" s="1163"/>
      <c r="X211" s="1163"/>
      <c r="Y211" s="1163"/>
      <c r="Z211" s="1163"/>
      <c r="AA211" s="1163"/>
      <c r="AB211" s="1163"/>
      <c r="AC211" s="1163"/>
      <c r="AD211" s="1163"/>
      <c r="AE211" s="1163"/>
      <c r="AF211" s="1163"/>
      <c r="AG211" s="1163"/>
      <c r="AH211" s="1163"/>
      <c r="AI211" s="1163"/>
      <c r="AJ211" s="1163"/>
      <c r="AK211" s="1163"/>
      <c r="AL211" s="1163"/>
      <c r="AM211" s="1163"/>
      <c r="AN211" s="1164"/>
      <c r="AO211" s="1189" t="s">
        <v>464</v>
      </c>
      <c r="AP211" s="1189"/>
      <c r="AQ211" s="1189"/>
      <c r="AR211" s="1189"/>
      <c r="AS211" s="1189"/>
      <c r="AT211" s="1189"/>
      <c r="AU211" s="305"/>
    </row>
    <row r="212" spans="1:47" ht="40.5" customHeight="1">
      <c r="A212" s="195"/>
      <c r="B212" s="1254" t="s">
        <v>555</v>
      </c>
      <c r="C212" s="1255"/>
      <c r="D212" s="1255"/>
      <c r="E212" s="1255"/>
      <c r="F212" s="1255"/>
      <c r="G212" s="1255"/>
      <c r="H212" s="1255"/>
      <c r="I212" s="1255"/>
      <c r="J212" s="1255"/>
      <c r="K212" s="1255"/>
      <c r="L212" s="1255"/>
      <c r="M212" s="1255"/>
      <c r="N212" s="1255"/>
      <c r="O212" s="1255"/>
      <c r="P212" s="1255"/>
      <c r="Q212" s="1255"/>
      <c r="R212" s="1255"/>
      <c r="S212" s="1255"/>
      <c r="T212" s="1255"/>
      <c r="U212" s="1255"/>
      <c r="V212" s="1255"/>
      <c r="W212" s="1255"/>
      <c r="X212" s="1255"/>
      <c r="Y212" s="1255"/>
      <c r="Z212" s="1255"/>
      <c r="AA212" s="1255"/>
      <c r="AB212" s="1255"/>
      <c r="AC212" s="1255"/>
      <c r="AD212" s="1255"/>
      <c r="AE212" s="1255"/>
      <c r="AF212" s="1255"/>
      <c r="AG212" s="1255"/>
      <c r="AH212" s="1255"/>
      <c r="AI212" s="1255"/>
      <c r="AJ212" s="1255"/>
      <c r="AK212" s="1255"/>
      <c r="AL212" s="1255"/>
      <c r="AM212" s="1255"/>
      <c r="AN212" s="1255"/>
      <c r="AO212" s="1255"/>
      <c r="AP212" s="1255"/>
      <c r="AQ212" s="1255"/>
      <c r="AR212" s="1255"/>
      <c r="AS212" s="1255"/>
      <c r="AT212" s="1256"/>
      <c r="AU212" s="305"/>
    </row>
    <row r="213" spans="1:47" ht="44.1" customHeight="1">
      <c r="A213" s="1204" t="s">
        <v>453</v>
      </c>
      <c r="B213" s="1205"/>
      <c r="C213" s="1205"/>
      <c r="D213" s="1230" t="s">
        <v>361</v>
      </c>
      <c r="E213" s="1227"/>
      <c r="F213" s="1227"/>
      <c r="G213" s="1231"/>
      <c r="H213" s="1205" t="s">
        <v>66</v>
      </c>
      <c r="I213" s="1205"/>
      <c r="J213" s="1205"/>
      <c r="K213" s="1205"/>
      <c r="L213" s="1206"/>
      <c r="M213" s="1232"/>
      <c r="N213" s="1233"/>
      <c r="O213" s="1233"/>
      <c r="P213" s="1233"/>
      <c r="Q213" s="1233"/>
      <c r="R213" s="1233"/>
      <c r="S213" s="1233"/>
      <c r="T213" s="1233"/>
      <c r="U213" s="1233"/>
      <c r="V213" s="1233"/>
      <c r="W213" s="1233"/>
      <c r="X213" s="1233"/>
      <c r="Y213" s="1233"/>
      <c r="Z213" s="1233"/>
      <c r="AA213" s="1233"/>
      <c r="AB213" s="1233"/>
      <c r="AC213" s="1234"/>
      <c r="AD213" s="1235" t="s">
        <v>443</v>
      </c>
      <c r="AE213" s="1215"/>
      <c r="AF213" s="1215"/>
      <c r="AG213" s="1215"/>
      <c r="AH213" s="1241"/>
      <c r="AI213" s="1242"/>
      <c r="AJ213" s="1242"/>
      <c r="AK213" s="1242"/>
      <c r="AL213" s="1242"/>
      <c r="AM213" s="1242"/>
      <c r="AN213" s="1242"/>
      <c r="AO213" s="1242"/>
      <c r="AP213" s="1242"/>
      <c r="AQ213" s="1242"/>
      <c r="AR213" s="1242"/>
      <c r="AS213" s="1242"/>
      <c r="AT213" s="1243"/>
      <c r="AU213" s="305"/>
    </row>
    <row r="214" spans="1:47" ht="24" customHeight="1">
      <c r="A214" s="1247" t="s">
        <v>76</v>
      </c>
      <c r="B214" s="1205"/>
      <c r="C214" s="1205"/>
      <c r="D214" s="1205"/>
      <c r="E214" s="1205"/>
      <c r="F214" s="1205"/>
      <c r="G214" s="1205"/>
      <c r="H214" s="1205"/>
      <c r="I214" s="1205"/>
      <c r="J214" s="1205"/>
      <c r="K214" s="1205"/>
      <c r="L214" s="1206"/>
      <c r="M214" s="1232"/>
      <c r="N214" s="1233"/>
      <c r="O214" s="1233"/>
      <c r="P214" s="1233"/>
      <c r="Q214" s="1233"/>
      <c r="R214" s="1233"/>
      <c r="S214" s="1233"/>
      <c r="T214" s="1233"/>
      <c r="U214" s="1233"/>
      <c r="V214" s="1233"/>
      <c r="W214" s="1233"/>
      <c r="X214" s="1233"/>
      <c r="Y214" s="1233"/>
      <c r="Z214" s="1233"/>
      <c r="AA214" s="1233"/>
      <c r="AB214" s="1233"/>
      <c r="AC214" s="1234"/>
      <c r="AD214" s="1218"/>
      <c r="AE214" s="1218"/>
      <c r="AF214" s="1218"/>
      <c r="AG214" s="1218"/>
      <c r="AH214" s="1244"/>
      <c r="AI214" s="1245"/>
      <c r="AJ214" s="1245"/>
      <c r="AK214" s="1245"/>
      <c r="AL214" s="1245"/>
      <c r="AM214" s="1245"/>
      <c r="AN214" s="1245"/>
      <c r="AO214" s="1245"/>
      <c r="AP214" s="1245"/>
      <c r="AQ214" s="1245"/>
      <c r="AR214" s="1245"/>
      <c r="AS214" s="1245"/>
      <c r="AT214" s="1246"/>
      <c r="AU214" s="305"/>
    </row>
    <row r="215" spans="1:47" ht="24" customHeight="1">
      <c r="A215" s="1214" t="s">
        <v>338</v>
      </c>
      <c r="B215" s="1215"/>
      <c r="C215" s="1215"/>
      <c r="D215" s="1215"/>
      <c r="E215" s="1215"/>
      <c r="F215" s="1215"/>
      <c r="G215" s="1215"/>
      <c r="H215" s="1215"/>
      <c r="I215" s="1215"/>
      <c r="J215" s="1215"/>
      <c r="K215" s="1215"/>
      <c r="L215" s="1216"/>
      <c r="M215" s="1237" t="s">
        <v>24</v>
      </c>
      <c r="N215" s="1237"/>
      <c r="O215" s="1237"/>
      <c r="P215" s="1237"/>
      <c r="Q215" s="1238"/>
      <c r="R215" s="1239"/>
      <c r="S215" s="1239"/>
      <c r="T215" s="1239"/>
      <c r="U215" s="1239"/>
      <c r="V215" s="1239"/>
      <c r="W215" s="1239"/>
      <c r="X215" s="1239"/>
      <c r="Y215" s="1239"/>
      <c r="Z215" s="1239"/>
      <c r="AA215" s="1239"/>
      <c r="AB215" s="1239"/>
      <c r="AC215" s="1239"/>
      <c r="AD215" s="1239"/>
      <c r="AE215" s="1239"/>
      <c r="AF215" s="1239"/>
      <c r="AG215" s="1239"/>
      <c r="AH215" s="1239"/>
      <c r="AI215" s="1239"/>
      <c r="AJ215" s="1239"/>
      <c r="AK215" s="1239"/>
      <c r="AL215" s="1239"/>
      <c r="AM215" s="1239"/>
      <c r="AN215" s="1239"/>
      <c r="AO215" s="1239"/>
      <c r="AP215" s="1239"/>
      <c r="AQ215" s="1239"/>
      <c r="AR215" s="1239"/>
      <c r="AS215" s="1239"/>
      <c r="AT215" s="1240"/>
      <c r="AU215" s="305"/>
    </row>
    <row r="216" spans="1:47" ht="24" customHeight="1">
      <c r="A216" s="1248"/>
      <c r="B216" s="1249"/>
      <c r="C216" s="1249"/>
      <c r="D216" s="1249"/>
      <c r="E216" s="1249"/>
      <c r="F216" s="1249"/>
      <c r="G216" s="1249"/>
      <c r="H216" s="1249"/>
      <c r="I216" s="1249"/>
      <c r="J216" s="1249"/>
      <c r="K216" s="1249"/>
      <c r="L216" s="1250"/>
      <c r="M216" s="1237" t="s">
        <v>25</v>
      </c>
      <c r="N216" s="1237"/>
      <c r="O216" s="1237"/>
      <c r="P216" s="1237"/>
      <c r="Q216" s="1238"/>
      <c r="R216" s="1239"/>
      <c r="S216" s="1239"/>
      <c r="T216" s="1239"/>
      <c r="U216" s="1239"/>
      <c r="V216" s="1239"/>
      <c r="W216" s="1239"/>
      <c r="X216" s="1239"/>
      <c r="Y216" s="1239"/>
      <c r="Z216" s="1239"/>
      <c r="AA216" s="1239"/>
      <c r="AB216" s="1239"/>
      <c r="AC216" s="1240"/>
      <c r="AD216" s="1237" t="s">
        <v>26</v>
      </c>
      <c r="AE216" s="1237"/>
      <c r="AF216" s="1237"/>
      <c r="AG216" s="1237"/>
      <c r="AH216" s="1251"/>
      <c r="AI216" s="1252"/>
      <c r="AJ216" s="1252"/>
      <c r="AK216" s="1252"/>
      <c r="AL216" s="1252"/>
      <c r="AM216" s="1252"/>
      <c r="AN216" s="1252"/>
      <c r="AO216" s="1252"/>
      <c r="AP216" s="1252"/>
      <c r="AQ216" s="1252"/>
      <c r="AR216" s="1252"/>
      <c r="AS216" s="1252"/>
      <c r="AT216" s="1253"/>
      <c r="AU216" s="305"/>
    </row>
    <row r="217" spans="1:47" ht="24" customHeight="1">
      <c r="A217" s="1248"/>
      <c r="B217" s="1249"/>
      <c r="C217" s="1249"/>
      <c r="D217" s="1249"/>
      <c r="E217" s="1249"/>
      <c r="F217" s="1249"/>
      <c r="G217" s="1249"/>
      <c r="H217" s="1249"/>
      <c r="I217" s="1249"/>
      <c r="J217" s="1249"/>
      <c r="K217" s="1249"/>
      <c r="L217" s="1250"/>
      <c r="M217" s="1237" t="s">
        <v>27</v>
      </c>
      <c r="N217" s="1237"/>
      <c r="O217" s="1237"/>
      <c r="P217" s="1237"/>
      <c r="Q217" s="1238"/>
      <c r="R217" s="1239"/>
      <c r="S217" s="1239"/>
      <c r="T217" s="1239"/>
      <c r="U217" s="1239"/>
      <c r="V217" s="1239"/>
      <c r="W217" s="1239"/>
      <c r="X217" s="1239"/>
      <c r="Y217" s="1239"/>
      <c r="Z217" s="1239"/>
      <c r="AA217" s="1239"/>
      <c r="AB217" s="1239"/>
      <c r="AC217" s="1239"/>
      <c r="AD217" s="1239"/>
      <c r="AE217" s="1239"/>
      <c r="AF217" s="1239"/>
      <c r="AG217" s="1239"/>
      <c r="AH217" s="1239"/>
      <c r="AI217" s="1239"/>
      <c r="AJ217" s="1239"/>
      <c r="AK217" s="1239"/>
      <c r="AL217" s="1239"/>
      <c r="AM217" s="1239"/>
      <c r="AN217" s="1239"/>
      <c r="AO217" s="1239"/>
      <c r="AP217" s="1239"/>
      <c r="AQ217" s="1239"/>
      <c r="AR217" s="1239"/>
      <c r="AS217" s="1239"/>
      <c r="AT217" s="1240"/>
      <c r="AU217" s="305"/>
    </row>
    <row r="218" spans="1:47" ht="36" customHeight="1">
      <c r="A218" s="1223" t="s">
        <v>339</v>
      </c>
      <c r="B218" s="1223"/>
      <c r="C218" s="1223"/>
      <c r="D218" s="1223"/>
      <c r="E218" s="1223"/>
      <c r="F218" s="1223"/>
      <c r="G218" s="1223"/>
      <c r="H218" s="1223"/>
      <c r="I218" s="1223"/>
      <c r="J218" s="1223"/>
      <c r="K218" s="1223"/>
      <c r="L218" s="1223"/>
      <c r="M218" s="1224" t="s">
        <v>78</v>
      </c>
      <c r="N218" s="1225"/>
      <c r="O218" s="1225"/>
      <c r="P218" s="1225"/>
      <c r="Q218" s="1226"/>
      <c r="R218" s="1226"/>
      <c r="S218" s="1226"/>
      <c r="T218" s="1226"/>
      <c r="U218" s="1205" t="s">
        <v>30</v>
      </c>
      <c r="V218" s="1205"/>
      <c r="W218" s="1205"/>
      <c r="X218" s="1227"/>
      <c r="Y218" s="1227"/>
      <c r="Z218" s="1227"/>
      <c r="AA218" s="1228" t="s">
        <v>31</v>
      </c>
      <c r="AB218" s="1228"/>
      <c r="AC218" s="1229"/>
      <c r="AD218" s="1204" t="s">
        <v>340</v>
      </c>
      <c r="AE218" s="1205"/>
      <c r="AF218" s="1205"/>
      <c r="AG218" s="1206"/>
      <c r="AH218" s="640"/>
      <c r="AI218" s="1207"/>
      <c r="AJ218" s="1207"/>
      <c r="AK218" s="1207"/>
      <c r="AL218" s="1207"/>
      <c r="AM218" s="1207"/>
      <c r="AN218" s="1207"/>
      <c r="AO218" s="1208" t="s">
        <v>67</v>
      </c>
      <c r="AP218" s="1208"/>
      <c r="AQ218" s="1208"/>
      <c r="AR218" s="1208"/>
      <c r="AS218" s="1208"/>
      <c r="AT218" s="1209"/>
      <c r="AU218" s="305"/>
    </row>
    <row r="219" spans="1:47" ht="64.5" customHeight="1">
      <c r="A219" s="1210" t="s">
        <v>558</v>
      </c>
      <c r="B219" s="1193"/>
      <c r="C219" s="1193"/>
      <c r="D219" s="1193"/>
      <c r="E219" s="1193"/>
      <c r="F219" s="1193"/>
      <c r="G219" s="1193"/>
      <c r="H219" s="1193"/>
      <c r="I219" s="1193"/>
      <c r="J219" s="1193"/>
      <c r="K219" s="1193"/>
      <c r="L219" s="1194"/>
      <c r="M219" s="1211"/>
      <c r="N219" s="1212"/>
      <c r="O219" s="1212"/>
      <c r="P219" s="1212"/>
      <c r="Q219" s="1212"/>
      <c r="R219" s="1212"/>
      <c r="S219" s="1212"/>
      <c r="T219" s="1212"/>
      <c r="U219" s="1212"/>
      <c r="V219" s="1212"/>
      <c r="W219" s="1212"/>
      <c r="X219" s="1212"/>
      <c r="Y219" s="1212"/>
      <c r="Z219" s="1212"/>
      <c r="AA219" s="1212"/>
      <c r="AB219" s="1212"/>
      <c r="AC219" s="1212"/>
      <c r="AD219" s="1212"/>
      <c r="AE219" s="1212"/>
      <c r="AF219" s="1212"/>
      <c r="AG219" s="1212"/>
      <c r="AH219" s="1212"/>
      <c r="AI219" s="1212"/>
      <c r="AJ219" s="1212"/>
      <c r="AK219" s="1212"/>
      <c r="AL219" s="1212"/>
      <c r="AM219" s="1212"/>
      <c r="AN219" s="1212"/>
      <c r="AO219" s="1212"/>
      <c r="AP219" s="1212"/>
      <c r="AQ219" s="1212"/>
      <c r="AR219" s="1212"/>
      <c r="AS219" s="1212"/>
      <c r="AT219" s="1213"/>
      <c r="AU219" s="305"/>
    </row>
    <row r="220" spans="1:47" ht="30" customHeight="1">
      <c r="A220" s="1214" t="s">
        <v>42</v>
      </c>
      <c r="B220" s="1215"/>
      <c r="C220" s="1215"/>
      <c r="D220" s="1215"/>
      <c r="E220" s="1215"/>
      <c r="F220" s="1215"/>
      <c r="G220" s="1215"/>
      <c r="H220" s="1215"/>
      <c r="I220" s="1215"/>
      <c r="J220" s="1215"/>
      <c r="K220" s="1215"/>
      <c r="L220" s="1216"/>
      <c r="M220" s="1220" t="s">
        <v>43</v>
      </c>
      <c r="N220" s="1220"/>
      <c r="O220" s="1220"/>
      <c r="P220" s="1220"/>
      <c r="Q220" s="1221"/>
      <c r="R220" s="1222"/>
      <c r="S220" s="1222"/>
      <c r="T220" s="1222"/>
      <c r="U220" s="1222"/>
      <c r="V220" s="1222"/>
      <c r="W220" s="1222"/>
      <c r="X220" s="1190" t="s">
        <v>67</v>
      </c>
      <c r="Y220" s="1190"/>
      <c r="Z220" s="1190"/>
      <c r="AA220" s="1190"/>
      <c r="AB220" s="1190"/>
      <c r="AC220" s="1191"/>
      <c r="AD220" s="1220" t="s">
        <v>44</v>
      </c>
      <c r="AE220" s="1220"/>
      <c r="AF220" s="1220"/>
      <c r="AG220" s="1220"/>
      <c r="AH220" s="1198"/>
      <c r="AI220" s="1199"/>
      <c r="AJ220" s="1199"/>
      <c r="AK220" s="1199"/>
      <c r="AL220" s="1199"/>
      <c r="AM220" s="1199"/>
      <c r="AN220" s="1199"/>
      <c r="AO220" s="1190" t="s">
        <v>67</v>
      </c>
      <c r="AP220" s="1190"/>
      <c r="AQ220" s="1190"/>
      <c r="AR220" s="1190"/>
      <c r="AS220" s="1190"/>
      <c r="AT220" s="1191"/>
      <c r="AU220" s="305"/>
    </row>
    <row r="221" spans="1:47" ht="40.200000000000003" customHeight="1">
      <c r="A221" s="1217"/>
      <c r="B221" s="1218"/>
      <c r="C221" s="1218"/>
      <c r="D221" s="1218"/>
      <c r="E221" s="1218"/>
      <c r="F221" s="1218"/>
      <c r="G221" s="1218"/>
      <c r="H221" s="1218"/>
      <c r="I221" s="1218"/>
      <c r="J221" s="1218"/>
      <c r="K221" s="1218"/>
      <c r="L221" s="1219"/>
      <c r="M221" s="1192" t="s">
        <v>65</v>
      </c>
      <c r="N221" s="1193"/>
      <c r="O221" s="1193"/>
      <c r="P221" s="1194"/>
      <c r="Q221" s="1195"/>
      <c r="R221" s="1196"/>
      <c r="S221" s="1196"/>
      <c r="T221" s="1196"/>
      <c r="U221" s="1196"/>
      <c r="V221" s="1196"/>
      <c r="W221" s="1196"/>
      <c r="X221" s="1196"/>
      <c r="Y221" s="1196"/>
      <c r="Z221" s="1196"/>
      <c r="AA221" s="1196"/>
      <c r="AB221" s="1196"/>
      <c r="AC221" s="1196"/>
      <c r="AD221" s="1196"/>
      <c r="AE221" s="1196"/>
      <c r="AF221" s="1196"/>
      <c r="AG221" s="1196"/>
      <c r="AH221" s="1196"/>
      <c r="AI221" s="1196"/>
      <c r="AJ221" s="1196"/>
      <c r="AK221" s="1196"/>
      <c r="AL221" s="1196"/>
      <c r="AM221" s="1196"/>
      <c r="AN221" s="1196"/>
      <c r="AO221" s="1196"/>
      <c r="AP221" s="1196"/>
      <c r="AQ221" s="1196"/>
      <c r="AR221" s="1196"/>
      <c r="AS221" s="1196"/>
      <c r="AT221" s="1197"/>
      <c r="AU221" s="305"/>
    </row>
    <row r="222" spans="1:47" ht="32.4" customHeight="1">
      <c r="A222" s="1200" t="s">
        <v>556</v>
      </c>
      <c r="B222" s="1200"/>
      <c r="C222" s="1200"/>
      <c r="D222" s="1200"/>
      <c r="E222" s="1200"/>
      <c r="F222" s="1200"/>
      <c r="G222" s="1200"/>
      <c r="H222" s="1200"/>
      <c r="I222" s="1200"/>
      <c r="J222" s="1200"/>
      <c r="K222" s="1200"/>
      <c r="L222" s="1200"/>
      <c r="M222" s="1200"/>
      <c r="N222" s="1200"/>
      <c r="O222" s="1200"/>
      <c r="P222" s="1200"/>
      <c r="Q222" s="1200"/>
      <c r="R222" s="1200"/>
      <c r="S222" s="1200"/>
      <c r="T222" s="1200"/>
      <c r="U222" s="1200"/>
      <c r="V222" s="1200"/>
      <c r="W222" s="1200"/>
      <c r="X222" s="1200"/>
      <c r="Y222" s="1200"/>
      <c r="Z222" s="1200"/>
      <c r="AA222" s="1200"/>
      <c r="AB222" s="1200"/>
      <c r="AC222" s="1200"/>
      <c r="AD222" s="1200"/>
      <c r="AE222" s="1200"/>
      <c r="AF222" s="1200"/>
      <c r="AG222" s="1200"/>
      <c r="AH222" s="1200"/>
      <c r="AI222" s="1200"/>
      <c r="AJ222" s="1200"/>
      <c r="AK222" s="1200"/>
      <c r="AL222" s="1200"/>
      <c r="AM222" s="1201" t="s">
        <v>77</v>
      </c>
      <c r="AN222" s="1202"/>
      <c r="AO222" s="1202"/>
      <c r="AP222" s="1202"/>
      <c r="AQ222" s="1202"/>
      <c r="AR222" s="1202"/>
      <c r="AS222" s="1202"/>
      <c r="AT222" s="1203"/>
      <c r="AU222" s="305"/>
    </row>
    <row r="223" spans="1:47" ht="40.5" customHeight="1">
      <c r="A223" s="1204" t="s">
        <v>453</v>
      </c>
      <c r="B223" s="1205"/>
      <c r="C223" s="1205"/>
      <c r="D223" s="1230" t="s">
        <v>362</v>
      </c>
      <c r="E223" s="1227"/>
      <c r="F223" s="1227"/>
      <c r="G223" s="1231"/>
      <c r="H223" s="1205" t="s">
        <v>66</v>
      </c>
      <c r="I223" s="1205"/>
      <c r="J223" s="1205"/>
      <c r="K223" s="1205"/>
      <c r="L223" s="1206"/>
      <c r="M223" s="1232"/>
      <c r="N223" s="1233"/>
      <c r="O223" s="1233"/>
      <c r="P223" s="1233"/>
      <c r="Q223" s="1233"/>
      <c r="R223" s="1233"/>
      <c r="S223" s="1233"/>
      <c r="T223" s="1233"/>
      <c r="U223" s="1233"/>
      <c r="V223" s="1233"/>
      <c r="W223" s="1233"/>
      <c r="X223" s="1233"/>
      <c r="Y223" s="1233"/>
      <c r="Z223" s="1233"/>
      <c r="AA223" s="1233"/>
      <c r="AB223" s="1233"/>
      <c r="AC223" s="1234"/>
      <c r="AD223" s="1235" t="s">
        <v>443</v>
      </c>
      <c r="AE223" s="1215"/>
      <c r="AF223" s="1215"/>
      <c r="AG223" s="1215"/>
      <c r="AH223" s="1241"/>
      <c r="AI223" s="1242"/>
      <c r="AJ223" s="1242"/>
      <c r="AK223" s="1242"/>
      <c r="AL223" s="1242"/>
      <c r="AM223" s="1242"/>
      <c r="AN223" s="1242"/>
      <c r="AO223" s="1242"/>
      <c r="AP223" s="1242"/>
      <c r="AQ223" s="1242"/>
      <c r="AR223" s="1242"/>
      <c r="AS223" s="1242"/>
      <c r="AT223" s="1243"/>
      <c r="AU223" s="305"/>
    </row>
    <row r="224" spans="1:47" ht="24" customHeight="1">
      <c r="A224" s="1247" t="s">
        <v>76</v>
      </c>
      <c r="B224" s="1205"/>
      <c r="C224" s="1205"/>
      <c r="D224" s="1205"/>
      <c r="E224" s="1205"/>
      <c r="F224" s="1205"/>
      <c r="G224" s="1205"/>
      <c r="H224" s="1205"/>
      <c r="I224" s="1205"/>
      <c r="J224" s="1205"/>
      <c r="K224" s="1205"/>
      <c r="L224" s="1206"/>
      <c r="M224" s="1232"/>
      <c r="N224" s="1233"/>
      <c r="O224" s="1233"/>
      <c r="P224" s="1233"/>
      <c r="Q224" s="1233"/>
      <c r="R224" s="1233"/>
      <c r="S224" s="1233"/>
      <c r="T224" s="1233"/>
      <c r="U224" s="1233"/>
      <c r="V224" s="1233"/>
      <c r="W224" s="1233"/>
      <c r="X224" s="1233"/>
      <c r="Y224" s="1233"/>
      <c r="Z224" s="1233"/>
      <c r="AA224" s="1233"/>
      <c r="AB224" s="1233"/>
      <c r="AC224" s="1234"/>
      <c r="AD224" s="1218"/>
      <c r="AE224" s="1218"/>
      <c r="AF224" s="1218"/>
      <c r="AG224" s="1218"/>
      <c r="AH224" s="1244"/>
      <c r="AI224" s="1245"/>
      <c r="AJ224" s="1245"/>
      <c r="AK224" s="1245"/>
      <c r="AL224" s="1245"/>
      <c r="AM224" s="1245"/>
      <c r="AN224" s="1245"/>
      <c r="AO224" s="1245"/>
      <c r="AP224" s="1245"/>
      <c r="AQ224" s="1245"/>
      <c r="AR224" s="1245"/>
      <c r="AS224" s="1245"/>
      <c r="AT224" s="1246"/>
      <c r="AU224" s="305"/>
    </row>
    <row r="225" spans="1:82" ht="24" customHeight="1">
      <c r="A225" s="1214" t="s">
        <v>338</v>
      </c>
      <c r="B225" s="1215"/>
      <c r="C225" s="1215"/>
      <c r="D225" s="1215"/>
      <c r="E225" s="1215"/>
      <c r="F225" s="1215"/>
      <c r="G225" s="1215"/>
      <c r="H225" s="1215"/>
      <c r="I225" s="1215"/>
      <c r="J225" s="1215"/>
      <c r="K225" s="1215"/>
      <c r="L225" s="1216"/>
      <c r="M225" s="1237" t="s">
        <v>24</v>
      </c>
      <c r="N225" s="1237"/>
      <c r="O225" s="1237"/>
      <c r="P225" s="1237"/>
      <c r="Q225" s="1238"/>
      <c r="R225" s="1239"/>
      <c r="S225" s="1239"/>
      <c r="T225" s="1239"/>
      <c r="U225" s="1239"/>
      <c r="V225" s="1239"/>
      <c r="W225" s="1239"/>
      <c r="X225" s="1239"/>
      <c r="Y225" s="1239"/>
      <c r="Z225" s="1239"/>
      <c r="AA225" s="1239"/>
      <c r="AB225" s="1239"/>
      <c r="AC225" s="1239"/>
      <c r="AD225" s="1239"/>
      <c r="AE225" s="1239"/>
      <c r="AF225" s="1239"/>
      <c r="AG225" s="1239"/>
      <c r="AH225" s="1239"/>
      <c r="AI225" s="1239"/>
      <c r="AJ225" s="1239"/>
      <c r="AK225" s="1239"/>
      <c r="AL225" s="1239"/>
      <c r="AM225" s="1239"/>
      <c r="AN225" s="1239"/>
      <c r="AO225" s="1239"/>
      <c r="AP225" s="1239"/>
      <c r="AQ225" s="1239"/>
      <c r="AR225" s="1239"/>
      <c r="AS225" s="1239"/>
      <c r="AT225" s="1240"/>
      <c r="AU225" s="305"/>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row>
    <row r="226" spans="1:82" ht="24" customHeight="1">
      <c r="A226" s="1248"/>
      <c r="B226" s="1249"/>
      <c r="C226" s="1249"/>
      <c r="D226" s="1249"/>
      <c r="E226" s="1249"/>
      <c r="F226" s="1249"/>
      <c r="G226" s="1249"/>
      <c r="H226" s="1249"/>
      <c r="I226" s="1249"/>
      <c r="J226" s="1249"/>
      <c r="K226" s="1249"/>
      <c r="L226" s="1250"/>
      <c r="M226" s="1237" t="s">
        <v>25</v>
      </c>
      <c r="N226" s="1237"/>
      <c r="O226" s="1237"/>
      <c r="P226" s="1237"/>
      <c r="Q226" s="1238"/>
      <c r="R226" s="1239"/>
      <c r="S226" s="1239"/>
      <c r="T226" s="1239"/>
      <c r="U226" s="1239"/>
      <c r="V226" s="1239"/>
      <c r="W226" s="1239"/>
      <c r="X226" s="1239"/>
      <c r="Y226" s="1239"/>
      <c r="Z226" s="1239"/>
      <c r="AA226" s="1239"/>
      <c r="AB226" s="1239"/>
      <c r="AC226" s="1240"/>
      <c r="AD226" s="1237" t="s">
        <v>26</v>
      </c>
      <c r="AE226" s="1237"/>
      <c r="AF226" s="1237"/>
      <c r="AG226" s="1237"/>
      <c r="AH226" s="1251"/>
      <c r="AI226" s="1252"/>
      <c r="AJ226" s="1252"/>
      <c r="AK226" s="1252"/>
      <c r="AL226" s="1252"/>
      <c r="AM226" s="1252"/>
      <c r="AN226" s="1252"/>
      <c r="AO226" s="1252"/>
      <c r="AP226" s="1252"/>
      <c r="AQ226" s="1252"/>
      <c r="AR226" s="1252"/>
      <c r="AS226" s="1252"/>
      <c r="AT226" s="1253"/>
      <c r="AU226" s="305"/>
      <c r="BC226" s="1236"/>
      <c r="BD226" s="1236"/>
      <c r="BE226" s="1236"/>
      <c r="BF226" s="1236"/>
      <c r="BG226" s="1236"/>
      <c r="BH226" s="1236"/>
      <c r="BI226" s="1236"/>
      <c r="BJ226" s="1236"/>
      <c r="BK226" s="1236"/>
      <c r="BL226" s="1236"/>
      <c r="BM226" s="1236"/>
      <c r="BN226" s="1236"/>
      <c r="BO226" s="1236"/>
      <c r="BP226" s="1236"/>
      <c r="BQ226" s="1236"/>
      <c r="BR226" s="1236"/>
      <c r="BS226" s="1236"/>
      <c r="BT226" s="1236"/>
      <c r="BU226" s="1236"/>
      <c r="BV226" s="1236"/>
      <c r="BW226" s="1236"/>
      <c r="BX226" s="1236"/>
      <c r="BY226" s="1236"/>
      <c r="BZ226" s="1236"/>
      <c r="CA226" s="1236"/>
      <c r="CB226" s="1236"/>
      <c r="CC226" s="1236"/>
      <c r="CD226" s="1236"/>
    </row>
    <row r="227" spans="1:82" ht="24" customHeight="1">
      <c r="A227" s="1248"/>
      <c r="B227" s="1249"/>
      <c r="C227" s="1249"/>
      <c r="D227" s="1249"/>
      <c r="E227" s="1249"/>
      <c r="F227" s="1249"/>
      <c r="G227" s="1249"/>
      <c r="H227" s="1249"/>
      <c r="I227" s="1249"/>
      <c r="J227" s="1249"/>
      <c r="K227" s="1249"/>
      <c r="L227" s="1250"/>
      <c r="M227" s="1237" t="s">
        <v>27</v>
      </c>
      <c r="N227" s="1237"/>
      <c r="O227" s="1237"/>
      <c r="P227" s="1237"/>
      <c r="Q227" s="1238"/>
      <c r="R227" s="1239"/>
      <c r="S227" s="1239"/>
      <c r="T227" s="1239"/>
      <c r="U227" s="1239"/>
      <c r="V227" s="1239"/>
      <c r="W227" s="1239"/>
      <c r="X227" s="1239"/>
      <c r="Y227" s="1239"/>
      <c r="Z227" s="1239"/>
      <c r="AA227" s="1239"/>
      <c r="AB227" s="1239"/>
      <c r="AC227" s="1239"/>
      <c r="AD227" s="1239"/>
      <c r="AE227" s="1239"/>
      <c r="AF227" s="1239"/>
      <c r="AG227" s="1239"/>
      <c r="AH227" s="1239"/>
      <c r="AI227" s="1239"/>
      <c r="AJ227" s="1239"/>
      <c r="AK227" s="1239"/>
      <c r="AL227" s="1239"/>
      <c r="AM227" s="1239"/>
      <c r="AN227" s="1239"/>
      <c r="AO227" s="1239"/>
      <c r="AP227" s="1239"/>
      <c r="AQ227" s="1239"/>
      <c r="AR227" s="1239"/>
      <c r="AS227" s="1239"/>
      <c r="AT227" s="1240"/>
      <c r="AU227" s="305"/>
      <c r="BC227" s="1236"/>
      <c r="BD227" s="1236"/>
      <c r="BE227" s="1236"/>
      <c r="BF227" s="1236"/>
      <c r="BG227" s="1236"/>
      <c r="BH227" s="1236"/>
      <c r="BI227" s="1236"/>
      <c r="BJ227" s="1236"/>
      <c r="BK227" s="1236"/>
      <c r="BL227" s="1236"/>
      <c r="BM227" s="1236"/>
      <c r="BN227" s="1236"/>
      <c r="BO227" s="1236"/>
      <c r="BP227" s="1236"/>
      <c r="BQ227" s="1236"/>
      <c r="BR227" s="1236"/>
      <c r="BS227" s="1236"/>
      <c r="BT227" s="1236"/>
      <c r="BU227" s="1236"/>
      <c r="BV227" s="1236"/>
      <c r="BW227" s="1236"/>
      <c r="BX227" s="1236"/>
      <c r="BY227" s="1236"/>
      <c r="BZ227" s="1236"/>
      <c r="CA227" s="1236"/>
      <c r="CB227" s="1236"/>
      <c r="CC227" s="1236"/>
      <c r="CD227" s="1236"/>
    </row>
    <row r="228" spans="1:82" ht="38.1" customHeight="1">
      <c r="A228" s="1223" t="s">
        <v>339</v>
      </c>
      <c r="B228" s="1223"/>
      <c r="C228" s="1223"/>
      <c r="D228" s="1223"/>
      <c r="E228" s="1223"/>
      <c r="F228" s="1223"/>
      <c r="G228" s="1223"/>
      <c r="H228" s="1223"/>
      <c r="I228" s="1223"/>
      <c r="J228" s="1223"/>
      <c r="K228" s="1223"/>
      <c r="L228" s="1223"/>
      <c r="M228" s="1224" t="s">
        <v>78</v>
      </c>
      <c r="N228" s="1225"/>
      <c r="O228" s="1225"/>
      <c r="P228" s="1225"/>
      <c r="Q228" s="1226"/>
      <c r="R228" s="1226"/>
      <c r="S228" s="1226"/>
      <c r="T228" s="1226"/>
      <c r="U228" s="1205" t="s">
        <v>30</v>
      </c>
      <c r="V228" s="1205"/>
      <c r="W228" s="1205"/>
      <c r="X228" s="1227"/>
      <c r="Y228" s="1227"/>
      <c r="Z228" s="1227"/>
      <c r="AA228" s="1228" t="s">
        <v>31</v>
      </c>
      <c r="AB228" s="1228"/>
      <c r="AC228" s="1229"/>
      <c r="AD228" s="1204" t="s">
        <v>340</v>
      </c>
      <c r="AE228" s="1205"/>
      <c r="AF228" s="1205"/>
      <c r="AG228" s="1206"/>
      <c r="AH228" s="640"/>
      <c r="AI228" s="1207"/>
      <c r="AJ228" s="1207"/>
      <c r="AK228" s="1207"/>
      <c r="AL228" s="1207"/>
      <c r="AM228" s="1207"/>
      <c r="AN228" s="1207"/>
      <c r="AO228" s="1208" t="s">
        <v>67</v>
      </c>
      <c r="AP228" s="1208"/>
      <c r="AQ228" s="1208"/>
      <c r="AR228" s="1208"/>
      <c r="AS228" s="1208"/>
      <c r="AT228" s="1209"/>
      <c r="AU228" s="305"/>
    </row>
    <row r="229" spans="1:82" ht="64.5" customHeight="1">
      <c r="A229" s="1210" t="s">
        <v>558</v>
      </c>
      <c r="B229" s="1193"/>
      <c r="C229" s="1193"/>
      <c r="D229" s="1193"/>
      <c r="E229" s="1193"/>
      <c r="F229" s="1193"/>
      <c r="G229" s="1193"/>
      <c r="H229" s="1193"/>
      <c r="I229" s="1193"/>
      <c r="J229" s="1193"/>
      <c r="K229" s="1193"/>
      <c r="L229" s="1194"/>
      <c r="M229" s="1211"/>
      <c r="N229" s="1212"/>
      <c r="O229" s="1212"/>
      <c r="P229" s="1212"/>
      <c r="Q229" s="1212"/>
      <c r="R229" s="1212"/>
      <c r="S229" s="1212"/>
      <c r="T229" s="1212"/>
      <c r="U229" s="1212"/>
      <c r="V229" s="1212"/>
      <c r="W229" s="1212"/>
      <c r="X229" s="1212"/>
      <c r="Y229" s="1212"/>
      <c r="Z229" s="1212"/>
      <c r="AA229" s="1212"/>
      <c r="AB229" s="1212"/>
      <c r="AC229" s="1212"/>
      <c r="AD229" s="1212"/>
      <c r="AE229" s="1212"/>
      <c r="AF229" s="1212"/>
      <c r="AG229" s="1212"/>
      <c r="AH229" s="1212"/>
      <c r="AI229" s="1212"/>
      <c r="AJ229" s="1212"/>
      <c r="AK229" s="1212"/>
      <c r="AL229" s="1212"/>
      <c r="AM229" s="1212"/>
      <c r="AN229" s="1212"/>
      <c r="AO229" s="1212"/>
      <c r="AP229" s="1212"/>
      <c r="AQ229" s="1212"/>
      <c r="AR229" s="1212"/>
      <c r="AS229" s="1212"/>
      <c r="AT229" s="1213"/>
      <c r="AU229" s="305"/>
    </row>
    <row r="230" spans="1:82" ht="30" customHeight="1">
      <c r="A230" s="1214" t="s">
        <v>42</v>
      </c>
      <c r="B230" s="1215"/>
      <c r="C230" s="1215"/>
      <c r="D230" s="1215"/>
      <c r="E230" s="1215"/>
      <c r="F230" s="1215"/>
      <c r="G230" s="1215"/>
      <c r="H230" s="1215"/>
      <c r="I230" s="1215"/>
      <c r="J230" s="1215"/>
      <c r="K230" s="1215"/>
      <c r="L230" s="1216"/>
      <c r="M230" s="1220" t="s">
        <v>43</v>
      </c>
      <c r="N230" s="1220"/>
      <c r="O230" s="1220"/>
      <c r="P230" s="1220"/>
      <c r="Q230" s="1221"/>
      <c r="R230" s="1222"/>
      <c r="S230" s="1222"/>
      <c r="T230" s="1222"/>
      <c r="U230" s="1222"/>
      <c r="V230" s="1222"/>
      <c r="W230" s="1222"/>
      <c r="X230" s="1190" t="s">
        <v>67</v>
      </c>
      <c r="Y230" s="1190"/>
      <c r="Z230" s="1190"/>
      <c r="AA230" s="1190"/>
      <c r="AB230" s="1190"/>
      <c r="AC230" s="1191"/>
      <c r="AD230" s="1220" t="s">
        <v>44</v>
      </c>
      <c r="AE230" s="1220"/>
      <c r="AF230" s="1220"/>
      <c r="AG230" s="1220"/>
      <c r="AH230" s="1198"/>
      <c r="AI230" s="1199"/>
      <c r="AJ230" s="1199"/>
      <c r="AK230" s="1199"/>
      <c r="AL230" s="1199"/>
      <c r="AM230" s="1199"/>
      <c r="AN230" s="1199"/>
      <c r="AO230" s="1190" t="s">
        <v>67</v>
      </c>
      <c r="AP230" s="1190"/>
      <c r="AQ230" s="1190"/>
      <c r="AR230" s="1190"/>
      <c r="AS230" s="1190"/>
      <c r="AT230" s="1191"/>
      <c r="AU230" s="305"/>
    </row>
    <row r="231" spans="1:82" ht="40.200000000000003" customHeight="1">
      <c r="A231" s="1217"/>
      <c r="B231" s="1218"/>
      <c r="C231" s="1218"/>
      <c r="D231" s="1218"/>
      <c r="E231" s="1218"/>
      <c r="F231" s="1218"/>
      <c r="G231" s="1218"/>
      <c r="H231" s="1218"/>
      <c r="I231" s="1218"/>
      <c r="J231" s="1218"/>
      <c r="K231" s="1218"/>
      <c r="L231" s="1219"/>
      <c r="M231" s="1192" t="s">
        <v>65</v>
      </c>
      <c r="N231" s="1193"/>
      <c r="O231" s="1193"/>
      <c r="P231" s="1194"/>
      <c r="Q231" s="1195"/>
      <c r="R231" s="1196"/>
      <c r="S231" s="1196"/>
      <c r="T231" s="1196"/>
      <c r="U231" s="1196"/>
      <c r="V231" s="1196"/>
      <c r="W231" s="1196"/>
      <c r="X231" s="1196"/>
      <c r="Y231" s="1196"/>
      <c r="Z231" s="1196"/>
      <c r="AA231" s="1196"/>
      <c r="AB231" s="1196"/>
      <c r="AC231" s="1196"/>
      <c r="AD231" s="1196"/>
      <c r="AE231" s="1196"/>
      <c r="AF231" s="1196"/>
      <c r="AG231" s="1196"/>
      <c r="AH231" s="1196"/>
      <c r="AI231" s="1196"/>
      <c r="AJ231" s="1196"/>
      <c r="AK231" s="1196"/>
      <c r="AL231" s="1196"/>
      <c r="AM231" s="1196"/>
      <c r="AN231" s="1196"/>
      <c r="AO231" s="1196"/>
      <c r="AP231" s="1196"/>
      <c r="AQ231" s="1196"/>
      <c r="AR231" s="1196"/>
      <c r="AS231" s="1196"/>
      <c r="AT231" s="1197"/>
      <c r="AU231" s="305"/>
    </row>
    <row r="232" spans="1:82" ht="36" customHeight="1">
      <c r="A232" s="1200" t="s">
        <v>556</v>
      </c>
      <c r="B232" s="1200"/>
      <c r="C232" s="1200"/>
      <c r="D232" s="1200"/>
      <c r="E232" s="1200"/>
      <c r="F232" s="1200"/>
      <c r="G232" s="1200"/>
      <c r="H232" s="1200"/>
      <c r="I232" s="1200"/>
      <c r="J232" s="1200"/>
      <c r="K232" s="1200"/>
      <c r="L232" s="1200"/>
      <c r="M232" s="1200"/>
      <c r="N232" s="1200"/>
      <c r="O232" s="1200"/>
      <c r="P232" s="1200"/>
      <c r="Q232" s="1200"/>
      <c r="R232" s="1200"/>
      <c r="S232" s="1200"/>
      <c r="T232" s="1200"/>
      <c r="U232" s="1200"/>
      <c r="V232" s="1200"/>
      <c r="W232" s="1200"/>
      <c r="X232" s="1200"/>
      <c r="Y232" s="1200"/>
      <c r="Z232" s="1200"/>
      <c r="AA232" s="1200"/>
      <c r="AB232" s="1200"/>
      <c r="AC232" s="1200"/>
      <c r="AD232" s="1200"/>
      <c r="AE232" s="1200"/>
      <c r="AF232" s="1200"/>
      <c r="AG232" s="1200"/>
      <c r="AH232" s="1200"/>
      <c r="AI232" s="1200"/>
      <c r="AJ232" s="1200"/>
      <c r="AK232" s="1200"/>
      <c r="AL232" s="1200"/>
      <c r="AM232" s="1201" t="s">
        <v>77</v>
      </c>
      <c r="AN232" s="1202"/>
      <c r="AO232" s="1202"/>
      <c r="AP232" s="1202"/>
      <c r="AQ232" s="1202"/>
      <c r="AR232" s="1202"/>
      <c r="AS232" s="1202"/>
      <c r="AT232" s="1203"/>
      <c r="AU232" s="305"/>
    </row>
  </sheetData>
  <sheetProtection password="CC71" sheet="1" formatCells="0" selectLockedCells="1"/>
  <dataConsolidate/>
  <mergeCells count="822">
    <mergeCell ref="A9:L9"/>
    <mergeCell ref="M9:P9"/>
    <mergeCell ref="Q9:T9"/>
    <mergeCell ref="U9:W9"/>
    <mergeCell ref="X9:Z9"/>
    <mergeCell ref="AA9:AC9"/>
    <mergeCell ref="AD9:AG9"/>
    <mergeCell ref="A6:L8"/>
    <mergeCell ref="M6:P6"/>
    <mergeCell ref="Q6:AT6"/>
    <mergeCell ref="M7:P7"/>
    <mergeCell ref="Q7:AC7"/>
    <mergeCell ref="AD7:AG7"/>
    <mergeCell ref="AH7:AT7"/>
    <mergeCell ref="M8:P8"/>
    <mergeCell ref="Q8:AT8"/>
    <mergeCell ref="AH9:AN9"/>
    <mergeCell ref="AO9:AT9"/>
    <mergeCell ref="AO1:AT1"/>
    <mergeCell ref="B2:AS2"/>
    <mergeCell ref="A4:C4"/>
    <mergeCell ref="D4:G4"/>
    <mergeCell ref="H4:L4"/>
    <mergeCell ref="M4:AC4"/>
    <mergeCell ref="AD4:AG5"/>
    <mergeCell ref="AH4:AT5"/>
    <mergeCell ref="A5:L5"/>
    <mergeCell ref="M5:AC5"/>
    <mergeCell ref="A1:AM1"/>
    <mergeCell ref="A10:L10"/>
    <mergeCell ref="M10:AT10"/>
    <mergeCell ref="A11:L12"/>
    <mergeCell ref="M11:P11"/>
    <mergeCell ref="Q11:W11"/>
    <mergeCell ref="X11:AC11"/>
    <mergeCell ref="AD11:AG11"/>
    <mergeCell ref="AH11:AN11"/>
    <mergeCell ref="AO11:AT11"/>
    <mergeCell ref="M12:P12"/>
    <mergeCell ref="Q12:AT12"/>
    <mergeCell ref="A13:AL13"/>
    <mergeCell ref="AM13:AT13"/>
    <mergeCell ref="A15:C15"/>
    <mergeCell ref="D15:G15"/>
    <mergeCell ref="H15:L15"/>
    <mergeCell ref="M15:AC15"/>
    <mergeCell ref="AD15:AG16"/>
    <mergeCell ref="BC18:CD19"/>
    <mergeCell ref="M19:P19"/>
    <mergeCell ref="Q19:AT19"/>
    <mergeCell ref="AH15:AT16"/>
    <mergeCell ref="A16:L16"/>
    <mergeCell ref="M16:AC16"/>
    <mergeCell ref="A17:L19"/>
    <mergeCell ref="M17:P17"/>
    <mergeCell ref="Q17:AT17"/>
    <mergeCell ref="M18:P18"/>
    <mergeCell ref="Q18:AC18"/>
    <mergeCell ref="AD18:AG18"/>
    <mergeCell ref="AH18:AT18"/>
    <mergeCell ref="AD20:AG20"/>
    <mergeCell ref="AH20:AN20"/>
    <mergeCell ref="AO20:AT20"/>
    <mergeCell ref="A21:L21"/>
    <mergeCell ref="M21:AT21"/>
    <mergeCell ref="A22:L23"/>
    <mergeCell ref="M22:P22"/>
    <mergeCell ref="Q22:W22"/>
    <mergeCell ref="X22:AC22"/>
    <mergeCell ref="AD22:AG22"/>
    <mergeCell ref="A20:L20"/>
    <mergeCell ref="M20:P20"/>
    <mergeCell ref="Q20:T20"/>
    <mergeCell ref="U20:W20"/>
    <mergeCell ref="X20:Z20"/>
    <mergeCell ref="AA20:AC20"/>
    <mergeCell ref="A26:C26"/>
    <mergeCell ref="D26:G26"/>
    <mergeCell ref="H26:L26"/>
    <mergeCell ref="M26:AC26"/>
    <mergeCell ref="AD26:AG27"/>
    <mergeCell ref="AH26:AT27"/>
    <mergeCell ref="A27:L27"/>
    <mergeCell ref="M27:AC27"/>
    <mergeCell ref="AH22:AN22"/>
    <mergeCell ref="AO22:AT22"/>
    <mergeCell ref="M23:P23"/>
    <mergeCell ref="Q23:AT23"/>
    <mergeCell ref="A24:AL24"/>
    <mergeCell ref="AM24:AT24"/>
    <mergeCell ref="A28:L30"/>
    <mergeCell ref="M28:P28"/>
    <mergeCell ref="Q28:AT28"/>
    <mergeCell ref="M29:P29"/>
    <mergeCell ref="Q29:AC29"/>
    <mergeCell ref="AD29:AG29"/>
    <mergeCell ref="AH29:AT29"/>
    <mergeCell ref="M30:P30"/>
    <mergeCell ref="Q30:AT30"/>
    <mergeCell ref="AH31:AN31"/>
    <mergeCell ref="AO31:AT31"/>
    <mergeCell ref="A32:L32"/>
    <mergeCell ref="M32:AT32"/>
    <mergeCell ref="A33:L34"/>
    <mergeCell ref="M33:P33"/>
    <mergeCell ref="Q33:W33"/>
    <mergeCell ref="X33:AC33"/>
    <mergeCell ref="AD33:AG33"/>
    <mergeCell ref="AH33:AN33"/>
    <mergeCell ref="A31:L31"/>
    <mergeCell ref="M31:P31"/>
    <mergeCell ref="Q31:T31"/>
    <mergeCell ref="U31:W31"/>
    <mergeCell ref="X31:Z31"/>
    <mergeCell ref="AA31:AC31"/>
    <mergeCell ref="AD31:AG31"/>
    <mergeCell ref="A39:C39"/>
    <mergeCell ref="D39:G39"/>
    <mergeCell ref="H39:L39"/>
    <mergeCell ref="M39:AC39"/>
    <mergeCell ref="AD39:AG40"/>
    <mergeCell ref="AH39:AT40"/>
    <mergeCell ref="A40:L40"/>
    <mergeCell ref="M40:AC40"/>
    <mergeCell ref="AO33:AT33"/>
    <mergeCell ref="M34:P34"/>
    <mergeCell ref="Q34:AT34"/>
    <mergeCell ref="A35:AL35"/>
    <mergeCell ref="AM35:AT35"/>
    <mergeCell ref="AP36:AU36"/>
    <mergeCell ref="A36:AO36"/>
    <mergeCell ref="A44:L44"/>
    <mergeCell ref="M44:P44"/>
    <mergeCell ref="Q44:T44"/>
    <mergeCell ref="U44:W44"/>
    <mergeCell ref="X44:Z44"/>
    <mergeCell ref="AA44:AC44"/>
    <mergeCell ref="AD44:AG44"/>
    <mergeCell ref="A41:L43"/>
    <mergeCell ref="M41:P41"/>
    <mergeCell ref="Q41:AT41"/>
    <mergeCell ref="M42:P42"/>
    <mergeCell ref="Q42:AC42"/>
    <mergeCell ref="AD42:AG42"/>
    <mergeCell ref="AH42:AT42"/>
    <mergeCell ref="M43:P43"/>
    <mergeCell ref="Q43:AT43"/>
    <mergeCell ref="AH44:AN44"/>
    <mergeCell ref="AO44:AT44"/>
    <mergeCell ref="A45:L45"/>
    <mergeCell ref="M45:AT45"/>
    <mergeCell ref="A46:L47"/>
    <mergeCell ref="M46:P46"/>
    <mergeCell ref="Q46:W46"/>
    <mergeCell ref="X46:AC46"/>
    <mergeCell ref="AD46:AG46"/>
    <mergeCell ref="AH46:AN46"/>
    <mergeCell ref="AO46:AT46"/>
    <mergeCell ref="M47:P47"/>
    <mergeCell ref="Q47:AT47"/>
    <mergeCell ref="A48:AL48"/>
    <mergeCell ref="AM48:AT48"/>
    <mergeCell ref="A50:C50"/>
    <mergeCell ref="D50:G50"/>
    <mergeCell ref="H50:L50"/>
    <mergeCell ref="M50:AC50"/>
    <mergeCell ref="AD50:AG51"/>
    <mergeCell ref="BC53:CD54"/>
    <mergeCell ref="M54:P54"/>
    <mergeCell ref="Q54:AT54"/>
    <mergeCell ref="AH50:AT51"/>
    <mergeCell ref="A51:L51"/>
    <mergeCell ref="M51:AC51"/>
    <mergeCell ref="A52:L54"/>
    <mergeCell ref="M52:P52"/>
    <mergeCell ref="Q52:AT52"/>
    <mergeCell ref="M53:P53"/>
    <mergeCell ref="Q53:AC53"/>
    <mergeCell ref="AD53:AG53"/>
    <mergeCell ref="AH53:AT53"/>
    <mergeCell ref="AD55:AG55"/>
    <mergeCell ref="AH55:AN55"/>
    <mergeCell ref="AO55:AT55"/>
    <mergeCell ref="A56:L56"/>
    <mergeCell ref="M56:AT56"/>
    <mergeCell ref="A57:L58"/>
    <mergeCell ref="M57:P57"/>
    <mergeCell ref="Q57:W57"/>
    <mergeCell ref="X57:AC57"/>
    <mergeCell ref="AD57:AG57"/>
    <mergeCell ref="A55:L55"/>
    <mergeCell ref="M55:P55"/>
    <mergeCell ref="Q55:T55"/>
    <mergeCell ref="U55:W55"/>
    <mergeCell ref="X55:Z55"/>
    <mergeCell ref="AA55:AC55"/>
    <mergeCell ref="A61:C61"/>
    <mergeCell ref="D61:G61"/>
    <mergeCell ref="H61:L61"/>
    <mergeCell ref="M61:AC61"/>
    <mergeCell ref="AD61:AG62"/>
    <mergeCell ref="AH61:AT62"/>
    <mergeCell ref="A62:L62"/>
    <mergeCell ref="M62:AC62"/>
    <mergeCell ref="AH57:AN57"/>
    <mergeCell ref="AO57:AT57"/>
    <mergeCell ref="M58:P58"/>
    <mergeCell ref="Q58:AT58"/>
    <mergeCell ref="A59:AL59"/>
    <mergeCell ref="AM59:AT59"/>
    <mergeCell ref="A63:L65"/>
    <mergeCell ref="M63:P63"/>
    <mergeCell ref="Q63:AT63"/>
    <mergeCell ref="M64:P64"/>
    <mergeCell ref="Q64:AC64"/>
    <mergeCell ref="AD64:AG64"/>
    <mergeCell ref="AH64:AT64"/>
    <mergeCell ref="M65:P65"/>
    <mergeCell ref="Q65:AT65"/>
    <mergeCell ref="AH66:AN66"/>
    <mergeCell ref="AO66:AT66"/>
    <mergeCell ref="A67:L67"/>
    <mergeCell ref="M67:AT67"/>
    <mergeCell ref="A68:L69"/>
    <mergeCell ref="M68:P68"/>
    <mergeCell ref="Q68:W68"/>
    <mergeCell ref="X68:AC68"/>
    <mergeCell ref="AD68:AG68"/>
    <mergeCell ref="AH68:AN68"/>
    <mergeCell ref="A66:L66"/>
    <mergeCell ref="M66:P66"/>
    <mergeCell ref="Q66:T66"/>
    <mergeCell ref="U66:W66"/>
    <mergeCell ref="X66:Z66"/>
    <mergeCell ref="AA66:AC66"/>
    <mergeCell ref="AD66:AG66"/>
    <mergeCell ref="A74:C74"/>
    <mergeCell ref="D74:G74"/>
    <mergeCell ref="H74:L74"/>
    <mergeCell ref="M74:AC74"/>
    <mergeCell ref="AD74:AG75"/>
    <mergeCell ref="AH74:AT75"/>
    <mergeCell ref="A75:L75"/>
    <mergeCell ref="M75:AC75"/>
    <mergeCell ref="AO68:AT68"/>
    <mergeCell ref="M69:P69"/>
    <mergeCell ref="Q69:AT69"/>
    <mergeCell ref="A70:AL70"/>
    <mergeCell ref="AM70:AT70"/>
    <mergeCell ref="A71:AN71"/>
    <mergeCell ref="A79:L79"/>
    <mergeCell ref="M79:P79"/>
    <mergeCell ref="Q79:T79"/>
    <mergeCell ref="U79:W79"/>
    <mergeCell ref="X79:Z79"/>
    <mergeCell ref="AA79:AC79"/>
    <mergeCell ref="AD79:AG79"/>
    <mergeCell ref="A76:L78"/>
    <mergeCell ref="M76:P76"/>
    <mergeCell ref="Q76:AT76"/>
    <mergeCell ref="M77:P77"/>
    <mergeCell ref="Q77:AC77"/>
    <mergeCell ref="AD77:AG77"/>
    <mergeCell ref="AH77:AT77"/>
    <mergeCell ref="M78:P78"/>
    <mergeCell ref="Q78:AT78"/>
    <mergeCell ref="AH79:AN79"/>
    <mergeCell ref="AO79:AT79"/>
    <mergeCell ref="A80:L80"/>
    <mergeCell ref="M80:AT80"/>
    <mergeCell ref="A81:L82"/>
    <mergeCell ref="M81:P81"/>
    <mergeCell ref="Q81:W81"/>
    <mergeCell ref="X81:AC81"/>
    <mergeCell ref="AD81:AG81"/>
    <mergeCell ref="AH81:AN81"/>
    <mergeCell ref="AO81:AT81"/>
    <mergeCell ref="M82:P82"/>
    <mergeCell ref="Q82:AT82"/>
    <mergeCell ref="A83:AL83"/>
    <mergeCell ref="AM83:AT83"/>
    <mergeCell ref="A85:C85"/>
    <mergeCell ref="D85:G85"/>
    <mergeCell ref="H85:L85"/>
    <mergeCell ref="M85:AC85"/>
    <mergeCell ref="AD85:AG86"/>
    <mergeCell ref="BC88:CD89"/>
    <mergeCell ref="M89:P89"/>
    <mergeCell ref="Q89:AT89"/>
    <mergeCell ref="AH85:AT86"/>
    <mergeCell ref="A86:L86"/>
    <mergeCell ref="M86:AC86"/>
    <mergeCell ref="A87:L89"/>
    <mergeCell ref="M87:P87"/>
    <mergeCell ref="Q87:AT87"/>
    <mergeCell ref="M88:P88"/>
    <mergeCell ref="Q88:AC88"/>
    <mergeCell ref="AD88:AG88"/>
    <mergeCell ref="AH88:AT88"/>
    <mergeCell ref="AD90:AG90"/>
    <mergeCell ref="AH90:AN90"/>
    <mergeCell ref="AO90:AT90"/>
    <mergeCell ref="A91:L91"/>
    <mergeCell ref="M91:AT91"/>
    <mergeCell ref="A92:L93"/>
    <mergeCell ref="M92:P92"/>
    <mergeCell ref="Q92:W92"/>
    <mergeCell ref="X92:AC92"/>
    <mergeCell ref="AD92:AG92"/>
    <mergeCell ref="A90:L90"/>
    <mergeCell ref="M90:P90"/>
    <mergeCell ref="Q90:T90"/>
    <mergeCell ref="U90:W90"/>
    <mergeCell ref="X90:Z90"/>
    <mergeCell ref="AA90:AC90"/>
    <mergeCell ref="A96:C96"/>
    <mergeCell ref="D96:G96"/>
    <mergeCell ref="H96:L96"/>
    <mergeCell ref="M96:AC96"/>
    <mergeCell ref="AD96:AG97"/>
    <mergeCell ref="AH96:AT97"/>
    <mergeCell ref="A97:L97"/>
    <mergeCell ref="M97:AC97"/>
    <mergeCell ref="AH92:AN92"/>
    <mergeCell ref="AO92:AT92"/>
    <mergeCell ref="M93:P93"/>
    <mergeCell ref="Q93:AT93"/>
    <mergeCell ref="A94:AL94"/>
    <mergeCell ref="AM94:AT94"/>
    <mergeCell ref="A98:L100"/>
    <mergeCell ref="M98:P98"/>
    <mergeCell ref="Q98:AT98"/>
    <mergeCell ref="M99:P99"/>
    <mergeCell ref="Q99:AC99"/>
    <mergeCell ref="AD99:AG99"/>
    <mergeCell ref="AH99:AT99"/>
    <mergeCell ref="M100:P100"/>
    <mergeCell ref="Q100:AT100"/>
    <mergeCell ref="AH101:AN101"/>
    <mergeCell ref="AO101:AT101"/>
    <mergeCell ref="A102:L102"/>
    <mergeCell ref="M102:AT102"/>
    <mergeCell ref="A103:L104"/>
    <mergeCell ref="M103:P103"/>
    <mergeCell ref="Q103:W103"/>
    <mergeCell ref="X103:AC103"/>
    <mergeCell ref="AD103:AG103"/>
    <mergeCell ref="AH103:AN103"/>
    <mergeCell ref="A101:L101"/>
    <mergeCell ref="M101:P101"/>
    <mergeCell ref="Q101:T101"/>
    <mergeCell ref="U101:W101"/>
    <mergeCell ref="X101:Z101"/>
    <mergeCell ref="AA101:AC101"/>
    <mergeCell ref="AD101:AG101"/>
    <mergeCell ref="A109:C109"/>
    <mergeCell ref="D109:G109"/>
    <mergeCell ref="H109:L109"/>
    <mergeCell ref="M109:AC109"/>
    <mergeCell ref="AD109:AG110"/>
    <mergeCell ref="AH109:AT110"/>
    <mergeCell ref="A110:L110"/>
    <mergeCell ref="M110:AC110"/>
    <mergeCell ref="AO103:AT103"/>
    <mergeCell ref="M104:P104"/>
    <mergeCell ref="Q104:AT104"/>
    <mergeCell ref="A105:AL105"/>
    <mergeCell ref="AM105:AT105"/>
    <mergeCell ref="AP106:AU106"/>
    <mergeCell ref="A106:AO106"/>
    <mergeCell ref="A114:L114"/>
    <mergeCell ref="M114:P114"/>
    <mergeCell ref="Q114:T114"/>
    <mergeCell ref="U114:W114"/>
    <mergeCell ref="X114:Z114"/>
    <mergeCell ref="AA114:AC114"/>
    <mergeCell ref="AD114:AG114"/>
    <mergeCell ref="A111:L113"/>
    <mergeCell ref="M111:P111"/>
    <mergeCell ref="Q111:AT111"/>
    <mergeCell ref="M112:P112"/>
    <mergeCell ref="Q112:AC112"/>
    <mergeCell ref="AD112:AG112"/>
    <mergeCell ref="AH112:AT112"/>
    <mergeCell ref="M113:P113"/>
    <mergeCell ref="Q113:AT113"/>
    <mergeCell ref="AH114:AN114"/>
    <mergeCell ref="AO114:AT114"/>
    <mergeCell ref="A115:L115"/>
    <mergeCell ref="M115:AT115"/>
    <mergeCell ref="A116:L117"/>
    <mergeCell ref="M116:P116"/>
    <mergeCell ref="Q116:W116"/>
    <mergeCell ref="X116:AC116"/>
    <mergeCell ref="AD116:AG116"/>
    <mergeCell ref="AH116:AN116"/>
    <mergeCell ref="AO116:AT116"/>
    <mergeCell ref="M117:P117"/>
    <mergeCell ref="Q117:AT117"/>
    <mergeCell ref="A118:AL118"/>
    <mergeCell ref="AM118:AT118"/>
    <mergeCell ref="A120:C120"/>
    <mergeCell ref="D120:G120"/>
    <mergeCell ref="H120:L120"/>
    <mergeCell ref="M120:AC120"/>
    <mergeCell ref="AD120:AG121"/>
    <mergeCell ref="BC123:CD124"/>
    <mergeCell ref="M124:P124"/>
    <mergeCell ref="Q124:AT124"/>
    <mergeCell ref="AH120:AT121"/>
    <mergeCell ref="A121:L121"/>
    <mergeCell ref="M121:AC121"/>
    <mergeCell ref="A122:L124"/>
    <mergeCell ref="M122:P122"/>
    <mergeCell ref="Q122:AT122"/>
    <mergeCell ref="M123:P123"/>
    <mergeCell ref="Q123:AC123"/>
    <mergeCell ref="AD123:AG123"/>
    <mergeCell ref="AH123:AT123"/>
    <mergeCell ref="AD125:AG125"/>
    <mergeCell ref="AH125:AN125"/>
    <mergeCell ref="AO125:AT125"/>
    <mergeCell ref="A126:L126"/>
    <mergeCell ref="M126:AT126"/>
    <mergeCell ref="A127:L128"/>
    <mergeCell ref="M127:P127"/>
    <mergeCell ref="Q127:W127"/>
    <mergeCell ref="X127:AC127"/>
    <mergeCell ref="AD127:AG127"/>
    <mergeCell ref="A125:L125"/>
    <mergeCell ref="M125:P125"/>
    <mergeCell ref="Q125:T125"/>
    <mergeCell ref="U125:W125"/>
    <mergeCell ref="X125:Z125"/>
    <mergeCell ref="AA125:AC125"/>
    <mergeCell ref="A131:C131"/>
    <mergeCell ref="D131:G131"/>
    <mergeCell ref="H131:L131"/>
    <mergeCell ref="M131:AC131"/>
    <mergeCell ref="AD131:AG132"/>
    <mergeCell ref="AH131:AT132"/>
    <mergeCell ref="A132:L132"/>
    <mergeCell ref="M132:AC132"/>
    <mergeCell ref="AH127:AN127"/>
    <mergeCell ref="AO127:AT127"/>
    <mergeCell ref="M128:P128"/>
    <mergeCell ref="Q128:AT128"/>
    <mergeCell ref="A129:AL129"/>
    <mergeCell ref="AM129:AT129"/>
    <mergeCell ref="A133:L135"/>
    <mergeCell ref="M133:P133"/>
    <mergeCell ref="Q133:AT133"/>
    <mergeCell ref="M134:P134"/>
    <mergeCell ref="Q134:AC134"/>
    <mergeCell ref="AD134:AG134"/>
    <mergeCell ref="AH134:AT134"/>
    <mergeCell ref="M135:P135"/>
    <mergeCell ref="Q135:AT135"/>
    <mergeCell ref="AH136:AN136"/>
    <mergeCell ref="AO136:AT136"/>
    <mergeCell ref="A137:L137"/>
    <mergeCell ref="M137:AT137"/>
    <mergeCell ref="A138:L139"/>
    <mergeCell ref="M138:P138"/>
    <mergeCell ref="Q138:W138"/>
    <mergeCell ref="X138:AC138"/>
    <mergeCell ref="AD138:AG138"/>
    <mergeCell ref="AH138:AN138"/>
    <mergeCell ref="A136:L136"/>
    <mergeCell ref="M136:P136"/>
    <mergeCell ref="Q136:T136"/>
    <mergeCell ref="U136:W136"/>
    <mergeCell ref="X136:Z136"/>
    <mergeCell ref="AA136:AC136"/>
    <mergeCell ref="AD136:AG136"/>
    <mergeCell ref="A144:C144"/>
    <mergeCell ref="D144:G144"/>
    <mergeCell ref="H144:L144"/>
    <mergeCell ref="M144:AC144"/>
    <mergeCell ref="AD144:AG145"/>
    <mergeCell ref="AH144:AT145"/>
    <mergeCell ref="A145:L145"/>
    <mergeCell ref="M145:AC145"/>
    <mergeCell ref="AO138:AT138"/>
    <mergeCell ref="M139:P139"/>
    <mergeCell ref="Q139:AT139"/>
    <mergeCell ref="A140:AL140"/>
    <mergeCell ref="AM140:AT140"/>
    <mergeCell ref="A141:AN141"/>
    <mergeCell ref="A149:L149"/>
    <mergeCell ref="M149:P149"/>
    <mergeCell ref="Q149:T149"/>
    <mergeCell ref="U149:W149"/>
    <mergeCell ref="X149:Z149"/>
    <mergeCell ref="AA149:AC149"/>
    <mergeCell ref="AD149:AG149"/>
    <mergeCell ref="A146:L148"/>
    <mergeCell ref="M146:P146"/>
    <mergeCell ref="Q146:AT146"/>
    <mergeCell ref="M147:P147"/>
    <mergeCell ref="Q147:AC147"/>
    <mergeCell ref="AD147:AG147"/>
    <mergeCell ref="AH147:AT147"/>
    <mergeCell ref="M148:P148"/>
    <mergeCell ref="Q148:AT148"/>
    <mergeCell ref="AH149:AN149"/>
    <mergeCell ref="AO149:AT149"/>
    <mergeCell ref="A150:L150"/>
    <mergeCell ref="M150:AT150"/>
    <mergeCell ref="A151:L152"/>
    <mergeCell ref="M151:P151"/>
    <mergeCell ref="Q151:W151"/>
    <mergeCell ref="X151:AC151"/>
    <mergeCell ref="AD151:AG151"/>
    <mergeCell ref="AH151:AN151"/>
    <mergeCell ref="AO151:AT151"/>
    <mergeCell ref="M152:P152"/>
    <mergeCell ref="Q152:AT152"/>
    <mergeCell ref="A153:AL153"/>
    <mergeCell ref="AM153:AT153"/>
    <mergeCell ref="A155:C155"/>
    <mergeCell ref="D155:G155"/>
    <mergeCell ref="H155:L155"/>
    <mergeCell ref="M155:AC155"/>
    <mergeCell ref="AD155:AG156"/>
    <mergeCell ref="BC158:CD159"/>
    <mergeCell ref="M159:P159"/>
    <mergeCell ref="Q159:AT159"/>
    <mergeCell ref="AH155:AT156"/>
    <mergeCell ref="A156:L156"/>
    <mergeCell ref="M156:AC156"/>
    <mergeCell ref="A157:L159"/>
    <mergeCell ref="M157:P157"/>
    <mergeCell ref="Q157:AT157"/>
    <mergeCell ref="M158:P158"/>
    <mergeCell ref="Q158:AC158"/>
    <mergeCell ref="AD158:AG158"/>
    <mergeCell ref="AH158:AT158"/>
    <mergeCell ref="AD160:AG160"/>
    <mergeCell ref="AH160:AN160"/>
    <mergeCell ref="AO160:AT160"/>
    <mergeCell ref="A161:L161"/>
    <mergeCell ref="M161:AT161"/>
    <mergeCell ref="A162:L163"/>
    <mergeCell ref="M162:P162"/>
    <mergeCell ref="Q162:W162"/>
    <mergeCell ref="X162:AC162"/>
    <mergeCell ref="AD162:AG162"/>
    <mergeCell ref="A160:L160"/>
    <mergeCell ref="M160:P160"/>
    <mergeCell ref="Q160:T160"/>
    <mergeCell ref="U160:W160"/>
    <mergeCell ref="X160:Z160"/>
    <mergeCell ref="AA160:AC160"/>
    <mergeCell ref="A166:C166"/>
    <mergeCell ref="D166:G166"/>
    <mergeCell ref="H166:L166"/>
    <mergeCell ref="M166:AC166"/>
    <mergeCell ref="AD166:AG167"/>
    <mergeCell ref="AH166:AT167"/>
    <mergeCell ref="A167:L167"/>
    <mergeCell ref="M167:AC167"/>
    <mergeCell ref="AH162:AN162"/>
    <mergeCell ref="AO162:AT162"/>
    <mergeCell ref="M163:P163"/>
    <mergeCell ref="Q163:AT163"/>
    <mergeCell ref="A164:AL164"/>
    <mergeCell ref="AM164:AT164"/>
    <mergeCell ref="A171:L171"/>
    <mergeCell ref="M171:P171"/>
    <mergeCell ref="Q171:T171"/>
    <mergeCell ref="U171:W171"/>
    <mergeCell ref="X171:Z171"/>
    <mergeCell ref="AA171:AC171"/>
    <mergeCell ref="AD171:AG171"/>
    <mergeCell ref="A168:L170"/>
    <mergeCell ref="M168:P168"/>
    <mergeCell ref="Q168:AT168"/>
    <mergeCell ref="M169:P169"/>
    <mergeCell ref="Q169:AC169"/>
    <mergeCell ref="AD169:AG169"/>
    <mergeCell ref="AH169:AT169"/>
    <mergeCell ref="M170:P170"/>
    <mergeCell ref="Q170:AT170"/>
    <mergeCell ref="AH171:AN171"/>
    <mergeCell ref="AO171:AT171"/>
    <mergeCell ref="A172:L172"/>
    <mergeCell ref="M172:AT172"/>
    <mergeCell ref="A173:L174"/>
    <mergeCell ref="M173:P173"/>
    <mergeCell ref="Q173:W173"/>
    <mergeCell ref="X173:AC173"/>
    <mergeCell ref="AD173:AG173"/>
    <mergeCell ref="AH173:AN173"/>
    <mergeCell ref="A179:C179"/>
    <mergeCell ref="D179:G179"/>
    <mergeCell ref="H179:L179"/>
    <mergeCell ref="M179:AC179"/>
    <mergeCell ref="AD179:AG180"/>
    <mergeCell ref="AH179:AT180"/>
    <mergeCell ref="A180:L180"/>
    <mergeCell ref="M180:AC180"/>
    <mergeCell ref="A178:AT178"/>
    <mergeCell ref="AP176:AT176"/>
    <mergeCell ref="AO173:AT173"/>
    <mergeCell ref="M174:P174"/>
    <mergeCell ref="Q174:AT174"/>
    <mergeCell ref="A175:AL175"/>
    <mergeCell ref="AM175:AT175"/>
    <mergeCell ref="A184:L184"/>
    <mergeCell ref="M184:P184"/>
    <mergeCell ref="Q184:T184"/>
    <mergeCell ref="U184:W184"/>
    <mergeCell ref="X184:Z184"/>
    <mergeCell ref="AA184:AC184"/>
    <mergeCell ref="AD184:AG184"/>
    <mergeCell ref="A181:L183"/>
    <mergeCell ref="M181:P181"/>
    <mergeCell ref="Q181:AT181"/>
    <mergeCell ref="M182:P182"/>
    <mergeCell ref="Q182:AC182"/>
    <mergeCell ref="AD182:AG182"/>
    <mergeCell ref="AH182:AT182"/>
    <mergeCell ref="M183:P183"/>
    <mergeCell ref="Q183:AT183"/>
    <mergeCell ref="AH184:AN184"/>
    <mergeCell ref="AO184:AT184"/>
    <mergeCell ref="A185:L185"/>
    <mergeCell ref="M185:AT185"/>
    <mergeCell ref="A186:L187"/>
    <mergeCell ref="M186:P186"/>
    <mergeCell ref="Q186:W186"/>
    <mergeCell ref="X186:AC186"/>
    <mergeCell ref="AD186:AG186"/>
    <mergeCell ref="AH186:AN186"/>
    <mergeCell ref="AO186:AT186"/>
    <mergeCell ref="M187:P187"/>
    <mergeCell ref="Q187:AT187"/>
    <mergeCell ref="A188:AL188"/>
    <mergeCell ref="AM188:AT188"/>
    <mergeCell ref="A190:C190"/>
    <mergeCell ref="D190:G190"/>
    <mergeCell ref="H190:L190"/>
    <mergeCell ref="M190:AC190"/>
    <mergeCell ref="AD190:AG191"/>
    <mergeCell ref="BC193:CD194"/>
    <mergeCell ref="M194:P194"/>
    <mergeCell ref="Q194:AT194"/>
    <mergeCell ref="A189:AT189"/>
    <mergeCell ref="AH190:AT191"/>
    <mergeCell ref="A191:L191"/>
    <mergeCell ref="M191:AC191"/>
    <mergeCell ref="A192:L194"/>
    <mergeCell ref="M192:P192"/>
    <mergeCell ref="Q192:AT192"/>
    <mergeCell ref="M193:P193"/>
    <mergeCell ref="Q193:AC193"/>
    <mergeCell ref="AD193:AG193"/>
    <mergeCell ref="AH193:AT193"/>
    <mergeCell ref="AD195:AG195"/>
    <mergeCell ref="AH195:AN195"/>
    <mergeCell ref="AO195:AT195"/>
    <mergeCell ref="A196:L196"/>
    <mergeCell ref="M196:AT196"/>
    <mergeCell ref="A197:L198"/>
    <mergeCell ref="M197:P197"/>
    <mergeCell ref="Q197:W197"/>
    <mergeCell ref="X197:AC197"/>
    <mergeCell ref="AD197:AG197"/>
    <mergeCell ref="A195:L195"/>
    <mergeCell ref="M195:P195"/>
    <mergeCell ref="Q195:T195"/>
    <mergeCell ref="U195:W195"/>
    <mergeCell ref="X195:Z195"/>
    <mergeCell ref="AA195:AC195"/>
    <mergeCell ref="A201:C201"/>
    <mergeCell ref="D201:G201"/>
    <mergeCell ref="H201:L201"/>
    <mergeCell ref="M201:AC201"/>
    <mergeCell ref="AD201:AG202"/>
    <mergeCell ref="AH201:AT202"/>
    <mergeCell ref="A202:L202"/>
    <mergeCell ref="M202:AC202"/>
    <mergeCell ref="AH197:AN197"/>
    <mergeCell ref="AO197:AT197"/>
    <mergeCell ref="M198:P198"/>
    <mergeCell ref="Q198:AT198"/>
    <mergeCell ref="A199:AL199"/>
    <mergeCell ref="AM199:AT199"/>
    <mergeCell ref="A200:AT200"/>
    <mergeCell ref="A203:L205"/>
    <mergeCell ref="M203:P203"/>
    <mergeCell ref="Q203:AT203"/>
    <mergeCell ref="M204:P204"/>
    <mergeCell ref="Q204:AC204"/>
    <mergeCell ref="AD204:AG204"/>
    <mergeCell ref="AH204:AT204"/>
    <mergeCell ref="M205:P205"/>
    <mergeCell ref="Q205:AT205"/>
    <mergeCell ref="A210:AL210"/>
    <mergeCell ref="AM210:AT210"/>
    <mergeCell ref="AH206:AN206"/>
    <mergeCell ref="AO206:AT206"/>
    <mergeCell ref="A207:L207"/>
    <mergeCell ref="M207:AT207"/>
    <mergeCell ref="A208:L209"/>
    <mergeCell ref="M208:P208"/>
    <mergeCell ref="Q208:W208"/>
    <mergeCell ref="X208:AC208"/>
    <mergeCell ref="AD208:AG208"/>
    <mergeCell ref="AH208:AN208"/>
    <mergeCell ref="A206:L206"/>
    <mergeCell ref="M206:P206"/>
    <mergeCell ref="Q206:T206"/>
    <mergeCell ref="U206:W206"/>
    <mergeCell ref="X206:Z206"/>
    <mergeCell ref="AA206:AC206"/>
    <mergeCell ref="AD206:AG206"/>
    <mergeCell ref="A213:C213"/>
    <mergeCell ref="D213:G213"/>
    <mergeCell ref="H213:L213"/>
    <mergeCell ref="M213:AC213"/>
    <mergeCell ref="AD213:AG214"/>
    <mergeCell ref="AH213:AT214"/>
    <mergeCell ref="A214:L214"/>
    <mergeCell ref="M214:AC214"/>
    <mergeCell ref="B212:AT212"/>
    <mergeCell ref="A218:L218"/>
    <mergeCell ref="M218:P218"/>
    <mergeCell ref="Q218:T218"/>
    <mergeCell ref="U218:W218"/>
    <mergeCell ref="X218:Z218"/>
    <mergeCell ref="AA218:AC218"/>
    <mergeCell ref="AD218:AG218"/>
    <mergeCell ref="A215:L217"/>
    <mergeCell ref="M215:P215"/>
    <mergeCell ref="Q215:AT215"/>
    <mergeCell ref="M216:P216"/>
    <mergeCell ref="Q216:AC216"/>
    <mergeCell ref="AD216:AG216"/>
    <mergeCell ref="AH216:AT216"/>
    <mergeCell ref="M217:P217"/>
    <mergeCell ref="Q217:AT217"/>
    <mergeCell ref="AH218:AN218"/>
    <mergeCell ref="AO218:AT218"/>
    <mergeCell ref="A219:L219"/>
    <mergeCell ref="M219:AT219"/>
    <mergeCell ref="A220:L221"/>
    <mergeCell ref="M220:P220"/>
    <mergeCell ref="Q220:W220"/>
    <mergeCell ref="X220:AC220"/>
    <mergeCell ref="AD220:AG220"/>
    <mergeCell ref="AH220:AN220"/>
    <mergeCell ref="AO220:AT220"/>
    <mergeCell ref="M221:P221"/>
    <mergeCell ref="Q221:AT221"/>
    <mergeCell ref="A222:AL222"/>
    <mergeCell ref="AM222:AT222"/>
    <mergeCell ref="A223:C223"/>
    <mergeCell ref="D223:G223"/>
    <mergeCell ref="H223:L223"/>
    <mergeCell ref="M223:AC223"/>
    <mergeCell ref="AD223:AG224"/>
    <mergeCell ref="BC226:CD227"/>
    <mergeCell ref="M227:P227"/>
    <mergeCell ref="Q227:AT227"/>
    <mergeCell ref="AH223:AT224"/>
    <mergeCell ref="A224:L224"/>
    <mergeCell ref="M224:AC224"/>
    <mergeCell ref="A225:L227"/>
    <mergeCell ref="M225:P225"/>
    <mergeCell ref="Q225:AT225"/>
    <mergeCell ref="M226:P226"/>
    <mergeCell ref="Q226:AC226"/>
    <mergeCell ref="AD226:AG226"/>
    <mergeCell ref="AH226:AT226"/>
    <mergeCell ref="AH230:AN230"/>
    <mergeCell ref="AO230:AT230"/>
    <mergeCell ref="M231:P231"/>
    <mergeCell ref="Q231:AT231"/>
    <mergeCell ref="A232:AL232"/>
    <mergeCell ref="AM232:AT232"/>
    <mergeCell ref="AD228:AG228"/>
    <mergeCell ref="AH228:AN228"/>
    <mergeCell ref="AO228:AT228"/>
    <mergeCell ref="A229:L229"/>
    <mergeCell ref="M229:AT229"/>
    <mergeCell ref="A230:L231"/>
    <mergeCell ref="M230:P230"/>
    <mergeCell ref="Q230:W230"/>
    <mergeCell ref="X230:AC230"/>
    <mergeCell ref="AD230:AG230"/>
    <mergeCell ref="A228:L228"/>
    <mergeCell ref="M228:P228"/>
    <mergeCell ref="Q228:T228"/>
    <mergeCell ref="U228:W228"/>
    <mergeCell ref="X228:Z228"/>
    <mergeCell ref="AA228:AC228"/>
    <mergeCell ref="A211:AN211"/>
    <mergeCell ref="A38:AT38"/>
    <mergeCell ref="B37:AT37"/>
    <mergeCell ref="A49:AT49"/>
    <mergeCell ref="A60:AT60"/>
    <mergeCell ref="B72:AT72"/>
    <mergeCell ref="A73:AT73"/>
    <mergeCell ref="A84:AT84"/>
    <mergeCell ref="A95:AT95"/>
    <mergeCell ref="B107:AT107"/>
    <mergeCell ref="A108:AT108"/>
    <mergeCell ref="A119:AT119"/>
    <mergeCell ref="A130:AT130"/>
    <mergeCell ref="B142:AT142"/>
    <mergeCell ref="A143:AT143"/>
    <mergeCell ref="A154:AS154"/>
    <mergeCell ref="A165:AT165"/>
    <mergeCell ref="B177:AT177"/>
    <mergeCell ref="AO71:AT71"/>
    <mergeCell ref="AO141:AT141"/>
    <mergeCell ref="AO211:AT211"/>
    <mergeCell ref="AO208:AT208"/>
    <mergeCell ref="M209:P209"/>
    <mergeCell ref="Q209:AT209"/>
  </mergeCells>
  <phoneticPr fontId="1"/>
  <conditionalFormatting sqref="AM13:AT13">
    <cfRule type="expression" dxfId="60" priority="51">
      <formula>$AM$13&lt;&gt;"選択してください"</formula>
    </cfRule>
  </conditionalFormatting>
  <conditionalFormatting sqref="AM24:AT24">
    <cfRule type="expression" dxfId="59" priority="50">
      <formula>$AM$24&lt;&gt;"選択してください"</formula>
    </cfRule>
  </conditionalFormatting>
  <conditionalFormatting sqref="AM35:AT35">
    <cfRule type="expression" dxfId="58" priority="49">
      <formula>$AM$35&lt;&gt;"選択してください"</formula>
    </cfRule>
  </conditionalFormatting>
  <conditionalFormatting sqref="AM48:AT48">
    <cfRule type="expression" dxfId="57" priority="48">
      <formula>$AM$48&lt;&gt;"選択してください"</formula>
    </cfRule>
  </conditionalFormatting>
  <conditionalFormatting sqref="AM59:AT59">
    <cfRule type="expression" dxfId="56" priority="47">
      <formula>$AM$59&lt;&gt;"選択してください"</formula>
    </cfRule>
  </conditionalFormatting>
  <conditionalFormatting sqref="AM70:AT70">
    <cfRule type="expression" dxfId="55" priority="46">
      <formula>$AM$70&lt;&gt;"選択してください"</formula>
    </cfRule>
  </conditionalFormatting>
  <conditionalFormatting sqref="AM83:AT83">
    <cfRule type="expression" dxfId="54" priority="18">
      <formula>$AM$13&lt;&gt;"選択してください"</formula>
    </cfRule>
  </conditionalFormatting>
  <conditionalFormatting sqref="AM94:AT94">
    <cfRule type="expression" dxfId="53" priority="17">
      <formula>$AM$24&lt;&gt;"選択してください"</formula>
    </cfRule>
  </conditionalFormatting>
  <conditionalFormatting sqref="AM105:AT105">
    <cfRule type="expression" dxfId="52" priority="16">
      <formula>$AM$35&lt;&gt;"選択してください"</formula>
    </cfRule>
  </conditionalFormatting>
  <conditionalFormatting sqref="AM118:AT118">
    <cfRule type="expression" dxfId="51" priority="15">
      <formula>$AM$48&lt;&gt;"選択してください"</formula>
    </cfRule>
  </conditionalFormatting>
  <conditionalFormatting sqref="AM129:AT129">
    <cfRule type="expression" dxfId="50" priority="14">
      <formula>$AM$59&lt;&gt;"選択してください"</formula>
    </cfRule>
  </conditionalFormatting>
  <conditionalFormatting sqref="AM140:AT140">
    <cfRule type="expression" dxfId="49" priority="13">
      <formula>$AM$70&lt;&gt;"選択してください"</formula>
    </cfRule>
  </conditionalFormatting>
  <conditionalFormatting sqref="AM153:AT153">
    <cfRule type="expression" dxfId="48" priority="12">
      <formula>$AM$13&lt;&gt;"選択してください"</formula>
    </cfRule>
  </conditionalFormatting>
  <conditionalFormatting sqref="AM164:AT164">
    <cfRule type="expression" dxfId="47" priority="11">
      <formula>$AM$24&lt;&gt;"選択してください"</formula>
    </cfRule>
  </conditionalFormatting>
  <conditionalFormatting sqref="AM175:AT175">
    <cfRule type="expression" dxfId="46" priority="10">
      <formula>$AM$35&lt;&gt;"選択してください"</formula>
    </cfRule>
  </conditionalFormatting>
  <conditionalFormatting sqref="AM188:AT188">
    <cfRule type="expression" dxfId="45" priority="9">
      <formula>$AM$48&lt;&gt;"選択してください"</formula>
    </cfRule>
  </conditionalFormatting>
  <conditionalFormatting sqref="AM199:AT199">
    <cfRule type="expression" dxfId="44" priority="8">
      <formula>$AM$59&lt;&gt;"選択してください"</formula>
    </cfRule>
  </conditionalFormatting>
  <conditionalFormatting sqref="AM210:AT210">
    <cfRule type="expression" dxfId="43" priority="7">
      <formula>$AM$70&lt;&gt;"選択してください"</formula>
    </cfRule>
  </conditionalFormatting>
  <conditionalFormatting sqref="AM222:AT222">
    <cfRule type="expression" dxfId="42" priority="6">
      <formula>$AM$13&lt;&gt;"選択してください"</formula>
    </cfRule>
  </conditionalFormatting>
  <conditionalFormatting sqref="AM232:AT232">
    <cfRule type="expression" dxfId="41" priority="5">
      <formula>$AM$24&lt;&gt;"選択してください"</formula>
    </cfRule>
  </conditionalFormatting>
  <dataValidations xWindow="771" yWindow="920" count="12">
    <dataValidation imeMode="halfAlpha" allowBlank="1" showErrorMessage="1" promptTitle="購入予定時期は事業終了予定日より前です" prompt="　本事業の終了予定日より後に契約または発注、納品、支払を行った分は助成対象外となります" sqref="X9:Z9 X20:Z20 X31:Z31 X44:Z44 X55:Z55 X66:Z66 X79:Z79 X90:Z90 X101:Z101 X114:Z114 X195:Z195 X125:Z125 X136:Z136 X206:Z206 X149:Z149 X160:Z160 X171:Z171 X184:Z184 X218:Z218 X228:Z228" xr:uid="{00000000-0002-0000-0F00-000000000000}"/>
    <dataValidation type="list" allowBlank="1" showInputMessage="1" showErrorMessage="1" sqref="AM13:AT13 AM24:AT24 AM35:AT35 AM48:AT48 AM59:AT59 AM70:AT70 AM83:AT83 AM94:AT94 AM105:AT105 AM199:AT199 AM118:AT118 AM129:AT129 AM210:AT210 AM140:AT140 AM153:AT153 AM164:AT164 AM175:AT175 AM188:AT188 AM222:AT222 AM232:AT232" xr:uid="{00000000-0002-0000-0F00-000001000000}">
      <formula1>"選択してください,関連あり,関連なし"</formula1>
    </dataValidation>
    <dataValidation imeMode="halfAlpha" allowBlank="1" showInputMessage="1" showErrorMessage="1" sqref="AH7:AT7 Q22 Q11 AH18:AT18 AH22 AH11 AH29:AT29 Q33 AH33 AH42:AT42 Q57 Q46 AH53:AT53 AH57 AH46 AH64:AT64 Q68 AH68 AH77:AT77 Q92 Q81 AH88:AT88 AH92 AH81 AH99:AT99 Q103 AH103 AH112:AT112 Q127 Q116 AH193:AT193 AH123:AT123 AH197 AH127 AH116 AH186 AH134:AT134 AH204:AT204 Q138 Q208 AH208 AH138 AH147:AT147 Q162 Q151 AH158:AT158 AH162 AH151 AH169:AT169 Q173 AH173 AH182:AT182 Q197 Q186 AH216:AT216 Q230 Q220 AH226:AT226 AH230 AH220" xr:uid="{00000000-0002-0000-0F00-000002000000}"/>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20 AH184 AH31 AH55 AH44 AH66 AH206 AH90 AH101 AH125 AH114 AH136 AH160 AH171 AH195 AH228" xr:uid="{00000000-0002-0000-0F00-000003000000}"/>
    <dataValidation allowBlank="1" showInputMessage="1" showErrorMessage="1" promptTitle="番号を記入してください" prompt="前ページの資金支出明細番号と対応させて記入してください_x000a_" sqref="D4:G4 D15:G15 D26:G26 D39:G39 D50:G50 D61:G61 D74:G74 D85:G85 D96:G96 D109:G109 D190:G190 D120:G120 D131:G131 D201:G201 D144:G144 D155:G155 D166:G166 D179:G179 D213:G213 D223:G223" xr:uid="{00000000-0002-0000-0F00-000004000000}"/>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96:AT196 M207:AT207 M126:AT126 M45:AT45 M56:AT56 M67:AT67 M137:AT137 M115:AT115 M185:AT185" xr:uid="{00000000-0002-0000-0F00-000005000000}"/>
    <dataValidation allowBlank="1" showInputMessage="1" showErrorMessage="1" prompt="やむを得ず２社提出できない場合は、その理由を記入してください （ただし、「過去に取引実績があるから」等は不可）_x000a_" sqref="Q128:AT128 Q187:AT187 Q117:AT117 Q58:AT58 Q47:AT47 Q69:AT69 Q209:AT209 Q139:AT139 Q198:AT198" xr:uid="{00000000-0002-0000-0F00-000006000000}"/>
    <dataValidation imeMode="halfAlpha" allowBlank="1" showInputMessage="1" showErrorMessage="1" promptTitle="購入予定時期" prompt="令和6年3月1日～事業終了予定日の期間を記入" sqref="Q136:T136 Q125:T125" xr:uid="{00000000-0002-0000-0F00-000007000000}"/>
    <dataValidation imeMode="halfAlpha" allowBlank="1" showInputMessage="1" showErrorMessage="1" promptTitle="税込の契約金額を記載してください" prompt="前頁に記載した当該経費の資金支出明細にある「助成事業に要する経費」欄の金額を記載してください" sqref="AH9:AN9 AH79:AN79 AH149:AN149 AH218:AN218" xr:uid="{00000000-0002-0000-0F00-000008000000}"/>
    <dataValidation allowBlank="1" showInputMessage="1" showErrorMessage="1" promptTitle="購入が必要な理由を記入してください" prompt="本開発・改良において、当該機械装置・工具器具の購入が必要な理由を明確かつ具体的に記入してください_x000a_※申請時に、2者以上の見積書が必須_x000a_" sqref="M10:AT10 M21:AT21 M32:AT32 M80:AT80 M91:AT91 M102:AT102 M150:AT150 M161:AT161 M172:AT172 M219:AT219 M229:AT229" xr:uid="{00000000-0002-0000-0F00-000009000000}"/>
    <dataValidation allowBlank="1" showInputMessage="1" showErrorMessage="1" prompt="やむを得ず２者提出できない場合は、その理由を記入してください _x000a_（ただし、「過去に取引実績があるから」等は不可）_x000a_" sqref="Q12:AT12 Q23:AT23 Q34:AT34 Q82:AT82 Q93:AT93 Q104:AT104 Q152:AT152 Q163:AT163 Q174:AT174 Q221:AT221 Q231:AT231" xr:uid="{00000000-0002-0000-0F00-00000A000000}"/>
    <dataValidation imeMode="halfAlpha" allowBlank="1" showInputMessage="1" showErrorMessage="1" promptTitle="購入予定時期" prompt="助成対象期間内の期間を記入" sqref="Q9:T9 Q20:T20 Q31:T31 Q44:T44 Q55:T55 Q66:T66 Q79:T79 Q90:T90 Q101:T101 Q114:T114 Q149:T149 Q160:T160 Q171:T171 Q184:T184 Q195:T195 Q206:T206 Q218:T218 Q228:T228" xr:uid="{00000000-0002-0000-0F00-00000B000000}"/>
  </dataValidations>
  <printOptions horizontalCentered="1"/>
  <pageMargins left="0.31496062992125984" right="0.31496062992125984" top="0.74803149606299213" bottom="0.74803149606299213" header="0.31496062992125984" footer="0.31496062992125984"/>
  <pageSetup paperSize="9" scale="67" orientation="portrait" r:id="rId1"/>
  <headerFooter>
    <oddFooter>&amp;A</oddFooter>
  </headerFooter>
  <rowBreaks count="5" manualBreakCount="5">
    <brk id="35" max="45" man="1"/>
    <brk id="70" max="45" man="1"/>
    <brk id="105" max="45" man="1"/>
    <brk id="140" max="45" man="1"/>
    <brk id="175" max="4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R34"/>
  <sheetViews>
    <sheetView view="pageBreakPreview" zoomScale="75" zoomScaleNormal="100" zoomScaleSheetLayoutView="75" workbookViewId="0">
      <selection activeCell="B8" sqref="B8"/>
    </sheetView>
  </sheetViews>
  <sheetFormatPr defaultColWidth="2.109375" defaultRowHeight="12"/>
  <cols>
    <col min="1" max="1" width="7.77734375" style="4" customWidth="1"/>
    <col min="2" max="2" width="22.109375" style="4" customWidth="1"/>
    <col min="3" max="3" width="10.88671875" style="4" customWidth="1"/>
    <col min="4" max="4" width="7.109375" style="4" customWidth="1"/>
    <col min="5" max="7" width="14.33203125" style="4" customWidth="1"/>
    <col min="8" max="8" width="16.88671875" style="4" customWidth="1"/>
    <col min="9" max="9" width="2.109375" style="4" hidden="1" customWidth="1"/>
    <col min="10" max="11" width="2.109375" style="4" customWidth="1"/>
    <col min="12" max="12" width="11.21875" style="4" customWidth="1"/>
    <col min="13" max="13" width="9.44140625" style="4" customWidth="1"/>
    <col min="14" max="14" width="6.21875" style="4" customWidth="1"/>
    <col min="15" max="211" width="2.109375" style="4" customWidth="1"/>
    <col min="212" max="16384" width="2.109375" style="4"/>
  </cols>
  <sheetData>
    <row r="1" spans="1:44" ht="23.1" customHeight="1">
      <c r="A1" s="1326" t="s">
        <v>630</v>
      </c>
      <c r="B1" s="1327"/>
      <c r="C1" s="1327"/>
      <c r="D1" s="1327"/>
      <c r="E1" s="1327"/>
      <c r="F1" s="1327"/>
      <c r="G1" s="1327"/>
      <c r="H1" s="1328"/>
      <c r="I1" s="65"/>
    </row>
    <row r="2" spans="1:44" ht="20.399999999999999" customHeight="1">
      <c r="A2" s="1329" t="s">
        <v>560</v>
      </c>
      <c r="B2" s="1330"/>
      <c r="C2" s="1330"/>
      <c r="D2" s="1330"/>
      <c r="E2" s="1330"/>
      <c r="F2" s="1330"/>
      <c r="G2" s="1330"/>
      <c r="H2" s="1331"/>
      <c r="I2" s="65"/>
    </row>
    <row r="3" spans="1:44" ht="17.100000000000001" customHeight="1">
      <c r="A3" s="1332" t="s">
        <v>561</v>
      </c>
      <c r="B3" s="1333"/>
      <c r="C3" s="1333"/>
      <c r="D3" s="1333"/>
      <c r="E3" s="1333"/>
      <c r="F3" s="1333"/>
      <c r="G3" s="1333"/>
      <c r="H3" s="1334"/>
      <c r="I3" s="64"/>
    </row>
    <row r="4" spans="1:44" ht="17.100000000000001" customHeight="1">
      <c r="A4" s="1332" t="s">
        <v>563</v>
      </c>
      <c r="B4" s="1333"/>
      <c r="C4" s="1333"/>
      <c r="D4" s="1333"/>
      <c r="E4" s="1333"/>
      <c r="F4" s="1333"/>
      <c r="G4" s="1333"/>
      <c r="H4" s="1334"/>
      <c r="I4" s="64"/>
    </row>
    <row r="5" spans="1:44" ht="18" customHeight="1">
      <c r="A5" s="1335" t="s">
        <v>562</v>
      </c>
      <c r="B5" s="1336"/>
      <c r="C5" s="1336"/>
      <c r="D5" s="1336"/>
      <c r="E5" s="1336"/>
      <c r="F5" s="1336"/>
      <c r="G5" s="1336"/>
      <c r="H5" s="1337"/>
      <c r="I5" s="64"/>
    </row>
    <row r="6" spans="1:44" ht="15" customHeight="1">
      <c r="A6" s="318"/>
      <c r="B6" s="319"/>
      <c r="C6" s="320"/>
      <c r="D6" s="320"/>
      <c r="E6" s="321"/>
      <c r="F6" s="321"/>
      <c r="G6" s="321"/>
      <c r="H6" s="322" t="s">
        <v>19</v>
      </c>
      <c r="I6" s="66"/>
    </row>
    <row r="7" spans="1:44" ht="48.6" customHeight="1">
      <c r="A7" s="323" t="s">
        <v>452</v>
      </c>
      <c r="B7" s="324" t="s">
        <v>98</v>
      </c>
      <c r="C7" s="324" t="s">
        <v>552</v>
      </c>
      <c r="D7" s="325" t="s">
        <v>48</v>
      </c>
      <c r="E7" s="324" t="s">
        <v>564</v>
      </c>
      <c r="F7" s="324" t="s">
        <v>36</v>
      </c>
      <c r="G7" s="324" t="s">
        <v>551</v>
      </c>
      <c r="H7" s="326" t="s">
        <v>495</v>
      </c>
      <c r="I7" s="83" t="s">
        <v>142</v>
      </c>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row>
    <row r="8" spans="1:44" ht="39.75" customHeight="1">
      <c r="A8" s="327">
        <f>ROW()-ROW('3-5委託'!$A$7)</f>
        <v>1</v>
      </c>
      <c r="B8" s="328"/>
      <c r="C8" s="341"/>
      <c r="D8" s="342"/>
      <c r="E8" s="329"/>
      <c r="F8" s="330">
        <f>ROUNDDOWN(G8*1.1,0)</f>
        <v>0</v>
      </c>
      <c r="G8" s="330">
        <f>C8*E8</f>
        <v>0</v>
      </c>
      <c r="H8" s="331"/>
      <c r="I8" s="89" t="str">
        <f t="shared" ref="I8:I27" si="0">IF(OR(AND(B8="",C8="",D8="",E8="",H8=""),
          AND(B8&lt;&gt;"",C8&lt;&gt;"",D8&lt;&gt;"",E8&lt;&gt;"",H8&lt;&gt;"")),
    "",
    "←全ての項目を入力してください。")</f>
        <v/>
      </c>
      <c r="J8" s="6"/>
      <c r="K8" s="6"/>
      <c r="L8" s="6"/>
      <c r="M8" s="6"/>
      <c r="N8" s="6"/>
      <c r="O8" s="6"/>
      <c r="P8" s="6"/>
      <c r="Q8" s="6"/>
      <c r="R8" s="6"/>
      <c r="S8" s="6"/>
      <c r="T8" s="6"/>
      <c r="U8" s="6"/>
      <c r="V8" s="6"/>
      <c r="W8" s="6"/>
      <c r="X8" s="6"/>
      <c r="Y8" s="6"/>
      <c r="Z8" s="6"/>
    </row>
    <row r="9" spans="1:44" ht="39.75" customHeight="1">
      <c r="A9" s="327">
        <f>ROW()-ROW('3-5委託'!$A$7)</f>
        <v>2</v>
      </c>
      <c r="B9" s="328"/>
      <c r="C9" s="343"/>
      <c r="D9" s="344"/>
      <c r="E9" s="329"/>
      <c r="F9" s="330">
        <f t="shared" ref="F9:F27" si="1">ROUNDDOWN(G9*1.1,0)</f>
        <v>0</v>
      </c>
      <c r="G9" s="330">
        <f t="shared" ref="G9:G27" si="2">C9*E9</f>
        <v>0</v>
      </c>
      <c r="H9" s="331"/>
      <c r="I9" s="89" t="str">
        <f t="shared" si="0"/>
        <v/>
      </c>
      <c r="K9" s="16"/>
      <c r="L9" s="16"/>
    </row>
    <row r="10" spans="1:44" ht="39.75" customHeight="1">
      <c r="A10" s="327">
        <f>ROW()-ROW('3-5委託'!$A$7)</f>
        <v>3</v>
      </c>
      <c r="B10" s="328"/>
      <c r="C10" s="343"/>
      <c r="D10" s="344"/>
      <c r="E10" s="329"/>
      <c r="F10" s="330">
        <f t="shared" si="1"/>
        <v>0</v>
      </c>
      <c r="G10" s="330">
        <f t="shared" si="2"/>
        <v>0</v>
      </c>
      <c r="H10" s="331"/>
      <c r="I10" s="89" t="str">
        <f t="shared" si="0"/>
        <v/>
      </c>
    </row>
    <row r="11" spans="1:44" ht="39.75" customHeight="1">
      <c r="A11" s="327">
        <f>ROW()-ROW('3-5委託'!$A$7)</f>
        <v>4</v>
      </c>
      <c r="B11" s="328"/>
      <c r="C11" s="343"/>
      <c r="D11" s="344"/>
      <c r="E11" s="329"/>
      <c r="F11" s="330">
        <f t="shared" si="1"/>
        <v>0</v>
      </c>
      <c r="G11" s="330">
        <f t="shared" si="2"/>
        <v>0</v>
      </c>
      <c r="H11" s="331"/>
      <c r="I11" s="89" t="str">
        <f t="shared" si="0"/>
        <v/>
      </c>
    </row>
    <row r="12" spans="1:44" ht="39.75" customHeight="1">
      <c r="A12" s="327">
        <f>ROW()-ROW('3-5委託'!$A$7)</f>
        <v>5</v>
      </c>
      <c r="B12" s="328"/>
      <c r="C12" s="343"/>
      <c r="D12" s="344"/>
      <c r="E12" s="329"/>
      <c r="F12" s="330">
        <f t="shared" si="1"/>
        <v>0</v>
      </c>
      <c r="G12" s="330">
        <f t="shared" si="2"/>
        <v>0</v>
      </c>
      <c r="H12" s="331"/>
      <c r="I12" s="89" t="str">
        <f t="shared" si="0"/>
        <v/>
      </c>
    </row>
    <row r="13" spans="1:44" ht="39.75" customHeight="1">
      <c r="A13" s="327">
        <f>ROW()-ROW('3-5委託'!$A$7)</f>
        <v>6</v>
      </c>
      <c r="B13" s="328"/>
      <c r="C13" s="343"/>
      <c r="D13" s="344"/>
      <c r="E13" s="329"/>
      <c r="F13" s="330">
        <f t="shared" si="1"/>
        <v>0</v>
      </c>
      <c r="G13" s="330">
        <f t="shared" si="2"/>
        <v>0</v>
      </c>
      <c r="H13" s="331"/>
      <c r="I13" s="89" t="str">
        <f t="shared" si="0"/>
        <v/>
      </c>
    </row>
    <row r="14" spans="1:44" ht="39.75" customHeight="1">
      <c r="A14" s="327">
        <f>ROW()-ROW('3-5委託'!$A$7)</f>
        <v>7</v>
      </c>
      <c r="B14" s="328"/>
      <c r="C14" s="343"/>
      <c r="D14" s="344"/>
      <c r="E14" s="329"/>
      <c r="F14" s="330">
        <f t="shared" si="1"/>
        <v>0</v>
      </c>
      <c r="G14" s="330">
        <f t="shared" si="2"/>
        <v>0</v>
      </c>
      <c r="H14" s="331"/>
      <c r="I14" s="89" t="str">
        <f t="shared" si="0"/>
        <v/>
      </c>
    </row>
    <row r="15" spans="1:44" ht="39.75" customHeight="1">
      <c r="A15" s="327">
        <f>ROW()-ROW('3-5委託'!$A$7)</f>
        <v>8</v>
      </c>
      <c r="B15" s="328"/>
      <c r="C15" s="343"/>
      <c r="D15" s="344"/>
      <c r="E15" s="329"/>
      <c r="F15" s="330">
        <f t="shared" si="1"/>
        <v>0</v>
      </c>
      <c r="G15" s="330">
        <f t="shared" si="2"/>
        <v>0</v>
      </c>
      <c r="H15" s="331"/>
      <c r="I15" s="89" t="str">
        <f t="shared" si="0"/>
        <v/>
      </c>
    </row>
    <row r="16" spans="1:44" ht="39.75" customHeight="1">
      <c r="A16" s="327">
        <f>ROW()-ROW('3-5委託'!$A$7)</f>
        <v>9</v>
      </c>
      <c r="B16" s="328"/>
      <c r="C16" s="343"/>
      <c r="D16" s="344"/>
      <c r="E16" s="329"/>
      <c r="F16" s="330">
        <f t="shared" si="1"/>
        <v>0</v>
      </c>
      <c r="G16" s="330">
        <f t="shared" si="2"/>
        <v>0</v>
      </c>
      <c r="H16" s="331"/>
      <c r="I16" s="89" t="str">
        <f t="shared" si="0"/>
        <v/>
      </c>
    </row>
    <row r="17" spans="1:9" ht="39.75" customHeight="1">
      <c r="A17" s="327">
        <f>ROW()-ROW('3-5委託'!$A$7)</f>
        <v>10</v>
      </c>
      <c r="B17" s="328"/>
      <c r="C17" s="343"/>
      <c r="D17" s="344"/>
      <c r="E17" s="329"/>
      <c r="F17" s="330">
        <f t="shared" si="1"/>
        <v>0</v>
      </c>
      <c r="G17" s="330">
        <f t="shared" si="2"/>
        <v>0</v>
      </c>
      <c r="H17" s="331"/>
      <c r="I17" s="89" t="str">
        <f t="shared" si="0"/>
        <v/>
      </c>
    </row>
    <row r="18" spans="1:9" ht="39.75" customHeight="1">
      <c r="A18" s="327">
        <f>ROW()-ROW('3-5委託'!$A$7)</f>
        <v>11</v>
      </c>
      <c r="B18" s="328"/>
      <c r="C18" s="343"/>
      <c r="D18" s="344"/>
      <c r="E18" s="329"/>
      <c r="F18" s="330">
        <f t="shared" si="1"/>
        <v>0</v>
      </c>
      <c r="G18" s="330">
        <f t="shared" si="2"/>
        <v>0</v>
      </c>
      <c r="H18" s="331"/>
      <c r="I18" s="89" t="str">
        <f t="shared" si="0"/>
        <v/>
      </c>
    </row>
    <row r="19" spans="1:9" ht="39.75" customHeight="1">
      <c r="A19" s="334">
        <f>ROW()-ROW('3-5委託'!$A$7)</f>
        <v>12</v>
      </c>
      <c r="B19" s="328"/>
      <c r="C19" s="343"/>
      <c r="D19" s="344"/>
      <c r="E19" s="329"/>
      <c r="F19" s="330">
        <f t="shared" si="1"/>
        <v>0</v>
      </c>
      <c r="G19" s="330">
        <f t="shared" si="2"/>
        <v>0</v>
      </c>
      <c r="H19" s="331"/>
      <c r="I19" s="89" t="str">
        <f t="shared" si="0"/>
        <v/>
      </c>
    </row>
    <row r="20" spans="1:9" ht="39.75" customHeight="1">
      <c r="A20" s="327">
        <f>ROW()-ROW('3-5委託'!$A$7)</f>
        <v>13</v>
      </c>
      <c r="B20" s="328"/>
      <c r="C20" s="343"/>
      <c r="D20" s="344"/>
      <c r="E20" s="329"/>
      <c r="F20" s="330">
        <f t="shared" si="1"/>
        <v>0</v>
      </c>
      <c r="G20" s="330">
        <f t="shared" si="2"/>
        <v>0</v>
      </c>
      <c r="H20" s="331"/>
      <c r="I20" s="89" t="str">
        <f t="shared" si="0"/>
        <v/>
      </c>
    </row>
    <row r="21" spans="1:9" ht="39.75" customHeight="1">
      <c r="A21" s="327">
        <f>ROW()-ROW('3-5委託'!$A$7)</f>
        <v>14</v>
      </c>
      <c r="B21" s="328"/>
      <c r="C21" s="343"/>
      <c r="D21" s="344"/>
      <c r="E21" s="329"/>
      <c r="F21" s="330">
        <f t="shared" si="1"/>
        <v>0</v>
      </c>
      <c r="G21" s="330">
        <f t="shared" si="2"/>
        <v>0</v>
      </c>
      <c r="H21" s="331"/>
      <c r="I21" s="89" t="str">
        <f t="shared" si="0"/>
        <v/>
      </c>
    </row>
    <row r="22" spans="1:9" ht="39.75" customHeight="1">
      <c r="A22" s="327">
        <f>ROW()-ROW('3-5委託'!$A$7)</f>
        <v>15</v>
      </c>
      <c r="B22" s="328"/>
      <c r="C22" s="343"/>
      <c r="D22" s="344"/>
      <c r="E22" s="329"/>
      <c r="F22" s="330">
        <f t="shared" si="1"/>
        <v>0</v>
      </c>
      <c r="G22" s="330">
        <f t="shared" si="2"/>
        <v>0</v>
      </c>
      <c r="H22" s="331"/>
      <c r="I22" s="89" t="str">
        <f t="shared" si="0"/>
        <v/>
      </c>
    </row>
    <row r="23" spans="1:9" ht="39.75" customHeight="1">
      <c r="A23" s="327">
        <f>ROW()-ROW('3-5委託'!$A$7)</f>
        <v>16</v>
      </c>
      <c r="B23" s="328"/>
      <c r="C23" s="343"/>
      <c r="D23" s="344"/>
      <c r="E23" s="329"/>
      <c r="F23" s="330">
        <f t="shared" si="1"/>
        <v>0</v>
      </c>
      <c r="G23" s="330">
        <f t="shared" si="2"/>
        <v>0</v>
      </c>
      <c r="H23" s="331"/>
      <c r="I23" s="89" t="str">
        <f t="shared" si="0"/>
        <v/>
      </c>
    </row>
    <row r="24" spans="1:9" ht="39.75" customHeight="1">
      <c r="A24" s="327">
        <f>ROW()-ROW('3-5委託'!$A$7)</f>
        <v>17</v>
      </c>
      <c r="B24" s="328"/>
      <c r="C24" s="343"/>
      <c r="D24" s="344"/>
      <c r="E24" s="329"/>
      <c r="F24" s="330">
        <f t="shared" si="1"/>
        <v>0</v>
      </c>
      <c r="G24" s="330">
        <f t="shared" si="2"/>
        <v>0</v>
      </c>
      <c r="H24" s="331"/>
      <c r="I24" s="89" t="str">
        <f t="shared" si="0"/>
        <v/>
      </c>
    </row>
    <row r="25" spans="1:9" ht="39.75" customHeight="1">
      <c r="A25" s="327">
        <f>ROW()-ROW('3-5委託'!$A$7)</f>
        <v>18</v>
      </c>
      <c r="B25" s="328"/>
      <c r="C25" s="343"/>
      <c r="D25" s="344"/>
      <c r="E25" s="329"/>
      <c r="F25" s="330">
        <f t="shared" si="1"/>
        <v>0</v>
      </c>
      <c r="G25" s="330">
        <f t="shared" si="2"/>
        <v>0</v>
      </c>
      <c r="H25" s="331"/>
      <c r="I25" s="89" t="str">
        <f t="shared" si="0"/>
        <v/>
      </c>
    </row>
    <row r="26" spans="1:9" ht="39.75" customHeight="1">
      <c r="A26" s="327">
        <f>ROW()-ROW('3-5委託'!$A$7)</f>
        <v>19</v>
      </c>
      <c r="B26" s="328"/>
      <c r="C26" s="343"/>
      <c r="D26" s="344"/>
      <c r="E26" s="329"/>
      <c r="F26" s="330">
        <f t="shared" si="1"/>
        <v>0</v>
      </c>
      <c r="G26" s="330">
        <f t="shared" si="2"/>
        <v>0</v>
      </c>
      <c r="H26" s="331"/>
      <c r="I26" s="89" t="str">
        <f t="shared" si="0"/>
        <v/>
      </c>
    </row>
    <row r="27" spans="1:9" ht="39.75" customHeight="1">
      <c r="A27" s="327">
        <f>ROW()-ROW('3-5委託'!$A$7)</f>
        <v>20</v>
      </c>
      <c r="B27" s="328"/>
      <c r="C27" s="332"/>
      <c r="D27" s="333"/>
      <c r="E27" s="329"/>
      <c r="F27" s="330">
        <f t="shared" si="1"/>
        <v>0</v>
      </c>
      <c r="G27" s="330">
        <f t="shared" si="2"/>
        <v>0</v>
      </c>
      <c r="H27" s="331"/>
      <c r="I27" s="89" t="str">
        <f t="shared" si="0"/>
        <v/>
      </c>
    </row>
    <row r="28" spans="1:9" ht="27" customHeight="1">
      <c r="A28" s="335"/>
      <c r="B28" s="336"/>
      <c r="C28" s="337"/>
      <c r="D28" s="337"/>
      <c r="E28" s="338" t="s">
        <v>136</v>
      </c>
      <c r="F28" s="339">
        <f>SUM(F8:F27)</f>
        <v>0</v>
      </c>
      <c r="G28" s="339">
        <f>SUM(G8:G27)</f>
        <v>0</v>
      </c>
      <c r="H28" s="340"/>
      <c r="I28" s="88"/>
    </row>
    <row r="29" spans="1:9" ht="27" customHeight="1"/>
    <row r="30" spans="1:9" ht="27" customHeight="1"/>
    <row r="31" spans="1:9" ht="27" customHeight="1"/>
    <row r="32" spans="1:9" ht="27" customHeight="1"/>
    <row r="33" ht="27" customHeight="1"/>
    <row r="34" ht="27" customHeight="1"/>
  </sheetData>
  <sheetProtection password="CC71" sheet="1" formatCells="0" selectLockedCells="1"/>
  <mergeCells count="5">
    <mergeCell ref="A1:H1"/>
    <mergeCell ref="A2:H2"/>
    <mergeCell ref="A3:H3"/>
    <mergeCell ref="A5:H5"/>
    <mergeCell ref="A4:H4"/>
  </mergeCells>
  <phoneticPr fontId="1"/>
  <conditionalFormatting sqref="B8:E27 H8:H27">
    <cfRule type="expression" dxfId="40" priority="52">
      <formula>AND(OR($B8&lt;&gt;"",$C8&lt;&gt;"",$D8&lt;&gt;"",$E8&lt;&gt;"",$H8&lt;&gt;""),B8="")</formula>
    </cfRule>
  </conditionalFormatting>
  <dataValidations xWindow="161" yWindow="599" count="5">
    <dataValidation allowBlank="1" showInputMessage="1" showErrorMessage="1" promptTitle="企業名を記載してください" prompt="未定等不明確の場合は、 申請時点の候補先を記入してください_x000a_" sqref="H8:H27" xr:uid="{00000000-0002-0000-1000-000000000000}"/>
    <dataValidation imeMode="halfAlpha" allowBlank="1" showInputMessage="1" showErrorMessage="1" sqref="C8:C27" xr:uid="{00000000-0002-0000-1000-000001000000}"/>
    <dataValidation type="custom" allowBlank="1" showInputMessage="1" showErrorMessage="1" sqref="I8:I27 F8:G27" xr:uid="{00000000-0002-0000-1000-000002000000}">
      <formula1>ISERROR(FIND(CHAR(10),F8))</formula1>
    </dataValidation>
    <dataValidation allowBlank="1" showInputMessage="1" showErrorMessage="1" promptTitle="外注内容を記載してください" prompt="　金型製作に係る費用は委託であっても機械装置・工具器具費に計上してください。尚、技術開発・改良要素のないデザイン費用は計上できません" sqref="B8:B27" xr:uid="{00000000-0002-0000-1000-000003000000}"/>
    <dataValidation imeMode="disabled" allowBlank="1" showInputMessage="1" showErrorMessage="1" prompt="１契約あたりの単価が税抜100万円以上の場合は、原則２社以上の見積書を提出してください。" sqref="E8:E27" xr:uid="{00000000-0002-0000-1000-000004000000}"/>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R290"/>
  <sheetViews>
    <sheetView view="pageBreakPreview" zoomScale="75" zoomScaleNormal="100" zoomScaleSheetLayoutView="75" workbookViewId="0">
      <selection activeCell="L3" sqref="L3:AK3"/>
    </sheetView>
  </sheetViews>
  <sheetFormatPr defaultColWidth="1.88671875" defaultRowHeight="13.2"/>
  <cols>
    <col min="1" max="9" width="2.77734375" style="11" customWidth="1"/>
    <col min="10" max="10" width="11.21875" style="11" customWidth="1"/>
    <col min="11" max="11" width="9.44140625" style="11" customWidth="1"/>
    <col min="12" max="12" width="6.21875" style="11" customWidth="1"/>
    <col min="13" max="37" width="2.77734375" style="11" customWidth="1"/>
    <col min="38" max="254" width="2.44140625" style="11" customWidth="1"/>
    <col min="255" max="16384" width="1.88671875" style="11"/>
  </cols>
  <sheetData>
    <row r="1" spans="1:44" ht="21.6" customHeight="1">
      <c r="A1" s="1324" t="s">
        <v>29</v>
      </c>
      <c r="B1" s="1324"/>
      <c r="C1" s="1324"/>
      <c r="D1" s="1324"/>
      <c r="E1" s="1324"/>
      <c r="F1" s="1324"/>
      <c r="G1" s="1324"/>
      <c r="H1" s="1324"/>
      <c r="I1" s="1324"/>
      <c r="J1" s="1324"/>
      <c r="K1" s="1324"/>
      <c r="L1" s="1324"/>
      <c r="M1" s="1324"/>
      <c r="N1" s="1324"/>
      <c r="O1" s="1324"/>
      <c r="P1" s="1324"/>
      <c r="Q1" s="1324"/>
      <c r="R1" s="1324"/>
      <c r="S1" s="1324"/>
      <c r="T1" s="1324"/>
      <c r="U1" s="1324"/>
      <c r="V1" s="1324"/>
      <c r="W1" s="1324"/>
      <c r="X1" s="1324"/>
      <c r="Y1" s="1324"/>
      <c r="Z1" s="1324"/>
      <c r="AA1" s="1324"/>
      <c r="AB1" s="1324"/>
      <c r="AC1" s="1324"/>
      <c r="AD1" s="1324"/>
      <c r="AE1" s="1325"/>
      <c r="AF1" s="1427" t="s">
        <v>144</v>
      </c>
      <c r="AG1" s="1427"/>
      <c r="AH1" s="1427"/>
      <c r="AI1" s="1427"/>
      <c r="AJ1" s="1427"/>
      <c r="AK1" s="1428"/>
    </row>
    <row r="2" spans="1:44" ht="50.4" customHeight="1">
      <c r="A2" s="1154" t="s">
        <v>565</v>
      </c>
      <c r="B2" s="1154"/>
      <c r="C2" s="1154"/>
      <c r="D2" s="1154"/>
      <c r="E2" s="1154"/>
      <c r="F2" s="1154"/>
      <c r="G2" s="1154"/>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1417"/>
      <c r="AK2" s="345"/>
    </row>
    <row r="3" spans="1:44" ht="30" customHeight="1">
      <c r="A3" s="1192" t="s">
        <v>454</v>
      </c>
      <c r="B3" s="1193"/>
      <c r="C3" s="1193"/>
      <c r="D3" s="1193"/>
      <c r="E3" s="1194"/>
      <c r="F3" s="1406" t="s">
        <v>611</v>
      </c>
      <c r="G3" s="1407"/>
      <c r="H3" s="1407"/>
      <c r="I3" s="1408"/>
      <c r="J3" s="1388" t="s">
        <v>12</v>
      </c>
      <c r="K3" s="1390"/>
      <c r="L3" s="1307"/>
      <c r="M3" s="1308"/>
      <c r="N3" s="1308"/>
      <c r="O3" s="1308"/>
      <c r="P3" s="1308"/>
      <c r="Q3" s="1308"/>
      <c r="R3" s="1308"/>
      <c r="S3" s="1308"/>
      <c r="T3" s="1308"/>
      <c r="U3" s="1308"/>
      <c r="V3" s="1308"/>
      <c r="W3" s="1308"/>
      <c r="X3" s="1308"/>
      <c r="Y3" s="1308"/>
      <c r="Z3" s="1308"/>
      <c r="AA3" s="1308"/>
      <c r="AB3" s="1308"/>
      <c r="AC3" s="1308"/>
      <c r="AD3" s="1308"/>
      <c r="AE3" s="1308"/>
      <c r="AF3" s="1308"/>
      <c r="AG3" s="1308"/>
      <c r="AH3" s="1308"/>
      <c r="AI3" s="1308"/>
      <c r="AJ3" s="1308"/>
      <c r="AK3" s="1309"/>
    </row>
    <row r="4" spans="1:44" ht="30" customHeight="1">
      <c r="A4" s="1388" t="s">
        <v>25</v>
      </c>
      <c r="B4" s="1389"/>
      <c r="C4" s="1389"/>
      <c r="D4" s="1389"/>
      <c r="E4" s="1389"/>
      <c r="F4" s="1389"/>
      <c r="G4" s="1389"/>
      <c r="H4" s="1389"/>
      <c r="I4" s="1390"/>
      <c r="J4" s="1425"/>
      <c r="K4" s="1426"/>
      <c r="L4" s="1426"/>
      <c r="M4" s="1426"/>
      <c r="N4" s="1426"/>
      <c r="O4" s="1426"/>
      <c r="P4" s="1426"/>
      <c r="Q4" s="1426"/>
      <c r="R4" s="1426"/>
      <c r="S4" s="1426"/>
      <c r="T4" s="1393" t="s">
        <v>73</v>
      </c>
      <c r="U4" s="1394"/>
      <c r="V4" s="1394"/>
      <c r="W4" s="1394"/>
      <c r="X4" s="1394"/>
      <c r="Y4" s="1394"/>
      <c r="Z4" s="1394"/>
      <c r="AA4" s="1394"/>
      <c r="AB4" s="1395"/>
      <c r="AC4" s="1303"/>
      <c r="AD4" s="1303"/>
      <c r="AE4" s="1303"/>
      <c r="AF4" s="1303"/>
      <c r="AG4" s="1303"/>
      <c r="AH4" s="1303"/>
      <c r="AI4" s="1303"/>
      <c r="AJ4" s="1303"/>
      <c r="AK4" s="1304"/>
    </row>
    <row r="5" spans="1:44" ht="30" customHeight="1">
      <c r="A5" s="1388" t="s">
        <v>27</v>
      </c>
      <c r="B5" s="1389"/>
      <c r="C5" s="1389"/>
      <c r="D5" s="1389"/>
      <c r="E5" s="1389"/>
      <c r="F5" s="1389"/>
      <c r="G5" s="1389"/>
      <c r="H5" s="1389"/>
      <c r="I5" s="1390"/>
      <c r="J5" s="1391"/>
      <c r="K5" s="1392"/>
      <c r="L5" s="1392"/>
      <c r="M5" s="1392"/>
      <c r="N5" s="1392"/>
      <c r="O5" s="1392"/>
      <c r="P5" s="1392"/>
      <c r="Q5" s="1392"/>
      <c r="R5" s="1392"/>
      <c r="S5" s="1392"/>
      <c r="T5" s="1392"/>
      <c r="U5" s="1392"/>
      <c r="V5" s="1392"/>
      <c r="W5" s="1392"/>
      <c r="X5" s="1392"/>
      <c r="Y5" s="1392"/>
      <c r="Z5" s="1392"/>
      <c r="AA5" s="1392"/>
      <c r="AB5" s="1392"/>
      <c r="AC5" s="1392"/>
      <c r="AD5" s="1392"/>
      <c r="AE5" s="1392"/>
      <c r="AF5" s="1392"/>
      <c r="AG5" s="1392"/>
      <c r="AH5" s="1392"/>
      <c r="AI5" s="1392"/>
      <c r="AJ5" s="1392"/>
      <c r="AK5" s="1396"/>
    </row>
    <row r="6" spans="1:44" ht="30" customHeight="1">
      <c r="A6" s="1192" t="s">
        <v>28</v>
      </c>
      <c r="B6" s="1193"/>
      <c r="C6" s="1193"/>
      <c r="D6" s="1193"/>
      <c r="E6" s="1193"/>
      <c r="F6" s="1193"/>
      <c r="G6" s="1193"/>
      <c r="H6" s="1193"/>
      <c r="I6" s="1194"/>
      <c r="J6" s="1429"/>
      <c r="K6" s="1430"/>
      <c r="L6" s="1430"/>
      <c r="M6" s="1430"/>
      <c r="N6" s="1430"/>
      <c r="O6" s="1430"/>
      <c r="P6" s="1430"/>
      <c r="Q6" s="1430"/>
      <c r="R6" s="1430"/>
      <c r="S6" s="1430"/>
      <c r="T6" s="1393" t="s">
        <v>74</v>
      </c>
      <c r="U6" s="1394"/>
      <c r="V6" s="1394"/>
      <c r="W6" s="1394"/>
      <c r="X6" s="1394"/>
      <c r="Y6" s="1394"/>
      <c r="Z6" s="1394"/>
      <c r="AA6" s="1394"/>
      <c r="AB6" s="1395"/>
      <c r="AC6" s="1431"/>
      <c r="AD6" s="1431"/>
      <c r="AE6" s="1431"/>
      <c r="AF6" s="1431"/>
      <c r="AG6" s="1431"/>
      <c r="AH6" s="1431"/>
      <c r="AI6" s="1431"/>
      <c r="AJ6" s="1431"/>
      <c r="AK6" s="1432"/>
    </row>
    <row r="7" spans="1:44" ht="48.75" customHeight="1">
      <c r="A7" s="1382" t="s">
        <v>568</v>
      </c>
      <c r="B7" s="1383"/>
      <c r="C7" s="1383"/>
      <c r="D7" s="1383"/>
      <c r="E7" s="1383"/>
      <c r="F7" s="1383"/>
      <c r="G7" s="1383"/>
      <c r="H7" s="1383"/>
      <c r="I7" s="1384"/>
      <c r="J7" s="1385"/>
      <c r="K7" s="1386"/>
      <c r="L7" s="1386"/>
      <c r="M7" s="1386"/>
      <c r="N7" s="1386"/>
      <c r="O7" s="1386"/>
      <c r="P7" s="1386"/>
      <c r="Q7" s="1386"/>
      <c r="R7" s="1386"/>
      <c r="S7" s="1386"/>
      <c r="T7" s="1386"/>
      <c r="U7" s="1386"/>
      <c r="V7" s="1386"/>
      <c r="W7" s="1386"/>
      <c r="X7" s="1386"/>
      <c r="Y7" s="1386"/>
      <c r="Z7" s="1386"/>
      <c r="AA7" s="1386"/>
      <c r="AB7" s="1386"/>
      <c r="AC7" s="1386"/>
      <c r="AD7" s="1386"/>
      <c r="AE7" s="1386"/>
      <c r="AF7" s="1386"/>
      <c r="AG7" s="1386"/>
      <c r="AH7" s="1386"/>
      <c r="AI7" s="1386"/>
      <c r="AJ7" s="1386"/>
      <c r="AK7" s="1387"/>
    </row>
    <row r="8" spans="1:44" ht="30" customHeight="1">
      <c r="A8" s="1192" t="s">
        <v>148</v>
      </c>
      <c r="B8" s="1193"/>
      <c r="C8" s="1193"/>
      <c r="D8" s="1193"/>
      <c r="E8" s="1193"/>
      <c r="F8" s="1193"/>
      <c r="G8" s="1193"/>
      <c r="H8" s="1193"/>
      <c r="I8" s="1194"/>
      <c r="J8" s="1380" t="s">
        <v>79</v>
      </c>
      <c r="K8" s="1381"/>
      <c r="L8" s="1381"/>
      <c r="M8" s="1379"/>
      <c r="N8" s="1379"/>
      <c r="O8" s="1193" t="s">
        <v>30</v>
      </c>
      <c r="P8" s="1193"/>
      <c r="Q8" s="1379"/>
      <c r="R8" s="1379"/>
      <c r="S8" s="1293" t="s">
        <v>31</v>
      </c>
      <c r="T8" s="1293"/>
      <c r="U8" s="1193" t="s">
        <v>32</v>
      </c>
      <c r="V8" s="1193"/>
      <c r="W8" s="1193"/>
      <c r="X8" s="1193"/>
      <c r="Y8" s="1193" t="s">
        <v>78</v>
      </c>
      <c r="Z8" s="1193"/>
      <c r="AA8" s="1379"/>
      <c r="AB8" s="1379"/>
      <c r="AC8" s="1193" t="s">
        <v>30</v>
      </c>
      <c r="AD8" s="1193"/>
      <c r="AE8" s="1379"/>
      <c r="AF8" s="1379"/>
      <c r="AG8" s="1293" t="s">
        <v>31</v>
      </c>
      <c r="AH8" s="1293"/>
      <c r="AI8" s="1293"/>
      <c r="AJ8" s="1293"/>
      <c r="AK8" s="1294"/>
    </row>
    <row r="9" spans="1:44" ht="30" customHeight="1">
      <c r="A9" s="1192" t="s">
        <v>149</v>
      </c>
      <c r="B9" s="1193"/>
      <c r="C9" s="1193"/>
      <c r="D9" s="1193"/>
      <c r="E9" s="1193"/>
      <c r="F9" s="1193"/>
      <c r="G9" s="1193"/>
      <c r="H9" s="1193"/>
      <c r="I9" s="1194"/>
      <c r="J9" s="1285"/>
      <c r="K9" s="1285"/>
      <c r="L9" s="1285"/>
      <c r="M9" s="1285"/>
      <c r="N9" s="1285"/>
      <c r="O9" s="1285"/>
      <c r="P9" s="1285"/>
      <c r="Q9" s="1285"/>
      <c r="R9" s="1285"/>
      <c r="S9" s="1285"/>
      <c r="T9" s="1285"/>
      <c r="U9" s="1285"/>
      <c r="V9" s="1285"/>
      <c r="W9" s="1285"/>
      <c r="X9" s="1285"/>
      <c r="Y9" s="1397" t="s">
        <v>68</v>
      </c>
      <c r="Z9" s="1397"/>
      <c r="AA9" s="1397"/>
      <c r="AB9" s="1397"/>
      <c r="AC9" s="1397"/>
      <c r="AD9" s="1397"/>
      <c r="AE9" s="1397"/>
      <c r="AF9" s="1397"/>
      <c r="AG9" s="1397"/>
      <c r="AH9" s="1397"/>
      <c r="AI9" s="1397"/>
      <c r="AJ9" s="1397"/>
      <c r="AK9" s="1398"/>
    </row>
    <row r="10" spans="1:44" ht="50.1" customHeight="1">
      <c r="A10" s="1192" t="s">
        <v>33</v>
      </c>
      <c r="B10" s="1193"/>
      <c r="C10" s="1193"/>
      <c r="D10" s="1193"/>
      <c r="E10" s="1193"/>
      <c r="F10" s="1193"/>
      <c r="G10" s="1193"/>
      <c r="H10" s="1193"/>
      <c r="I10" s="1194"/>
      <c r="J10" s="1299"/>
      <c r="K10" s="1300"/>
      <c r="L10" s="1300"/>
      <c r="M10" s="1300"/>
      <c r="N10" s="1300"/>
      <c r="O10" s="1300"/>
      <c r="P10" s="1300"/>
      <c r="Q10" s="1300"/>
      <c r="R10" s="1300"/>
      <c r="S10" s="1300"/>
      <c r="T10" s="1300"/>
      <c r="U10" s="1300"/>
      <c r="V10" s="1300"/>
      <c r="W10" s="1300"/>
      <c r="X10" s="1300"/>
      <c r="Y10" s="1300"/>
      <c r="Z10" s="1300"/>
      <c r="AA10" s="1300"/>
      <c r="AB10" s="1300"/>
      <c r="AC10" s="1300"/>
      <c r="AD10" s="1300"/>
      <c r="AE10" s="1300"/>
      <c r="AF10" s="1300"/>
      <c r="AG10" s="1300"/>
      <c r="AH10" s="1300"/>
      <c r="AI10" s="1300"/>
      <c r="AJ10" s="1300"/>
      <c r="AK10" s="1301"/>
    </row>
    <row r="11" spans="1:44" ht="50.1" customHeight="1">
      <c r="A11" s="1192" t="s">
        <v>569</v>
      </c>
      <c r="B11" s="1193"/>
      <c r="C11" s="1193"/>
      <c r="D11" s="1193"/>
      <c r="E11" s="1193"/>
      <c r="F11" s="1193"/>
      <c r="G11" s="1193"/>
      <c r="H11" s="1193"/>
      <c r="I11" s="1194"/>
      <c r="J11" s="1299"/>
      <c r="K11" s="1300"/>
      <c r="L11" s="1300"/>
      <c r="M11" s="1300"/>
      <c r="N11" s="1300"/>
      <c r="O11" s="1300"/>
      <c r="P11" s="1300"/>
      <c r="Q11" s="1300"/>
      <c r="R11" s="1300"/>
      <c r="S11" s="1300"/>
      <c r="T11" s="1300"/>
      <c r="U11" s="1300"/>
      <c r="V11" s="1300"/>
      <c r="W11" s="1300"/>
      <c r="X11" s="1300"/>
      <c r="Y11" s="1300"/>
      <c r="Z11" s="1300"/>
      <c r="AA11" s="1300"/>
      <c r="AB11" s="1300"/>
      <c r="AC11" s="1300"/>
      <c r="AD11" s="1300"/>
      <c r="AE11" s="1300"/>
      <c r="AF11" s="1300"/>
      <c r="AG11" s="1300"/>
      <c r="AH11" s="1300"/>
      <c r="AI11" s="1300"/>
      <c r="AJ11" s="1300"/>
      <c r="AK11" s="1301"/>
    </row>
    <row r="12" spans="1:44" ht="50.1" customHeight="1">
      <c r="A12" s="1192" t="s">
        <v>34</v>
      </c>
      <c r="B12" s="1193"/>
      <c r="C12" s="1193"/>
      <c r="D12" s="1193"/>
      <c r="E12" s="1193"/>
      <c r="F12" s="1193"/>
      <c r="G12" s="1193"/>
      <c r="H12" s="1193"/>
      <c r="I12" s="1194"/>
      <c r="J12" s="1299"/>
      <c r="K12" s="1300"/>
      <c r="L12" s="1300"/>
      <c r="M12" s="1300"/>
      <c r="N12" s="1300"/>
      <c r="O12" s="1300"/>
      <c r="P12" s="1300"/>
      <c r="Q12" s="1300"/>
      <c r="R12" s="1300"/>
      <c r="S12" s="1300"/>
      <c r="T12" s="1300"/>
      <c r="U12" s="1300"/>
      <c r="V12" s="1300"/>
      <c r="W12" s="1300"/>
      <c r="X12" s="1300"/>
      <c r="Y12" s="1300"/>
      <c r="Z12" s="1300"/>
      <c r="AA12" s="1300"/>
      <c r="AB12" s="1300"/>
      <c r="AC12" s="1300"/>
      <c r="AD12" s="1300"/>
      <c r="AE12" s="1300"/>
      <c r="AF12" s="1300"/>
      <c r="AG12" s="1300"/>
      <c r="AH12" s="1300"/>
      <c r="AI12" s="1300"/>
      <c r="AJ12" s="1300"/>
      <c r="AK12" s="1301"/>
    </row>
    <row r="13" spans="1:44" ht="30" customHeight="1">
      <c r="A13" s="1344" t="s">
        <v>496</v>
      </c>
      <c r="B13" s="1278"/>
      <c r="C13" s="1278"/>
      <c r="D13" s="1278"/>
      <c r="E13" s="1278"/>
      <c r="F13" s="1278"/>
      <c r="G13" s="1278"/>
      <c r="H13" s="1278"/>
      <c r="I13" s="1279"/>
      <c r="J13" s="1210" t="s">
        <v>70</v>
      </c>
      <c r="K13" s="1318"/>
      <c r="L13" s="1421"/>
      <c r="M13" s="1422"/>
      <c r="N13" s="1422"/>
      <c r="O13" s="1423"/>
      <c r="P13" s="1318" t="s">
        <v>72</v>
      </c>
      <c r="Q13" s="1268"/>
      <c r="R13" s="1268"/>
      <c r="S13" s="1268"/>
      <c r="T13" s="1288" t="s">
        <v>71</v>
      </c>
      <c r="U13" s="1288"/>
      <c r="V13" s="1288"/>
      <c r="W13" s="1288"/>
      <c r="X13" s="1288"/>
      <c r="Y13" s="1288"/>
      <c r="Z13" s="1288"/>
      <c r="AA13" s="1288"/>
      <c r="AB13" s="1288"/>
      <c r="AC13" s="1424"/>
      <c r="AD13" s="1424"/>
      <c r="AE13" s="1424"/>
      <c r="AF13" s="1424"/>
      <c r="AG13" s="1424"/>
      <c r="AH13" s="1318" t="s">
        <v>72</v>
      </c>
      <c r="AI13" s="1268"/>
      <c r="AJ13" s="1268"/>
      <c r="AK13" s="1268"/>
    </row>
    <row r="14" spans="1:44" ht="50.1" customHeight="1">
      <c r="A14" s="1280"/>
      <c r="B14" s="1281"/>
      <c r="C14" s="1281"/>
      <c r="D14" s="1281"/>
      <c r="E14" s="1281"/>
      <c r="F14" s="1281"/>
      <c r="G14" s="1281"/>
      <c r="H14" s="1281"/>
      <c r="I14" s="1282"/>
      <c r="J14" s="1210" t="s">
        <v>75</v>
      </c>
      <c r="K14" s="1318"/>
      <c r="L14" s="1299"/>
      <c r="M14" s="1300"/>
      <c r="N14" s="1300"/>
      <c r="O14" s="1300"/>
      <c r="P14" s="1300"/>
      <c r="Q14" s="1300"/>
      <c r="R14" s="1300"/>
      <c r="S14" s="1300"/>
      <c r="T14" s="1300"/>
      <c r="U14" s="1300"/>
      <c r="V14" s="1300"/>
      <c r="W14" s="1300"/>
      <c r="X14" s="1300"/>
      <c r="Y14" s="1300"/>
      <c r="Z14" s="1300"/>
      <c r="AA14" s="1300"/>
      <c r="AB14" s="1300"/>
      <c r="AC14" s="1300"/>
      <c r="AD14" s="1300"/>
      <c r="AE14" s="1300"/>
      <c r="AF14" s="1300"/>
      <c r="AG14" s="1300"/>
      <c r="AH14" s="1300"/>
      <c r="AI14" s="1300"/>
      <c r="AJ14" s="1300"/>
      <c r="AK14" s="1301"/>
    </row>
    <row r="15" spans="1:44" ht="25.5" customHeight="1">
      <c r="A15" s="1399" t="s">
        <v>80</v>
      </c>
      <c r="B15" s="1400"/>
      <c r="C15" s="1400"/>
      <c r="D15" s="1400"/>
      <c r="E15" s="1400"/>
      <c r="F15" s="1400"/>
      <c r="G15" s="1400"/>
      <c r="H15" s="1400"/>
      <c r="I15" s="1400"/>
      <c r="J15" s="1400"/>
      <c r="K15" s="1400"/>
      <c r="L15" s="1400"/>
      <c r="M15" s="1400"/>
      <c r="N15" s="1400"/>
      <c r="O15" s="1400"/>
      <c r="P15" s="1400"/>
      <c r="Q15" s="1400"/>
      <c r="R15" s="1400"/>
      <c r="S15" s="1400"/>
      <c r="T15" s="1400"/>
      <c r="U15" s="1400"/>
      <c r="V15" s="1400"/>
      <c r="W15" s="1400"/>
      <c r="X15" s="1400"/>
      <c r="Y15" s="1400"/>
      <c r="Z15" s="1400"/>
      <c r="AA15" s="1400"/>
      <c r="AB15" s="1400"/>
      <c r="AC15" s="1401"/>
      <c r="AD15" s="1402" t="s">
        <v>77</v>
      </c>
      <c r="AE15" s="1403"/>
      <c r="AF15" s="1403"/>
      <c r="AG15" s="1403"/>
      <c r="AH15" s="1403"/>
      <c r="AI15" s="1403"/>
      <c r="AJ15" s="1403"/>
      <c r="AK15" s="1404"/>
    </row>
    <row r="16" spans="1:44" ht="15.75" customHeight="1">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13"/>
      <c r="AB16" s="313"/>
      <c r="AC16" s="313"/>
      <c r="AD16" s="313"/>
      <c r="AE16" s="313"/>
      <c r="AF16" s="313"/>
      <c r="AG16" s="313"/>
      <c r="AH16" s="313"/>
      <c r="AI16" s="313"/>
      <c r="AJ16" s="313"/>
      <c r="AK16" s="313"/>
      <c r="AL16" s="17"/>
      <c r="AM16" s="17"/>
      <c r="AN16" s="17"/>
      <c r="AO16" s="17"/>
      <c r="AP16" s="17"/>
      <c r="AQ16" s="17"/>
      <c r="AR16" s="17"/>
    </row>
    <row r="17" spans="1:37" ht="30" customHeight="1">
      <c r="A17" s="1192" t="s">
        <v>454</v>
      </c>
      <c r="B17" s="1193"/>
      <c r="C17" s="1193"/>
      <c r="D17" s="1193"/>
      <c r="E17" s="1194"/>
      <c r="F17" s="1406" t="s">
        <v>363</v>
      </c>
      <c r="G17" s="1407"/>
      <c r="H17" s="1407"/>
      <c r="I17" s="1408"/>
      <c r="J17" s="1388" t="s">
        <v>12</v>
      </c>
      <c r="K17" s="1390"/>
      <c r="L17" s="1307"/>
      <c r="M17" s="1308"/>
      <c r="N17" s="1308"/>
      <c r="O17" s="1308"/>
      <c r="P17" s="1308"/>
      <c r="Q17" s="1308"/>
      <c r="R17" s="1308"/>
      <c r="S17" s="1308"/>
      <c r="T17" s="1308"/>
      <c r="U17" s="1308"/>
      <c r="V17" s="1308"/>
      <c r="W17" s="1308"/>
      <c r="X17" s="1308"/>
      <c r="Y17" s="1308"/>
      <c r="Z17" s="1308"/>
      <c r="AA17" s="1308"/>
      <c r="AB17" s="1308"/>
      <c r="AC17" s="1308"/>
      <c r="AD17" s="1308"/>
      <c r="AE17" s="1308"/>
      <c r="AF17" s="1308"/>
      <c r="AG17" s="1308"/>
      <c r="AH17" s="1308"/>
      <c r="AI17" s="1308"/>
      <c r="AJ17" s="1308"/>
      <c r="AK17" s="1309"/>
    </row>
    <row r="18" spans="1:37" ht="30" customHeight="1">
      <c r="A18" s="1388" t="s">
        <v>25</v>
      </c>
      <c r="B18" s="1389"/>
      <c r="C18" s="1389"/>
      <c r="D18" s="1389"/>
      <c r="E18" s="1389"/>
      <c r="F18" s="1389"/>
      <c r="G18" s="1389"/>
      <c r="H18" s="1389"/>
      <c r="I18" s="1390"/>
      <c r="J18" s="1391"/>
      <c r="K18" s="1392"/>
      <c r="L18" s="1392"/>
      <c r="M18" s="1392"/>
      <c r="N18" s="1392"/>
      <c r="O18" s="1392"/>
      <c r="P18" s="1392"/>
      <c r="Q18" s="1392"/>
      <c r="R18" s="1392"/>
      <c r="S18" s="1392"/>
      <c r="T18" s="1393" t="s">
        <v>73</v>
      </c>
      <c r="U18" s="1394"/>
      <c r="V18" s="1394"/>
      <c r="W18" s="1394"/>
      <c r="X18" s="1394"/>
      <c r="Y18" s="1394"/>
      <c r="Z18" s="1394"/>
      <c r="AA18" s="1394"/>
      <c r="AB18" s="1395"/>
      <c r="AC18" s="1303"/>
      <c r="AD18" s="1303"/>
      <c r="AE18" s="1303"/>
      <c r="AF18" s="1303"/>
      <c r="AG18" s="1303"/>
      <c r="AH18" s="1303"/>
      <c r="AI18" s="1303"/>
      <c r="AJ18" s="1303"/>
      <c r="AK18" s="1304"/>
    </row>
    <row r="19" spans="1:37" ht="30" customHeight="1">
      <c r="A19" s="1388" t="s">
        <v>27</v>
      </c>
      <c r="B19" s="1389"/>
      <c r="C19" s="1389"/>
      <c r="D19" s="1389"/>
      <c r="E19" s="1389"/>
      <c r="F19" s="1389"/>
      <c r="G19" s="1389"/>
      <c r="H19" s="1389"/>
      <c r="I19" s="1390"/>
      <c r="J19" s="1391"/>
      <c r="K19" s="1392"/>
      <c r="L19" s="1392"/>
      <c r="M19" s="1392"/>
      <c r="N19" s="1392"/>
      <c r="O19" s="1392"/>
      <c r="P19" s="1392"/>
      <c r="Q19" s="1392"/>
      <c r="R19" s="1392"/>
      <c r="S19" s="1392"/>
      <c r="T19" s="1392"/>
      <c r="U19" s="1392"/>
      <c r="V19" s="1392"/>
      <c r="W19" s="1392"/>
      <c r="X19" s="1392"/>
      <c r="Y19" s="1392"/>
      <c r="Z19" s="1392"/>
      <c r="AA19" s="1392"/>
      <c r="AB19" s="1392"/>
      <c r="AC19" s="1392"/>
      <c r="AD19" s="1392"/>
      <c r="AE19" s="1392"/>
      <c r="AF19" s="1392"/>
      <c r="AG19" s="1392"/>
      <c r="AH19" s="1392"/>
      <c r="AI19" s="1392"/>
      <c r="AJ19" s="1392"/>
      <c r="AK19" s="1396"/>
    </row>
    <row r="20" spans="1:37" ht="30" customHeight="1">
      <c r="A20" s="1192" t="s">
        <v>28</v>
      </c>
      <c r="B20" s="1193"/>
      <c r="C20" s="1193"/>
      <c r="D20" s="1193"/>
      <c r="E20" s="1193"/>
      <c r="F20" s="1193"/>
      <c r="G20" s="1193"/>
      <c r="H20" s="1193"/>
      <c r="I20" s="1194"/>
      <c r="J20" s="1391"/>
      <c r="K20" s="1392"/>
      <c r="L20" s="1392"/>
      <c r="M20" s="1392"/>
      <c r="N20" s="1392"/>
      <c r="O20" s="1392"/>
      <c r="P20" s="1392"/>
      <c r="Q20" s="1392"/>
      <c r="R20" s="1392"/>
      <c r="S20" s="1392"/>
      <c r="T20" s="1393" t="s">
        <v>74</v>
      </c>
      <c r="U20" s="1394"/>
      <c r="V20" s="1394"/>
      <c r="W20" s="1394"/>
      <c r="X20" s="1394"/>
      <c r="Y20" s="1394"/>
      <c r="Z20" s="1394"/>
      <c r="AA20" s="1394"/>
      <c r="AB20" s="1395"/>
      <c r="AC20" s="1300"/>
      <c r="AD20" s="1300"/>
      <c r="AE20" s="1300"/>
      <c r="AF20" s="1300"/>
      <c r="AG20" s="1300"/>
      <c r="AH20" s="1300"/>
      <c r="AI20" s="1300"/>
      <c r="AJ20" s="1300"/>
      <c r="AK20" s="1301"/>
    </row>
    <row r="21" spans="1:37" ht="48.75" customHeight="1">
      <c r="A21" s="1382" t="s">
        <v>567</v>
      </c>
      <c r="B21" s="1383"/>
      <c r="C21" s="1383"/>
      <c r="D21" s="1383"/>
      <c r="E21" s="1383"/>
      <c r="F21" s="1383"/>
      <c r="G21" s="1383"/>
      <c r="H21" s="1383"/>
      <c r="I21" s="1384"/>
      <c r="J21" s="1385"/>
      <c r="K21" s="1386"/>
      <c r="L21" s="1386"/>
      <c r="M21" s="1386"/>
      <c r="N21" s="1386"/>
      <c r="O21" s="1386"/>
      <c r="P21" s="1386"/>
      <c r="Q21" s="1386"/>
      <c r="R21" s="1386"/>
      <c r="S21" s="1386"/>
      <c r="T21" s="1386"/>
      <c r="U21" s="1386"/>
      <c r="V21" s="1386"/>
      <c r="W21" s="1386"/>
      <c r="X21" s="1386"/>
      <c r="Y21" s="1386"/>
      <c r="Z21" s="1386"/>
      <c r="AA21" s="1386"/>
      <c r="AB21" s="1386"/>
      <c r="AC21" s="1386"/>
      <c r="AD21" s="1386"/>
      <c r="AE21" s="1386"/>
      <c r="AF21" s="1386"/>
      <c r="AG21" s="1386"/>
      <c r="AH21" s="1386"/>
      <c r="AI21" s="1386"/>
      <c r="AJ21" s="1386"/>
      <c r="AK21" s="1387"/>
    </row>
    <row r="22" spans="1:37" ht="30" customHeight="1">
      <c r="A22" s="1192" t="s">
        <v>148</v>
      </c>
      <c r="B22" s="1193"/>
      <c r="C22" s="1193"/>
      <c r="D22" s="1193"/>
      <c r="E22" s="1193"/>
      <c r="F22" s="1193"/>
      <c r="G22" s="1193"/>
      <c r="H22" s="1193"/>
      <c r="I22" s="1194"/>
      <c r="J22" s="1380" t="s">
        <v>79</v>
      </c>
      <c r="K22" s="1381"/>
      <c r="L22" s="1381"/>
      <c r="M22" s="1379"/>
      <c r="N22" s="1379"/>
      <c r="O22" s="1193" t="s">
        <v>30</v>
      </c>
      <c r="P22" s="1193"/>
      <c r="Q22" s="1379"/>
      <c r="R22" s="1379"/>
      <c r="S22" s="1293" t="s">
        <v>31</v>
      </c>
      <c r="T22" s="1293"/>
      <c r="U22" s="1193" t="s">
        <v>32</v>
      </c>
      <c r="V22" s="1193"/>
      <c r="W22" s="1193"/>
      <c r="X22" s="1193"/>
      <c r="Y22" s="1193" t="s">
        <v>78</v>
      </c>
      <c r="Z22" s="1193"/>
      <c r="AA22" s="1379"/>
      <c r="AB22" s="1379"/>
      <c r="AC22" s="1193" t="s">
        <v>30</v>
      </c>
      <c r="AD22" s="1193"/>
      <c r="AE22" s="1379"/>
      <c r="AF22" s="1379"/>
      <c r="AG22" s="1293" t="s">
        <v>31</v>
      </c>
      <c r="AH22" s="1293"/>
      <c r="AI22" s="1293"/>
      <c r="AJ22" s="1293"/>
      <c r="AK22" s="1294"/>
    </row>
    <row r="23" spans="1:37" ht="30" customHeight="1">
      <c r="A23" s="1192" t="s">
        <v>149</v>
      </c>
      <c r="B23" s="1193"/>
      <c r="C23" s="1193"/>
      <c r="D23" s="1193"/>
      <c r="E23" s="1193"/>
      <c r="F23" s="1193"/>
      <c r="G23" s="1193"/>
      <c r="H23" s="1193"/>
      <c r="I23" s="1194"/>
      <c r="J23" s="1285"/>
      <c r="K23" s="1285"/>
      <c r="L23" s="1285"/>
      <c r="M23" s="1285"/>
      <c r="N23" s="1285"/>
      <c r="O23" s="1285"/>
      <c r="P23" s="1285"/>
      <c r="Q23" s="1285"/>
      <c r="R23" s="1285"/>
      <c r="S23" s="1285"/>
      <c r="T23" s="1285"/>
      <c r="U23" s="1285"/>
      <c r="V23" s="1285"/>
      <c r="W23" s="1285"/>
      <c r="X23" s="1285"/>
      <c r="Y23" s="1397" t="s">
        <v>68</v>
      </c>
      <c r="Z23" s="1397"/>
      <c r="AA23" s="1397"/>
      <c r="AB23" s="1397"/>
      <c r="AC23" s="1397"/>
      <c r="AD23" s="1397"/>
      <c r="AE23" s="1397"/>
      <c r="AF23" s="1397"/>
      <c r="AG23" s="1397"/>
      <c r="AH23" s="1397"/>
      <c r="AI23" s="1397"/>
      <c r="AJ23" s="1397"/>
      <c r="AK23" s="1398"/>
    </row>
    <row r="24" spans="1:37" ht="50.1" customHeight="1">
      <c r="A24" s="1192" t="s">
        <v>33</v>
      </c>
      <c r="B24" s="1193"/>
      <c r="C24" s="1193"/>
      <c r="D24" s="1193"/>
      <c r="E24" s="1193"/>
      <c r="F24" s="1193"/>
      <c r="G24" s="1193"/>
      <c r="H24" s="1193"/>
      <c r="I24" s="1194"/>
      <c r="J24" s="1299"/>
      <c r="K24" s="1300"/>
      <c r="L24" s="1300"/>
      <c r="M24" s="1300"/>
      <c r="N24" s="1300"/>
      <c r="O24" s="1300"/>
      <c r="P24" s="1300"/>
      <c r="Q24" s="1300"/>
      <c r="R24" s="1300"/>
      <c r="S24" s="1300"/>
      <c r="T24" s="1300"/>
      <c r="U24" s="1300"/>
      <c r="V24" s="1300"/>
      <c r="W24" s="1300"/>
      <c r="X24" s="1300"/>
      <c r="Y24" s="1300"/>
      <c r="Z24" s="1300"/>
      <c r="AA24" s="1300"/>
      <c r="AB24" s="1300"/>
      <c r="AC24" s="1300"/>
      <c r="AD24" s="1300"/>
      <c r="AE24" s="1300"/>
      <c r="AF24" s="1300"/>
      <c r="AG24" s="1300"/>
      <c r="AH24" s="1300"/>
      <c r="AI24" s="1300"/>
      <c r="AJ24" s="1300"/>
      <c r="AK24" s="1301"/>
    </row>
    <row r="25" spans="1:37" ht="50.1" customHeight="1">
      <c r="A25" s="1192" t="s">
        <v>569</v>
      </c>
      <c r="B25" s="1193"/>
      <c r="C25" s="1193"/>
      <c r="D25" s="1193"/>
      <c r="E25" s="1193"/>
      <c r="F25" s="1193"/>
      <c r="G25" s="1193"/>
      <c r="H25" s="1193"/>
      <c r="I25" s="1194"/>
      <c r="J25" s="1299"/>
      <c r="K25" s="1300"/>
      <c r="L25" s="1300"/>
      <c r="M25" s="1300"/>
      <c r="N25" s="1300"/>
      <c r="O25" s="1300"/>
      <c r="P25" s="1300"/>
      <c r="Q25" s="1300"/>
      <c r="R25" s="1300"/>
      <c r="S25" s="1300"/>
      <c r="T25" s="1300"/>
      <c r="U25" s="1300"/>
      <c r="V25" s="1300"/>
      <c r="W25" s="1300"/>
      <c r="X25" s="1300"/>
      <c r="Y25" s="1300"/>
      <c r="Z25" s="1300"/>
      <c r="AA25" s="1300"/>
      <c r="AB25" s="1300"/>
      <c r="AC25" s="1300"/>
      <c r="AD25" s="1300"/>
      <c r="AE25" s="1300"/>
      <c r="AF25" s="1300"/>
      <c r="AG25" s="1300"/>
      <c r="AH25" s="1300"/>
      <c r="AI25" s="1300"/>
      <c r="AJ25" s="1300"/>
      <c r="AK25" s="1301"/>
    </row>
    <row r="26" spans="1:37" ht="50.1" customHeight="1">
      <c r="A26" s="1192" t="s">
        <v>34</v>
      </c>
      <c r="B26" s="1193"/>
      <c r="C26" s="1193"/>
      <c r="D26" s="1193"/>
      <c r="E26" s="1193"/>
      <c r="F26" s="1193"/>
      <c r="G26" s="1193"/>
      <c r="H26" s="1193"/>
      <c r="I26" s="1194"/>
      <c r="J26" s="1299"/>
      <c r="K26" s="1300"/>
      <c r="L26" s="1300"/>
      <c r="M26" s="1300"/>
      <c r="N26" s="1300"/>
      <c r="O26" s="1300"/>
      <c r="P26" s="1300"/>
      <c r="Q26" s="1300"/>
      <c r="R26" s="1300"/>
      <c r="S26" s="1300"/>
      <c r="T26" s="1300"/>
      <c r="U26" s="1300"/>
      <c r="V26" s="1300"/>
      <c r="W26" s="1300"/>
      <c r="X26" s="1300"/>
      <c r="Y26" s="1300"/>
      <c r="Z26" s="1300"/>
      <c r="AA26" s="1300"/>
      <c r="AB26" s="1300"/>
      <c r="AC26" s="1300"/>
      <c r="AD26" s="1300"/>
      <c r="AE26" s="1300"/>
      <c r="AF26" s="1300"/>
      <c r="AG26" s="1300"/>
      <c r="AH26" s="1300"/>
      <c r="AI26" s="1300"/>
      <c r="AJ26" s="1300"/>
      <c r="AK26" s="1301"/>
    </row>
    <row r="27" spans="1:37" ht="30" customHeight="1">
      <c r="A27" s="1344" t="s">
        <v>496</v>
      </c>
      <c r="B27" s="1278"/>
      <c r="C27" s="1278"/>
      <c r="D27" s="1278"/>
      <c r="E27" s="1278"/>
      <c r="F27" s="1278"/>
      <c r="G27" s="1278"/>
      <c r="H27" s="1278"/>
      <c r="I27" s="1279"/>
      <c r="J27" s="1210" t="s">
        <v>70</v>
      </c>
      <c r="K27" s="1318"/>
      <c r="L27" s="1377"/>
      <c r="M27" s="1378"/>
      <c r="N27" s="1378"/>
      <c r="O27" s="1286"/>
      <c r="P27" s="1318" t="s">
        <v>72</v>
      </c>
      <c r="Q27" s="1268"/>
      <c r="R27" s="1268"/>
      <c r="S27" s="1268"/>
      <c r="T27" s="1288" t="s">
        <v>71</v>
      </c>
      <c r="U27" s="1288"/>
      <c r="V27" s="1288"/>
      <c r="W27" s="1288"/>
      <c r="X27" s="1288"/>
      <c r="Y27" s="1288"/>
      <c r="Z27" s="1288"/>
      <c r="AA27" s="1288"/>
      <c r="AB27" s="1288"/>
      <c r="AC27" s="1287"/>
      <c r="AD27" s="1287"/>
      <c r="AE27" s="1287"/>
      <c r="AF27" s="1287"/>
      <c r="AG27" s="1287"/>
      <c r="AH27" s="1318" t="s">
        <v>72</v>
      </c>
      <c r="AI27" s="1268"/>
      <c r="AJ27" s="1268"/>
      <c r="AK27" s="1268"/>
    </row>
    <row r="28" spans="1:37" ht="50.1" customHeight="1">
      <c r="A28" s="1280"/>
      <c r="B28" s="1281"/>
      <c r="C28" s="1281"/>
      <c r="D28" s="1281"/>
      <c r="E28" s="1281"/>
      <c r="F28" s="1281"/>
      <c r="G28" s="1281"/>
      <c r="H28" s="1281"/>
      <c r="I28" s="1282"/>
      <c r="J28" s="1210" t="s">
        <v>75</v>
      </c>
      <c r="K28" s="1318"/>
      <c r="L28" s="1418"/>
      <c r="M28" s="1419"/>
      <c r="N28" s="1419"/>
      <c r="O28" s="1419"/>
      <c r="P28" s="1419"/>
      <c r="Q28" s="1419"/>
      <c r="R28" s="1419"/>
      <c r="S28" s="1419"/>
      <c r="T28" s="1419"/>
      <c r="U28" s="1419"/>
      <c r="V28" s="1419"/>
      <c r="W28" s="1419"/>
      <c r="X28" s="1419"/>
      <c r="Y28" s="1419"/>
      <c r="Z28" s="1419"/>
      <c r="AA28" s="1419"/>
      <c r="AB28" s="1419"/>
      <c r="AC28" s="1419"/>
      <c r="AD28" s="1419"/>
      <c r="AE28" s="1419"/>
      <c r="AF28" s="1419"/>
      <c r="AG28" s="1419"/>
      <c r="AH28" s="1419"/>
      <c r="AI28" s="1419"/>
      <c r="AJ28" s="1419"/>
      <c r="AK28" s="1420"/>
    </row>
    <row r="29" spans="1:37" ht="24" customHeight="1">
      <c r="A29" s="1399" t="s">
        <v>80</v>
      </c>
      <c r="B29" s="1400"/>
      <c r="C29" s="1400"/>
      <c r="D29" s="1400"/>
      <c r="E29" s="1400"/>
      <c r="F29" s="1400"/>
      <c r="G29" s="1400"/>
      <c r="H29" s="1400"/>
      <c r="I29" s="1400"/>
      <c r="J29" s="1400"/>
      <c r="K29" s="1400"/>
      <c r="L29" s="1400"/>
      <c r="M29" s="1400"/>
      <c r="N29" s="1400"/>
      <c r="O29" s="1400"/>
      <c r="P29" s="1400"/>
      <c r="Q29" s="1400"/>
      <c r="R29" s="1400"/>
      <c r="S29" s="1400"/>
      <c r="T29" s="1400"/>
      <c r="U29" s="1400"/>
      <c r="V29" s="1400"/>
      <c r="W29" s="1400"/>
      <c r="X29" s="1400"/>
      <c r="Y29" s="1400"/>
      <c r="Z29" s="1400"/>
      <c r="AA29" s="1400"/>
      <c r="AB29" s="1400"/>
      <c r="AC29" s="1401"/>
      <c r="AD29" s="1402" t="s">
        <v>77</v>
      </c>
      <c r="AE29" s="1403"/>
      <c r="AF29" s="1403"/>
      <c r="AG29" s="1403"/>
      <c r="AH29" s="1403"/>
      <c r="AI29" s="1403"/>
      <c r="AJ29" s="1403"/>
      <c r="AK29" s="1404"/>
    </row>
    <row r="30" spans="1:37" ht="30" customHeight="1">
      <c r="A30" s="1413" t="s">
        <v>29</v>
      </c>
      <c r="B30" s="1414"/>
      <c r="C30" s="1414"/>
      <c r="D30" s="1414"/>
      <c r="E30" s="1414"/>
      <c r="F30" s="1414"/>
      <c r="G30" s="1414"/>
      <c r="H30" s="1414"/>
      <c r="I30" s="1414"/>
      <c r="J30" s="1414"/>
      <c r="K30" s="1414"/>
      <c r="L30" s="1414"/>
      <c r="M30" s="1414"/>
      <c r="N30" s="1414"/>
      <c r="O30" s="1414"/>
      <c r="P30" s="1414"/>
      <c r="Q30" s="1414"/>
      <c r="R30" s="1414"/>
      <c r="S30" s="1414"/>
      <c r="T30" s="1414"/>
      <c r="U30" s="1414"/>
      <c r="V30" s="1414"/>
      <c r="W30" s="1414"/>
      <c r="X30" s="1414"/>
      <c r="Y30" s="1414"/>
      <c r="Z30" s="1414"/>
      <c r="AA30" s="1414"/>
      <c r="AB30" s="1414"/>
      <c r="AC30" s="1414"/>
      <c r="AD30" s="1414"/>
      <c r="AE30" s="1415"/>
      <c r="AF30" s="1412" t="s">
        <v>154</v>
      </c>
      <c r="AG30" s="1412"/>
      <c r="AH30" s="1412"/>
      <c r="AI30" s="1412"/>
      <c r="AJ30" s="1412"/>
      <c r="AK30" s="1412"/>
    </row>
    <row r="31" spans="1:37" ht="46.5" customHeight="1">
      <c r="A31" s="347"/>
      <c r="B31" s="1416" t="s">
        <v>565</v>
      </c>
      <c r="C31" s="1154"/>
      <c r="D31" s="1154"/>
      <c r="E31" s="1154"/>
      <c r="F31" s="1154"/>
      <c r="G31" s="1154"/>
      <c r="H31" s="1154"/>
      <c r="I31" s="1154"/>
      <c r="J31" s="1154"/>
      <c r="K31" s="1154"/>
      <c r="L31" s="1154"/>
      <c r="M31" s="1154"/>
      <c r="N31" s="1154"/>
      <c r="O31" s="1154"/>
      <c r="P31" s="1154"/>
      <c r="Q31" s="1154"/>
      <c r="R31" s="1154"/>
      <c r="S31" s="1154"/>
      <c r="T31" s="1154"/>
      <c r="U31" s="1154"/>
      <c r="V31" s="1154"/>
      <c r="W31" s="1154"/>
      <c r="X31" s="1154"/>
      <c r="Y31" s="1154"/>
      <c r="Z31" s="1154"/>
      <c r="AA31" s="1154"/>
      <c r="AB31" s="1154"/>
      <c r="AC31" s="1154"/>
      <c r="AD31" s="1154"/>
      <c r="AE31" s="1154"/>
      <c r="AF31" s="1154"/>
      <c r="AG31" s="1154"/>
      <c r="AH31" s="1154"/>
      <c r="AI31" s="1154"/>
      <c r="AJ31" s="1154"/>
      <c r="AK31" s="1417"/>
    </row>
    <row r="32" spans="1:37" ht="30" customHeight="1">
      <c r="A32" s="1192" t="s">
        <v>454</v>
      </c>
      <c r="B32" s="1193"/>
      <c r="C32" s="1193"/>
      <c r="D32" s="1193"/>
      <c r="E32" s="1194"/>
      <c r="F32" s="1406" t="s">
        <v>364</v>
      </c>
      <c r="G32" s="1407"/>
      <c r="H32" s="1407"/>
      <c r="I32" s="1408"/>
      <c r="J32" s="1388" t="s">
        <v>12</v>
      </c>
      <c r="K32" s="1390"/>
      <c r="L32" s="1307"/>
      <c r="M32" s="1308"/>
      <c r="N32" s="1308"/>
      <c r="O32" s="1308"/>
      <c r="P32" s="1308"/>
      <c r="Q32" s="1308"/>
      <c r="R32" s="1308"/>
      <c r="S32" s="1308"/>
      <c r="T32" s="1308"/>
      <c r="U32" s="1308"/>
      <c r="V32" s="1308"/>
      <c r="W32" s="1308"/>
      <c r="X32" s="1308"/>
      <c r="Y32" s="1308"/>
      <c r="Z32" s="1308"/>
      <c r="AA32" s="1308"/>
      <c r="AB32" s="1308"/>
      <c r="AC32" s="1308"/>
      <c r="AD32" s="1308"/>
      <c r="AE32" s="1308"/>
      <c r="AF32" s="1308"/>
      <c r="AG32" s="1308"/>
      <c r="AH32" s="1308"/>
      <c r="AI32" s="1308"/>
      <c r="AJ32" s="1308"/>
      <c r="AK32" s="1309"/>
    </row>
    <row r="33" spans="1:44" ht="30" customHeight="1">
      <c r="A33" s="1388" t="s">
        <v>25</v>
      </c>
      <c r="B33" s="1389"/>
      <c r="C33" s="1389"/>
      <c r="D33" s="1389"/>
      <c r="E33" s="1389"/>
      <c r="F33" s="1389"/>
      <c r="G33" s="1389"/>
      <c r="H33" s="1389"/>
      <c r="I33" s="1390"/>
      <c r="J33" s="1391"/>
      <c r="K33" s="1392"/>
      <c r="L33" s="1392"/>
      <c r="M33" s="1392"/>
      <c r="N33" s="1392"/>
      <c r="O33" s="1392"/>
      <c r="P33" s="1392"/>
      <c r="Q33" s="1392"/>
      <c r="R33" s="1392"/>
      <c r="S33" s="1392"/>
      <c r="T33" s="1393" t="s">
        <v>73</v>
      </c>
      <c r="U33" s="1394"/>
      <c r="V33" s="1394"/>
      <c r="W33" s="1394"/>
      <c r="X33" s="1394"/>
      <c r="Y33" s="1394"/>
      <c r="Z33" s="1394"/>
      <c r="AA33" s="1394"/>
      <c r="AB33" s="1395"/>
      <c r="AC33" s="1303"/>
      <c r="AD33" s="1303"/>
      <c r="AE33" s="1303"/>
      <c r="AF33" s="1303"/>
      <c r="AG33" s="1303"/>
      <c r="AH33" s="1303"/>
      <c r="AI33" s="1303"/>
      <c r="AJ33" s="1303"/>
      <c r="AK33" s="1304"/>
    </row>
    <row r="34" spans="1:44" ht="30" customHeight="1">
      <c r="A34" s="1388" t="s">
        <v>27</v>
      </c>
      <c r="B34" s="1389"/>
      <c r="C34" s="1389"/>
      <c r="D34" s="1389"/>
      <c r="E34" s="1389"/>
      <c r="F34" s="1389"/>
      <c r="G34" s="1389"/>
      <c r="H34" s="1389"/>
      <c r="I34" s="1390"/>
      <c r="J34" s="1391"/>
      <c r="K34" s="1392"/>
      <c r="L34" s="1392"/>
      <c r="M34" s="1392"/>
      <c r="N34" s="1392"/>
      <c r="O34" s="1392"/>
      <c r="P34" s="1392"/>
      <c r="Q34" s="1392"/>
      <c r="R34" s="1392"/>
      <c r="S34" s="1392"/>
      <c r="T34" s="1392"/>
      <c r="U34" s="1392"/>
      <c r="V34" s="1392"/>
      <c r="W34" s="1392"/>
      <c r="X34" s="1392"/>
      <c r="Y34" s="1392"/>
      <c r="Z34" s="1392"/>
      <c r="AA34" s="1392"/>
      <c r="AB34" s="1392"/>
      <c r="AC34" s="1392"/>
      <c r="AD34" s="1392"/>
      <c r="AE34" s="1392"/>
      <c r="AF34" s="1392"/>
      <c r="AG34" s="1392"/>
      <c r="AH34" s="1392"/>
      <c r="AI34" s="1392"/>
      <c r="AJ34" s="1392"/>
      <c r="AK34" s="1396"/>
    </row>
    <row r="35" spans="1:44" ht="30" customHeight="1">
      <c r="A35" s="1192" t="s">
        <v>28</v>
      </c>
      <c r="B35" s="1193"/>
      <c r="C35" s="1193"/>
      <c r="D35" s="1193"/>
      <c r="E35" s="1193"/>
      <c r="F35" s="1193"/>
      <c r="G35" s="1193"/>
      <c r="H35" s="1193"/>
      <c r="I35" s="1194"/>
      <c r="J35" s="1391"/>
      <c r="K35" s="1392"/>
      <c r="L35" s="1392"/>
      <c r="M35" s="1392"/>
      <c r="N35" s="1392"/>
      <c r="O35" s="1392"/>
      <c r="P35" s="1392"/>
      <c r="Q35" s="1392"/>
      <c r="R35" s="1392"/>
      <c r="S35" s="1392"/>
      <c r="T35" s="1393" t="s">
        <v>74</v>
      </c>
      <c r="U35" s="1394"/>
      <c r="V35" s="1394"/>
      <c r="W35" s="1394"/>
      <c r="X35" s="1394"/>
      <c r="Y35" s="1394"/>
      <c r="Z35" s="1394"/>
      <c r="AA35" s="1394"/>
      <c r="AB35" s="1395"/>
      <c r="AC35" s="1300"/>
      <c r="AD35" s="1300"/>
      <c r="AE35" s="1300"/>
      <c r="AF35" s="1300"/>
      <c r="AG35" s="1300"/>
      <c r="AH35" s="1300"/>
      <c r="AI35" s="1300"/>
      <c r="AJ35" s="1300"/>
      <c r="AK35" s="1301"/>
    </row>
    <row r="36" spans="1:44" ht="48.75" customHeight="1">
      <c r="A36" s="1382" t="s">
        <v>567</v>
      </c>
      <c r="B36" s="1383"/>
      <c r="C36" s="1383"/>
      <c r="D36" s="1383"/>
      <c r="E36" s="1383"/>
      <c r="F36" s="1383"/>
      <c r="G36" s="1383"/>
      <c r="H36" s="1383"/>
      <c r="I36" s="1384"/>
      <c r="J36" s="1385"/>
      <c r="K36" s="1386"/>
      <c r="L36" s="1386"/>
      <c r="M36" s="1386"/>
      <c r="N36" s="1386"/>
      <c r="O36" s="1386"/>
      <c r="P36" s="1386"/>
      <c r="Q36" s="1386"/>
      <c r="R36" s="1386"/>
      <c r="S36" s="1386"/>
      <c r="T36" s="1386"/>
      <c r="U36" s="1386"/>
      <c r="V36" s="1386"/>
      <c r="W36" s="1386"/>
      <c r="X36" s="1386"/>
      <c r="Y36" s="1386"/>
      <c r="Z36" s="1386"/>
      <c r="AA36" s="1386"/>
      <c r="AB36" s="1386"/>
      <c r="AC36" s="1386"/>
      <c r="AD36" s="1386"/>
      <c r="AE36" s="1386"/>
      <c r="AF36" s="1386"/>
      <c r="AG36" s="1386"/>
      <c r="AH36" s="1386"/>
      <c r="AI36" s="1386"/>
      <c r="AJ36" s="1386"/>
      <c r="AK36" s="1387"/>
    </row>
    <row r="37" spans="1:44" ht="30" customHeight="1">
      <c r="A37" s="1192" t="s">
        <v>148</v>
      </c>
      <c r="B37" s="1193"/>
      <c r="C37" s="1193"/>
      <c r="D37" s="1193"/>
      <c r="E37" s="1193"/>
      <c r="F37" s="1193"/>
      <c r="G37" s="1193"/>
      <c r="H37" s="1193"/>
      <c r="I37" s="1194"/>
      <c r="J37" s="1380" t="s">
        <v>79</v>
      </c>
      <c r="K37" s="1381"/>
      <c r="L37" s="1381"/>
      <c r="M37" s="1379"/>
      <c r="N37" s="1379"/>
      <c r="O37" s="1193" t="s">
        <v>30</v>
      </c>
      <c r="P37" s="1193"/>
      <c r="Q37" s="1379"/>
      <c r="R37" s="1379"/>
      <c r="S37" s="1293" t="s">
        <v>31</v>
      </c>
      <c r="T37" s="1293"/>
      <c r="U37" s="1193" t="s">
        <v>32</v>
      </c>
      <c r="V37" s="1193"/>
      <c r="W37" s="1193"/>
      <c r="X37" s="1193"/>
      <c r="Y37" s="1193" t="s">
        <v>78</v>
      </c>
      <c r="Z37" s="1193"/>
      <c r="AA37" s="1379"/>
      <c r="AB37" s="1379"/>
      <c r="AC37" s="1193" t="s">
        <v>30</v>
      </c>
      <c r="AD37" s="1193"/>
      <c r="AE37" s="1379"/>
      <c r="AF37" s="1379"/>
      <c r="AG37" s="1293" t="s">
        <v>31</v>
      </c>
      <c r="AH37" s="1293"/>
      <c r="AI37" s="1293"/>
      <c r="AJ37" s="1293"/>
      <c r="AK37" s="1294"/>
    </row>
    <row r="38" spans="1:44" ht="30" customHeight="1">
      <c r="A38" s="1192" t="s">
        <v>149</v>
      </c>
      <c r="B38" s="1193"/>
      <c r="C38" s="1193"/>
      <c r="D38" s="1193"/>
      <c r="E38" s="1193"/>
      <c r="F38" s="1193"/>
      <c r="G38" s="1193"/>
      <c r="H38" s="1193"/>
      <c r="I38" s="1194"/>
      <c r="J38" s="1207"/>
      <c r="K38" s="1207"/>
      <c r="L38" s="1207"/>
      <c r="M38" s="1207"/>
      <c r="N38" s="1207"/>
      <c r="O38" s="1207"/>
      <c r="P38" s="1207"/>
      <c r="Q38" s="1207"/>
      <c r="R38" s="1207"/>
      <c r="S38" s="1207"/>
      <c r="T38" s="1207"/>
      <c r="U38" s="1207"/>
      <c r="V38" s="1207"/>
      <c r="W38" s="1207"/>
      <c r="X38" s="1207"/>
      <c r="Y38" s="1397" t="s">
        <v>68</v>
      </c>
      <c r="Z38" s="1397"/>
      <c r="AA38" s="1397"/>
      <c r="AB38" s="1397"/>
      <c r="AC38" s="1397"/>
      <c r="AD38" s="1397"/>
      <c r="AE38" s="1397"/>
      <c r="AF38" s="1397"/>
      <c r="AG38" s="1397"/>
      <c r="AH38" s="1397"/>
      <c r="AI38" s="1397"/>
      <c r="AJ38" s="1397"/>
      <c r="AK38" s="1398"/>
    </row>
    <row r="39" spans="1:44" ht="50.1" customHeight="1">
      <c r="A39" s="1192" t="s">
        <v>33</v>
      </c>
      <c r="B39" s="1193"/>
      <c r="C39" s="1193"/>
      <c r="D39" s="1193"/>
      <c r="E39" s="1193"/>
      <c r="F39" s="1193"/>
      <c r="G39" s="1193"/>
      <c r="H39" s="1193"/>
      <c r="I39" s="1194"/>
      <c r="J39" s="1299"/>
      <c r="K39" s="1300"/>
      <c r="L39" s="1300"/>
      <c r="M39" s="1300"/>
      <c r="N39" s="1300"/>
      <c r="O39" s="1300"/>
      <c r="P39" s="1300"/>
      <c r="Q39" s="1300"/>
      <c r="R39" s="1300"/>
      <c r="S39" s="1300"/>
      <c r="T39" s="1300"/>
      <c r="U39" s="1300"/>
      <c r="V39" s="1300"/>
      <c r="W39" s="1300"/>
      <c r="X39" s="1300"/>
      <c r="Y39" s="1300"/>
      <c r="Z39" s="1300"/>
      <c r="AA39" s="1300"/>
      <c r="AB39" s="1300"/>
      <c r="AC39" s="1300"/>
      <c r="AD39" s="1300"/>
      <c r="AE39" s="1300"/>
      <c r="AF39" s="1300"/>
      <c r="AG39" s="1300"/>
      <c r="AH39" s="1300"/>
      <c r="AI39" s="1300"/>
      <c r="AJ39" s="1300"/>
      <c r="AK39" s="1301"/>
    </row>
    <row r="40" spans="1:44" ht="50.1" customHeight="1">
      <c r="A40" s="1192" t="s">
        <v>569</v>
      </c>
      <c r="B40" s="1193"/>
      <c r="C40" s="1193"/>
      <c r="D40" s="1193"/>
      <c r="E40" s="1193"/>
      <c r="F40" s="1193"/>
      <c r="G40" s="1193"/>
      <c r="H40" s="1193"/>
      <c r="I40" s="1194"/>
      <c r="J40" s="1299"/>
      <c r="K40" s="1300"/>
      <c r="L40" s="1300"/>
      <c r="M40" s="1300"/>
      <c r="N40" s="1300"/>
      <c r="O40" s="1300"/>
      <c r="P40" s="1300"/>
      <c r="Q40" s="1300"/>
      <c r="R40" s="1300"/>
      <c r="S40" s="1300"/>
      <c r="T40" s="1300"/>
      <c r="U40" s="1300"/>
      <c r="V40" s="1300"/>
      <c r="W40" s="1300"/>
      <c r="X40" s="1300"/>
      <c r="Y40" s="1300"/>
      <c r="Z40" s="1300"/>
      <c r="AA40" s="1300"/>
      <c r="AB40" s="1300"/>
      <c r="AC40" s="1300"/>
      <c r="AD40" s="1300"/>
      <c r="AE40" s="1300"/>
      <c r="AF40" s="1300"/>
      <c r="AG40" s="1300"/>
      <c r="AH40" s="1300"/>
      <c r="AI40" s="1300"/>
      <c r="AJ40" s="1300"/>
      <c r="AK40" s="1301"/>
    </row>
    <row r="41" spans="1:44" ht="50.1" customHeight="1">
      <c r="A41" s="1192" t="s">
        <v>34</v>
      </c>
      <c r="B41" s="1193"/>
      <c r="C41" s="1193"/>
      <c r="D41" s="1193"/>
      <c r="E41" s="1193"/>
      <c r="F41" s="1193"/>
      <c r="G41" s="1193"/>
      <c r="H41" s="1193"/>
      <c r="I41" s="1194"/>
      <c r="J41" s="1299"/>
      <c r="K41" s="1300"/>
      <c r="L41" s="1300"/>
      <c r="M41" s="1300"/>
      <c r="N41" s="1300"/>
      <c r="O41" s="1300"/>
      <c r="P41" s="1300"/>
      <c r="Q41" s="1300"/>
      <c r="R41" s="1300"/>
      <c r="S41" s="1300"/>
      <c r="T41" s="1300"/>
      <c r="U41" s="1300"/>
      <c r="V41" s="1300"/>
      <c r="W41" s="1300"/>
      <c r="X41" s="1300"/>
      <c r="Y41" s="1300"/>
      <c r="Z41" s="1300"/>
      <c r="AA41" s="1300"/>
      <c r="AB41" s="1300"/>
      <c r="AC41" s="1300"/>
      <c r="AD41" s="1300"/>
      <c r="AE41" s="1300"/>
      <c r="AF41" s="1300"/>
      <c r="AG41" s="1300"/>
      <c r="AH41" s="1300"/>
      <c r="AI41" s="1300"/>
      <c r="AJ41" s="1300"/>
      <c r="AK41" s="1301"/>
    </row>
    <row r="42" spans="1:44" ht="30" customHeight="1">
      <c r="A42" s="1344" t="s">
        <v>496</v>
      </c>
      <c r="B42" s="1278"/>
      <c r="C42" s="1278"/>
      <c r="D42" s="1278"/>
      <c r="E42" s="1278"/>
      <c r="F42" s="1278"/>
      <c r="G42" s="1278"/>
      <c r="H42" s="1278"/>
      <c r="I42" s="1279"/>
      <c r="J42" s="1210" t="s">
        <v>70</v>
      </c>
      <c r="K42" s="1318"/>
      <c r="L42" s="1377"/>
      <c r="M42" s="1378"/>
      <c r="N42" s="1378"/>
      <c r="O42" s="1286"/>
      <c r="P42" s="1318" t="s">
        <v>72</v>
      </c>
      <c r="Q42" s="1268"/>
      <c r="R42" s="1268"/>
      <c r="S42" s="1268"/>
      <c r="T42" s="1288" t="s">
        <v>71</v>
      </c>
      <c r="U42" s="1288"/>
      <c r="V42" s="1288"/>
      <c r="W42" s="1288"/>
      <c r="X42" s="1288"/>
      <c r="Y42" s="1288"/>
      <c r="Z42" s="1288"/>
      <c r="AA42" s="1288"/>
      <c r="AB42" s="1288"/>
      <c r="AC42" s="1287"/>
      <c r="AD42" s="1287"/>
      <c r="AE42" s="1287"/>
      <c r="AF42" s="1287"/>
      <c r="AG42" s="1287"/>
      <c r="AH42" s="1318" t="s">
        <v>72</v>
      </c>
      <c r="AI42" s="1268"/>
      <c r="AJ42" s="1268"/>
      <c r="AK42" s="1268"/>
    </row>
    <row r="43" spans="1:44" ht="50.1" customHeight="1">
      <c r="A43" s="1280"/>
      <c r="B43" s="1281"/>
      <c r="C43" s="1281"/>
      <c r="D43" s="1281"/>
      <c r="E43" s="1281"/>
      <c r="F43" s="1281"/>
      <c r="G43" s="1281"/>
      <c r="H43" s="1281"/>
      <c r="I43" s="1282"/>
      <c r="J43" s="1210" t="s">
        <v>75</v>
      </c>
      <c r="K43" s="1318"/>
      <c r="L43" s="1299"/>
      <c r="M43" s="1300"/>
      <c r="N43" s="1300"/>
      <c r="O43" s="1300"/>
      <c r="P43" s="1300"/>
      <c r="Q43" s="1300"/>
      <c r="R43" s="1300"/>
      <c r="S43" s="1300"/>
      <c r="T43" s="1300"/>
      <c r="U43" s="1300"/>
      <c r="V43" s="1300"/>
      <c r="W43" s="1300"/>
      <c r="X43" s="1300"/>
      <c r="Y43" s="1300"/>
      <c r="Z43" s="1300"/>
      <c r="AA43" s="1300"/>
      <c r="AB43" s="1300"/>
      <c r="AC43" s="1300"/>
      <c r="AD43" s="1300"/>
      <c r="AE43" s="1300"/>
      <c r="AF43" s="1300"/>
      <c r="AG43" s="1300"/>
      <c r="AH43" s="1300"/>
      <c r="AI43" s="1300"/>
      <c r="AJ43" s="1300"/>
      <c r="AK43" s="1301"/>
    </row>
    <row r="44" spans="1:44" ht="25.5" customHeight="1">
      <c r="A44" s="1399" t="s">
        <v>80</v>
      </c>
      <c r="B44" s="1400"/>
      <c r="C44" s="1400"/>
      <c r="D44" s="1400"/>
      <c r="E44" s="1400"/>
      <c r="F44" s="1400"/>
      <c r="G44" s="1400"/>
      <c r="H44" s="1400"/>
      <c r="I44" s="1400"/>
      <c r="J44" s="1400"/>
      <c r="K44" s="1400"/>
      <c r="L44" s="1400"/>
      <c r="M44" s="1400"/>
      <c r="N44" s="1400"/>
      <c r="O44" s="1400"/>
      <c r="P44" s="1400"/>
      <c r="Q44" s="1400"/>
      <c r="R44" s="1400"/>
      <c r="S44" s="1400"/>
      <c r="T44" s="1400"/>
      <c r="U44" s="1400"/>
      <c r="V44" s="1400"/>
      <c r="W44" s="1400"/>
      <c r="X44" s="1400"/>
      <c r="Y44" s="1400"/>
      <c r="Z44" s="1400"/>
      <c r="AA44" s="1400"/>
      <c r="AB44" s="1400"/>
      <c r="AC44" s="1401"/>
      <c r="AD44" s="1402" t="s">
        <v>77</v>
      </c>
      <c r="AE44" s="1403"/>
      <c r="AF44" s="1403"/>
      <c r="AG44" s="1403"/>
      <c r="AH44" s="1403"/>
      <c r="AI44" s="1403"/>
      <c r="AJ44" s="1403"/>
      <c r="AK44" s="1404"/>
    </row>
    <row r="45" spans="1:44" ht="15.75" customHeight="1">
      <c r="A45" s="1409"/>
      <c r="B45" s="1410"/>
      <c r="C45" s="1410"/>
      <c r="D45" s="1410"/>
      <c r="E45" s="1410"/>
      <c r="F45" s="1410"/>
      <c r="G45" s="1410"/>
      <c r="H45" s="1410"/>
      <c r="I45" s="1410"/>
      <c r="J45" s="1410"/>
      <c r="K45" s="1410"/>
      <c r="L45" s="1410"/>
      <c r="M45" s="1410"/>
      <c r="N45" s="1410"/>
      <c r="O45" s="1410"/>
      <c r="P45" s="1410"/>
      <c r="Q45" s="1410"/>
      <c r="R45" s="1410"/>
      <c r="S45" s="1410"/>
      <c r="T45" s="1410"/>
      <c r="U45" s="1410"/>
      <c r="V45" s="1410"/>
      <c r="W45" s="1410"/>
      <c r="X45" s="1410"/>
      <c r="Y45" s="1410"/>
      <c r="Z45" s="1410"/>
      <c r="AA45" s="1410"/>
      <c r="AB45" s="1410"/>
      <c r="AC45" s="1410"/>
      <c r="AD45" s="1410"/>
      <c r="AE45" s="1410"/>
      <c r="AF45" s="1410"/>
      <c r="AG45" s="1410"/>
      <c r="AH45" s="1410"/>
      <c r="AI45" s="1410"/>
      <c r="AJ45" s="1410"/>
      <c r="AK45" s="1411"/>
      <c r="AL45" s="17"/>
      <c r="AM45" s="17"/>
      <c r="AN45" s="17"/>
      <c r="AO45" s="17"/>
      <c r="AP45" s="17"/>
      <c r="AQ45" s="17"/>
      <c r="AR45" s="17"/>
    </row>
    <row r="46" spans="1:44" ht="30" customHeight="1">
      <c r="A46" s="1192" t="s">
        <v>570</v>
      </c>
      <c r="B46" s="1193"/>
      <c r="C46" s="1193"/>
      <c r="D46" s="1193"/>
      <c r="E46" s="1194"/>
      <c r="F46" s="1406" t="s">
        <v>365</v>
      </c>
      <c r="G46" s="1407"/>
      <c r="H46" s="1407"/>
      <c r="I46" s="1408"/>
      <c r="J46" s="1388" t="s">
        <v>12</v>
      </c>
      <c r="K46" s="1390"/>
      <c r="L46" s="1307"/>
      <c r="M46" s="1308"/>
      <c r="N46" s="1308"/>
      <c r="O46" s="1308"/>
      <c r="P46" s="1308"/>
      <c r="Q46" s="1308"/>
      <c r="R46" s="1308"/>
      <c r="S46" s="1308"/>
      <c r="T46" s="1308"/>
      <c r="U46" s="1308"/>
      <c r="V46" s="1308"/>
      <c r="W46" s="1308"/>
      <c r="X46" s="1308"/>
      <c r="Y46" s="1308"/>
      <c r="Z46" s="1308"/>
      <c r="AA46" s="1308"/>
      <c r="AB46" s="1308"/>
      <c r="AC46" s="1308"/>
      <c r="AD46" s="1308"/>
      <c r="AE46" s="1308"/>
      <c r="AF46" s="1308"/>
      <c r="AG46" s="1308"/>
      <c r="AH46" s="1308"/>
      <c r="AI46" s="1308"/>
      <c r="AJ46" s="1308"/>
      <c r="AK46" s="1309"/>
    </row>
    <row r="47" spans="1:44" ht="30" customHeight="1">
      <c r="A47" s="1388" t="s">
        <v>25</v>
      </c>
      <c r="B47" s="1389"/>
      <c r="C47" s="1389"/>
      <c r="D47" s="1389"/>
      <c r="E47" s="1389"/>
      <c r="F47" s="1389"/>
      <c r="G47" s="1389"/>
      <c r="H47" s="1389"/>
      <c r="I47" s="1390"/>
      <c r="J47" s="1391"/>
      <c r="K47" s="1392"/>
      <c r="L47" s="1392"/>
      <c r="M47" s="1392"/>
      <c r="N47" s="1392"/>
      <c r="O47" s="1392"/>
      <c r="P47" s="1392"/>
      <c r="Q47" s="1392"/>
      <c r="R47" s="1392"/>
      <c r="S47" s="1392"/>
      <c r="T47" s="1393" t="s">
        <v>73</v>
      </c>
      <c r="U47" s="1394"/>
      <c r="V47" s="1394"/>
      <c r="W47" s="1394"/>
      <c r="X47" s="1394"/>
      <c r="Y47" s="1394"/>
      <c r="Z47" s="1394"/>
      <c r="AA47" s="1394"/>
      <c r="AB47" s="1395"/>
      <c r="AC47" s="1303"/>
      <c r="AD47" s="1303"/>
      <c r="AE47" s="1303"/>
      <c r="AF47" s="1303"/>
      <c r="AG47" s="1303"/>
      <c r="AH47" s="1303"/>
      <c r="AI47" s="1303"/>
      <c r="AJ47" s="1303"/>
      <c r="AK47" s="1304"/>
    </row>
    <row r="48" spans="1:44" ht="30" customHeight="1">
      <c r="A48" s="1388" t="s">
        <v>27</v>
      </c>
      <c r="B48" s="1389"/>
      <c r="C48" s="1389"/>
      <c r="D48" s="1389"/>
      <c r="E48" s="1389"/>
      <c r="F48" s="1389"/>
      <c r="G48" s="1389"/>
      <c r="H48" s="1389"/>
      <c r="I48" s="1390"/>
      <c r="J48" s="1391"/>
      <c r="K48" s="1392"/>
      <c r="L48" s="1392"/>
      <c r="M48" s="1392"/>
      <c r="N48" s="1392"/>
      <c r="O48" s="1392"/>
      <c r="P48" s="1392"/>
      <c r="Q48" s="1392"/>
      <c r="R48" s="1392"/>
      <c r="S48" s="1392"/>
      <c r="T48" s="1392"/>
      <c r="U48" s="1392"/>
      <c r="V48" s="1392"/>
      <c r="W48" s="1392"/>
      <c r="X48" s="1392"/>
      <c r="Y48" s="1392"/>
      <c r="Z48" s="1392"/>
      <c r="AA48" s="1392"/>
      <c r="AB48" s="1392"/>
      <c r="AC48" s="1392"/>
      <c r="AD48" s="1392"/>
      <c r="AE48" s="1392"/>
      <c r="AF48" s="1392"/>
      <c r="AG48" s="1392"/>
      <c r="AH48" s="1392"/>
      <c r="AI48" s="1392"/>
      <c r="AJ48" s="1392"/>
      <c r="AK48" s="1396"/>
    </row>
    <row r="49" spans="1:37" ht="30" customHeight="1">
      <c r="A49" s="1192" t="s">
        <v>28</v>
      </c>
      <c r="B49" s="1193"/>
      <c r="C49" s="1193"/>
      <c r="D49" s="1193"/>
      <c r="E49" s="1193"/>
      <c r="F49" s="1193"/>
      <c r="G49" s="1193"/>
      <c r="H49" s="1193"/>
      <c r="I49" s="1194"/>
      <c r="J49" s="1391"/>
      <c r="K49" s="1392"/>
      <c r="L49" s="1392"/>
      <c r="M49" s="1392"/>
      <c r="N49" s="1392"/>
      <c r="O49" s="1392"/>
      <c r="P49" s="1392"/>
      <c r="Q49" s="1392"/>
      <c r="R49" s="1392"/>
      <c r="S49" s="1392"/>
      <c r="T49" s="1393" t="s">
        <v>74</v>
      </c>
      <c r="U49" s="1394"/>
      <c r="V49" s="1394"/>
      <c r="W49" s="1394"/>
      <c r="X49" s="1394"/>
      <c r="Y49" s="1394"/>
      <c r="Z49" s="1394"/>
      <c r="AA49" s="1394"/>
      <c r="AB49" s="1395"/>
      <c r="AC49" s="1300"/>
      <c r="AD49" s="1300"/>
      <c r="AE49" s="1300"/>
      <c r="AF49" s="1300"/>
      <c r="AG49" s="1300"/>
      <c r="AH49" s="1300"/>
      <c r="AI49" s="1300"/>
      <c r="AJ49" s="1300"/>
      <c r="AK49" s="1301"/>
    </row>
    <row r="50" spans="1:37" ht="48.75" customHeight="1">
      <c r="A50" s="1382" t="s">
        <v>567</v>
      </c>
      <c r="B50" s="1383"/>
      <c r="C50" s="1383"/>
      <c r="D50" s="1383"/>
      <c r="E50" s="1383"/>
      <c r="F50" s="1383"/>
      <c r="G50" s="1383"/>
      <c r="H50" s="1383"/>
      <c r="I50" s="1384"/>
      <c r="J50" s="1385"/>
      <c r="K50" s="1386"/>
      <c r="L50" s="1386"/>
      <c r="M50" s="1386"/>
      <c r="N50" s="1386"/>
      <c r="O50" s="1386"/>
      <c r="P50" s="1386"/>
      <c r="Q50" s="1386"/>
      <c r="R50" s="1386"/>
      <c r="S50" s="1386"/>
      <c r="T50" s="1386"/>
      <c r="U50" s="1386"/>
      <c r="V50" s="1386"/>
      <c r="W50" s="1386"/>
      <c r="X50" s="1386"/>
      <c r="Y50" s="1386"/>
      <c r="Z50" s="1386"/>
      <c r="AA50" s="1386"/>
      <c r="AB50" s="1386"/>
      <c r="AC50" s="1386"/>
      <c r="AD50" s="1386"/>
      <c r="AE50" s="1386"/>
      <c r="AF50" s="1386"/>
      <c r="AG50" s="1386"/>
      <c r="AH50" s="1386"/>
      <c r="AI50" s="1386"/>
      <c r="AJ50" s="1386"/>
      <c r="AK50" s="1387"/>
    </row>
    <row r="51" spans="1:37" ht="30" customHeight="1">
      <c r="A51" s="1192" t="s">
        <v>148</v>
      </c>
      <c r="B51" s="1193"/>
      <c r="C51" s="1193"/>
      <c r="D51" s="1193"/>
      <c r="E51" s="1193"/>
      <c r="F51" s="1193"/>
      <c r="G51" s="1193"/>
      <c r="H51" s="1193"/>
      <c r="I51" s="1194"/>
      <c r="J51" s="1380" t="s">
        <v>79</v>
      </c>
      <c r="K51" s="1381"/>
      <c r="L51" s="1381"/>
      <c r="M51" s="1379"/>
      <c r="N51" s="1379"/>
      <c r="O51" s="1193" t="s">
        <v>30</v>
      </c>
      <c r="P51" s="1193"/>
      <c r="Q51" s="1379"/>
      <c r="R51" s="1379"/>
      <c r="S51" s="1293" t="s">
        <v>31</v>
      </c>
      <c r="T51" s="1293"/>
      <c r="U51" s="1193" t="s">
        <v>32</v>
      </c>
      <c r="V51" s="1193"/>
      <c r="W51" s="1193"/>
      <c r="X51" s="1193"/>
      <c r="Y51" s="1193" t="s">
        <v>78</v>
      </c>
      <c r="Z51" s="1193"/>
      <c r="AA51" s="1379"/>
      <c r="AB51" s="1379"/>
      <c r="AC51" s="1193" t="s">
        <v>30</v>
      </c>
      <c r="AD51" s="1193"/>
      <c r="AE51" s="1379"/>
      <c r="AF51" s="1379"/>
      <c r="AG51" s="1293" t="s">
        <v>31</v>
      </c>
      <c r="AH51" s="1293"/>
      <c r="AI51" s="1293"/>
      <c r="AJ51" s="1293"/>
      <c r="AK51" s="1294"/>
    </row>
    <row r="52" spans="1:37" ht="30" customHeight="1">
      <c r="A52" s="1192" t="s">
        <v>149</v>
      </c>
      <c r="B52" s="1193"/>
      <c r="C52" s="1193"/>
      <c r="D52" s="1193"/>
      <c r="E52" s="1193"/>
      <c r="F52" s="1193"/>
      <c r="G52" s="1193"/>
      <c r="H52" s="1193"/>
      <c r="I52" s="1194"/>
      <c r="J52" s="1207"/>
      <c r="K52" s="1207"/>
      <c r="L52" s="1207"/>
      <c r="M52" s="1207"/>
      <c r="N52" s="1207"/>
      <c r="O52" s="1207"/>
      <c r="P52" s="1207"/>
      <c r="Q52" s="1207"/>
      <c r="R52" s="1207"/>
      <c r="S52" s="1207"/>
      <c r="T52" s="1207"/>
      <c r="U52" s="1207"/>
      <c r="V52" s="1207"/>
      <c r="W52" s="1207"/>
      <c r="X52" s="1207"/>
      <c r="Y52" s="1397" t="s">
        <v>68</v>
      </c>
      <c r="Z52" s="1397"/>
      <c r="AA52" s="1397"/>
      <c r="AB52" s="1397"/>
      <c r="AC52" s="1397"/>
      <c r="AD52" s="1397"/>
      <c r="AE52" s="1397"/>
      <c r="AF52" s="1397"/>
      <c r="AG52" s="1397"/>
      <c r="AH52" s="1397"/>
      <c r="AI52" s="1397"/>
      <c r="AJ52" s="1397"/>
      <c r="AK52" s="1398"/>
    </row>
    <row r="53" spans="1:37" ht="50.1" customHeight="1">
      <c r="A53" s="1192" t="s">
        <v>33</v>
      </c>
      <c r="B53" s="1193"/>
      <c r="C53" s="1193"/>
      <c r="D53" s="1193"/>
      <c r="E53" s="1193"/>
      <c r="F53" s="1193"/>
      <c r="G53" s="1193"/>
      <c r="H53" s="1193"/>
      <c r="I53" s="1194"/>
      <c r="J53" s="1299"/>
      <c r="K53" s="1300"/>
      <c r="L53" s="1300"/>
      <c r="M53" s="1300"/>
      <c r="N53" s="1300"/>
      <c r="O53" s="1300"/>
      <c r="P53" s="1300"/>
      <c r="Q53" s="1300"/>
      <c r="R53" s="1300"/>
      <c r="S53" s="1300"/>
      <c r="T53" s="1300"/>
      <c r="U53" s="1300"/>
      <c r="V53" s="1300"/>
      <c r="W53" s="1300"/>
      <c r="X53" s="1300"/>
      <c r="Y53" s="1300"/>
      <c r="Z53" s="1300"/>
      <c r="AA53" s="1300"/>
      <c r="AB53" s="1300"/>
      <c r="AC53" s="1300"/>
      <c r="AD53" s="1300"/>
      <c r="AE53" s="1300"/>
      <c r="AF53" s="1300"/>
      <c r="AG53" s="1300"/>
      <c r="AH53" s="1300"/>
      <c r="AI53" s="1300"/>
      <c r="AJ53" s="1300"/>
      <c r="AK53" s="1301"/>
    </row>
    <row r="54" spans="1:37" ht="50.1" customHeight="1">
      <c r="A54" s="1192" t="s">
        <v>569</v>
      </c>
      <c r="B54" s="1193"/>
      <c r="C54" s="1193"/>
      <c r="D54" s="1193"/>
      <c r="E54" s="1193"/>
      <c r="F54" s="1193"/>
      <c r="G54" s="1193"/>
      <c r="H54" s="1193"/>
      <c r="I54" s="1194"/>
      <c r="J54" s="1299"/>
      <c r="K54" s="1300"/>
      <c r="L54" s="1300"/>
      <c r="M54" s="1300"/>
      <c r="N54" s="1300"/>
      <c r="O54" s="1300"/>
      <c r="P54" s="1300"/>
      <c r="Q54" s="1300"/>
      <c r="R54" s="1300"/>
      <c r="S54" s="1300"/>
      <c r="T54" s="1300"/>
      <c r="U54" s="1300"/>
      <c r="V54" s="1300"/>
      <c r="W54" s="1300"/>
      <c r="X54" s="1300"/>
      <c r="Y54" s="1300"/>
      <c r="Z54" s="1300"/>
      <c r="AA54" s="1300"/>
      <c r="AB54" s="1300"/>
      <c r="AC54" s="1300"/>
      <c r="AD54" s="1300"/>
      <c r="AE54" s="1300"/>
      <c r="AF54" s="1300"/>
      <c r="AG54" s="1300"/>
      <c r="AH54" s="1300"/>
      <c r="AI54" s="1300"/>
      <c r="AJ54" s="1300"/>
      <c r="AK54" s="1301"/>
    </row>
    <row r="55" spans="1:37" ht="50.1" customHeight="1">
      <c r="A55" s="1192" t="s">
        <v>34</v>
      </c>
      <c r="B55" s="1193"/>
      <c r="C55" s="1193"/>
      <c r="D55" s="1193"/>
      <c r="E55" s="1193"/>
      <c r="F55" s="1193"/>
      <c r="G55" s="1193"/>
      <c r="H55" s="1193"/>
      <c r="I55" s="1194"/>
      <c r="J55" s="1299"/>
      <c r="K55" s="1300"/>
      <c r="L55" s="1300"/>
      <c r="M55" s="1300"/>
      <c r="N55" s="1300"/>
      <c r="O55" s="1300"/>
      <c r="P55" s="1300"/>
      <c r="Q55" s="1300"/>
      <c r="R55" s="1300"/>
      <c r="S55" s="1300"/>
      <c r="T55" s="1300"/>
      <c r="U55" s="1300"/>
      <c r="V55" s="1300"/>
      <c r="W55" s="1300"/>
      <c r="X55" s="1300"/>
      <c r="Y55" s="1300"/>
      <c r="Z55" s="1300"/>
      <c r="AA55" s="1300"/>
      <c r="AB55" s="1300"/>
      <c r="AC55" s="1300"/>
      <c r="AD55" s="1300"/>
      <c r="AE55" s="1300"/>
      <c r="AF55" s="1300"/>
      <c r="AG55" s="1300"/>
      <c r="AH55" s="1300"/>
      <c r="AI55" s="1300"/>
      <c r="AJ55" s="1300"/>
      <c r="AK55" s="1301"/>
    </row>
    <row r="56" spans="1:37" ht="30" customHeight="1">
      <c r="A56" s="1344" t="s">
        <v>496</v>
      </c>
      <c r="B56" s="1278"/>
      <c r="C56" s="1278"/>
      <c r="D56" s="1278"/>
      <c r="E56" s="1278"/>
      <c r="F56" s="1278"/>
      <c r="G56" s="1278"/>
      <c r="H56" s="1278"/>
      <c r="I56" s="1279"/>
      <c r="J56" s="1210" t="s">
        <v>70</v>
      </c>
      <c r="K56" s="1318"/>
      <c r="L56" s="1377"/>
      <c r="M56" s="1378"/>
      <c r="N56" s="1378"/>
      <c r="O56" s="1286"/>
      <c r="P56" s="1318" t="s">
        <v>72</v>
      </c>
      <c r="Q56" s="1268"/>
      <c r="R56" s="1268"/>
      <c r="S56" s="1268"/>
      <c r="T56" s="1288" t="s">
        <v>71</v>
      </c>
      <c r="U56" s="1288"/>
      <c r="V56" s="1288"/>
      <c r="W56" s="1288"/>
      <c r="X56" s="1288"/>
      <c r="Y56" s="1288"/>
      <c r="Z56" s="1288"/>
      <c r="AA56" s="1288"/>
      <c r="AB56" s="1288"/>
      <c r="AC56" s="1287"/>
      <c r="AD56" s="1287"/>
      <c r="AE56" s="1287"/>
      <c r="AF56" s="1287"/>
      <c r="AG56" s="1287"/>
      <c r="AH56" s="1318" t="s">
        <v>72</v>
      </c>
      <c r="AI56" s="1268"/>
      <c r="AJ56" s="1268"/>
      <c r="AK56" s="1268"/>
    </row>
    <row r="57" spans="1:37" ht="50.1" customHeight="1">
      <c r="A57" s="1280"/>
      <c r="B57" s="1281"/>
      <c r="C57" s="1281"/>
      <c r="D57" s="1281"/>
      <c r="E57" s="1281"/>
      <c r="F57" s="1281"/>
      <c r="G57" s="1281"/>
      <c r="H57" s="1281"/>
      <c r="I57" s="1282"/>
      <c r="J57" s="1210" t="s">
        <v>75</v>
      </c>
      <c r="K57" s="1318"/>
      <c r="L57" s="1299"/>
      <c r="M57" s="1300"/>
      <c r="N57" s="1300"/>
      <c r="O57" s="1300"/>
      <c r="P57" s="1300"/>
      <c r="Q57" s="1300"/>
      <c r="R57" s="1300"/>
      <c r="S57" s="1300"/>
      <c r="T57" s="1300"/>
      <c r="U57" s="1300"/>
      <c r="V57" s="1300"/>
      <c r="W57" s="1300"/>
      <c r="X57" s="1300"/>
      <c r="Y57" s="1300"/>
      <c r="Z57" s="1300"/>
      <c r="AA57" s="1300"/>
      <c r="AB57" s="1300"/>
      <c r="AC57" s="1300"/>
      <c r="AD57" s="1300"/>
      <c r="AE57" s="1300"/>
      <c r="AF57" s="1300"/>
      <c r="AG57" s="1300"/>
      <c r="AH57" s="1300"/>
      <c r="AI57" s="1300"/>
      <c r="AJ57" s="1300"/>
      <c r="AK57" s="1301"/>
    </row>
    <row r="58" spans="1:37" ht="24" customHeight="1">
      <c r="A58" s="1399" t="s">
        <v>80</v>
      </c>
      <c r="B58" s="1400"/>
      <c r="C58" s="1400"/>
      <c r="D58" s="1400"/>
      <c r="E58" s="1400"/>
      <c r="F58" s="1400"/>
      <c r="G58" s="1400"/>
      <c r="H58" s="1400"/>
      <c r="I58" s="1400"/>
      <c r="J58" s="1400"/>
      <c r="K58" s="1400"/>
      <c r="L58" s="1400"/>
      <c r="M58" s="1400"/>
      <c r="N58" s="1400"/>
      <c r="O58" s="1400"/>
      <c r="P58" s="1400"/>
      <c r="Q58" s="1400"/>
      <c r="R58" s="1400"/>
      <c r="S58" s="1400"/>
      <c r="T58" s="1400"/>
      <c r="U58" s="1400"/>
      <c r="V58" s="1400"/>
      <c r="W58" s="1400"/>
      <c r="X58" s="1400"/>
      <c r="Y58" s="1400"/>
      <c r="Z58" s="1400"/>
      <c r="AA58" s="1400"/>
      <c r="AB58" s="1400"/>
      <c r="AC58" s="1401"/>
      <c r="AD58" s="1402" t="s">
        <v>77</v>
      </c>
      <c r="AE58" s="1403"/>
      <c r="AF58" s="1403"/>
      <c r="AG58" s="1403"/>
      <c r="AH58" s="1403"/>
      <c r="AI58" s="1403"/>
      <c r="AJ58" s="1403"/>
      <c r="AK58" s="1404"/>
    </row>
    <row r="59" spans="1:37" ht="30" customHeight="1">
      <c r="A59" s="1264" t="s">
        <v>29</v>
      </c>
      <c r="B59" s="1264"/>
      <c r="C59" s="1264"/>
      <c r="D59" s="1264"/>
      <c r="E59" s="1264"/>
      <c r="F59" s="1264"/>
      <c r="G59" s="1264"/>
      <c r="H59" s="1264"/>
      <c r="I59" s="1264"/>
      <c r="J59" s="1264"/>
      <c r="K59" s="1264"/>
      <c r="L59" s="1264"/>
      <c r="M59" s="1264"/>
      <c r="N59" s="1264"/>
      <c r="O59" s="1264"/>
      <c r="P59" s="1264"/>
      <c r="Q59" s="1264"/>
      <c r="R59" s="1264"/>
      <c r="S59" s="1264"/>
      <c r="T59" s="1264"/>
      <c r="U59" s="1264"/>
      <c r="V59" s="1264"/>
      <c r="W59" s="1264"/>
      <c r="X59" s="1264"/>
      <c r="Y59" s="1264"/>
      <c r="Z59" s="1264"/>
      <c r="AA59" s="1264"/>
      <c r="AB59" s="1264"/>
      <c r="AC59" s="1264"/>
      <c r="AD59" s="1264"/>
      <c r="AE59" s="1264"/>
      <c r="AF59" s="1405" t="s">
        <v>159</v>
      </c>
      <c r="AG59" s="1405"/>
      <c r="AH59" s="1405"/>
      <c r="AI59" s="1405"/>
      <c r="AJ59" s="1405"/>
      <c r="AK59" s="1405"/>
    </row>
    <row r="60" spans="1:37" ht="46.5" customHeight="1">
      <c r="A60" s="305"/>
      <c r="B60" s="1376" t="s">
        <v>566</v>
      </c>
      <c r="C60" s="1376"/>
      <c r="D60" s="1376"/>
      <c r="E60" s="1376"/>
      <c r="F60" s="1376"/>
      <c r="G60" s="1376"/>
      <c r="H60" s="1376"/>
      <c r="I60" s="1376"/>
      <c r="J60" s="1376"/>
      <c r="K60" s="1376"/>
      <c r="L60" s="1376"/>
      <c r="M60" s="1376"/>
      <c r="N60" s="1376"/>
      <c r="O60" s="1376"/>
      <c r="P60" s="1376"/>
      <c r="Q60" s="1376"/>
      <c r="R60" s="1376"/>
      <c r="S60" s="1376"/>
      <c r="T60" s="1376"/>
      <c r="U60" s="1376"/>
      <c r="V60" s="1376"/>
      <c r="W60" s="1376"/>
      <c r="X60" s="1376"/>
      <c r="Y60" s="1376"/>
      <c r="Z60" s="1376"/>
      <c r="AA60" s="1376"/>
      <c r="AB60" s="1376"/>
      <c r="AC60" s="1376"/>
      <c r="AD60" s="1376"/>
      <c r="AE60" s="1376"/>
      <c r="AF60" s="1376"/>
      <c r="AG60" s="1376"/>
      <c r="AH60" s="1376"/>
      <c r="AI60" s="1376"/>
      <c r="AJ60" s="1376"/>
      <c r="AK60" s="1376"/>
    </row>
    <row r="61" spans="1:37" ht="30" customHeight="1">
      <c r="A61" s="1192" t="s">
        <v>454</v>
      </c>
      <c r="B61" s="1193"/>
      <c r="C61" s="1193"/>
      <c r="D61" s="1193"/>
      <c r="E61" s="1194"/>
      <c r="F61" s="1406" t="s">
        <v>366</v>
      </c>
      <c r="G61" s="1407"/>
      <c r="H61" s="1407"/>
      <c r="I61" s="1408"/>
      <c r="J61" s="1388" t="s">
        <v>12</v>
      </c>
      <c r="K61" s="1390"/>
      <c r="L61" s="1307"/>
      <c r="M61" s="1308"/>
      <c r="N61" s="1308"/>
      <c r="O61" s="1308"/>
      <c r="P61" s="1308"/>
      <c r="Q61" s="1308"/>
      <c r="R61" s="1308"/>
      <c r="S61" s="1308"/>
      <c r="T61" s="1308"/>
      <c r="U61" s="1308"/>
      <c r="V61" s="1308"/>
      <c r="W61" s="1308"/>
      <c r="X61" s="1308"/>
      <c r="Y61" s="1308"/>
      <c r="Z61" s="1308"/>
      <c r="AA61" s="1308"/>
      <c r="AB61" s="1308"/>
      <c r="AC61" s="1308"/>
      <c r="AD61" s="1308"/>
      <c r="AE61" s="1308"/>
      <c r="AF61" s="1308"/>
      <c r="AG61" s="1308"/>
      <c r="AH61" s="1308"/>
      <c r="AI61" s="1308"/>
      <c r="AJ61" s="1308"/>
      <c r="AK61" s="1309"/>
    </row>
    <row r="62" spans="1:37" ht="30" customHeight="1">
      <c r="A62" s="1388" t="s">
        <v>25</v>
      </c>
      <c r="B62" s="1389"/>
      <c r="C62" s="1389"/>
      <c r="D62" s="1389"/>
      <c r="E62" s="1389"/>
      <c r="F62" s="1389"/>
      <c r="G62" s="1389"/>
      <c r="H62" s="1389"/>
      <c r="I62" s="1390"/>
      <c r="J62" s="1391"/>
      <c r="K62" s="1392"/>
      <c r="L62" s="1392"/>
      <c r="M62" s="1392"/>
      <c r="N62" s="1392"/>
      <c r="O62" s="1392"/>
      <c r="P62" s="1392"/>
      <c r="Q62" s="1392"/>
      <c r="R62" s="1392"/>
      <c r="S62" s="1392"/>
      <c r="T62" s="1393" t="s">
        <v>73</v>
      </c>
      <c r="U62" s="1394"/>
      <c r="V62" s="1394"/>
      <c r="W62" s="1394"/>
      <c r="X62" s="1394"/>
      <c r="Y62" s="1394"/>
      <c r="Z62" s="1394"/>
      <c r="AA62" s="1394"/>
      <c r="AB62" s="1395"/>
      <c r="AC62" s="1303"/>
      <c r="AD62" s="1303"/>
      <c r="AE62" s="1303"/>
      <c r="AF62" s="1303"/>
      <c r="AG62" s="1303"/>
      <c r="AH62" s="1303"/>
      <c r="AI62" s="1303"/>
      <c r="AJ62" s="1303"/>
      <c r="AK62" s="1304"/>
    </row>
    <row r="63" spans="1:37" ht="30" customHeight="1">
      <c r="A63" s="1388" t="s">
        <v>27</v>
      </c>
      <c r="B63" s="1389"/>
      <c r="C63" s="1389"/>
      <c r="D63" s="1389"/>
      <c r="E63" s="1389"/>
      <c r="F63" s="1389"/>
      <c r="G63" s="1389"/>
      <c r="H63" s="1389"/>
      <c r="I63" s="1390"/>
      <c r="J63" s="1391"/>
      <c r="K63" s="1392"/>
      <c r="L63" s="1392"/>
      <c r="M63" s="1392"/>
      <c r="N63" s="1392"/>
      <c r="O63" s="1392"/>
      <c r="P63" s="1392"/>
      <c r="Q63" s="1392"/>
      <c r="R63" s="1392"/>
      <c r="S63" s="1392"/>
      <c r="T63" s="1392"/>
      <c r="U63" s="1392"/>
      <c r="V63" s="1392"/>
      <c r="W63" s="1392"/>
      <c r="X63" s="1392"/>
      <c r="Y63" s="1392"/>
      <c r="Z63" s="1392"/>
      <c r="AA63" s="1392"/>
      <c r="AB63" s="1392"/>
      <c r="AC63" s="1392"/>
      <c r="AD63" s="1392"/>
      <c r="AE63" s="1392"/>
      <c r="AF63" s="1392"/>
      <c r="AG63" s="1392"/>
      <c r="AH63" s="1392"/>
      <c r="AI63" s="1392"/>
      <c r="AJ63" s="1392"/>
      <c r="AK63" s="1396"/>
    </row>
    <row r="64" spans="1:37" ht="30" customHeight="1">
      <c r="A64" s="1192" t="s">
        <v>28</v>
      </c>
      <c r="B64" s="1193"/>
      <c r="C64" s="1193"/>
      <c r="D64" s="1193"/>
      <c r="E64" s="1193"/>
      <c r="F64" s="1193"/>
      <c r="G64" s="1193"/>
      <c r="H64" s="1193"/>
      <c r="I64" s="1194"/>
      <c r="J64" s="1391"/>
      <c r="K64" s="1392"/>
      <c r="L64" s="1392"/>
      <c r="M64" s="1392"/>
      <c r="N64" s="1392"/>
      <c r="O64" s="1392"/>
      <c r="P64" s="1392"/>
      <c r="Q64" s="1392"/>
      <c r="R64" s="1392"/>
      <c r="S64" s="1392"/>
      <c r="T64" s="1393" t="s">
        <v>74</v>
      </c>
      <c r="U64" s="1394"/>
      <c r="V64" s="1394"/>
      <c r="W64" s="1394"/>
      <c r="X64" s="1394"/>
      <c r="Y64" s="1394"/>
      <c r="Z64" s="1394"/>
      <c r="AA64" s="1394"/>
      <c r="AB64" s="1395"/>
      <c r="AC64" s="1300"/>
      <c r="AD64" s="1300"/>
      <c r="AE64" s="1300"/>
      <c r="AF64" s="1300"/>
      <c r="AG64" s="1300"/>
      <c r="AH64" s="1300"/>
      <c r="AI64" s="1300"/>
      <c r="AJ64" s="1300"/>
      <c r="AK64" s="1301"/>
    </row>
    <row r="65" spans="1:44" ht="48.75" customHeight="1">
      <c r="A65" s="1382" t="s">
        <v>567</v>
      </c>
      <c r="B65" s="1383"/>
      <c r="C65" s="1383"/>
      <c r="D65" s="1383"/>
      <c r="E65" s="1383"/>
      <c r="F65" s="1383"/>
      <c r="G65" s="1383"/>
      <c r="H65" s="1383"/>
      <c r="I65" s="1384"/>
      <c r="J65" s="1385"/>
      <c r="K65" s="1386"/>
      <c r="L65" s="1386"/>
      <c r="M65" s="1386"/>
      <c r="N65" s="1386"/>
      <c r="O65" s="1386"/>
      <c r="P65" s="1386"/>
      <c r="Q65" s="1386"/>
      <c r="R65" s="1386"/>
      <c r="S65" s="1386"/>
      <c r="T65" s="1386"/>
      <c r="U65" s="1386"/>
      <c r="V65" s="1386"/>
      <c r="W65" s="1386"/>
      <c r="X65" s="1386"/>
      <c r="Y65" s="1386"/>
      <c r="Z65" s="1386"/>
      <c r="AA65" s="1386"/>
      <c r="AB65" s="1386"/>
      <c r="AC65" s="1386"/>
      <c r="AD65" s="1386"/>
      <c r="AE65" s="1386"/>
      <c r="AF65" s="1386"/>
      <c r="AG65" s="1386"/>
      <c r="AH65" s="1386"/>
      <c r="AI65" s="1386"/>
      <c r="AJ65" s="1386"/>
      <c r="AK65" s="1387"/>
    </row>
    <row r="66" spans="1:44" ht="30" customHeight="1">
      <c r="A66" s="1192" t="s">
        <v>148</v>
      </c>
      <c r="B66" s="1193"/>
      <c r="C66" s="1193"/>
      <c r="D66" s="1193"/>
      <c r="E66" s="1193"/>
      <c r="F66" s="1193"/>
      <c r="G66" s="1193"/>
      <c r="H66" s="1193"/>
      <c r="I66" s="1194"/>
      <c r="J66" s="1380" t="s">
        <v>79</v>
      </c>
      <c r="K66" s="1381"/>
      <c r="L66" s="1381"/>
      <c r="M66" s="1379"/>
      <c r="N66" s="1379"/>
      <c r="O66" s="1193" t="s">
        <v>30</v>
      </c>
      <c r="P66" s="1193"/>
      <c r="Q66" s="1379"/>
      <c r="R66" s="1379"/>
      <c r="S66" s="1293" t="s">
        <v>31</v>
      </c>
      <c r="T66" s="1293"/>
      <c r="U66" s="1193" t="s">
        <v>32</v>
      </c>
      <c r="V66" s="1193"/>
      <c r="W66" s="1193"/>
      <c r="X66" s="1193"/>
      <c r="Y66" s="1193" t="s">
        <v>78</v>
      </c>
      <c r="Z66" s="1193"/>
      <c r="AA66" s="1379"/>
      <c r="AB66" s="1379"/>
      <c r="AC66" s="1193" t="s">
        <v>30</v>
      </c>
      <c r="AD66" s="1193"/>
      <c r="AE66" s="1379"/>
      <c r="AF66" s="1379"/>
      <c r="AG66" s="1293" t="s">
        <v>31</v>
      </c>
      <c r="AH66" s="1293"/>
      <c r="AI66" s="1293"/>
      <c r="AJ66" s="1293"/>
      <c r="AK66" s="1294"/>
    </row>
    <row r="67" spans="1:44" ht="30" customHeight="1">
      <c r="A67" s="1192" t="s">
        <v>149</v>
      </c>
      <c r="B67" s="1193"/>
      <c r="C67" s="1193"/>
      <c r="D67" s="1193"/>
      <c r="E67" s="1193"/>
      <c r="F67" s="1193"/>
      <c r="G67" s="1193"/>
      <c r="H67" s="1193"/>
      <c r="I67" s="1194"/>
      <c r="J67" s="1207"/>
      <c r="K67" s="1207"/>
      <c r="L67" s="1207"/>
      <c r="M67" s="1207"/>
      <c r="N67" s="1207"/>
      <c r="O67" s="1207"/>
      <c r="P67" s="1207"/>
      <c r="Q67" s="1207"/>
      <c r="R67" s="1207"/>
      <c r="S67" s="1207"/>
      <c r="T67" s="1207"/>
      <c r="U67" s="1207"/>
      <c r="V67" s="1207"/>
      <c r="W67" s="1207"/>
      <c r="X67" s="1207"/>
      <c r="Y67" s="1397" t="s">
        <v>68</v>
      </c>
      <c r="Z67" s="1397"/>
      <c r="AA67" s="1397"/>
      <c r="AB67" s="1397"/>
      <c r="AC67" s="1397"/>
      <c r="AD67" s="1397"/>
      <c r="AE67" s="1397"/>
      <c r="AF67" s="1397"/>
      <c r="AG67" s="1397"/>
      <c r="AH67" s="1397"/>
      <c r="AI67" s="1397"/>
      <c r="AJ67" s="1397"/>
      <c r="AK67" s="1398"/>
    </row>
    <row r="68" spans="1:44" ht="50.1" customHeight="1">
      <c r="A68" s="1192" t="s">
        <v>33</v>
      </c>
      <c r="B68" s="1193"/>
      <c r="C68" s="1193"/>
      <c r="D68" s="1193"/>
      <c r="E68" s="1193"/>
      <c r="F68" s="1193"/>
      <c r="G68" s="1193"/>
      <c r="H68" s="1193"/>
      <c r="I68" s="1194"/>
      <c r="J68" s="1299"/>
      <c r="K68" s="1300"/>
      <c r="L68" s="1300"/>
      <c r="M68" s="1300"/>
      <c r="N68" s="1300"/>
      <c r="O68" s="1300"/>
      <c r="P68" s="1300"/>
      <c r="Q68" s="1300"/>
      <c r="R68" s="1300"/>
      <c r="S68" s="1300"/>
      <c r="T68" s="1300"/>
      <c r="U68" s="1300"/>
      <c r="V68" s="1300"/>
      <c r="W68" s="1300"/>
      <c r="X68" s="1300"/>
      <c r="Y68" s="1300"/>
      <c r="Z68" s="1300"/>
      <c r="AA68" s="1300"/>
      <c r="AB68" s="1300"/>
      <c r="AC68" s="1300"/>
      <c r="AD68" s="1300"/>
      <c r="AE68" s="1300"/>
      <c r="AF68" s="1300"/>
      <c r="AG68" s="1300"/>
      <c r="AH68" s="1300"/>
      <c r="AI68" s="1300"/>
      <c r="AJ68" s="1300"/>
      <c r="AK68" s="1301"/>
    </row>
    <row r="69" spans="1:44" ht="50.1" customHeight="1">
      <c r="A69" s="1192" t="s">
        <v>569</v>
      </c>
      <c r="B69" s="1193"/>
      <c r="C69" s="1193"/>
      <c r="D69" s="1193"/>
      <c r="E69" s="1193"/>
      <c r="F69" s="1193"/>
      <c r="G69" s="1193"/>
      <c r="H69" s="1193"/>
      <c r="I69" s="1194"/>
      <c r="J69" s="1299"/>
      <c r="K69" s="1300"/>
      <c r="L69" s="1300"/>
      <c r="M69" s="1300"/>
      <c r="N69" s="1300"/>
      <c r="O69" s="1300"/>
      <c r="P69" s="1300"/>
      <c r="Q69" s="1300"/>
      <c r="R69" s="1300"/>
      <c r="S69" s="1300"/>
      <c r="T69" s="1300"/>
      <c r="U69" s="1300"/>
      <c r="V69" s="1300"/>
      <c r="W69" s="1300"/>
      <c r="X69" s="1300"/>
      <c r="Y69" s="1300"/>
      <c r="Z69" s="1300"/>
      <c r="AA69" s="1300"/>
      <c r="AB69" s="1300"/>
      <c r="AC69" s="1300"/>
      <c r="AD69" s="1300"/>
      <c r="AE69" s="1300"/>
      <c r="AF69" s="1300"/>
      <c r="AG69" s="1300"/>
      <c r="AH69" s="1300"/>
      <c r="AI69" s="1300"/>
      <c r="AJ69" s="1300"/>
      <c r="AK69" s="1301"/>
    </row>
    <row r="70" spans="1:44" ht="50.1" customHeight="1">
      <c r="A70" s="1192" t="s">
        <v>34</v>
      </c>
      <c r="B70" s="1193"/>
      <c r="C70" s="1193"/>
      <c r="D70" s="1193"/>
      <c r="E70" s="1193"/>
      <c r="F70" s="1193"/>
      <c r="G70" s="1193"/>
      <c r="H70" s="1193"/>
      <c r="I70" s="1194"/>
      <c r="J70" s="1299"/>
      <c r="K70" s="1300"/>
      <c r="L70" s="1300"/>
      <c r="M70" s="1300"/>
      <c r="N70" s="1300"/>
      <c r="O70" s="1300"/>
      <c r="P70" s="1300"/>
      <c r="Q70" s="1300"/>
      <c r="R70" s="1300"/>
      <c r="S70" s="1300"/>
      <c r="T70" s="1300"/>
      <c r="U70" s="1300"/>
      <c r="V70" s="1300"/>
      <c r="W70" s="1300"/>
      <c r="X70" s="1300"/>
      <c r="Y70" s="1300"/>
      <c r="Z70" s="1300"/>
      <c r="AA70" s="1300"/>
      <c r="AB70" s="1300"/>
      <c r="AC70" s="1300"/>
      <c r="AD70" s="1300"/>
      <c r="AE70" s="1300"/>
      <c r="AF70" s="1300"/>
      <c r="AG70" s="1300"/>
      <c r="AH70" s="1300"/>
      <c r="AI70" s="1300"/>
      <c r="AJ70" s="1300"/>
      <c r="AK70" s="1301"/>
    </row>
    <row r="71" spans="1:44" ht="30" customHeight="1">
      <c r="A71" s="1344" t="s">
        <v>496</v>
      </c>
      <c r="B71" s="1278"/>
      <c r="C71" s="1278"/>
      <c r="D71" s="1278"/>
      <c r="E71" s="1278"/>
      <c r="F71" s="1278"/>
      <c r="G71" s="1278"/>
      <c r="H71" s="1278"/>
      <c r="I71" s="1279"/>
      <c r="J71" s="1210" t="s">
        <v>70</v>
      </c>
      <c r="K71" s="1318"/>
      <c r="L71" s="1377"/>
      <c r="M71" s="1378"/>
      <c r="N71" s="1378"/>
      <c r="O71" s="1286"/>
      <c r="P71" s="1318" t="s">
        <v>72</v>
      </c>
      <c r="Q71" s="1268"/>
      <c r="R71" s="1268"/>
      <c r="S71" s="1268"/>
      <c r="T71" s="1288" t="s">
        <v>71</v>
      </c>
      <c r="U71" s="1288"/>
      <c r="V71" s="1288"/>
      <c r="W71" s="1288"/>
      <c r="X71" s="1288"/>
      <c r="Y71" s="1288"/>
      <c r="Z71" s="1288"/>
      <c r="AA71" s="1288"/>
      <c r="AB71" s="1288"/>
      <c r="AC71" s="1287"/>
      <c r="AD71" s="1287"/>
      <c r="AE71" s="1287"/>
      <c r="AF71" s="1287"/>
      <c r="AG71" s="1287"/>
      <c r="AH71" s="1318" t="s">
        <v>72</v>
      </c>
      <c r="AI71" s="1268"/>
      <c r="AJ71" s="1268"/>
      <c r="AK71" s="1268"/>
    </row>
    <row r="72" spans="1:44" ht="50.1" customHeight="1">
      <c r="A72" s="1280"/>
      <c r="B72" s="1281"/>
      <c r="C72" s="1281"/>
      <c r="D72" s="1281"/>
      <c r="E72" s="1281"/>
      <c r="F72" s="1281"/>
      <c r="G72" s="1281"/>
      <c r="H72" s="1281"/>
      <c r="I72" s="1282"/>
      <c r="J72" s="1210" t="s">
        <v>75</v>
      </c>
      <c r="K72" s="1318"/>
      <c r="L72" s="1299"/>
      <c r="M72" s="1300"/>
      <c r="N72" s="1300"/>
      <c r="O72" s="1300"/>
      <c r="P72" s="1300"/>
      <c r="Q72" s="1300"/>
      <c r="R72" s="1300"/>
      <c r="S72" s="1300"/>
      <c r="T72" s="1300"/>
      <c r="U72" s="1300"/>
      <c r="V72" s="1300"/>
      <c r="W72" s="1300"/>
      <c r="X72" s="1300"/>
      <c r="Y72" s="1300"/>
      <c r="Z72" s="1300"/>
      <c r="AA72" s="1300"/>
      <c r="AB72" s="1300"/>
      <c r="AC72" s="1300"/>
      <c r="AD72" s="1300"/>
      <c r="AE72" s="1300"/>
      <c r="AF72" s="1300"/>
      <c r="AG72" s="1300"/>
      <c r="AH72" s="1300"/>
      <c r="AI72" s="1300"/>
      <c r="AJ72" s="1300"/>
      <c r="AK72" s="1301"/>
    </row>
    <row r="73" spans="1:44" ht="25.5" customHeight="1">
      <c r="A73" s="1338" t="s">
        <v>80</v>
      </c>
      <c r="B73" s="1339"/>
      <c r="C73" s="1339"/>
      <c r="D73" s="1339"/>
      <c r="E73" s="1339"/>
      <c r="F73" s="1339"/>
      <c r="G73" s="1339"/>
      <c r="H73" s="1339"/>
      <c r="I73" s="1339"/>
      <c r="J73" s="1339"/>
      <c r="K73" s="1339"/>
      <c r="L73" s="1339"/>
      <c r="M73" s="1339"/>
      <c r="N73" s="1339"/>
      <c r="O73" s="1339"/>
      <c r="P73" s="1339"/>
      <c r="Q73" s="1339"/>
      <c r="R73" s="1339"/>
      <c r="S73" s="1339"/>
      <c r="T73" s="1339"/>
      <c r="U73" s="1339"/>
      <c r="V73" s="1339"/>
      <c r="W73" s="1339"/>
      <c r="X73" s="1339"/>
      <c r="Y73" s="1339"/>
      <c r="Z73" s="1339"/>
      <c r="AA73" s="1339"/>
      <c r="AB73" s="1339"/>
      <c r="AC73" s="1340"/>
      <c r="AD73" s="1341" t="s">
        <v>77</v>
      </c>
      <c r="AE73" s="1342"/>
      <c r="AF73" s="1342"/>
      <c r="AG73" s="1342"/>
      <c r="AH73" s="1342"/>
      <c r="AI73" s="1342"/>
      <c r="AJ73" s="1342"/>
      <c r="AK73" s="1343"/>
    </row>
    <row r="74" spans="1:44" ht="15.75" customHeight="1">
      <c r="A74" s="1372"/>
      <c r="B74" s="1372"/>
      <c r="C74" s="1372"/>
      <c r="D74" s="1372"/>
      <c r="E74" s="1372"/>
      <c r="F74" s="1372"/>
      <c r="G74" s="1372"/>
      <c r="H74" s="1372"/>
      <c r="I74" s="1372"/>
      <c r="J74" s="1372"/>
      <c r="K74" s="1372"/>
      <c r="L74" s="1372"/>
      <c r="M74" s="1372"/>
      <c r="N74" s="1372"/>
      <c r="O74" s="1372"/>
      <c r="P74" s="1372"/>
      <c r="Q74" s="1372"/>
      <c r="R74" s="1372"/>
      <c r="S74" s="1372"/>
      <c r="T74" s="1372"/>
      <c r="U74" s="1372"/>
      <c r="V74" s="1372"/>
      <c r="W74" s="1372"/>
      <c r="X74" s="1372"/>
      <c r="Y74" s="1372"/>
      <c r="Z74" s="1372"/>
      <c r="AA74" s="1372"/>
      <c r="AB74" s="1372"/>
      <c r="AC74" s="1372"/>
      <c r="AD74" s="1372"/>
      <c r="AE74" s="1372"/>
      <c r="AF74" s="1372"/>
      <c r="AG74" s="1372"/>
      <c r="AH74" s="1372"/>
      <c r="AI74" s="1372"/>
      <c r="AJ74" s="1372"/>
      <c r="AK74" s="348"/>
      <c r="AL74" s="17"/>
      <c r="AM74" s="17"/>
      <c r="AN74" s="17"/>
      <c r="AO74" s="17"/>
      <c r="AP74" s="17"/>
      <c r="AQ74" s="17"/>
      <c r="AR74" s="17"/>
    </row>
    <row r="75" spans="1:44" ht="30" customHeight="1">
      <c r="A75" s="1247" t="s">
        <v>454</v>
      </c>
      <c r="B75" s="1205"/>
      <c r="C75" s="1205"/>
      <c r="D75" s="1205"/>
      <c r="E75" s="1206"/>
      <c r="F75" s="1369" t="s">
        <v>367</v>
      </c>
      <c r="G75" s="1370"/>
      <c r="H75" s="1370"/>
      <c r="I75" s="1371"/>
      <c r="J75" s="1365" t="s">
        <v>12</v>
      </c>
      <c r="K75" s="1367"/>
      <c r="L75" s="1232"/>
      <c r="M75" s="1233"/>
      <c r="N75" s="1233"/>
      <c r="O75" s="1233"/>
      <c r="P75" s="1233"/>
      <c r="Q75" s="1233"/>
      <c r="R75" s="1233"/>
      <c r="S75" s="1233"/>
      <c r="T75" s="1233"/>
      <c r="U75" s="1233"/>
      <c r="V75" s="1233"/>
      <c r="W75" s="1233"/>
      <c r="X75" s="1233"/>
      <c r="Y75" s="1233"/>
      <c r="Z75" s="1233"/>
      <c r="AA75" s="1233"/>
      <c r="AB75" s="1233"/>
      <c r="AC75" s="1233"/>
      <c r="AD75" s="1233"/>
      <c r="AE75" s="1233"/>
      <c r="AF75" s="1233"/>
      <c r="AG75" s="1233"/>
      <c r="AH75" s="1233"/>
      <c r="AI75" s="1233"/>
      <c r="AJ75" s="1233"/>
      <c r="AK75" s="1234"/>
    </row>
    <row r="76" spans="1:44" ht="30" customHeight="1">
      <c r="A76" s="1365" t="s">
        <v>25</v>
      </c>
      <c r="B76" s="1366"/>
      <c r="C76" s="1366"/>
      <c r="D76" s="1366"/>
      <c r="E76" s="1366"/>
      <c r="F76" s="1366"/>
      <c r="G76" s="1366"/>
      <c r="H76" s="1366"/>
      <c r="I76" s="1367"/>
      <c r="J76" s="1354"/>
      <c r="K76" s="1355"/>
      <c r="L76" s="1355"/>
      <c r="M76" s="1355"/>
      <c r="N76" s="1355"/>
      <c r="O76" s="1355"/>
      <c r="P76" s="1355"/>
      <c r="Q76" s="1355"/>
      <c r="R76" s="1355"/>
      <c r="S76" s="1355"/>
      <c r="T76" s="1356" t="s">
        <v>73</v>
      </c>
      <c r="U76" s="1357"/>
      <c r="V76" s="1357"/>
      <c r="W76" s="1357"/>
      <c r="X76" s="1357"/>
      <c r="Y76" s="1357"/>
      <c r="Z76" s="1357"/>
      <c r="AA76" s="1357"/>
      <c r="AB76" s="1358"/>
      <c r="AC76" s="1252"/>
      <c r="AD76" s="1252"/>
      <c r="AE76" s="1252"/>
      <c r="AF76" s="1252"/>
      <c r="AG76" s="1252"/>
      <c r="AH76" s="1252"/>
      <c r="AI76" s="1252"/>
      <c r="AJ76" s="1252"/>
      <c r="AK76" s="1253"/>
    </row>
    <row r="77" spans="1:44" ht="30" customHeight="1">
      <c r="A77" s="1365" t="s">
        <v>27</v>
      </c>
      <c r="B77" s="1366"/>
      <c r="C77" s="1366"/>
      <c r="D77" s="1366"/>
      <c r="E77" s="1366"/>
      <c r="F77" s="1366"/>
      <c r="G77" s="1366"/>
      <c r="H77" s="1366"/>
      <c r="I77" s="1367"/>
      <c r="J77" s="1354"/>
      <c r="K77" s="1355"/>
      <c r="L77" s="1355"/>
      <c r="M77" s="1355"/>
      <c r="N77" s="1355"/>
      <c r="O77" s="1355"/>
      <c r="P77" s="1355"/>
      <c r="Q77" s="1355"/>
      <c r="R77" s="1355"/>
      <c r="S77" s="1355"/>
      <c r="T77" s="1355"/>
      <c r="U77" s="1355"/>
      <c r="V77" s="1355"/>
      <c r="W77" s="1355"/>
      <c r="X77" s="1355"/>
      <c r="Y77" s="1355"/>
      <c r="Z77" s="1355"/>
      <c r="AA77" s="1355"/>
      <c r="AB77" s="1355"/>
      <c r="AC77" s="1355"/>
      <c r="AD77" s="1355"/>
      <c r="AE77" s="1355"/>
      <c r="AF77" s="1355"/>
      <c r="AG77" s="1355"/>
      <c r="AH77" s="1355"/>
      <c r="AI77" s="1355"/>
      <c r="AJ77" s="1355"/>
      <c r="AK77" s="1368"/>
    </row>
    <row r="78" spans="1:44" ht="30" customHeight="1">
      <c r="A78" s="1247" t="s">
        <v>28</v>
      </c>
      <c r="B78" s="1205"/>
      <c r="C78" s="1205"/>
      <c r="D78" s="1205"/>
      <c r="E78" s="1205"/>
      <c r="F78" s="1205"/>
      <c r="G78" s="1205"/>
      <c r="H78" s="1205"/>
      <c r="I78" s="1206"/>
      <c r="J78" s="1354"/>
      <c r="K78" s="1355"/>
      <c r="L78" s="1355"/>
      <c r="M78" s="1355"/>
      <c r="N78" s="1355"/>
      <c r="O78" s="1355"/>
      <c r="P78" s="1355"/>
      <c r="Q78" s="1355"/>
      <c r="R78" s="1355"/>
      <c r="S78" s="1355"/>
      <c r="T78" s="1356" t="s">
        <v>74</v>
      </c>
      <c r="U78" s="1357"/>
      <c r="V78" s="1357"/>
      <c r="W78" s="1357"/>
      <c r="X78" s="1357"/>
      <c r="Y78" s="1357"/>
      <c r="Z78" s="1357"/>
      <c r="AA78" s="1357"/>
      <c r="AB78" s="1358"/>
      <c r="AC78" s="1239"/>
      <c r="AD78" s="1239"/>
      <c r="AE78" s="1239"/>
      <c r="AF78" s="1239"/>
      <c r="AG78" s="1239"/>
      <c r="AH78" s="1239"/>
      <c r="AI78" s="1239"/>
      <c r="AJ78" s="1239"/>
      <c r="AK78" s="1240"/>
    </row>
    <row r="79" spans="1:44" ht="48.75" customHeight="1">
      <c r="A79" s="1359" t="s">
        <v>567</v>
      </c>
      <c r="B79" s="1360"/>
      <c r="C79" s="1360"/>
      <c r="D79" s="1360"/>
      <c r="E79" s="1360"/>
      <c r="F79" s="1360"/>
      <c r="G79" s="1360"/>
      <c r="H79" s="1360"/>
      <c r="I79" s="1361"/>
      <c r="J79" s="1362"/>
      <c r="K79" s="1363"/>
      <c r="L79" s="1363"/>
      <c r="M79" s="1363"/>
      <c r="N79" s="1363"/>
      <c r="O79" s="1363"/>
      <c r="P79" s="1363"/>
      <c r="Q79" s="1363"/>
      <c r="R79" s="1363"/>
      <c r="S79" s="1363"/>
      <c r="T79" s="1363"/>
      <c r="U79" s="1363"/>
      <c r="V79" s="1363"/>
      <c r="W79" s="1363"/>
      <c r="X79" s="1363"/>
      <c r="Y79" s="1363"/>
      <c r="Z79" s="1363"/>
      <c r="AA79" s="1363"/>
      <c r="AB79" s="1363"/>
      <c r="AC79" s="1363"/>
      <c r="AD79" s="1363"/>
      <c r="AE79" s="1363"/>
      <c r="AF79" s="1363"/>
      <c r="AG79" s="1363"/>
      <c r="AH79" s="1363"/>
      <c r="AI79" s="1363"/>
      <c r="AJ79" s="1363"/>
      <c r="AK79" s="1364"/>
    </row>
    <row r="80" spans="1:44" ht="30" customHeight="1">
      <c r="A80" s="1247" t="s">
        <v>148</v>
      </c>
      <c r="B80" s="1205"/>
      <c r="C80" s="1205"/>
      <c r="D80" s="1205"/>
      <c r="E80" s="1205"/>
      <c r="F80" s="1205"/>
      <c r="G80" s="1205"/>
      <c r="H80" s="1205"/>
      <c r="I80" s="1206"/>
      <c r="J80" s="1352" t="s">
        <v>79</v>
      </c>
      <c r="K80" s="1353"/>
      <c r="L80" s="1353"/>
      <c r="M80" s="1351"/>
      <c r="N80" s="1351"/>
      <c r="O80" s="1205" t="s">
        <v>30</v>
      </c>
      <c r="P80" s="1205"/>
      <c r="Q80" s="1351"/>
      <c r="R80" s="1351"/>
      <c r="S80" s="1228" t="s">
        <v>31</v>
      </c>
      <c r="T80" s="1228"/>
      <c r="U80" s="1205" t="s">
        <v>32</v>
      </c>
      <c r="V80" s="1205"/>
      <c r="W80" s="1205"/>
      <c r="X80" s="1205"/>
      <c r="Y80" s="1205" t="s">
        <v>78</v>
      </c>
      <c r="Z80" s="1205"/>
      <c r="AA80" s="1351"/>
      <c r="AB80" s="1351"/>
      <c r="AC80" s="1205" t="s">
        <v>30</v>
      </c>
      <c r="AD80" s="1205"/>
      <c r="AE80" s="1351"/>
      <c r="AF80" s="1351"/>
      <c r="AG80" s="1228" t="s">
        <v>31</v>
      </c>
      <c r="AH80" s="1228"/>
      <c r="AI80" s="1228"/>
      <c r="AJ80" s="1228"/>
      <c r="AK80" s="1229"/>
    </row>
    <row r="81" spans="1:37" ht="30" customHeight="1">
      <c r="A81" s="1247" t="s">
        <v>149</v>
      </c>
      <c r="B81" s="1205"/>
      <c r="C81" s="1205"/>
      <c r="D81" s="1205"/>
      <c r="E81" s="1205"/>
      <c r="F81" s="1205"/>
      <c r="G81" s="1205"/>
      <c r="H81" s="1205"/>
      <c r="I81" s="1206"/>
      <c r="J81" s="1347"/>
      <c r="K81" s="1347"/>
      <c r="L81" s="1347"/>
      <c r="M81" s="1347"/>
      <c r="N81" s="1347"/>
      <c r="O81" s="1347"/>
      <c r="P81" s="1347"/>
      <c r="Q81" s="1347"/>
      <c r="R81" s="1347"/>
      <c r="S81" s="1347"/>
      <c r="T81" s="1347"/>
      <c r="U81" s="1347"/>
      <c r="V81" s="1347"/>
      <c r="W81" s="1347"/>
      <c r="X81" s="1347"/>
      <c r="Y81" s="1348" t="s">
        <v>68</v>
      </c>
      <c r="Z81" s="1348"/>
      <c r="AA81" s="1348"/>
      <c r="AB81" s="1348"/>
      <c r="AC81" s="1348"/>
      <c r="AD81" s="1348"/>
      <c r="AE81" s="1348"/>
      <c r="AF81" s="1348"/>
      <c r="AG81" s="1348"/>
      <c r="AH81" s="1348"/>
      <c r="AI81" s="1348"/>
      <c r="AJ81" s="1348"/>
      <c r="AK81" s="1349"/>
    </row>
    <row r="82" spans="1:37" ht="50.1" customHeight="1">
      <c r="A82" s="1247" t="s">
        <v>33</v>
      </c>
      <c r="B82" s="1205"/>
      <c r="C82" s="1205"/>
      <c r="D82" s="1205"/>
      <c r="E82" s="1205"/>
      <c r="F82" s="1205"/>
      <c r="G82" s="1205"/>
      <c r="H82" s="1205"/>
      <c r="I82" s="1206"/>
      <c r="J82" s="1238"/>
      <c r="K82" s="1239"/>
      <c r="L82" s="1239"/>
      <c r="M82" s="1239"/>
      <c r="N82" s="1239"/>
      <c r="O82" s="1239"/>
      <c r="P82" s="1239"/>
      <c r="Q82" s="1239"/>
      <c r="R82" s="1239"/>
      <c r="S82" s="1239"/>
      <c r="T82" s="1239"/>
      <c r="U82" s="1239"/>
      <c r="V82" s="1239"/>
      <c r="W82" s="1239"/>
      <c r="X82" s="1239"/>
      <c r="Y82" s="1239"/>
      <c r="Z82" s="1239"/>
      <c r="AA82" s="1239"/>
      <c r="AB82" s="1239"/>
      <c r="AC82" s="1239"/>
      <c r="AD82" s="1239"/>
      <c r="AE82" s="1239"/>
      <c r="AF82" s="1239"/>
      <c r="AG82" s="1239"/>
      <c r="AH82" s="1239"/>
      <c r="AI82" s="1239"/>
      <c r="AJ82" s="1239"/>
      <c r="AK82" s="1240"/>
    </row>
    <row r="83" spans="1:37" ht="50.1" customHeight="1">
      <c r="A83" s="1247" t="s">
        <v>569</v>
      </c>
      <c r="B83" s="1205"/>
      <c r="C83" s="1205"/>
      <c r="D83" s="1205"/>
      <c r="E83" s="1205"/>
      <c r="F83" s="1205"/>
      <c r="G83" s="1205"/>
      <c r="H83" s="1205"/>
      <c r="I83" s="1206"/>
      <c r="J83" s="1238"/>
      <c r="K83" s="1239"/>
      <c r="L83" s="1239"/>
      <c r="M83" s="1239"/>
      <c r="N83" s="1239"/>
      <c r="O83" s="1239"/>
      <c r="P83" s="1239"/>
      <c r="Q83" s="1239"/>
      <c r="R83" s="1239"/>
      <c r="S83" s="1239"/>
      <c r="T83" s="1239"/>
      <c r="U83" s="1239"/>
      <c r="V83" s="1239"/>
      <c r="W83" s="1239"/>
      <c r="X83" s="1239"/>
      <c r="Y83" s="1239"/>
      <c r="Z83" s="1239"/>
      <c r="AA83" s="1239"/>
      <c r="AB83" s="1239"/>
      <c r="AC83" s="1239"/>
      <c r="AD83" s="1239"/>
      <c r="AE83" s="1239"/>
      <c r="AF83" s="1239"/>
      <c r="AG83" s="1239"/>
      <c r="AH83" s="1239"/>
      <c r="AI83" s="1239"/>
      <c r="AJ83" s="1239"/>
      <c r="AK83" s="1240"/>
    </row>
    <row r="84" spans="1:37" ht="50.1" customHeight="1">
      <c r="A84" s="1247" t="s">
        <v>34</v>
      </c>
      <c r="B84" s="1205"/>
      <c r="C84" s="1205"/>
      <c r="D84" s="1205"/>
      <c r="E84" s="1205"/>
      <c r="F84" s="1205"/>
      <c r="G84" s="1205"/>
      <c r="H84" s="1205"/>
      <c r="I84" s="1206"/>
      <c r="J84" s="1238"/>
      <c r="K84" s="1239"/>
      <c r="L84" s="1239"/>
      <c r="M84" s="1239"/>
      <c r="N84" s="1239"/>
      <c r="O84" s="1239"/>
      <c r="P84" s="1239"/>
      <c r="Q84" s="1239"/>
      <c r="R84" s="1239"/>
      <c r="S84" s="1239"/>
      <c r="T84" s="1239"/>
      <c r="U84" s="1239"/>
      <c r="V84" s="1239"/>
      <c r="W84" s="1239"/>
      <c r="X84" s="1239"/>
      <c r="Y84" s="1239"/>
      <c r="Z84" s="1239"/>
      <c r="AA84" s="1239"/>
      <c r="AB84" s="1239"/>
      <c r="AC84" s="1239"/>
      <c r="AD84" s="1239"/>
      <c r="AE84" s="1239"/>
      <c r="AF84" s="1239"/>
      <c r="AG84" s="1239"/>
      <c r="AH84" s="1239"/>
      <c r="AI84" s="1239"/>
      <c r="AJ84" s="1239"/>
      <c r="AK84" s="1240"/>
    </row>
    <row r="85" spans="1:37" ht="30" customHeight="1">
      <c r="A85" s="1344" t="s">
        <v>496</v>
      </c>
      <c r="B85" s="1278"/>
      <c r="C85" s="1278"/>
      <c r="D85" s="1278"/>
      <c r="E85" s="1278"/>
      <c r="F85" s="1278"/>
      <c r="G85" s="1278"/>
      <c r="H85" s="1278"/>
      <c r="I85" s="1279"/>
      <c r="J85" s="1204" t="s">
        <v>70</v>
      </c>
      <c r="K85" s="1261"/>
      <c r="L85" s="1345"/>
      <c r="M85" s="1346"/>
      <c r="N85" s="1346"/>
      <c r="O85" s="1198"/>
      <c r="P85" s="1261" t="s">
        <v>72</v>
      </c>
      <c r="Q85" s="1200"/>
      <c r="R85" s="1200"/>
      <c r="S85" s="1200"/>
      <c r="T85" s="1288" t="s">
        <v>71</v>
      </c>
      <c r="U85" s="1288"/>
      <c r="V85" s="1288"/>
      <c r="W85" s="1288"/>
      <c r="X85" s="1288"/>
      <c r="Y85" s="1288"/>
      <c r="Z85" s="1288"/>
      <c r="AA85" s="1288"/>
      <c r="AB85" s="1288"/>
      <c r="AC85" s="1199"/>
      <c r="AD85" s="1199"/>
      <c r="AE85" s="1199"/>
      <c r="AF85" s="1199"/>
      <c r="AG85" s="1199"/>
      <c r="AH85" s="1261" t="s">
        <v>72</v>
      </c>
      <c r="AI85" s="1200"/>
      <c r="AJ85" s="1200"/>
      <c r="AK85" s="1200"/>
    </row>
    <row r="86" spans="1:37" ht="50.1" customHeight="1">
      <c r="A86" s="1280"/>
      <c r="B86" s="1281"/>
      <c r="C86" s="1281"/>
      <c r="D86" s="1281"/>
      <c r="E86" s="1281"/>
      <c r="F86" s="1281"/>
      <c r="G86" s="1281"/>
      <c r="H86" s="1281"/>
      <c r="I86" s="1282"/>
      <c r="J86" s="1204" t="s">
        <v>75</v>
      </c>
      <c r="K86" s="1261"/>
      <c r="L86" s="1238"/>
      <c r="M86" s="1239"/>
      <c r="N86" s="1239"/>
      <c r="O86" s="1239"/>
      <c r="P86" s="1239"/>
      <c r="Q86" s="1239"/>
      <c r="R86" s="1239"/>
      <c r="S86" s="1239"/>
      <c r="T86" s="1239"/>
      <c r="U86" s="1239"/>
      <c r="V86" s="1239"/>
      <c r="W86" s="1239"/>
      <c r="X86" s="1239"/>
      <c r="Y86" s="1239"/>
      <c r="Z86" s="1239"/>
      <c r="AA86" s="1239"/>
      <c r="AB86" s="1239"/>
      <c r="AC86" s="1239"/>
      <c r="AD86" s="1239"/>
      <c r="AE86" s="1239"/>
      <c r="AF86" s="1239"/>
      <c r="AG86" s="1239"/>
      <c r="AH86" s="1239"/>
      <c r="AI86" s="1239"/>
      <c r="AJ86" s="1239"/>
      <c r="AK86" s="1240"/>
    </row>
    <row r="87" spans="1:37" ht="24" customHeight="1">
      <c r="A87" s="1338" t="s">
        <v>80</v>
      </c>
      <c r="B87" s="1339"/>
      <c r="C87" s="1339"/>
      <c r="D87" s="1339"/>
      <c r="E87" s="1339"/>
      <c r="F87" s="1339"/>
      <c r="G87" s="1339"/>
      <c r="H87" s="1339"/>
      <c r="I87" s="1339"/>
      <c r="J87" s="1339"/>
      <c r="K87" s="1339"/>
      <c r="L87" s="1339"/>
      <c r="M87" s="1339"/>
      <c r="N87" s="1339"/>
      <c r="O87" s="1339"/>
      <c r="P87" s="1339"/>
      <c r="Q87" s="1339"/>
      <c r="R87" s="1339"/>
      <c r="S87" s="1339"/>
      <c r="T87" s="1339"/>
      <c r="U87" s="1339"/>
      <c r="V87" s="1339"/>
      <c r="W87" s="1339"/>
      <c r="X87" s="1339"/>
      <c r="Y87" s="1339"/>
      <c r="Z87" s="1339"/>
      <c r="AA87" s="1339"/>
      <c r="AB87" s="1339"/>
      <c r="AC87" s="1340"/>
      <c r="AD87" s="1341" t="s">
        <v>77</v>
      </c>
      <c r="AE87" s="1342"/>
      <c r="AF87" s="1342"/>
      <c r="AG87" s="1342"/>
      <c r="AH87" s="1342"/>
      <c r="AI87" s="1342"/>
      <c r="AJ87" s="1342"/>
      <c r="AK87" s="1343"/>
    </row>
    <row r="88" spans="1:37" ht="30" customHeight="1">
      <c r="A88" s="1264" t="s">
        <v>29</v>
      </c>
      <c r="B88" s="1264"/>
      <c r="C88" s="1264"/>
      <c r="D88" s="1264"/>
      <c r="E88" s="1264"/>
      <c r="F88" s="1264"/>
      <c r="G88" s="1264"/>
      <c r="H88" s="1264"/>
      <c r="I88" s="1264"/>
      <c r="J88" s="1264"/>
      <c r="K88" s="1264"/>
      <c r="L88" s="1264"/>
      <c r="M88" s="1264"/>
      <c r="N88" s="1264"/>
      <c r="O88" s="1264"/>
      <c r="P88" s="1264"/>
      <c r="Q88" s="1264"/>
      <c r="R88" s="1264"/>
      <c r="S88" s="1264"/>
      <c r="T88" s="1264"/>
      <c r="U88" s="1264"/>
      <c r="V88" s="1264"/>
      <c r="W88" s="1264"/>
      <c r="X88" s="1264"/>
      <c r="Y88" s="1264"/>
      <c r="Z88" s="1264"/>
      <c r="AA88" s="1264"/>
      <c r="AB88" s="1264"/>
      <c r="AC88" s="1264"/>
      <c r="AD88" s="1264"/>
      <c r="AE88" s="1264"/>
      <c r="AF88" s="1373" t="s">
        <v>348</v>
      </c>
      <c r="AG88" s="1373"/>
      <c r="AH88" s="1373"/>
      <c r="AI88" s="1373"/>
      <c r="AJ88" s="1373"/>
      <c r="AK88" s="1373"/>
    </row>
    <row r="89" spans="1:37" ht="46.5" customHeight="1">
      <c r="A89" s="208"/>
      <c r="B89" s="1376" t="s">
        <v>565</v>
      </c>
      <c r="C89" s="1376"/>
      <c r="D89" s="1376"/>
      <c r="E89" s="1376"/>
      <c r="F89" s="1376"/>
      <c r="G89" s="1376"/>
      <c r="H89" s="1376"/>
      <c r="I89" s="1376"/>
      <c r="J89" s="1376"/>
      <c r="K89" s="1376"/>
      <c r="L89" s="1376"/>
      <c r="M89" s="1376"/>
      <c r="N89" s="1376"/>
      <c r="O89" s="1376"/>
      <c r="P89" s="1376"/>
      <c r="Q89" s="1376"/>
      <c r="R89" s="1376"/>
      <c r="S89" s="1376"/>
      <c r="T89" s="1376"/>
      <c r="U89" s="1376"/>
      <c r="V89" s="1376"/>
      <c r="W89" s="1376"/>
      <c r="X89" s="1376"/>
      <c r="Y89" s="1376"/>
      <c r="Z89" s="1376"/>
      <c r="AA89" s="1376"/>
      <c r="AB89" s="1376"/>
      <c r="AC89" s="1376"/>
      <c r="AD89" s="1376"/>
      <c r="AE89" s="1376"/>
      <c r="AF89" s="1376"/>
      <c r="AG89" s="1376"/>
      <c r="AH89" s="1376"/>
      <c r="AI89" s="1376"/>
      <c r="AJ89" s="1376"/>
      <c r="AK89" s="1376"/>
    </row>
    <row r="90" spans="1:37" ht="30" customHeight="1">
      <c r="A90" s="1247" t="s">
        <v>454</v>
      </c>
      <c r="B90" s="1205"/>
      <c r="C90" s="1205"/>
      <c r="D90" s="1205"/>
      <c r="E90" s="1206"/>
      <c r="F90" s="1369" t="s">
        <v>368</v>
      </c>
      <c r="G90" s="1370"/>
      <c r="H90" s="1370"/>
      <c r="I90" s="1371"/>
      <c r="J90" s="1365" t="s">
        <v>12</v>
      </c>
      <c r="K90" s="1367"/>
      <c r="L90" s="1232"/>
      <c r="M90" s="1233"/>
      <c r="N90" s="1233"/>
      <c r="O90" s="1233"/>
      <c r="P90" s="1233"/>
      <c r="Q90" s="1233"/>
      <c r="R90" s="1233"/>
      <c r="S90" s="1233"/>
      <c r="T90" s="1233"/>
      <c r="U90" s="1233"/>
      <c r="V90" s="1233"/>
      <c r="W90" s="1233"/>
      <c r="X90" s="1233"/>
      <c r="Y90" s="1233"/>
      <c r="Z90" s="1233"/>
      <c r="AA90" s="1233"/>
      <c r="AB90" s="1233"/>
      <c r="AC90" s="1233"/>
      <c r="AD90" s="1233"/>
      <c r="AE90" s="1233"/>
      <c r="AF90" s="1233"/>
      <c r="AG90" s="1233"/>
      <c r="AH90" s="1233"/>
      <c r="AI90" s="1233"/>
      <c r="AJ90" s="1233"/>
      <c r="AK90" s="1234"/>
    </row>
    <row r="91" spans="1:37" ht="30" customHeight="1">
      <c r="A91" s="1365" t="s">
        <v>25</v>
      </c>
      <c r="B91" s="1366"/>
      <c r="C91" s="1366"/>
      <c r="D91" s="1366"/>
      <c r="E91" s="1366"/>
      <c r="F91" s="1366"/>
      <c r="G91" s="1366"/>
      <c r="H91" s="1366"/>
      <c r="I91" s="1367"/>
      <c r="J91" s="1354"/>
      <c r="K91" s="1355"/>
      <c r="L91" s="1355"/>
      <c r="M91" s="1355"/>
      <c r="N91" s="1355"/>
      <c r="O91" s="1355"/>
      <c r="P91" s="1355"/>
      <c r="Q91" s="1355"/>
      <c r="R91" s="1355"/>
      <c r="S91" s="1355"/>
      <c r="T91" s="1356" t="s">
        <v>73</v>
      </c>
      <c r="U91" s="1357"/>
      <c r="V91" s="1357"/>
      <c r="W91" s="1357"/>
      <c r="X91" s="1357"/>
      <c r="Y91" s="1357"/>
      <c r="Z91" s="1357"/>
      <c r="AA91" s="1357"/>
      <c r="AB91" s="1358"/>
      <c r="AC91" s="1252"/>
      <c r="AD91" s="1252"/>
      <c r="AE91" s="1252"/>
      <c r="AF91" s="1252"/>
      <c r="AG91" s="1252"/>
      <c r="AH91" s="1252"/>
      <c r="AI91" s="1252"/>
      <c r="AJ91" s="1252"/>
      <c r="AK91" s="1253"/>
    </row>
    <row r="92" spans="1:37" ht="30" customHeight="1">
      <c r="A92" s="1365" t="s">
        <v>27</v>
      </c>
      <c r="B92" s="1366"/>
      <c r="C92" s="1366"/>
      <c r="D92" s="1366"/>
      <c r="E92" s="1366"/>
      <c r="F92" s="1366"/>
      <c r="G92" s="1366"/>
      <c r="H92" s="1366"/>
      <c r="I92" s="1367"/>
      <c r="J92" s="1354"/>
      <c r="K92" s="1355"/>
      <c r="L92" s="1355"/>
      <c r="M92" s="1355"/>
      <c r="N92" s="1355"/>
      <c r="O92" s="1355"/>
      <c r="P92" s="1355"/>
      <c r="Q92" s="1355"/>
      <c r="R92" s="1355"/>
      <c r="S92" s="1355"/>
      <c r="T92" s="1355"/>
      <c r="U92" s="1355"/>
      <c r="V92" s="1355"/>
      <c r="W92" s="1355"/>
      <c r="X92" s="1355"/>
      <c r="Y92" s="1355"/>
      <c r="Z92" s="1355"/>
      <c r="AA92" s="1355"/>
      <c r="AB92" s="1355"/>
      <c r="AC92" s="1355"/>
      <c r="AD92" s="1355"/>
      <c r="AE92" s="1355"/>
      <c r="AF92" s="1355"/>
      <c r="AG92" s="1355"/>
      <c r="AH92" s="1355"/>
      <c r="AI92" s="1355"/>
      <c r="AJ92" s="1355"/>
      <c r="AK92" s="1368"/>
    </row>
    <row r="93" spans="1:37" ht="30" customHeight="1">
      <c r="A93" s="1247" t="s">
        <v>28</v>
      </c>
      <c r="B93" s="1205"/>
      <c r="C93" s="1205"/>
      <c r="D93" s="1205"/>
      <c r="E93" s="1205"/>
      <c r="F93" s="1205"/>
      <c r="G93" s="1205"/>
      <c r="H93" s="1205"/>
      <c r="I93" s="1206"/>
      <c r="J93" s="1354"/>
      <c r="K93" s="1355"/>
      <c r="L93" s="1355"/>
      <c r="M93" s="1355"/>
      <c r="N93" s="1355"/>
      <c r="O93" s="1355"/>
      <c r="P93" s="1355"/>
      <c r="Q93" s="1355"/>
      <c r="R93" s="1355"/>
      <c r="S93" s="1355"/>
      <c r="T93" s="1356" t="s">
        <v>74</v>
      </c>
      <c r="U93" s="1357"/>
      <c r="V93" s="1357"/>
      <c r="W93" s="1357"/>
      <c r="X93" s="1357"/>
      <c r="Y93" s="1357"/>
      <c r="Z93" s="1357"/>
      <c r="AA93" s="1357"/>
      <c r="AB93" s="1358"/>
      <c r="AC93" s="1239"/>
      <c r="AD93" s="1239"/>
      <c r="AE93" s="1239"/>
      <c r="AF93" s="1239"/>
      <c r="AG93" s="1239"/>
      <c r="AH93" s="1239"/>
      <c r="AI93" s="1239"/>
      <c r="AJ93" s="1239"/>
      <c r="AK93" s="1240"/>
    </row>
    <row r="94" spans="1:37" ht="48.75" customHeight="1">
      <c r="A94" s="1359" t="s">
        <v>567</v>
      </c>
      <c r="B94" s="1360"/>
      <c r="C94" s="1360"/>
      <c r="D94" s="1360"/>
      <c r="E94" s="1360"/>
      <c r="F94" s="1360"/>
      <c r="G94" s="1360"/>
      <c r="H94" s="1360"/>
      <c r="I94" s="1361"/>
      <c r="J94" s="1362"/>
      <c r="K94" s="1363"/>
      <c r="L94" s="1363"/>
      <c r="M94" s="1363"/>
      <c r="N94" s="1363"/>
      <c r="O94" s="1363"/>
      <c r="P94" s="1363"/>
      <c r="Q94" s="1363"/>
      <c r="R94" s="1363"/>
      <c r="S94" s="1363"/>
      <c r="T94" s="1363"/>
      <c r="U94" s="1363"/>
      <c r="V94" s="1363"/>
      <c r="W94" s="1363"/>
      <c r="X94" s="1363"/>
      <c r="Y94" s="1363"/>
      <c r="Z94" s="1363"/>
      <c r="AA94" s="1363"/>
      <c r="AB94" s="1363"/>
      <c r="AC94" s="1363"/>
      <c r="AD94" s="1363"/>
      <c r="AE94" s="1363"/>
      <c r="AF94" s="1363"/>
      <c r="AG94" s="1363"/>
      <c r="AH94" s="1363"/>
      <c r="AI94" s="1363"/>
      <c r="AJ94" s="1363"/>
      <c r="AK94" s="1364"/>
    </row>
    <row r="95" spans="1:37" ht="30" customHeight="1">
      <c r="A95" s="1247" t="s">
        <v>148</v>
      </c>
      <c r="B95" s="1205"/>
      <c r="C95" s="1205"/>
      <c r="D95" s="1205"/>
      <c r="E95" s="1205"/>
      <c r="F95" s="1205"/>
      <c r="G95" s="1205"/>
      <c r="H95" s="1205"/>
      <c r="I95" s="1206"/>
      <c r="J95" s="1352" t="s">
        <v>79</v>
      </c>
      <c r="K95" s="1353"/>
      <c r="L95" s="1353"/>
      <c r="M95" s="1351"/>
      <c r="N95" s="1351"/>
      <c r="O95" s="1205" t="s">
        <v>30</v>
      </c>
      <c r="P95" s="1205"/>
      <c r="Q95" s="1351"/>
      <c r="R95" s="1351"/>
      <c r="S95" s="1228" t="s">
        <v>31</v>
      </c>
      <c r="T95" s="1228"/>
      <c r="U95" s="1205" t="s">
        <v>32</v>
      </c>
      <c r="V95" s="1205"/>
      <c r="W95" s="1205"/>
      <c r="X95" s="1205"/>
      <c r="Y95" s="1205" t="s">
        <v>78</v>
      </c>
      <c r="Z95" s="1205"/>
      <c r="AA95" s="1351"/>
      <c r="AB95" s="1351"/>
      <c r="AC95" s="1205" t="s">
        <v>30</v>
      </c>
      <c r="AD95" s="1205"/>
      <c r="AE95" s="1351"/>
      <c r="AF95" s="1351"/>
      <c r="AG95" s="1228" t="s">
        <v>31</v>
      </c>
      <c r="AH95" s="1228"/>
      <c r="AI95" s="1228"/>
      <c r="AJ95" s="1228"/>
      <c r="AK95" s="1229"/>
    </row>
    <row r="96" spans="1:37" ht="30" customHeight="1">
      <c r="A96" s="1247" t="s">
        <v>149</v>
      </c>
      <c r="B96" s="1205"/>
      <c r="C96" s="1205"/>
      <c r="D96" s="1205"/>
      <c r="E96" s="1205"/>
      <c r="F96" s="1205"/>
      <c r="G96" s="1205"/>
      <c r="H96" s="1205"/>
      <c r="I96" s="1206"/>
      <c r="J96" s="1347"/>
      <c r="K96" s="1347"/>
      <c r="L96" s="1347"/>
      <c r="M96" s="1347"/>
      <c r="N96" s="1347"/>
      <c r="O96" s="1347"/>
      <c r="P96" s="1347"/>
      <c r="Q96" s="1347"/>
      <c r="R96" s="1347"/>
      <c r="S96" s="1347"/>
      <c r="T96" s="1347"/>
      <c r="U96" s="1347"/>
      <c r="V96" s="1347"/>
      <c r="W96" s="1347"/>
      <c r="X96" s="1347"/>
      <c r="Y96" s="1348" t="s">
        <v>68</v>
      </c>
      <c r="Z96" s="1348"/>
      <c r="AA96" s="1348"/>
      <c r="AB96" s="1348"/>
      <c r="AC96" s="1348"/>
      <c r="AD96" s="1348"/>
      <c r="AE96" s="1348"/>
      <c r="AF96" s="1348"/>
      <c r="AG96" s="1348"/>
      <c r="AH96" s="1348"/>
      <c r="AI96" s="1348"/>
      <c r="AJ96" s="1348"/>
      <c r="AK96" s="1349"/>
    </row>
    <row r="97" spans="1:44" ht="50.1" customHeight="1">
      <c r="A97" s="1247" t="s">
        <v>33</v>
      </c>
      <c r="B97" s="1205"/>
      <c r="C97" s="1205"/>
      <c r="D97" s="1205"/>
      <c r="E97" s="1205"/>
      <c r="F97" s="1205"/>
      <c r="G97" s="1205"/>
      <c r="H97" s="1205"/>
      <c r="I97" s="1206"/>
      <c r="J97" s="1238"/>
      <c r="K97" s="1239"/>
      <c r="L97" s="1239"/>
      <c r="M97" s="1239"/>
      <c r="N97" s="1239"/>
      <c r="O97" s="1239"/>
      <c r="P97" s="1239"/>
      <c r="Q97" s="1239"/>
      <c r="R97" s="1239"/>
      <c r="S97" s="1239"/>
      <c r="T97" s="1239"/>
      <c r="U97" s="1239"/>
      <c r="V97" s="1239"/>
      <c r="W97" s="1239"/>
      <c r="X97" s="1239"/>
      <c r="Y97" s="1239"/>
      <c r="Z97" s="1239"/>
      <c r="AA97" s="1239"/>
      <c r="AB97" s="1239"/>
      <c r="AC97" s="1239"/>
      <c r="AD97" s="1239"/>
      <c r="AE97" s="1239"/>
      <c r="AF97" s="1239"/>
      <c r="AG97" s="1239"/>
      <c r="AH97" s="1239"/>
      <c r="AI97" s="1239"/>
      <c r="AJ97" s="1239"/>
      <c r="AK97" s="1240"/>
    </row>
    <row r="98" spans="1:44" ht="50.1" customHeight="1">
      <c r="A98" s="1247" t="s">
        <v>569</v>
      </c>
      <c r="B98" s="1205"/>
      <c r="C98" s="1205"/>
      <c r="D98" s="1205"/>
      <c r="E98" s="1205"/>
      <c r="F98" s="1205"/>
      <c r="G98" s="1205"/>
      <c r="H98" s="1205"/>
      <c r="I98" s="1206"/>
      <c r="J98" s="1238"/>
      <c r="K98" s="1239"/>
      <c r="L98" s="1239"/>
      <c r="M98" s="1239"/>
      <c r="N98" s="1239"/>
      <c r="O98" s="1239"/>
      <c r="P98" s="1239"/>
      <c r="Q98" s="1239"/>
      <c r="R98" s="1239"/>
      <c r="S98" s="1239"/>
      <c r="T98" s="1239"/>
      <c r="U98" s="1239"/>
      <c r="V98" s="1239"/>
      <c r="W98" s="1239"/>
      <c r="X98" s="1239"/>
      <c r="Y98" s="1239"/>
      <c r="Z98" s="1239"/>
      <c r="AA98" s="1239"/>
      <c r="AB98" s="1239"/>
      <c r="AC98" s="1239"/>
      <c r="AD98" s="1239"/>
      <c r="AE98" s="1239"/>
      <c r="AF98" s="1239"/>
      <c r="AG98" s="1239"/>
      <c r="AH98" s="1239"/>
      <c r="AI98" s="1239"/>
      <c r="AJ98" s="1239"/>
      <c r="AK98" s="1240"/>
    </row>
    <row r="99" spans="1:44" ht="50.1" customHeight="1">
      <c r="A99" s="1247" t="s">
        <v>34</v>
      </c>
      <c r="B99" s="1205"/>
      <c r="C99" s="1205"/>
      <c r="D99" s="1205"/>
      <c r="E99" s="1205"/>
      <c r="F99" s="1205"/>
      <c r="G99" s="1205"/>
      <c r="H99" s="1205"/>
      <c r="I99" s="1206"/>
      <c r="J99" s="1238"/>
      <c r="K99" s="1239"/>
      <c r="L99" s="1239"/>
      <c r="M99" s="1239"/>
      <c r="N99" s="1239"/>
      <c r="O99" s="1239"/>
      <c r="P99" s="1239"/>
      <c r="Q99" s="1239"/>
      <c r="R99" s="1239"/>
      <c r="S99" s="1239"/>
      <c r="T99" s="1239"/>
      <c r="U99" s="1239"/>
      <c r="V99" s="1239"/>
      <c r="W99" s="1239"/>
      <c r="X99" s="1239"/>
      <c r="Y99" s="1239"/>
      <c r="Z99" s="1239"/>
      <c r="AA99" s="1239"/>
      <c r="AB99" s="1239"/>
      <c r="AC99" s="1239"/>
      <c r="AD99" s="1239"/>
      <c r="AE99" s="1239"/>
      <c r="AF99" s="1239"/>
      <c r="AG99" s="1239"/>
      <c r="AH99" s="1239"/>
      <c r="AI99" s="1239"/>
      <c r="AJ99" s="1239"/>
      <c r="AK99" s="1240"/>
    </row>
    <row r="100" spans="1:44" ht="30" customHeight="1">
      <c r="A100" s="1344" t="s">
        <v>496</v>
      </c>
      <c r="B100" s="1278"/>
      <c r="C100" s="1278"/>
      <c r="D100" s="1278"/>
      <c r="E100" s="1278"/>
      <c r="F100" s="1278"/>
      <c r="G100" s="1278"/>
      <c r="H100" s="1278"/>
      <c r="I100" s="1279"/>
      <c r="J100" s="1204" t="s">
        <v>70</v>
      </c>
      <c r="K100" s="1261"/>
      <c r="L100" s="1345"/>
      <c r="M100" s="1346"/>
      <c r="N100" s="1346"/>
      <c r="O100" s="1198"/>
      <c r="P100" s="1261" t="s">
        <v>72</v>
      </c>
      <c r="Q100" s="1200"/>
      <c r="R100" s="1200"/>
      <c r="S100" s="1200"/>
      <c r="T100" s="1288" t="s">
        <v>71</v>
      </c>
      <c r="U100" s="1288"/>
      <c r="V100" s="1288"/>
      <c r="W100" s="1288"/>
      <c r="X100" s="1288"/>
      <c r="Y100" s="1288"/>
      <c r="Z100" s="1288"/>
      <c r="AA100" s="1288"/>
      <c r="AB100" s="1288"/>
      <c r="AC100" s="1199"/>
      <c r="AD100" s="1199"/>
      <c r="AE100" s="1199"/>
      <c r="AF100" s="1199"/>
      <c r="AG100" s="1199"/>
      <c r="AH100" s="1261" t="s">
        <v>72</v>
      </c>
      <c r="AI100" s="1200"/>
      <c r="AJ100" s="1200"/>
      <c r="AK100" s="1200"/>
    </row>
    <row r="101" spans="1:44" ht="50.1" customHeight="1">
      <c r="A101" s="1280"/>
      <c r="B101" s="1281"/>
      <c r="C101" s="1281"/>
      <c r="D101" s="1281"/>
      <c r="E101" s="1281"/>
      <c r="F101" s="1281"/>
      <c r="G101" s="1281"/>
      <c r="H101" s="1281"/>
      <c r="I101" s="1282"/>
      <c r="J101" s="1204" t="s">
        <v>75</v>
      </c>
      <c r="K101" s="1261"/>
      <c r="L101" s="1238"/>
      <c r="M101" s="1239"/>
      <c r="N101" s="1239"/>
      <c r="O101" s="1239"/>
      <c r="P101" s="1239"/>
      <c r="Q101" s="1239"/>
      <c r="R101" s="1239"/>
      <c r="S101" s="1239"/>
      <c r="T101" s="1239"/>
      <c r="U101" s="1239"/>
      <c r="V101" s="1239"/>
      <c r="W101" s="1239"/>
      <c r="X101" s="1239"/>
      <c r="Y101" s="1239"/>
      <c r="Z101" s="1239"/>
      <c r="AA101" s="1239"/>
      <c r="AB101" s="1239"/>
      <c r="AC101" s="1239"/>
      <c r="AD101" s="1239"/>
      <c r="AE101" s="1239"/>
      <c r="AF101" s="1239"/>
      <c r="AG101" s="1239"/>
      <c r="AH101" s="1239"/>
      <c r="AI101" s="1239"/>
      <c r="AJ101" s="1239"/>
      <c r="AK101" s="1240"/>
    </row>
    <row r="102" spans="1:44" ht="25.5" customHeight="1">
      <c r="A102" s="1338" t="s">
        <v>80</v>
      </c>
      <c r="B102" s="1339"/>
      <c r="C102" s="1339"/>
      <c r="D102" s="1339"/>
      <c r="E102" s="1339"/>
      <c r="F102" s="1339"/>
      <c r="G102" s="1339"/>
      <c r="H102" s="1339"/>
      <c r="I102" s="1339"/>
      <c r="J102" s="1339"/>
      <c r="K102" s="1339"/>
      <c r="L102" s="1339"/>
      <c r="M102" s="1339"/>
      <c r="N102" s="1339"/>
      <c r="O102" s="1339"/>
      <c r="P102" s="1339"/>
      <c r="Q102" s="1339"/>
      <c r="R102" s="1339"/>
      <c r="S102" s="1339"/>
      <c r="T102" s="1339"/>
      <c r="U102" s="1339"/>
      <c r="V102" s="1339"/>
      <c r="W102" s="1339"/>
      <c r="X102" s="1339"/>
      <c r="Y102" s="1339"/>
      <c r="Z102" s="1339"/>
      <c r="AA102" s="1339"/>
      <c r="AB102" s="1339"/>
      <c r="AC102" s="1340"/>
      <c r="AD102" s="1341" t="s">
        <v>77</v>
      </c>
      <c r="AE102" s="1342"/>
      <c r="AF102" s="1342"/>
      <c r="AG102" s="1342"/>
      <c r="AH102" s="1342"/>
      <c r="AI102" s="1342"/>
      <c r="AJ102" s="1342"/>
      <c r="AK102" s="1343"/>
    </row>
    <row r="103" spans="1:44" ht="15.75" customHeight="1">
      <c r="A103" s="1372"/>
      <c r="B103" s="1372"/>
      <c r="C103" s="1372"/>
      <c r="D103" s="1372"/>
      <c r="E103" s="1372"/>
      <c r="F103" s="1372"/>
      <c r="G103" s="1372"/>
      <c r="H103" s="1372"/>
      <c r="I103" s="1372"/>
      <c r="J103" s="1372"/>
      <c r="K103" s="1372"/>
      <c r="L103" s="1372"/>
      <c r="M103" s="1372"/>
      <c r="N103" s="1372"/>
      <c r="O103" s="1372"/>
      <c r="P103" s="1372"/>
      <c r="Q103" s="1372"/>
      <c r="R103" s="1372"/>
      <c r="S103" s="1372"/>
      <c r="T103" s="1372"/>
      <c r="U103" s="1372"/>
      <c r="V103" s="1372"/>
      <c r="W103" s="1372"/>
      <c r="X103" s="1372"/>
      <c r="Y103" s="1372"/>
      <c r="Z103" s="1372"/>
      <c r="AA103" s="1372"/>
      <c r="AB103" s="1372"/>
      <c r="AC103" s="1372"/>
      <c r="AD103" s="1372"/>
      <c r="AE103" s="1372"/>
      <c r="AF103" s="1372"/>
      <c r="AG103" s="1372"/>
      <c r="AH103" s="1372"/>
      <c r="AI103" s="1372"/>
      <c r="AJ103" s="1372"/>
      <c r="AK103" s="1372"/>
      <c r="AL103" s="17"/>
      <c r="AM103" s="17"/>
      <c r="AN103" s="17"/>
      <c r="AO103" s="17"/>
      <c r="AP103" s="17"/>
      <c r="AQ103" s="17"/>
      <c r="AR103" s="17"/>
    </row>
    <row r="104" spans="1:44" ht="30" customHeight="1">
      <c r="A104" s="1247" t="s">
        <v>454</v>
      </c>
      <c r="B104" s="1205"/>
      <c r="C104" s="1205"/>
      <c r="D104" s="1205"/>
      <c r="E104" s="1206"/>
      <c r="F104" s="1369" t="s">
        <v>369</v>
      </c>
      <c r="G104" s="1370"/>
      <c r="H104" s="1370"/>
      <c r="I104" s="1371"/>
      <c r="J104" s="1365" t="s">
        <v>12</v>
      </c>
      <c r="K104" s="1367"/>
      <c r="L104" s="1232"/>
      <c r="M104" s="1233"/>
      <c r="N104" s="1233"/>
      <c r="O104" s="1233"/>
      <c r="P104" s="1233"/>
      <c r="Q104" s="1233"/>
      <c r="R104" s="1233"/>
      <c r="S104" s="1233"/>
      <c r="T104" s="1233"/>
      <c r="U104" s="1233"/>
      <c r="V104" s="1233"/>
      <c r="W104" s="1233"/>
      <c r="X104" s="1233"/>
      <c r="Y104" s="1233"/>
      <c r="Z104" s="1233"/>
      <c r="AA104" s="1233"/>
      <c r="AB104" s="1233"/>
      <c r="AC104" s="1233"/>
      <c r="AD104" s="1233"/>
      <c r="AE104" s="1233"/>
      <c r="AF104" s="1233"/>
      <c r="AG104" s="1233"/>
      <c r="AH104" s="1233"/>
      <c r="AI104" s="1233"/>
      <c r="AJ104" s="1233"/>
      <c r="AK104" s="1234"/>
    </row>
    <row r="105" spans="1:44" ht="30" customHeight="1">
      <c r="A105" s="1365" t="s">
        <v>25</v>
      </c>
      <c r="B105" s="1366"/>
      <c r="C105" s="1366"/>
      <c r="D105" s="1366"/>
      <c r="E105" s="1366"/>
      <c r="F105" s="1366"/>
      <c r="G105" s="1366"/>
      <c r="H105" s="1366"/>
      <c r="I105" s="1367"/>
      <c r="J105" s="1354"/>
      <c r="K105" s="1355"/>
      <c r="L105" s="1355"/>
      <c r="M105" s="1355"/>
      <c r="N105" s="1355"/>
      <c r="O105" s="1355"/>
      <c r="P105" s="1355"/>
      <c r="Q105" s="1355"/>
      <c r="R105" s="1355"/>
      <c r="S105" s="1355"/>
      <c r="T105" s="1356" t="s">
        <v>73</v>
      </c>
      <c r="U105" s="1357"/>
      <c r="V105" s="1357"/>
      <c r="W105" s="1357"/>
      <c r="X105" s="1357"/>
      <c r="Y105" s="1357"/>
      <c r="Z105" s="1357"/>
      <c r="AA105" s="1357"/>
      <c r="AB105" s="1358"/>
      <c r="AC105" s="1252"/>
      <c r="AD105" s="1252"/>
      <c r="AE105" s="1252"/>
      <c r="AF105" s="1252"/>
      <c r="AG105" s="1252"/>
      <c r="AH105" s="1252"/>
      <c r="AI105" s="1252"/>
      <c r="AJ105" s="1252"/>
      <c r="AK105" s="1253"/>
    </row>
    <row r="106" spans="1:44" ht="30" customHeight="1">
      <c r="A106" s="1365" t="s">
        <v>27</v>
      </c>
      <c r="B106" s="1366"/>
      <c r="C106" s="1366"/>
      <c r="D106" s="1366"/>
      <c r="E106" s="1366"/>
      <c r="F106" s="1366"/>
      <c r="G106" s="1366"/>
      <c r="H106" s="1366"/>
      <c r="I106" s="1367"/>
      <c r="J106" s="1354"/>
      <c r="K106" s="1355"/>
      <c r="L106" s="1355"/>
      <c r="M106" s="1355"/>
      <c r="N106" s="1355"/>
      <c r="O106" s="1355"/>
      <c r="P106" s="1355"/>
      <c r="Q106" s="1355"/>
      <c r="R106" s="1355"/>
      <c r="S106" s="1355"/>
      <c r="T106" s="1355"/>
      <c r="U106" s="1355"/>
      <c r="V106" s="1355"/>
      <c r="W106" s="1355"/>
      <c r="X106" s="1355"/>
      <c r="Y106" s="1355"/>
      <c r="Z106" s="1355"/>
      <c r="AA106" s="1355"/>
      <c r="AB106" s="1355"/>
      <c r="AC106" s="1355"/>
      <c r="AD106" s="1355"/>
      <c r="AE106" s="1355"/>
      <c r="AF106" s="1355"/>
      <c r="AG106" s="1355"/>
      <c r="AH106" s="1355"/>
      <c r="AI106" s="1355"/>
      <c r="AJ106" s="1355"/>
      <c r="AK106" s="1368"/>
    </row>
    <row r="107" spans="1:44" ht="30" customHeight="1">
      <c r="A107" s="1247" t="s">
        <v>28</v>
      </c>
      <c r="B107" s="1205"/>
      <c r="C107" s="1205"/>
      <c r="D107" s="1205"/>
      <c r="E107" s="1205"/>
      <c r="F107" s="1205"/>
      <c r="G107" s="1205"/>
      <c r="H107" s="1205"/>
      <c r="I107" s="1206"/>
      <c r="J107" s="1354"/>
      <c r="K107" s="1355"/>
      <c r="L107" s="1355"/>
      <c r="M107" s="1355"/>
      <c r="N107" s="1355"/>
      <c r="O107" s="1355"/>
      <c r="P107" s="1355"/>
      <c r="Q107" s="1355"/>
      <c r="R107" s="1355"/>
      <c r="S107" s="1355"/>
      <c r="T107" s="1356" t="s">
        <v>74</v>
      </c>
      <c r="U107" s="1357"/>
      <c r="V107" s="1357"/>
      <c r="W107" s="1357"/>
      <c r="X107" s="1357"/>
      <c r="Y107" s="1357"/>
      <c r="Z107" s="1357"/>
      <c r="AA107" s="1357"/>
      <c r="AB107" s="1358"/>
      <c r="AC107" s="1239"/>
      <c r="AD107" s="1239"/>
      <c r="AE107" s="1239"/>
      <c r="AF107" s="1239"/>
      <c r="AG107" s="1239"/>
      <c r="AH107" s="1239"/>
      <c r="AI107" s="1239"/>
      <c r="AJ107" s="1239"/>
      <c r="AK107" s="1240"/>
    </row>
    <row r="108" spans="1:44" ht="48.75" customHeight="1">
      <c r="A108" s="1359" t="s">
        <v>567</v>
      </c>
      <c r="B108" s="1360"/>
      <c r="C108" s="1360"/>
      <c r="D108" s="1360"/>
      <c r="E108" s="1360"/>
      <c r="F108" s="1360"/>
      <c r="G108" s="1360"/>
      <c r="H108" s="1360"/>
      <c r="I108" s="1361"/>
      <c r="J108" s="1362"/>
      <c r="K108" s="1363"/>
      <c r="L108" s="1363"/>
      <c r="M108" s="1363"/>
      <c r="N108" s="1363"/>
      <c r="O108" s="1363"/>
      <c r="P108" s="1363"/>
      <c r="Q108" s="1363"/>
      <c r="R108" s="1363"/>
      <c r="S108" s="1363"/>
      <c r="T108" s="1363"/>
      <c r="U108" s="1363"/>
      <c r="V108" s="1363"/>
      <c r="W108" s="1363"/>
      <c r="X108" s="1363"/>
      <c r="Y108" s="1363"/>
      <c r="Z108" s="1363"/>
      <c r="AA108" s="1363"/>
      <c r="AB108" s="1363"/>
      <c r="AC108" s="1363"/>
      <c r="AD108" s="1363"/>
      <c r="AE108" s="1363"/>
      <c r="AF108" s="1363"/>
      <c r="AG108" s="1363"/>
      <c r="AH108" s="1363"/>
      <c r="AI108" s="1363"/>
      <c r="AJ108" s="1363"/>
      <c r="AK108" s="1364"/>
    </row>
    <row r="109" spans="1:44" ht="30" customHeight="1">
      <c r="A109" s="1247" t="s">
        <v>148</v>
      </c>
      <c r="B109" s="1205"/>
      <c r="C109" s="1205"/>
      <c r="D109" s="1205"/>
      <c r="E109" s="1205"/>
      <c r="F109" s="1205"/>
      <c r="G109" s="1205"/>
      <c r="H109" s="1205"/>
      <c r="I109" s="1206"/>
      <c r="J109" s="1352" t="s">
        <v>79</v>
      </c>
      <c r="K109" s="1353"/>
      <c r="L109" s="1353"/>
      <c r="M109" s="1351"/>
      <c r="N109" s="1351"/>
      <c r="O109" s="1205" t="s">
        <v>30</v>
      </c>
      <c r="P109" s="1205"/>
      <c r="Q109" s="1351"/>
      <c r="R109" s="1351"/>
      <c r="S109" s="1228" t="s">
        <v>31</v>
      </c>
      <c r="T109" s="1228"/>
      <c r="U109" s="1205" t="s">
        <v>32</v>
      </c>
      <c r="V109" s="1205"/>
      <c r="W109" s="1205"/>
      <c r="X109" s="1205"/>
      <c r="Y109" s="1205" t="s">
        <v>78</v>
      </c>
      <c r="Z109" s="1205"/>
      <c r="AA109" s="1351"/>
      <c r="AB109" s="1351"/>
      <c r="AC109" s="1205" t="s">
        <v>30</v>
      </c>
      <c r="AD109" s="1205"/>
      <c r="AE109" s="1351"/>
      <c r="AF109" s="1351"/>
      <c r="AG109" s="1228" t="s">
        <v>31</v>
      </c>
      <c r="AH109" s="1228"/>
      <c r="AI109" s="1228"/>
      <c r="AJ109" s="1228"/>
      <c r="AK109" s="1229"/>
    </row>
    <row r="110" spans="1:44" ht="30" customHeight="1">
      <c r="A110" s="1247" t="s">
        <v>149</v>
      </c>
      <c r="B110" s="1205"/>
      <c r="C110" s="1205"/>
      <c r="D110" s="1205"/>
      <c r="E110" s="1205"/>
      <c r="F110" s="1205"/>
      <c r="G110" s="1205"/>
      <c r="H110" s="1205"/>
      <c r="I110" s="1206"/>
      <c r="J110" s="1347"/>
      <c r="K110" s="1347"/>
      <c r="L110" s="1347"/>
      <c r="M110" s="1347"/>
      <c r="N110" s="1347"/>
      <c r="O110" s="1347"/>
      <c r="P110" s="1347"/>
      <c r="Q110" s="1347"/>
      <c r="R110" s="1347"/>
      <c r="S110" s="1347"/>
      <c r="T110" s="1347"/>
      <c r="U110" s="1347"/>
      <c r="V110" s="1347"/>
      <c r="W110" s="1347"/>
      <c r="X110" s="1347"/>
      <c r="Y110" s="1348" t="s">
        <v>68</v>
      </c>
      <c r="Z110" s="1348"/>
      <c r="AA110" s="1348"/>
      <c r="AB110" s="1348"/>
      <c r="AC110" s="1348"/>
      <c r="AD110" s="1348"/>
      <c r="AE110" s="1348"/>
      <c r="AF110" s="1348"/>
      <c r="AG110" s="1348"/>
      <c r="AH110" s="1348"/>
      <c r="AI110" s="1348"/>
      <c r="AJ110" s="1348"/>
      <c r="AK110" s="1349"/>
    </row>
    <row r="111" spans="1:44" ht="50.1" customHeight="1">
      <c r="A111" s="1247" t="s">
        <v>496</v>
      </c>
      <c r="B111" s="1205"/>
      <c r="C111" s="1205"/>
      <c r="D111" s="1205"/>
      <c r="E111" s="1205"/>
      <c r="F111" s="1205"/>
      <c r="G111" s="1205"/>
      <c r="H111" s="1205"/>
      <c r="I111" s="1206"/>
      <c r="J111" s="1238"/>
      <c r="K111" s="1239"/>
      <c r="L111" s="1239"/>
      <c r="M111" s="1239"/>
      <c r="N111" s="1239"/>
      <c r="O111" s="1239"/>
      <c r="P111" s="1239"/>
      <c r="Q111" s="1239"/>
      <c r="R111" s="1239"/>
      <c r="S111" s="1239"/>
      <c r="T111" s="1239"/>
      <c r="U111" s="1239"/>
      <c r="V111" s="1239"/>
      <c r="W111" s="1239"/>
      <c r="X111" s="1239"/>
      <c r="Y111" s="1239"/>
      <c r="Z111" s="1239"/>
      <c r="AA111" s="1239"/>
      <c r="AB111" s="1239"/>
      <c r="AC111" s="1239"/>
      <c r="AD111" s="1239"/>
      <c r="AE111" s="1239"/>
      <c r="AF111" s="1239"/>
      <c r="AG111" s="1239"/>
      <c r="AH111" s="1239"/>
      <c r="AI111" s="1239"/>
      <c r="AJ111" s="1239"/>
      <c r="AK111" s="1240"/>
    </row>
    <row r="112" spans="1:44" ht="50.1" customHeight="1">
      <c r="A112" s="1247" t="s">
        <v>569</v>
      </c>
      <c r="B112" s="1205"/>
      <c r="C112" s="1205"/>
      <c r="D112" s="1205"/>
      <c r="E112" s="1205"/>
      <c r="F112" s="1205"/>
      <c r="G112" s="1205"/>
      <c r="H112" s="1205"/>
      <c r="I112" s="1206"/>
      <c r="J112" s="1238"/>
      <c r="K112" s="1239"/>
      <c r="L112" s="1239"/>
      <c r="M112" s="1239"/>
      <c r="N112" s="1239"/>
      <c r="O112" s="1239"/>
      <c r="P112" s="1239"/>
      <c r="Q112" s="1239"/>
      <c r="R112" s="1239"/>
      <c r="S112" s="1239"/>
      <c r="T112" s="1239"/>
      <c r="U112" s="1239"/>
      <c r="V112" s="1239"/>
      <c r="W112" s="1239"/>
      <c r="X112" s="1239"/>
      <c r="Y112" s="1239"/>
      <c r="Z112" s="1239"/>
      <c r="AA112" s="1239"/>
      <c r="AB112" s="1239"/>
      <c r="AC112" s="1239"/>
      <c r="AD112" s="1239"/>
      <c r="AE112" s="1239"/>
      <c r="AF112" s="1239"/>
      <c r="AG112" s="1239"/>
      <c r="AH112" s="1239"/>
      <c r="AI112" s="1239"/>
      <c r="AJ112" s="1239"/>
      <c r="AK112" s="1240"/>
    </row>
    <row r="113" spans="1:37" ht="50.1" customHeight="1">
      <c r="A113" s="1247" t="s">
        <v>34</v>
      </c>
      <c r="B113" s="1205"/>
      <c r="C113" s="1205"/>
      <c r="D113" s="1205"/>
      <c r="E113" s="1205"/>
      <c r="F113" s="1205"/>
      <c r="G113" s="1205"/>
      <c r="H113" s="1205"/>
      <c r="I113" s="1206"/>
      <c r="J113" s="1238"/>
      <c r="K113" s="1239"/>
      <c r="L113" s="1239"/>
      <c r="M113" s="1239"/>
      <c r="N113" s="1239"/>
      <c r="O113" s="1239"/>
      <c r="P113" s="1239"/>
      <c r="Q113" s="1239"/>
      <c r="R113" s="1239"/>
      <c r="S113" s="1239"/>
      <c r="T113" s="1239"/>
      <c r="U113" s="1239"/>
      <c r="V113" s="1239"/>
      <c r="W113" s="1239"/>
      <c r="X113" s="1239"/>
      <c r="Y113" s="1239"/>
      <c r="Z113" s="1239"/>
      <c r="AA113" s="1239"/>
      <c r="AB113" s="1239"/>
      <c r="AC113" s="1239"/>
      <c r="AD113" s="1239"/>
      <c r="AE113" s="1239"/>
      <c r="AF113" s="1239"/>
      <c r="AG113" s="1239"/>
      <c r="AH113" s="1239"/>
      <c r="AI113" s="1239"/>
      <c r="AJ113" s="1239"/>
      <c r="AK113" s="1240"/>
    </row>
    <row r="114" spans="1:37" ht="30" customHeight="1">
      <c r="A114" s="1344" t="s">
        <v>496</v>
      </c>
      <c r="B114" s="1278"/>
      <c r="C114" s="1278"/>
      <c r="D114" s="1278"/>
      <c r="E114" s="1278"/>
      <c r="F114" s="1278"/>
      <c r="G114" s="1278"/>
      <c r="H114" s="1278"/>
      <c r="I114" s="1279"/>
      <c r="J114" s="1204" t="s">
        <v>70</v>
      </c>
      <c r="K114" s="1261"/>
      <c r="L114" s="1345"/>
      <c r="M114" s="1346"/>
      <c r="N114" s="1346"/>
      <c r="O114" s="1198"/>
      <c r="P114" s="1261" t="s">
        <v>72</v>
      </c>
      <c r="Q114" s="1200"/>
      <c r="R114" s="1200"/>
      <c r="S114" s="1200"/>
      <c r="T114" s="1288" t="s">
        <v>71</v>
      </c>
      <c r="U114" s="1288"/>
      <c r="V114" s="1288"/>
      <c r="W114" s="1288"/>
      <c r="X114" s="1288"/>
      <c r="Y114" s="1288"/>
      <c r="Z114" s="1288"/>
      <c r="AA114" s="1288"/>
      <c r="AB114" s="1288"/>
      <c r="AC114" s="1199"/>
      <c r="AD114" s="1199"/>
      <c r="AE114" s="1199"/>
      <c r="AF114" s="1199"/>
      <c r="AG114" s="1199"/>
      <c r="AH114" s="1261" t="s">
        <v>72</v>
      </c>
      <c r="AI114" s="1200"/>
      <c r="AJ114" s="1200"/>
      <c r="AK114" s="1200"/>
    </row>
    <row r="115" spans="1:37" ht="50.1" customHeight="1">
      <c r="A115" s="1280"/>
      <c r="B115" s="1281"/>
      <c r="C115" s="1281"/>
      <c r="D115" s="1281"/>
      <c r="E115" s="1281"/>
      <c r="F115" s="1281"/>
      <c r="G115" s="1281"/>
      <c r="H115" s="1281"/>
      <c r="I115" s="1282"/>
      <c r="J115" s="1204" t="s">
        <v>75</v>
      </c>
      <c r="K115" s="1261"/>
      <c r="L115" s="1238"/>
      <c r="M115" s="1239"/>
      <c r="N115" s="1239"/>
      <c r="O115" s="1239"/>
      <c r="P115" s="1239"/>
      <c r="Q115" s="1239"/>
      <c r="R115" s="1239"/>
      <c r="S115" s="1239"/>
      <c r="T115" s="1239"/>
      <c r="U115" s="1239"/>
      <c r="V115" s="1239"/>
      <c r="W115" s="1239"/>
      <c r="X115" s="1239"/>
      <c r="Y115" s="1239"/>
      <c r="Z115" s="1239"/>
      <c r="AA115" s="1239"/>
      <c r="AB115" s="1239"/>
      <c r="AC115" s="1239"/>
      <c r="AD115" s="1239"/>
      <c r="AE115" s="1239"/>
      <c r="AF115" s="1239"/>
      <c r="AG115" s="1239"/>
      <c r="AH115" s="1239"/>
      <c r="AI115" s="1239"/>
      <c r="AJ115" s="1239"/>
      <c r="AK115" s="1240"/>
    </row>
    <row r="116" spans="1:37" ht="24" customHeight="1">
      <c r="A116" s="1338" t="s">
        <v>80</v>
      </c>
      <c r="B116" s="1339"/>
      <c r="C116" s="1339"/>
      <c r="D116" s="1339"/>
      <c r="E116" s="1339"/>
      <c r="F116" s="1339"/>
      <c r="G116" s="1339"/>
      <c r="H116" s="1339"/>
      <c r="I116" s="1339"/>
      <c r="J116" s="1339"/>
      <c r="K116" s="1339"/>
      <c r="L116" s="1339"/>
      <c r="M116" s="1339"/>
      <c r="N116" s="1339"/>
      <c r="O116" s="1339"/>
      <c r="P116" s="1339"/>
      <c r="Q116" s="1339"/>
      <c r="R116" s="1339"/>
      <c r="S116" s="1339"/>
      <c r="T116" s="1339"/>
      <c r="U116" s="1339"/>
      <c r="V116" s="1339"/>
      <c r="W116" s="1339"/>
      <c r="X116" s="1339"/>
      <c r="Y116" s="1339"/>
      <c r="Z116" s="1339"/>
      <c r="AA116" s="1339"/>
      <c r="AB116" s="1339"/>
      <c r="AC116" s="1340"/>
      <c r="AD116" s="1341" t="s">
        <v>77</v>
      </c>
      <c r="AE116" s="1342"/>
      <c r="AF116" s="1342"/>
      <c r="AG116" s="1342"/>
      <c r="AH116" s="1342"/>
      <c r="AI116" s="1342"/>
      <c r="AJ116" s="1342"/>
      <c r="AK116" s="1343"/>
    </row>
    <row r="117" spans="1:37" ht="30" customHeight="1">
      <c r="A117" s="1264" t="s">
        <v>29</v>
      </c>
      <c r="B117" s="1264"/>
      <c r="C117" s="1264"/>
      <c r="D117" s="1264"/>
      <c r="E117" s="1264"/>
      <c r="F117" s="1264"/>
      <c r="G117" s="1264"/>
      <c r="H117" s="1264"/>
      <c r="I117" s="1264"/>
      <c r="J117" s="1264"/>
      <c r="K117" s="1264"/>
      <c r="L117" s="1264"/>
      <c r="M117" s="1264"/>
      <c r="N117" s="1264"/>
      <c r="O117" s="1264"/>
      <c r="P117" s="1264"/>
      <c r="Q117" s="1264"/>
      <c r="R117" s="1264"/>
      <c r="S117" s="1264"/>
      <c r="T117" s="1264"/>
      <c r="U117" s="1264"/>
      <c r="V117" s="1264"/>
      <c r="W117" s="1264"/>
      <c r="X117" s="1264"/>
      <c r="Y117" s="1264"/>
      <c r="Z117" s="1264"/>
      <c r="AA117" s="1264"/>
      <c r="AB117" s="1264"/>
      <c r="AC117" s="1264"/>
      <c r="AD117" s="1264"/>
      <c r="AE117" s="1264"/>
      <c r="AF117" s="1373" t="s">
        <v>352</v>
      </c>
      <c r="AG117" s="1373"/>
      <c r="AH117" s="1373"/>
      <c r="AI117" s="1373"/>
      <c r="AJ117" s="1373"/>
      <c r="AK117" s="1373"/>
    </row>
    <row r="118" spans="1:37" ht="46.5" customHeight="1">
      <c r="A118" s="208"/>
      <c r="B118" s="1374" t="s">
        <v>565</v>
      </c>
      <c r="C118" s="1374"/>
      <c r="D118" s="1374"/>
      <c r="E118" s="1374"/>
      <c r="F118" s="1374"/>
      <c r="G118" s="1374"/>
      <c r="H118" s="1374"/>
      <c r="I118" s="1374"/>
      <c r="J118" s="1374"/>
      <c r="K118" s="1374"/>
      <c r="L118" s="1374"/>
      <c r="M118" s="1374"/>
      <c r="N118" s="1374"/>
      <c r="O118" s="1374"/>
      <c r="P118" s="1374"/>
      <c r="Q118" s="1374"/>
      <c r="R118" s="1374"/>
      <c r="S118" s="1374"/>
      <c r="T118" s="1374"/>
      <c r="U118" s="1374"/>
      <c r="V118" s="1374"/>
      <c r="W118" s="1374"/>
      <c r="X118" s="1374"/>
      <c r="Y118" s="1374"/>
      <c r="Z118" s="1374"/>
      <c r="AA118" s="1374"/>
      <c r="AB118" s="1374"/>
      <c r="AC118" s="1374"/>
      <c r="AD118" s="1374"/>
      <c r="AE118" s="1374"/>
      <c r="AF118" s="1374"/>
      <c r="AG118" s="1374"/>
      <c r="AH118" s="1374"/>
      <c r="AI118" s="1374"/>
      <c r="AJ118" s="1374"/>
      <c r="AK118" s="349"/>
    </row>
    <row r="119" spans="1:37" ht="30" customHeight="1">
      <c r="A119" s="1247" t="s">
        <v>454</v>
      </c>
      <c r="B119" s="1205"/>
      <c r="C119" s="1205"/>
      <c r="D119" s="1205"/>
      <c r="E119" s="1206"/>
      <c r="F119" s="1369" t="s">
        <v>370</v>
      </c>
      <c r="G119" s="1370"/>
      <c r="H119" s="1370"/>
      <c r="I119" s="1371"/>
      <c r="J119" s="1365" t="s">
        <v>12</v>
      </c>
      <c r="K119" s="1367"/>
      <c r="L119" s="1232"/>
      <c r="M119" s="1233"/>
      <c r="N119" s="1233"/>
      <c r="O119" s="1233"/>
      <c r="P119" s="1233"/>
      <c r="Q119" s="1233"/>
      <c r="R119" s="1233"/>
      <c r="S119" s="1233"/>
      <c r="T119" s="1233"/>
      <c r="U119" s="1233"/>
      <c r="V119" s="1233"/>
      <c r="W119" s="1233"/>
      <c r="X119" s="1233"/>
      <c r="Y119" s="1233"/>
      <c r="Z119" s="1233"/>
      <c r="AA119" s="1233"/>
      <c r="AB119" s="1233"/>
      <c r="AC119" s="1233"/>
      <c r="AD119" s="1233"/>
      <c r="AE119" s="1233"/>
      <c r="AF119" s="1233"/>
      <c r="AG119" s="1233"/>
      <c r="AH119" s="1233"/>
      <c r="AI119" s="1233"/>
      <c r="AJ119" s="1233"/>
      <c r="AK119" s="1234"/>
    </row>
    <row r="120" spans="1:37" ht="30" customHeight="1">
      <c r="A120" s="1365" t="s">
        <v>25</v>
      </c>
      <c r="B120" s="1366"/>
      <c r="C120" s="1366"/>
      <c r="D120" s="1366"/>
      <c r="E120" s="1366"/>
      <c r="F120" s="1366"/>
      <c r="G120" s="1366"/>
      <c r="H120" s="1366"/>
      <c r="I120" s="1367"/>
      <c r="J120" s="1354"/>
      <c r="K120" s="1355"/>
      <c r="L120" s="1355"/>
      <c r="M120" s="1355"/>
      <c r="N120" s="1355"/>
      <c r="O120" s="1355"/>
      <c r="P120" s="1355"/>
      <c r="Q120" s="1355"/>
      <c r="R120" s="1355"/>
      <c r="S120" s="1355"/>
      <c r="T120" s="1356" t="s">
        <v>73</v>
      </c>
      <c r="U120" s="1357"/>
      <c r="V120" s="1357"/>
      <c r="W120" s="1357"/>
      <c r="X120" s="1357"/>
      <c r="Y120" s="1357"/>
      <c r="Z120" s="1357"/>
      <c r="AA120" s="1357"/>
      <c r="AB120" s="1358"/>
      <c r="AC120" s="1252"/>
      <c r="AD120" s="1252"/>
      <c r="AE120" s="1252"/>
      <c r="AF120" s="1252"/>
      <c r="AG120" s="1252"/>
      <c r="AH120" s="1252"/>
      <c r="AI120" s="1252"/>
      <c r="AJ120" s="1252"/>
      <c r="AK120" s="1253"/>
    </row>
    <row r="121" spans="1:37" ht="30" customHeight="1">
      <c r="A121" s="1365" t="s">
        <v>27</v>
      </c>
      <c r="B121" s="1366"/>
      <c r="C121" s="1366"/>
      <c r="D121" s="1366"/>
      <c r="E121" s="1366"/>
      <c r="F121" s="1366"/>
      <c r="G121" s="1366"/>
      <c r="H121" s="1366"/>
      <c r="I121" s="1367"/>
      <c r="J121" s="1354"/>
      <c r="K121" s="1355"/>
      <c r="L121" s="1355"/>
      <c r="M121" s="1355"/>
      <c r="N121" s="1355"/>
      <c r="O121" s="1355"/>
      <c r="P121" s="1355"/>
      <c r="Q121" s="1355"/>
      <c r="R121" s="1355"/>
      <c r="S121" s="1355"/>
      <c r="T121" s="1355"/>
      <c r="U121" s="1355"/>
      <c r="V121" s="1355"/>
      <c r="W121" s="1355"/>
      <c r="X121" s="1355"/>
      <c r="Y121" s="1355"/>
      <c r="Z121" s="1355"/>
      <c r="AA121" s="1355"/>
      <c r="AB121" s="1355"/>
      <c r="AC121" s="1355"/>
      <c r="AD121" s="1355"/>
      <c r="AE121" s="1355"/>
      <c r="AF121" s="1355"/>
      <c r="AG121" s="1355"/>
      <c r="AH121" s="1355"/>
      <c r="AI121" s="1355"/>
      <c r="AJ121" s="1355"/>
      <c r="AK121" s="1368"/>
    </row>
    <row r="122" spans="1:37" ht="30" customHeight="1">
      <c r="A122" s="1247" t="s">
        <v>28</v>
      </c>
      <c r="B122" s="1205"/>
      <c r="C122" s="1205"/>
      <c r="D122" s="1205"/>
      <c r="E122" s="1205"/>
      <c r="F122" s="1205"/>
      <c r="G122" s="1205"/>
      <c r="H122" s="1205"/>
      <c r="I122" s="1206"/>
      <c r="J122" s="1354"/>
      <c r="K122" s="1355"/>
      <c r="L122" s="1355"/>
      <c r="M122" s="1355"/>
      <c r="N122" s="1355"/>
      <c r="O122" s="1355"/>
      <c r="P122" s="1355"/>
      <c r="Q122" s="1355"/>
      <c r="R122" s="1355"/>
      <c r="S122" s="1355"/>
      <c r="T122" s="1356" t="s">
        <v>74</v>
      </c>
      <c r="U122" s="1357"/>
      <c r="V122" s="1357"/>
      <c r="W122" s="1357"/>
      <c r="X122" s="1357"/>
      <c r="Y122" s="1357"/>
      <c r="Z122" s="1357"/>
      <c r="AA122" s="1357"/>
      <c r="AB122" s="1358"/>
      <c r="AC122" s="1239"/>
      <c r="AD122" s="1239"/>
      <c r="AE122" s="1239"/>
      <c r="AF122" s="1239"/>
      <c r="AG122" s="1239"/>
      <c r="AH122" s="1239"/>
      <c r="AI122" s="1239"/>
      <c r="AJ122" s="1239"/>
      <c r="AK122" s="1240"/>
    </row>
    <row r="123" spans="1:37" ht="48.75" customHeight="1">
      <c r="A123" s="1359" t="s">
        <v>567</v>
      </c>
      <c r="B123" s="1360"/>
      <c r="C123" s="1360"/>
      <c r="D123" s="1360"/>
      <c r="E123" s="1360"/>
      <c r="F123" s="1360"/>
      <c r="G123" s="1360"/>
      <c r="H123" s="1360"/>
      <c r="I123" s="1361"/>
      <c r="J123" s="1362"/>
      <c r="K123" s="1363"/>
      <c r="L123" s="1363"/>
      <c r="M123" s="1363"/>
      <c r="N123" s="1363"/>
      <c r="O123" s="1363"/>
      <c r="P123" s="1363"/>
      <c r="Q123" s="1363"/>
      <c r="R123" s="1363"/>
      <c r="S123" s="1363"/>
      <c r="T123" s="1363"/>
      <c r="U123" s="1363"/>
      <c r="V123" s="1363"/>
      <c r="W123" s="1363"/>
      <c r="X123" s="1363"/>
      <c r="Y123" s="1363"/>
      <c r="Z123" s="1363"/>
      <c r="AA123" s="1363"/>
      <c r="AB123" s="1363"/>
      <c r="AC123" s="1363"/>
      <c r="AD123" s="1363"/>
      <c r="AE123" s="1363"/>
      <c r="AF123" s="1363"/>
      <c r="AG123" s="1363"/>
      <c r="AH123" s="1363"/>
      <c r="AI123" s="1363"/>
      <c r="AJ123" s="1363"/>
      <c r="AK123" s="1364"/>
    </row>
    <row r="124" spans="1:37" ht="30" customHeight="1">
      <c r="A124" s="1247" t="s">
        <v>148</v>
      </c>
      <c r="B124" s="1205"/>
      <c r="C124" s="1205"/>
      <c r="D124" s="1205"/>
      <c r="E124" s="1205"/>
      <c r="F124" s="1205"/>
      <c r="G124" s="1205"/>
      <c r="H124" s="1205"/>
      <c r="I124" s="1206"/>
      <c r="J124" s="1352" t="s">
        <v>79</v>
      </c>
      <c r="K124" s="1353"/>
      <c r="L124" s="1353"/>
      <c r="M124" s="1351"/>
      <c r="N124" s="1351"/>
      <c r="O124" s="1205" t="s">
        <v>30</v>
      </c>
      <c r="P124" s="1205"/>
      <c r="Q124" s="1351"/>
      <c r="R124" s="1351"/>
      <c r="S124" s="1228" t="s">
        <v>31</v>
      </c>
      <c r="T124" s="1228"/>
      <c r="U124" s="1205" t="s">
        <v>32</v>
      </c>
      <c r="V124" s="1205"/>
      <c r="W124" s="1205"/>
      <c r="X124" s="1205"/>
      <c r="Y124" s="1205" t="s">
        <v>78</v>
      </c>
      <c r="Z124" s="1205"/>
      <c r="AA124" s="1351"/>
      <c r="AB124" s="1351"/>
      <c r="AC124" s="1205" t="s">
        <v>30</v>
      </c>
      <c r="AD124" s="1205"/>
      <c r="AE124" s="1351"/>
      <c r="AF124" s="1351"/>
      <c r="AG124" s="1228" t="s">
        <v>31</v>
      </c>
      <c r="AH124" s="1228"/>
      <c r="AI124" s="1228"/>
      <c r="AJ124" s="1228"/>
      <c r="AK124" s="1229"/>
    </row>
    <row r="125" spans="1:37" ht="30" customHeight="1">
      <c r="A125" s="1247" t="s">
        <v>149</v>
      </c>
      <c r="B125" s="1205"/>
      <c r="C125" s="1205"/>
      <c r="D125" s="1205"/>
      <c r="E125" s="1205"/>
      <c r="F125" s="1205"/>
      <c r="G125" s="1205"/>
      <c r="H125" s="1205"/>
      <c r="I125" s="1206"/>
      <c r="J125" s="1347"/>
      <c r="K125" s="1347"/>
      <c r="L125" s="1347"/>
      <c r="M125" s="1347"/>
      <c r="N125" s="1347"/>
      <c r="O125" s="1347"/>
      <c r="P125" s="1347"/>
      <c r="Q125" s="1347"/>
      <c r="R125" s="1347"/>
      <c r="S125" s="1347"/>
      <c r="T125" s="1347"/>
      <c r="U125" s="1347"/>
      <c r="V125" s="1347"/>
      <c r="W125" s="1347"/>
      <c r="X125" s="1347"/>
      <c r="Y125" s="1348" t="s">
        <v>68</v>
      </c>
      <c r="Z125" s="1348"/>
      <c r="AA125" s="1348"/>
      <c r="AB125" s="1348"/>
      <c r="AC125" s="1348"/>
      <c r="AD125" s="1348"/>
      <c r="AE125" s="1348"/>
      <c r="AF125" s="1348"/>
      <c r="AG125" s="1348"/>
      <c r="AH125" s="1348"/>
      <c r="AI125" s="1348"/>
      <c r="AJ125" s="1348"/>
      <c r="AK125" s="1349"/>
    </row>
    <row r="126" spans="1:37" ht="50.1" customHeight="1">
      <c r="A126" s="1247" t="s">
        <v>33</v>
      </c>
      <c r="B126" s="1205"/>
      <c r="C126" s="1205"/>
      <c r="D126" s="1205"/>
      <c r="E126" s="1205"/>
      <c r="F126" s="1205"/>
      <c r="G126" s="1205"/>
      <c r="H126" s="1205"/>
      <c r="I126" s="1206"/>
      <c r="J126" s="1238"/>
      <c r="K126" s="1239"/>
      <c r="L126" s="1239"/>
      <c r="M126" s="1239"/>
      <c r="N126" s="1239"/>
      <c r="O126" s="1239"/>
      <c r="P126" s="1239"/>
      <c r="Q126" s="1239"/>
      <c r="R126" s="1239"/>
      <c r="S126" s="1239"/>
      <c r="T126" s="1239"/>
      <c r="U126" s="1239"/>
      <c r="V126" s="1239"/>
      <c r="W126" s="1239"/>
      <c r="X126" s="1239"/>
      <c r="Y126" s="1239"/>
      <c r="Z126" s="1239"/>
      <c r="AA126" s="1239"/>
      <c r="AB126" s="1239"/>
      <c r="AC126" s="1239"/>
      <c r="AD126" s="1239"/>
      <c r="AE126" s="1239"/>
      <c r="AF126" s="1239"/>
      <c r="AG126" s="1239"/>
      <c r="AH126" s="1239"/>
      <c r="AI126" s="1239"/>
      <c r="AJ126" s="1239"/>
      <c r="AK126" s="1240"/>
    </row>
    <row r="127" spans="1:37" ht="50.1" customHeight="1">
      <c r="A127" s="1247" t="s">
        <v>569</v>
      </c>
      <c r="B127" s="1205"/>
      <c r="C127" s="1205"/>
      <c r="D127" s="1205"/>
      <c r="E127" s="1205"/>
      <c r="F127" s="1205"/>
      <c r="G127" s="1205"/>
      <c r="H127" s="1205"/>
      <c r="I127" s="1206"/>
      <c r="J127" s="1238"/>
      <c r="K127" s="1239"/>
      <c r="L127" s="1239"/>
      <c r="M127" s="1239"/>
      <c r="N127" s="1239"/>
      <c r="O127" s="1239"/>
      <c r="P127" s="1239"/>
      <c r="Q127" s="1239"/>
      <c r="R127" s="1239"/>
      <c r="S127" s="1239"/>
      <c r="T127" s="1239"/>
      <c r="U127" s="1239"/>
      <c r="V127" s="1239"/>
      <c r="W127" s="1239"/>
      <c r="X127" s="1239"/>
      <c r="Y127" s="1239"/>
      <c r="Z127" s="1239"/>
      <c r="AA127" s="1239"/>
      <c r="AB127" s="1239"/>
      <c r="AC127" s="1239"/>
      <c r="AD127" s="1239"/>
      <c r="AE127" s="1239"/>
      <c r="AF127" s="1239"/>
      <c r="AG127" s="1239"/>
      <c r="AH127" s="1239"/>
      <c r="AI127" s="1239"/>
      <c r="AJ127" s="1239"/>
      <c r="AK127" s="1240"/>
    </row>
    <row r="128" spans="1:37" ht="50.1" customHeight="1">
      <c r="A128" s="1247" t="s">
        <v>34</v>
      </c>
      <c r="B128" s="1205"/>
      <c r="C128" s="1205"/>
      <c r="D128" s="1205"/>
      <c r="E128" s="1205"/>
      <c r="F128" s="1205"/>
      <c r="G128" s="1205"/>
      <c r="H128" s="1205"/>
      <c r="I128" s="1206"/>
      <c r="J128" s="1238"/>
      <c r="K128" s="1239"/>
      <c r="L128" s="1239"/>
      <c r="M128" s="1239"/>
      <c r="N128" s="1239"/>
      <c r="O128" s="1239"/>
      <c r="P128" s="1239"/>
      <c r="Q128" s="1239"/>
      <c r="R128" s="1239"/>
      <c r="S128" s="1239"/>
      <c r="T128" s="1239"/>
      <c r="U128" s="1239"/>
      <c r="V128" s="1239"/>
      <c r="W128" s="1239"/>
      <c r="X128" s="1239"/>
      <c r="Y128" s="1239"/>
      <c r="Z128" s="1239"/>
      <c r="AA128" s="1239"/>
      <c r="AB128" s="1239"/>
      <c r="AC128" s="1239"/>
      <c r="AD128" s="1239"/>
      <c r="AE128" s="1239"/>
      <c r="AF128" s="1239"/>
      <c r="AG128" s="1239"/>
      <c r="AH128" s="1239"/>
      <c r="AI128" s="1239"/>
      <c r="AJ128" s="1239"/>
      <c r="AK128" s="1240"/>
    </row>
    <row r="129" spans="1:44" ht="30" customHeight="1">
      <c r="A129" s="1344" t="s">
        <v>496</v>
      </c>
      <c r="B129" s="1278"/>
      <c r="C129" s="1278"/>
      <c r="D129" s="1278"/>
      <c r="E129" s="1278"/>
      <c r="F129" s="1278"/>
      <c r="G129" s="1278"/>
      <c r="H129" s="1278"/>
      <c r="I129" s="1279"/>
      <c r="J129" s="1204" t="s">
        <v>70</v>
      </c>
      <c r="K129" s="1261"/>
      <c r="L129" s="1345"/>
      <c r="M129" s="1346"/>
      <c r="N129" s="1346"/>
      <c r="O129" s="1198"/>
      <c r="P129" s="1261" t="s">
        <v>72</v>
      </c>
      <c r="Q129" s="1200"/>
      <c r="R129" s="1200"/>
      <c r="S129" s="1200"/>
      <c r="T129" s="1288" t="s">
        <v>71</v>
      </c>
      <c r="U129" s="1288"/>
      <c r="V129" s="1288"/>
      <c r="W129" s="1288"/>
      <c r="X129" s="1288"/>
      <c r="Y129" s="1288"/>
      <c r="Z129" s="1288"/>
      <c r="AA129" s="1288"/>
      <c r="AB129" s="1288"/>
      <c r="AC129" s="1199"/>
      <c r="AD129" s="1199"/>
      <c r="AE129" s="1199"/>
      <c r="AF129" s="1199"/>
      <c r="AG129" s="1199"/>
      <c r="AH129" s="1261" t="s">
        <v>72</v>
      </c>
      <c r="AI129" s="1200"/>
      <c r="AJ129" s="1200"/>
      <c r="AK129" s="1200"/>
    </row>
    <row r="130" spans="1:44" ht="50.1" customHeight="1">
      <c r="A130" s="1280"/>
      <c r="B130" s="1281"/>
      <c r="C130" s="1281"/>
      <c r="D130" s="1281"/>
      <c r="E130" s="1281"/>
      <c r="F130" s="1281"/>
      <c r="G130" s="1281"/>
      <c r="H130" s="1281"/>
      <c r="I130" s="1282"/>
      <c r="J130" s="1204" t="s">
        <v>75</v>
      </c>
      <c r="K130" s="1261"/>
      <c r="L130" s="1238"/>
      <c r="M130" s="1239"/>
      <c r="N130" s="1239"/>
      <c r="O130" s="1239"/>
      <c r="P130" s="1239"/>
      <c r="Q130" s="1239"/>
      <c r="R130" s="1239"/>
      <c r="S130" s="1239"/>
      <c r="T130" s="1239"/>
      <c r="U130" s="1239"/>
      <c r="V130" s="1239"/>
      <c r="W130" s="1239"/>
      <c r="X130" s="1239"/>
      <c r="Y130" s="1239"/>
      <c r="Z130" s="1239"/>
      <c r="AA130" s="1239"/>
      <c r="AB130" s="1239"/>
      <c r="AC130" s="1239"/>
      <c r="AD130" s="1239"/>
      <c r="AE130" s="1239"/>
      <c r="AF130" s="1239"/>
      <c r="AG130" s="1239"/>
      <c r="AH130" s="1239"/>
      <c r="AI130" s="1239"/>
      <c r="AJ130" s="1239"/>
      <c r="AK130" s="1240"/>
    </row>
    <row r="131" spans="1:44" ht="25.5" customHeight="1">
      <c r="A131" s="1338" t="s">
        <v>80</v>
      </c>
      <c r="B131" s="1339"/>
      <c r="C131" s="1339"/>
      <c r="D131" s="1339"/>
      <c r="E131" s="1339"/>
      <c r="F131" s="1339"/>
      <c r="G131" s="1339"/>
      <c r="H131" s="1339"/>
      <c r="I131" s="1339"/>
      <c r="J131" s="1339"/>
      <c r="K131" s="1339"/>
      <c r="L131" s="1339"/>
      <c r="M131" s="1339"/>
      <c r="N131" s="1339"/>
      <c r="O131" s="1339"/>
      <c r="P131" s="1339"/>
      <c r="Q131" s="1339"/>
      <c r="R131" s="1339"/>
      <c r="S131" s="1339"/>
      <c r="T131" s="1339"/>
      <c r="U131" s="1339"/>
      <c r="V131" s="1339"/>
      <c r="W131" s="1339"/>
      <c r="X131" s="1339"/>
      <c r="Y131" s="1339"/>
      <c r="Z131" s="1339"/>
      <c r="AA131" s="1339"/>
      <c r="AB131" s="1339"/>
      <c r="AC131" s="1340"/>
      <c r="AD131" s="1341" t="s">
        <v>77</v>
      </c>
      <c r="AE131" s="1342"/>
      <c r="AF131" s="1342"/>
      <c r="AG131" s="1342"/>
      <c r="AH131" s="1342"/>
      <c r="AI131" s="1342"/>
      <c r="AJ131" s="1342"/>
      <c r="AK131" s="1343"/>
    </row>
    <row r="132" spans="1:44" ht="15.75" customHeight="1">
      <c r="A132" s="1372"/>
      <c r="B132" s="1372"/>
      <c r="C132" s="1372"/>
      <c r="D132" s="1372"/>
      <c r="E132" s="1372"/>
      <c r="F132" s="1372"/>
      <c r="G132" s="1372"/>
      <c r="H132" s="1372"/>
      <c r="I132" s="1372"/>
      <c r="J132" s="1372"/>
      <c r="K132" s="1372"/>
      <c r="L132" s="1372"/>
      <c r="M132" s="1372"/>
      <c r="N132" s="1372"/>
      <c r="O132" s="1372"/>
      <c r="P132" s="1372"/>
      <c r="Q132" s="1372"/>
      <c r="R132" s="1372"/>
      <c r="S132" s="1372"/>
      <c r="T132" s="1372"/>
      <c r="U132" s="1372"/>
      <c r="V132" s="1372"/>
      <c r="W132" s="1372"/>
      <c r="X132" s="1372"/>
      <c r="Y132" s="1372"/>
      <c r="Z132" s="1372"/>
      <c r="AA132" s="1372"/>
      <c r="AB132" s="1372"/>
      <c r="AC132" s="1372"/>
      <c r="AD132" s="1372"/>
      <c r="AE132" s="1372"/>
      <c r="AF132" s="1372"/>
      <c r="AG132" s="1372"/>
      <c r="AH132" s="1372"/>
      <c r="AI132" s="1372"/>
      <c r="AJ132" s="1372"/>
      <c r="AK132" s="1372"/>
      <c r="AL132" s="17"/>
      <c r="AM132" s="17"/>
      <c r="AN132" s="17"/>
      <c r="AO132" s="17"/>
      <c r="AP132" s="17"/>
      <c r="AQ132" s="17"/>
      <c r="AR132" s="17"/>
    </row>
    <row r="133" spans="1:44" ht="30" customHeight="1">
      <c r="A133" s="1247" t="s">
        <v>454</v>
      </c>
      <c r="B133" s="1205"/>
      <c r="C133" s="1205"/>
      <c r="D133" s="1205"/>
      <c r="E133" s="1206"/>
      <c r="F133" s="1369" t="s">
        <v>371</v>
      </c>
      <c r="G133" s="1370"/>
      <c r="H133" s="1370"/>
      <c r="I133" s="1371"/>
      <c r="J133" s="1365" t="s">
        <v>12</v>
      </c>
      <c r="K133" s="1367"/>
      <c r="L133" s="1232"/>
      <c r="M133" s="1233"/>
      <c r="N133" s="1233"/>
      <c r="O133" s="1233"/>
      <c r="P133" s="1233"/>
      <c r="Q133" s="1233"/>
      <c r="R133" s="1233"/>
      <c r="S133" s="1233"/>
      <c r="T133" s="1233"/>
      <c r="U133" s="1233"/>
      <c r="V133" s="1233"/>
      <c r="W133" s="1233"/>
      <c r="X133" s="1233"/>
      <c r="Y133" s="1233"/>
      <c r="Z133" s="1233"/>
      <c r="AA133" s="1233"/>
      <c r="AB133" s="1233"/>
      <c r="AC133" s="1233"/>
      <c r="AD133" s="1233"/>
      <c r="AE133" s="1233"/>
      <c r="AF133" s="1233"/>
      <c r="AG133" s="1233"/>
      <c r="AH133" s="1233"/>
      <c r="AI133" s="1233"/>
      <c r="AJ133" s="1233"/>
      <c r="AK133" s="1234"/>
    </row>
    <row r="134" spans="1:44" ht="30" customHeight="1">
      <c r="A134" s="1365" t="s">
        <v>25</v>
      </c>
      <c r="B134" s="1366"/>
      <c r="C134" s="1366"/>
      <c r="D134" s="1366"/>
      <c r="E134" s="1366"/>
      <c r="F134" s="1366"/>
      <c r="G134" s="1366"/>
      <c r="H134" s="1366"/>
      <c r="I134" s="1367"/>
      <c r="J134" s="1354"/>
      <c r="K134" s="1355"/>
      <c r="L134" s="1355"/>
      <c r="M134" s="1355"/>
      <c r="N134" s="1355"/>
      <c r="O134" s="1355"/>
      <c r="P134" s="1355"/>
      <c r="Q134" s="1355"/>
      <c r="R134" s="1355"/>
      <c r="S134" s="1355"/>
      <c r="T134" s="1356" t="s">
        <v>73</v>
      </c>
      <c r="U134" s="1357"/>
      <c r="V134" s="1357"/>
      <c r="W134" s="1357"/>
      <c r="X134" s="1357"/>
      <c r="Y134" s="1357"/>
      <c r="Z134" s="1357"/>
      <c r="AA134" s="1357"/>
      <c r="AB134" s="1358"/>
      <c r="AC134" s="1252"/>
      <c r="AD134" s="1252"/>
      <c r="AE134" s="1252"/>
      <c r="AF134" s="1252"/>
      <c r="AG134" s="1252"/>
      <c r="AH134" s="1252"/>
      <c r="AI134" s="1252"/>
      <c r="AJ134" s="1252"/>
      <c r="AK134" s="1253"/>
    </row>
    <row r="135" spans="1:44" ht="30" customHeight="1">
      <c r="A135" s="1365" t="s">
        <v>27</v>
      </c>
      <c r="B135" s="1366"/>
      <c r="C135" s="1366"/>
      <c r="D135" s="1366"/>
      <c r="E135" s="1366"/>
      <c r="F135" s="1366"/>
      <c r="G135" s="1366"/>
      <c r="H135" s="1366"/>
      <c r="I135" s="1367"/>
      <c r="J135" s="1354"/>
      <c r="K135" s="1355"/>
      <c r="L135" s="1355"/>
      <c r="M135" s="1355"/>
      <c r="N135" s="1355"/>
      <c r="O135" s="1355"/>
      <c r="P135" s="1355"/>
      <c r="Q135" s="1355"/>
      <c r="R135" s="1355"/>
      <c r="S135" s="1355"/>
      <c r="T135" s="1355"/>
      <c r="U135" s="1355"/>
      <c r="V135" s="1355"/>
      <c r="W135" s="1355"/>
      <c r="X135" s="1355"/>
      <c r="Y135" s="1355"/>
      <c r="Z135" s="1355"/>
      <c r="AA135" s="1355"/>
      <c r="AB135" s="1355"/>
      <c r="AC135" s="1355"/>
      <c r="AD135" s="1355"/>
      <c r="AE135" s="1355"/>
      <c r="AF135" s="1355"/>
      <c r="AG135" s="1355"/>
      <c r="AH135" s="1355"/>
      <c r="AI135" s="1355"/>
      <c r="AJ135" s="1355"/>
      <c r="AK135" s="1368"/>
    </row>
    <row r="136" spans="1:44" ht="30" customHeight="1">
      <c r="A136" s="1247" t="s">
        <v>28</v>
      </c>
      <c r="B136" s="1205"/>
      <c r="C136" s="1205"/>
      <c r="D136" s="1205"/>
      <c r="E136" s="1205"/>
      <c r="F136" s="1205"/>
      <c r="G136" s="1205"/>
      <c r="H136" s="1205"/>
      <c r="I136" s="1206"/>
      <c r="J136" s="1354"/>
      <c r="K136" s="1355"/>
      <c r="L136" s="1355"/>
      <c r="M136" s="1355"/>
      <c r="N136" s="1355"/>
      <c r="O136" s="1355"/>
      <c r="P136" s="1355"/>
      <c r="Q136" s="1355"/>
      <c r="R136" s="1355"/>
      <c r="S136" s="1355"/>
      <c r="T136" s="1356" t="s">
        <v>74</v>
      </c>
      <c r="U136" s="1357"/>
      <c r="V136" s="1357"/>
      <c r="W136" s="1357"/>
      <c r="X136" s="1357"/>
      <c r="Y136" s="1357"/>
      <c r="Z136" s="1357"/>
      <c r="AA136" s="1357"/>
      <c r="AB136" s="1358"/>
      <c r="AC136" s="1239"/>
      <c r="AD136" s="1239"/>
      <c r="AE136" s="1239"/>
      <c r="AF136" s="1239"/>
      <c r="AG136" s="1239"/>
      <c r="AH136" s="1239"/>
      <c r="AI136" s="1239"/>
      <c r="AJ136" s="1239"/>
      <c r="AK136" s="1240"/>
    </row>
    <row r="137" spans="1:44" ht="48.75" customHeight="1">
      <c r="A137" s="1359" t="s">
        <v>567</v>
      </c>
      <c r="B137" s="1360"/>
      <c r="C137" s="1360"/>
      <c r="D137" s="1360"/>
      <c r="E137" s="1360"/>
      <c r="F137" s="1360"/>
      <c r="G137" s="1360"/>
      <c r="H137" s="1360"/>
      <c r="I137" s="1361"/>
      <c r="J137" s="1362"/>
      <c r="K137" s="1363"/>
      <c r="L137" s="1363"/>
      <c r="M137" s="1363"/>
      <c r="N137" s="1363"/>
      <c r="O137" s="1363"/>
      <c r="P137" s="1363"/>
      <c r="Q137" s="1363"/>
      <c r="R137" s="1363"/>
      <c r="S137" s="1363"/>
      <c r="T137" s="1363"/>
      <c r="U137" s="1363"/>
      <c r="V137" s="1363"/>
      <c r="W137" s="1363"/>
      <c r="X137" s="1363"/>
      <c r="Y137" s="1363"/>
      <c r="Z137" s="1363"/>
      <c r="AA137" s="1363"/>
      <c r="AB137" s="1363"/>
      <c r="AC137" s="1363"/>
      <c r="AD137" s="1363"/>
      <c r="AE137" s="1363"/>
      <c r="AF137" s="1363"/>
      <c r="AG137" s="1363"/>
      <c r="AH137" s="1363"/>
      <c r="AI137" s="1363"/>
      <c r="AJ137" s="1363"/>
      <c r="AK137" s="1364"/>
    </row>
    <row r="138" spans="1:44" ht="30" customHeight="1">
      <c r="A138" s="1247" t="s">
        <v>148</v>
      </c>
      <c r="B138" s="1205"/>
      <c r="C138" s="1205"/>
      <c r="D138" s="1205"/>
      <c r="E138" s="1205"/>
      <c r="F138" s="1205"/>
      <c r="G138" s="1205"/>
      <c r="H138" s="1205"/>
      <c r="I138" s="1206"/>
      <c r="J138" s="1352" t="s">
        <v>79</v>
      </c>
      <c r="K138" s="1353"/>
      <c r="L138" s="1353"/>
      <c r="M138" s="1351"/>
      <c r="N138" s="1351"/>
      <c r="O138" s="1205" t="s">
        <v>30</v>
      </c>
      <c r="P138" s="1205"/>
      <c r="Q138" s="1351"/>
      <c r="R138" s="1351"/>
      <c r="S138" s="1228" t="s">
        <v>31</v>
      </c>
      <c r="T138" s="1228"/>
      <c r="U138" s="1205" t="s">
        <v>32</v>
      </c>
      <c r="V138" s="1205"/>
      <c r="W138" s="1205"/>
      <c r="X138" s="1205"/>
      <c r="Y138" s="1205" t="s">
        <v>78</v>
      </c>
      <c r="Z138" s="1205"/>
      <c r="AA138" s="1351"/>
      <c r="AB138" s="1351"/>
      <c r="AC138" s="1205" t="s">
        <v>30</v>
      </c>
      <c r="AD138" s="1205"/>
      <c r="AE138" s="1351"/>
      <c r="AF138" s="1351"/>
      <c r="AG138" s="1228" t="s">
        <v>31</v>
      </c>
      <c r="AH138" s="1228"/>
      <c r="AI138" s="1228"/>
      <c r="AJ138" s="1228"/>
      <c r="AK138" s="1229"/>
    </row>
    <row r="139" spans="1:44" ht="30" customHeight="1">
      <c r="A139" s="1247" t="s">
        <v>149</v>
      </c>
      <c r="B139" s="1205"/>
      <c r="C139" s="1205"/>
      <c r="D139" s="1205"/>
      <c r="E139" s="1205"/>
      <c r="F139" s="1205"/>
      <c r="G139" s="1205"/>
      <c r="H139" s="1205"/>
      <c r="I139" s="1206"/>
      <c r="J139" s="1347"/>
      <c r="K139" s="1347"/>
      <c r="L139" s="1347"/>
      <c r="M139" s="1347"/>
      <c r="N139" s="1347"/>
      <c r="O139" s="1347"/>
      <c r="P139" s="1347"/>
      <c r="Q139" s="1347"/>
      <c r="R139" s="1347"/>
      <c r="S139" s="1347"/>
      <c r="T139" s="1347"/>
      <c r="U139" s="1347"/>
      <c r="V139" s="1347"/>
      <c r="W139" s="1347"/>
      <c r="X139" s="1347"/>
      <c r="Y139" s="1348" t="s">
        <v>68</v>
      </c>
      <c r="Z139" s="1348"/>
      <c r="AA139" s="1348"/>
      <c r="AB139" s="1348"/>
      <c r="AC139" s="1348"/>
      <c r="AD139" s="1348"/>
      <c r="AE139" s="1348"/>
      <c r="AF139" s="1348"/>
      <c r="AG139" s="1348"/>
      <c r="AH139" s="1348"/>
      <c r="AI139" s="1348"/>
      <c r="AJ139" s="1348"/>
      <c r="AK139" s="1349"/>
    </row>
    <row r="140" spans="1:44" ht="50.1" customHeight="1">
      <c r="A140" s="1247" t="s">
        <v>33</v>
      </c>
      <c r="B140" s="1205"/>
      <c r="C140" s="1205"/>
      <c r="D140" s="1205"/>
      <c r="E140" s="1205"/>
      <c r="F140" s="1205"/>
      <c r="G140" s="1205"/>
      <c r="H140" s="1205"/>
      <c r="I140" s="1206"/>
      <c r="J140" s="1238"/>
      <c r="K140" s="1239"/>
      <c r="L140" s="1239"/>
      <c r="M140" s="1239"/>
      <c r="N140" s="1239"/>
      <c r="O140" s="1239"/>
      <c r="P140" s="1239"/>
      <c r="Q140" s="1239"/>
      <c r="R140" s="1239"/>
      <c r="S140" s="1239"/>
      <c r="T140" s="1239"/>
      <c r="U140" s="1239"/>
      <c r="V140" s="1239"/>
      <c r="W140" s="1239"/>
      <c r="X140" s="1239"/>
      <c r="Y140" s="1239"/>
      <c r="Z140" s="1239"/>
      <c r="AA140" s="1239"/>
      <c r="AB140" s="1239"/>
      <c r="AC140" s="1239"/>
      <c r="AD140" s="1239"/>
      <c r="AE140" s="1239"/>
      <c r="AF140" s="1239"/>
      <c r="AG140" s="1239"/>
      <c r="AH140" s="1239"/>
      <c r="AI140" s="1239"/>
      <c r="AJ140" s="1239"/>
      <c r="AK140" s="1240"/>
    </row>
    <row r="141" spans="1:44" ht="50.1" customHeight="1">
      <c r="A141" s="1247" t="s">
        <v>569</v>
      </c>
      <c r="B141" s="1205"/>
      <c r="C141" s="1205"/>
      <c r="D141" s="1205"/>
      <c r="E141" s="1205"/>
      <c r="F141" s="1205"/>
      <c r="G141" s="1205"/>
      <c r="H141" s="1205"/>
      <c r="I141" s="1206"/>
      <c r="J141" s="1238"/>
      <c r="K141" s="1239"/>
      <c r="L141" s="1239"/>
      <c r="M141" s="1239"/>
      <c r="N141" s="1239"/>
      <c r="O141" s="1239"/>
      <c r="P141" s="1239"/>
      <c r="Q141" s="1239"/>
      <c r="R141" s="1239"/>
      <c r="S141" s="1239"/>
      <c r="T141" s="1239"/>
      <c r="U141" s="1239"/>
      <c r="V141" s="1239"/>
      <c r="W141" s="1239"/>
      <c r="X141" s="1239"/>
      <c r="Y141" s="1239"/>
      <c r="Z141" s="1239"/>
      <c r="AA141" s="1239"/>
      <c r="AB141" s="1239"/>
      <c r="AC141" s="1239"/>
      <c r="AD141" s="1239"/>
      <c r="AE141" s="1239"/>
      <c r="AF141" s="1239"/>
      <c r="AG141" s="1239"/>
      <c r="AH141" s="1239"/>
      <c r="AI141" s="1239"/>
      <c r="AJ141" s="1239"/>
      <c r="AK141" s="1240"/>
    </row>
    <row r="142" spans="1:44" ht="50.1" customHeight="1">
      <c r="A142" s="1247" t="s">
        <v>34</v>
      </c>
      <c r="B142" s="1205"/>
      <c r="C142" s="1205"/>
      <c r="D142" s="1205"/>
      <c r="E142" s="1205"/>
      <c r="F142" s="1205"/>
      <c r="G142" s="1205"/>
      <c r="H142" s="1205"/>
      <c r="I142" s="1206"/>
      <c r="J142" s="1238"/>
      <c r="K142" s="1239"/>
      <c r="L142" s="1239"/>
      <c r="M142" s="1239"/>
      <c r="N142" s="1239"/>
      <c r="O142" s="1239"/>
      <c r="P142" s="1239"/>
      <c r="Q142" s="1239"/>
      <c r="R142" s="1239"/>
      <c r="S142" s="1239"/>
      <c r="T142" s="1239"/>
      <c r="U142" s="1239"/>
      <c r="V142" s="1239"/>
      <c r="W142" s="1239"/>
      <c r="X142" s="1239"/>
      <c r="Y142" s="1239"/>
      <c r="Z142" s="1239"/>
      <c r="AA142" s="1239"/>
      <c r="AB142" s="1239"/>
      <c r="AC142" s="1239"/>
      <c r="AD142" s="1239"/>
      <c r="AE142" s="1239"/>
      <c r="AF142" s="1239"/>
      <c r="AG142" s="1239"/>
      <c r="AH142" s="1239"/>
      <c r="AI142" s="1239"/>
      <c r="AJ142" s="1239"/>
      <c r="AK142" s="1240"/>
    </row>
    <row r="143" spans="1:44" ht="30" customHeight="1">
      <c r="A143" s="1344" t="s">
        <v>496</v>
      </c>
      <c r="B143" s="1278"/>
      <c r="C143" s="1278"/>
      <c r="D143" s="1278"/>
      <c r="E143" s="1278"/>
      <c r="F143" s="1278"/>
      <c r="G143" s="1278"/>
      <c r="H143" s="1278"/>
      <c r="I143" s="1279"/>
      <c r="J143" s="1204" t="s">
        <v>70</v>
      </c>
      <c r="K143" s="1261"/>
      <c r="L143" s="1345"/>
      <c r="M143" s="1346"/>
      <c r="N143" s="1346"/>
      <c r="O143" s="1198"/>
      <c r="P143" s="1261" t="s">
        <v>72</v>
      </c>
      <c r="Q143" s="1200"/>
      <c r="R143" s="1200"/>
      <c r="S143" s="1200"/>
      <c r="T143" s="1288" t="s">
        <v>71</v>
      </c>
      <c r="U143" s="1288"/>
      <c r="V143" s="1288"/>
      <c r="W143" s="1288"/>
      <c r="X143" s="1288"/>
      <c r="Y143" s="1288"/>
      <c r="Z143" s="1288"/>
      <c r="AA143" s="1288"/>
      <c r="AB143" s="1288"/>
      <c r="AC143" s="1199"/>
      <c r="AD143" s="1199"/>
      <c r="AE143" s="1199"/>
      <c r="AF143" s="1199"/>
      <c r="AG143" s="1199"/>
      <c r="AH143" s="1261" t="s">
        <v>72</v>
      </c>
      <c r="AI143" s="1200"/>
      <c r="AJ143" s="1200"/>
      <c r="AK143" s="1200"/>
    </row>
    <row r="144" spans="1:44" ht="50.1" customHeight="1">
      <c r="A144" s="1280"/>
      <c r="B144" s="1281"/>
      <c r="C144" s="1281"/>
      <c r="D144" s="1281"/>
      <c r="E144" s="1281"/>
      <c r="F144" s="1281"/>
      <c r="G144" s="1281"/>
      <c r="H144" s="1281"/>
      <c r="I144" s="1282"/>
      <c r="J144" s="1204" t="s">
        <v>75</v>
      </c>
      <c r="K144" s="1261"/>
      <c r="L144" s="1238"/>
      <c r="M144" s="1239"/>
      <c r="N144" s="1239"/>
      <c r="O144" s="1239"/>
      <c r="P144" s="1239"/>
      <c r="Q144" s="1239"/>
      <c r="R144" s="1239"/>
      <c r="S144" s="1239"/>
      <c r="T144" s="1239"/>
      <c r="U144" s="1239"/>
      <c r="V144" s="1239"/>
      <c r="W144" s="1239"/>
      <c r="X144" s="1239"/>
      <c r="Y144" s="1239"/>
      <c r="Z144" s="1239"/>
      <c r="AA144" s="1239"/>
      <c r="AB144" s="1239"/>
      <c r="AC144" s="1239"/>
      <c r="AD144" s="1239"/>
      <c r="AE144" s="1239"/>
      <c r="AF144" s="1239"/>
      <c r="AG144" s="1239"/>
      <c r="AH144" s="1239"/>
      <c r="AI144" s="1239"/>
      <c r="AJ144" s="1239"/>
      <c r="AK144" s="1240"/>
    </row>
    <row r="145" spans="1:37" ht="24" customHeight="1">
      <c r="A145" s="1338" t="s">
        <v>80</v>
      </c>
      <c r="B145" s="1339"/>
      <c r="C145" s="1339"/>
      <c r="D145" s="1339"/>
      <c r="E145" s="1339"/>
      <c r="F145" s="1339"/>
      <c r="G145" s="1339"/>
      <c r="H145" s="1339"/>
      <c r="I145" s="1339"/>
      <c r="J145" s="1339"/>
      <c r="K145" s="1339"/>
      <c r="L145" s="1339"/>
      <c r="M145" s="1339"/>
      <c r="N145" s="1339"/>
      <c r="O145" s="1339"/>
      <c r="P145" s="1339"/>
      <c r="Q145" s="1339"/>
      <c r="R145" s="1339"/>
      <c r="S145" s="1339"/>
      <c r="T145" s="1339"/>
      <c r="U145" s="1339"/>
      <c r="V145" s="1339"/>
      <c r="W145" s="1339"/>
      <c r="X145" s="1339"/>
      <c r="Y145" s="1339"/>
      <c r="Z145" s="1339"/>
      <c r="AA145" s="1339"/>
      <c r="AB145" s="1339"/>
      <c r="AC145" s="1340"/>
      <c r="AD145" s="1341" t="s">
        <v>77</v>
      </c>
      <c r="AE145" s="1342"/>
      <c r="AF145" s="1342"/>
      <c r="AG145" s="1342"/>
      <c r="AH145" s="1342"/>
      <c r="AI145" s="1342"/>
      <c r="AJ145" s="1342"/>
      <c r="AK145" s="1343"/>
    </row>
    <row r="146" spans="1:37" ht="30" customHeight="1">
      <c r="A146" s="1264" t="s">
        <v>29</v>
      </c>
      <c r="B146" s="1264"/>
      <c r="C146" s="1264"/>
      <c r="D146" s="1264"/>
      <c r="E146" s="1264"/>
      <c r="F146" s="1264"/>
      <c r="G146" s="1264"/>
      <c r="H146" s="1264"/>
      <c r="I146" s="1264"/>
      <c r="J146" s="1264"/>
      <c r="K146" s="1264"/>
      <c r="L146" s="1264"/>
      <c r="M146" s="1264"/>
      <c r="N146" s="1264"/>
      <c r="O146" s="1264"/>
      <c r="P146" s="1264"/>
      <c r="Q146" s="1264"/>
      <c r="R146" s="1264"/>
      <c r="S146" s="1264"/>
      <c r="T146" s="1264"/>
      <c r="U146" s="1264"/>
      <c r="V146" s="1264"/>
      <c r="W146" s="1264"/>
      <c r="X146" s="1264"/>
      <c r="Y146" s="1264"/>
      <c r="Z146" s="1264"/>
      <c r="AA146" s="1264"/>
      <c r="AB146" s="1264"/>
      <c r="AC146" s="1264"/>
      <c r="AD146" s="1264"/>
      <c r="AE146" s="1264"/>
      <c r="AF146" s="1373" t="s">
        <v>356</v>
      </c>
      <c r="AG146" s="1373"/>
      <c r="AH146" s="1373"/>
      <c r="AI146" s="1373"/>
      <c r="AJ146" s="1373"/>
      <c r="AK146" s="1373"/>
    </row>
    <row r="147" spans="1:37" ht="46.5" customHeight="1">
      <c r="A147" s="208"/>
      <c r="B147" s="1376" t="s">
        <v>565</v>
      </c>
      <c r="C147" s="1376"/>
      <c r="D147" s="1376"/>
      <c r="E147" s="1376"/>
      <c r="F147" s="1376"/>
      <c r="G147" s="1376"/>
      <c r="H147" s="1376"/>
      <c r="I147" s="1376"/>
      <c r="J147" s="1376"/>
      <c r="K147" s="1376"/>
      <c r="L147" s="1376"/>
      <c r="M147" s="1376"/>
      <c r="N147" s="1376"/>
      <c r="O147" s="1376"/>
      <c r="P147" s="1376"/>
      <c r="Q147" s="1376"/>
      <c r="R147" s="1376"/>
      <c r="S147" s="1376"/>
      <c r="T147" s="1376"/>
      <c r="U147" s="1376"/>
      <c r="V147" s="1376"/>
      <c r="W147" s="1376"/>
      <c r="X147" s="1376"/>
      <c r="Y147" s="1376"/>
      <c r="Z147" s="1376"/>
      <c r="AA147" s="1376"/>
      <c r="AB147" s="1376"/>
      <c r="AC147" s="1376"/>
      <c r="AD147" s="1376"/>
      <c r="AE147" s="1376"/>
      <c r="AF147" s="1376"/>
      <c r="AG147" s="1376"/>
      <c r="AH147" s="1376"/>
      <c r="AI147" s="1376"/>
      <c r="AJ147" s="1376"/>
      <c r="AK147" s="1376"/>
    </row>
    <row r="148" spans="1:37" ht="30" customHeight="1">
      <c r="A148" s="1247" t="s">
        <v>454</v>
      </c>
      <c r="B148" s="1205"/>
      <c r="C148" s="1205"/>
      <c r="D148" s="1205"/>
      <c r="E148" s="1206"/>
      <c r="F148" s="1369" t="s">
        <v>372</v>
      </c>
      <c r="G148" s="1370"/>
      <c r="H148" s="1370"/>
      <c r="I148" s="1371"/>
      <c r="J148" s="1365" t="s">
        <v>12</v>
      </c>
      <c r="K148" s="1367"/>
      <c r="L148" s="1232"/>
      <c r="M148" s="1233"/>
      <c r="N148" s="1233"/>
      <c r="O148" s="1233"/>
      <c r="P148" s="1233"/>
      <c r="Q148" s="1233"/>
      <c r="R148" s="1233"/>
      <c r="S148" s="1233"/>
      <c r="T148" s="1233"/>
      <c r="U148" s="1233"/>
      <c r="V148" s="1233"/>
      <c r="W148" s="1233"/>
      <c r="X148" s="1233"/>
      <c r="Y148" s="1233"/>
      <c r="Z148" s="1233"/>
      <c r="AA148" s="1233"/>
      <c r="AB148" s="1233"/>
      <c r="AC148" s="1233"/>
      <c r="AD148" s="1233"/>
      <c r="AE148" s="1233"/>
      <c r="AF148" s="1233"/>
      <c r="AG148" s="1233"/>
      <c r="AH148" s="1233"/>
      <c r="AI148" s="1233"/>
      <c r="AJ148" s="1233"/>
      <c r="AK148" s="1234"/>
    </row>
    <row r="149" spans="1:37" ht="30" customHeight="1">
      <c r="A149" s="1365" t="s">
        <v>25</v>
      </c>
      <c r="B149" s="1366"/>
      <c r="C149" s="1366"/>
      <c r="D149" s="1366"/>
      <c r="E149" s="1366"/>
      <c r="F149" s="1366"/>
      <c r="G149" s="1366"/>
      <c r="H149" s="1366"/>
      <c r="I149" s="1367"/>
      <c r="J149" s="1354"/>
      <c r="K149" s="1355"/>
      <c r="L149" s="1355"/>
      <c r="M149" s="1355"/>
      <c r="N149" s="1355"/>
      <c r="O149" s="1355"/>
      <c r="P149" s="1355"/>
      <c r="Q149" s="1355"/>
      <c r="R149" s="1355"/>
      <c r="S149" s="1355"/>
      <c r="T149" s="1356" t="s">
        <v>73</v>
      </c>
      <c r="U149" s="1357"/>
      <c r="V149" s="1357"/>
      <c r="W149" s="1357"/>
      <c r="X149" s="1357"/>
      <c r="Y149" s="1357"/>
      <c r="Z149" s="1357"/>
      <c r="AA149" s="1357"/>
      <c r="AB149" s="1358"/>
      <c r="AC149" s="1252"/>
      <c r="AD149" s="1252"/>
      <c r="AE149" s="1252"/>
      <c r="AF149" s="1252"/>
      <c r="AG149" s="1252"/>
      <c r="AH149" s="1252"/>
      <c r="AI149" s="1252"/>
      <c r="AJ149" s="1252"/>
      <c r="AK149" s="1253"/>
    </row>
    <row r="150" spans="1:37" ht="30" customHeight="1">
      <c r="A150" s="1365" t="s">
        <v>27</v>
      </c>
      <c r="B150" s="1366"/>
      <c r="C150" s="1366"/>
      <c r="D150" s="1366"/>
      <c r="E150" s="1366"/>
      <c r="F150" s="1366"/>
      <c r="G150" s="1366"/>
      <c r="H150" s="1366"/>
      <c r="I150" s="1367"/>
      <c r="J150" s="1354"/>
      <c r="K150" s="1355"/>
      <c r="L150" s="1355"/>
      <c r="M150" s="1355"/>
      <c r="N150" s="1355"/>
      <c r="O150" s="1355"/>
      <c r="P150" s="1355"/>
      <c r="Q150" s="1355"/>
      <c r="R150" s="1355"/>
      <c r="S150" s="1355"/>
      <c r="T150" s="1355"/>
      <c r="U150" s="1355"/>
      <c r="V150" s="1355"/>
      <c r="W150" s="1355"/>
      <c r="X150" s="1355"/>
      <c r="Y150" s="1355"/>
      <c r="Z150" s="1355"/>
      <c r="AA150" s="1355"/>
      <c r="AB150" s="1355"/>
      <c r="AC150" s="1355"/>
      <c r="AD150" s="1355"/>
      <c r="AE150" s="1355"/>
      <c r="AF150" s="1355"/>
      <c r="AG150" s="1355"/>
      <c r="AH150" s="1355"/>
      <c r="AI150" s="1355"/>
      <c r="AJ150" s="1355"/>
      <c r="AK150" s="1368"/>
    </row>
    <row r="151" spans="1:37" ht="30" customHeight="1">
      <c r="A151" s="1247" t="s">
        <v>28</v>
      </c>
      <c r="B151" s="1205"/>
      <c r="C151" s="1205"/>
      <c r="D151" s="1205"/>
      <c r="E151" s="1205"/>
      <c r="F151" s="1205"/>
      <c r="G151" s="1205"/>
      <c r="H151" s="1205"/>
      <c r="I151" s="1206"/>
      <c r="J151" s="1354"/>
      <c r="K151" s="1355"/>
      <c r="L151" s="1355"/>
      <c r="M151" s="1355"/>
      <c r="N151" s="1355"/>
      <c r="O151" s="1355"/>
      <c r="P151" s="1355"/>
      <c r="Q151" s="1355"/>
      <c r="R151" s="1355"/>
      <c r="S151" s="1355"/>
      <c r="T151" s="1356" t="s">
        <v>74</v>
      </c>
      <c r="U151" s="1357"/>
      <c r="V151" s="1357"/>
      <c r="W151" s="1357"/>
      <c r="X151" s="1357"/>
      <c r="Y151" s="1357"/>
      <c r="Z151" s="1357"/>
      <c r="AA151" s="1357"/>
      <c r="AB151" s="1358"/>
      <c r="AC151" s="1239"/>
      <c r="AD151" s="1239"/>
      <c r="AE151" s="1239"/>
      <c r="AF151" s="1239"/>
      <c r="AG151" s="1239"/>
      <c r="AH151" s="1239"/>
      <c r="AI151" s="1239"/>
      <c r="AJ151" s="1239"/>
      <c r="AK151" s="1240"/>
    </row>
    <row r="152" spans="1:37" ht="48.75" customHeight="1">
      <c r="A152" s="1359" t="s">
        <v>567</v>
      </c>
      <c r="B152" s="1360"/>
      <c r="C152" s="1360"/>
      <c r="D152" s="1360"/>
      <c r="E152" s="1360"/>
      <c r="F152" s="1360"/>
      <c r="G152" s="1360"/>
      <c r="H152" s="1360"/>
      <c r="I152" s="1361"/>
      <c r="J152" s="1362"/>
      <c r="K152" s="1363"/>
      <c r="L152" s="1363"/>
      <c r="M152" s="1363"/>
      <c r="N152" s="1363"/>
      <c r="O152" s="1363"/>
      <c r="P152" s="1363"/>
      <c r="Q152" s="1363"/>
      <c r="R152" s="1363"/>
      <c r="S152" s="1363"/>
      <c r="T152" s="1363"/>
      <c r="U152" s="1363"/>
      <c r="V152" s="1363"/>
      <c r="W152" s="1363"/>
      <c r="X152" s="1363"/>
      <c r="Y152" s="1363"/>
      <c r="Z152" s="1363"/>
      <c r="AA152" s="1363"/>
      <c r="AB152" s="1363"/>
      <c r="AC152" s="1363"/>
      <c r="AD152" s="1363"/>
      <c r="AE152" s="1363"/>
      <c r="AF152" s="1363"/>
      <c r="AG152" s="1363"/>
      <c r="AH152" s="1363"/>
      <c r="AI152" s="1363"/>
      <c r="AJ152" s="1363"/>
      <c r="AK152" s="1364"/>
    </row>
    <row r="153" spans="1:37" ht="30" customHeight="1">
      <c r="A153" s="1247" t="s">
        <v>148</v>
      </c>
      <c r="B153" s="1205"/>
      <c r="C153" s="1205"/>
      <c r="D153" s="1205"/>
      <c r="E153" s="1205"/>
      <c r="F153" s="1205"/>
      <c r="G153" s="1205"/>
      <c r="H153" s="1205"/>
      <c r="I153" s="1206"/>
      <c r="J153" s="1352" t="s">
        <v>79</v>
      </c>
      <c r="K153" s="1353"/>
      <c r="L153" s="1353"/>
      <c r="M153" s="1351"/>
      <c r="N153" s="1351"/>
      <c r="O153" s="1205" t="s">
        <v>30</v>
      </c>
      <c r="P153" s="1205"/>
      <c r="Q153" s="1351"/>
      <c r="R153" s="1351"/>
      <c r="S153" s="1228" t="s">
        <v>31</v>
      </c>
      <c r="T153" s="1228"/>
      <c r="U153" s="1205" t="s">
        <v>32</v>
      </c>
      <c r="V153" s="1205"/>
      <c r="W153" s="1205"/>
      <c r="X153" s="1205"/>
      <c r="Y153" s="1205" t="s">
        <v>78</v>
      </c>
      <c r="Z153" s="1205"/>
      <c r="AA153" s="1351"/>
      <c r="AB153" s="1351"/>
      <c r="AC153" s="1205" t="s">
        <v>30</v>
      </c>
      <c r="AD153" s="1205"/>
      <c r="AE153" s="1351"/>
      <c r="AF153" s="1351"/>
      <c r="AG153" s="1228" t="s">
        <v>31</v>
      </c>
      <c r="AH153" s="1228"/>
      <c r="AI153" s="1228"/>
      <c r="AJ153" s="1228"/>
      <c r="AK153" s="1229"/>
    </row>
    <row r="154" spans="1:37" ht="30" customHeight="1">
      <c r="A154" s="1247" t="s">
        <v>149</v>
      </c>
      <c r="B154" s="1205"/>
      <c r="C154" s="1205"/>
      <c r="D154" s="1205"/>
      <c r="E154" s="1205"/>
      <c r="F154" s="1205"/>
      <c r="G154" s="1205"/>
      <c r="H154" s="1205"/>
      <c r="I154" s="1206"/>
      <c r="J154" s="1347"/>
      <c r="K154" s="1347"/>
      <c r="L154" s="1347"/>
      <c r="M154" s="1347"/>
      <c r="N154" s="1347"/>
      <c r="O154" s="1347"/>
      <c r="P154" s="1347"/>
      <c r="Q154" s="1347"/>
      <c r="R154" s="1347"/>
      <c r="S154" s="1347"/>
      <c r="T154" s="1347"/>
      <c r="U154" s="1347"/>
      <c r="V154" s="1347"/>
      <c r="W154" s="1347"/>
      <c r="X154" s="1347"/>
      <c r="Y154" s="1348" t="s">
        <v>68</v>
      </c>
      <c r="Z154" s="1348"/>
      <c r="AA154" s="1348"/>
      <c r="AB154" s="1348"/>
      <c r="AC154" s="1348"/>
      <c r="AD154" s="1348"/>
      <c r="AE154" s="1348"/>
      <c r="AF154" s="1348"/>
      <c r="AG154" s="1348"/>
      <c r="AH154" s="1348"/>
      <c r="AI154" s="1348"/>
      <c r="AJ154" s="1348"/>
      <c r="AK154" s="1349"/>
    </row>
    <row r="155" spans="1:37" ht="50.1" customHeight="1">
      <c r="A155" s="1247" t="s">
        <v>33</v>
      </c>
      <c r="B155" s="1205"/>
      <c r="C155" s="1205"/>
      <c r="D155" s="1205"/>
      <c r="E155" s="1205"/>
      <c r="F155" s="1205"/>
      <c r="G155" s="1205"/>
      <c r="H155" s="1205"/>
      <c r="I155" s="1206"/>
      <c r="J155" s="1238"/>
      <c r="K155" s="1239"/>
      <c r="L155" s="1239"/>
      <c r="M155" s="1239"/>
      <c r="N155" s="1239"/>
      <c r="O155" s="1239"/>
      <c r="P155" s="1239"/>
      <c r="Q155" s="1239"/>
      <c r="R155" s="1239"/>
      <c r="S155" s="1239"/>
      <c r="T155" s="1239"/>
      <c r="U155" s="1239"/>
      <c r="V155" s="1239"/>
      <c r="W155" s="1239"/>
      <c r="X155" s="1239"/>
      <c r="Y155" s="1239"/>
      <c r="Z155" s="1239"/>
      <c r="AA155" s="1239"/>
      <c r="AB155" s="1239"/>
      <c r="AC155" s="1239"/>
      <c r="AD155" s="1239"/>
      <c r="AE155" s="1239"/>
      <c r="AF155" s="1239"/>
      <c r="AG155" s="1239"/>
      <c r="AH155" s="1239"/>
      <c r="AI155" s="1239"/>
      <c r="AJ155" s="1239"/>
      <c r="AK155" s="1240"/>
    </row>
    <row r="156" spans="1:37" ht="50.1" customHeight="1">
      <c r="A156" s="1247" t="s">
        <v>569</v>
      </c>
      <c r="B156" s="1205"/>
      <c r="C156" s="1205"/>
      <c r="D156" s="1205"/>
      <c r="E156" s="1205"/>
      <c r="F156" s="1205"/>
      <c r="G156" s="1205"/>
      <c r="H156" s="1205"/>
      <c r="I156" s="1206"/>
      <c r="J156" s="1238"/>
      <c r="K156" s="1239"/>
      <c r="L156" s="1239"/>
      <c r="M156" s="1239"/>
      <c r="N156" s="1239"/>
      <c r="O156" s="1239"/>
      <c r="P156" s="1239"/>
      <c r="Q156" s="1239"/>
      <c r="R156" s="1239"/>
      <c r="S156" s="1239"/>
      <c r="T156" s="1239"/>
      <c r="U156" s="1239"/>
      <c r="V156" s="1239"/>
      <c r="W156" s="1239"/>
      <c r="X156" s="1239"/>
      <c r="Y156" s="1239"/>
      <c r="Z156" s="1239"/>
      <c r="AA156" s="1239"/>
      <c r="AB156" s="1239"/>
      <c r="AC156" s="1239"/>
      <c r="AD156" s="1239"/>
      <c r="AE156" s="1239"/>
      <c r="AF156" s="1239"/>
      <c r="AG156" s="1239"/>
      <c r="AH156" s="1239"/>
      <c r="AI156" s="1239"/>
      <c r="AJ156" s="1239"/>
      <c r="AK156" s="1240"/>
    </row>
    <row r="157" spans="1:37" ht="50.1" customHeight="1">
      <c r="A157" s="1247" t="s">
        <v>34</v>
      </c>
      <c r="B157" s="1205"/>
      <c r="C157" s="1205"/>
      <c r="D157" s="1205"/>
      <c r="E157" s="1205"/>
      <c r="F157" s="1205"/>
      <c r="G157" s="1205"/>
      <c r="H157" s="1205"/>
      <c r="I157" s="1206"/>
      <c r="J157" s="1238"/>
      <c r="K157" s="1239"/>
      <c r="L157" s="1239"/>
      <c r="M157" s="1239"/>
      <c r="N157" s="1239"/>
      <c r="O157" s="1239"/>
      <c r="P157" s="1239"/>
      <c r="Q157" s="1239"/>
      <c r="R157" s="1239"/>
      <c r="S157" s="1239"/>
      <c r="T157" s="1239"/>
      <c r="U157" s="1239"/>
      <c r="V157" s="1239"/>
      <c r="W157" s="1239"/>
      <c r="X157" s="1239"/>
      <c r="Y157" s="1239"/>
      <c r="Z157" s="1239"/>
      <c r="AA157" s="1239"/>
      <c r="AB157" s="1239"/>
      <c r="AC157" s="1239"/>
      <c r="AD157" s="1239"/>
      <c r="AE157" s="1239"/>
      <c r="AF157" s="1239"/>
      <c r="AG157" s="1239"/>
      <c r="AH157" s="1239"/>
      <c r="AI157" s="1239"/>
      <c r="AJ157" s="1239"/>
      <c r="AK157" s="1240"/>
    </row>
    <row r="158" spans="1:37" ht="30" customHeight="1">
      <c r="A158" s="1344" t="s">
        <v>496</v>
      </c>
      <c r="B158" s="1278"/>
      <c r="C158" s="1278"/>
      <c r="D158" s="1278"/>
      <c r="E158" s="1278"/>
      <c r="F158" s="1278"/>
      <c r="G158" s="1278"/>
      <c r="H158" s="1278"/>
      <c r="I158" s="1279"/>
      <c r="J158" s="1204" t="s">
        <v>70</v>
      </c>
      <c r="K158" s="1261"/>
      <c r="L158" s="1345"/>
      <c r="M158" s="1346"/>
      <c r="N158" s="1346"/>
      <c r="O158" s="1198"/>
      <c r="P158" s="1261" t="s">
        <v>72</v>
      </c>
      <c r="Q158" s="1200"/>
      <c r="R158" s="1200"/>
      <c r="S158" s="1200"/>
      <c r="T158" s="1288" t="s">
        <v>71</v>
      </c>
      <c r="U158" s="1288"/>
      <c r="V158" s="1288"/>
      <c r="W158" s="1288"/>
      <c r="X158" s="1288"/>
      <c r="Y158" s="1288"/>
      <c r="Z158" s="1288"/>
      <c r="AA158" s="1288"/>
      <c r="AB158" s="1288"/>
      <c r="AC158" s="1199"/>
      <c r="AD158" s="1199"/>
      <c r="AE158" s="1199"/>
      <c r="AF158" s="1199"/>
      <c r="AG158" s="1199"/>
      <c r="AH158" s="1261" t="s">
        <v>72</v>
      </c>
      <c r="AI158" s="1200"/>
      <c r="AJ158" s="1200"/>
      <c r="AK158" s="1200"/>
    </row>
    <row r="159" spans="1:37" ht="50.1" customHeight="1">
      <c r="A159" s="1280"/>
      <c r="B159" s="1281"/>
      <c r="C159" s="1281"/>
      <c r="D159" s="1281"/>
      <c r="E159" s="1281"/>
      <c r="F159" s="1281"/>
      <c r="G159" s="1281"/>
      <c r="H159" s="1281"/>
      <c r="I159" s="1282"/>
      <c r="J159" s="1204" t="s">
        <v>75</v>
      </c>
      <c r="K159" s="1261"/>
      <c r="L159" s="1238"/>
      <c r="M159" s="1239"/>
      <c r="N159" s="1239"/>
      <c r="O159" s="1239"/>
      <c r="P159" s="1239"/>
      <c r="Q159" s="1239"/>
      <c r="R159" s="1239"/>
      <c r="S159" s="1239"/>
      <c r="T159" s="1239"/>
      <c r="U159" s="1239"/>
      <c r="V159" s="1239"/>
      <c r="W159" s="1239"/>
      <c r="X159" s="1239"/>
      <c r="Y159" s="1239"/>
      <c r="Z159" s="1239"/>
      <c r="AA159" s="1239"/>
      <c r="AB159" s="1239"/>
      <c r="AC159" s="1239"/>
      <c r="AD159" s="1239"/>
      <c r="AE159" s="1239"/>
      <c r="AF159" s="1239"/>
      <c r="AG159" s="1239"/>
      <c r="AH159" s="1239"/>
      <c r="AI159" s="1239"/>
      <c r="AJ159" s="1239"/>
      <c r="AK159" s="1240"/>
    </row>
    <row r="160" spans="1:37" ht="25.5" customHeight="1">
      <c r="A160" s="1338" t="s">
        <v>80</v>
      </c>
      <c r="B160" s="1339"/>
      <c r="C160" s="1339"/>
      <c r="D160" s="1339"/>
      <c r="E160" s="1339"/>
      <c r="F160" s="1339"/>
      <c r="G160" s="1339"/>
      <c r="H160" s="1339"/>
      <c r="I160" s="1339"/>
      <c r="J160" s="1339"/>
      <c r="K160" s="1339"/>
      <c r="L160" s="1339"/>
      <c r="M160" s="1339"/>
      <c r="N160" s="1339"/>
      <c r="O160" s="1339"/>
      <c r="P160" s="1339"/>
      <c r="Q160" s="1339"/>
      <c r="R160" s="1339"/>
      <c r="S160" s="1339"/>
      <c r="T160" s="1339"/>
      <c r="U160" s="1339"/>
      <c r="V160" s="1339"/>
      <c r="W160" s="1339"/>
      <c r="X160" s="1339"/>
      <c r="Y160" s="1339"/>
      <c r="Z160" s="1339"/>
      <c r="AA160" s="1339"/>
      <c r="AB160" s="1339"/>
      <c r="AC160" s="1340"/>
      <c r="AD160" s="1341" t="s">
        <v>77</v>
      </c>
      <c r="AE160" s="1342"/>
      <c r="AF160" s="1342"/>
      <c r="AG160" s="1342"/>
      <c r="AH160" s="1342"/>
      <c r="AI160" s="1342"/>
      <c r="AJ160" s="1342"/>
      <c r="AK160" s="1343"/>
    </row>
    <row r="161" spans="1:44" ht="15.75" customHeight="1">
      <c r="A161" s="1375"/>
      <c r="B161" s="1375"/>
      <c r="C161" s="1375"/>
      <c r="D161" s="1375"/>
      <c r="E161" s="1375"/>
      <c r="F161" s="1375"/>
      <c r="G161" s="1375"/>
      <c r="H161" s="1375"/>
      <c r="I161" s="1375"/>
      <c r="J161" s="1375"/>
      <c r="K161" s="1375"/>
      <c r="L161" s="1375"/>
      <c r="M161" s="1375"/>
      <c r="N161" s="1375"/>
      <c r="O161" s="1375"/>
      <c r="P161" s="1375"/>
      <c r="Q161" s="1375"/>
      <c r="R161" s="1375"/>
      <c r="S161" s="1375"/>
      <c r="T161" s="1375"/>
      <c r="U161" s="1375"/>
      <c r="V161" s="1375"/>
      <c r="W161" s="1375"/>
      <c r="X161" s="1375"/>
      <c r="Y161" s="1375"/>
      <c r="Z161" s="1375"/>
      <c r="AA161" s="1375"/>
      <c r="AB161" s="1375"/>
      <c r="AC161" s="1375"/>
      <c r="AD161" s="1375"/>
      <c r="AE161" s="1375"/>
      <c r="AF161" s="1375"/>
      <c r="AG161" s="1375"/>
      <c r="AH161" s="1375"/>
      <c r="AI161" s="1375"/>
      <c r="AJ161" s="1375"/>
      <c r="AK161" s="348"/>
      <c r="AL161" s="17"/>
      <c r="AM161" s="17"/>
      <c r="AN161" s="17"/>
      <c r="AO161" s="17"/>
      <c r="AP161" s="17"/>
      <c r="AQ161" s="17"/>
      <c r="AR161" s="17"/>
    </row>
    <row r="162" spans="1:44" ht="30" customHeight="1">
      <c r="A162" s="1247" t="s">
        <v>454</v>
      </c>
      <c r="B162" s="1205"/>
      <c r="C162" s="1205"/>
      <c r="D162" s="1205"/>
      <c r="E162" s="1206"/>
      <c r="F162" s="1369" t="s">
        <v>373</v>
      </c>
      <c r="G162" s="1370"/>
      <c r="H162" s="1370"/>
      <c r="I162" s="1371"/>
      <c r="J162" s="1365" t="s">
        <v>12</v>
      </c>
      <c r="K162" s="1367"/>
      <c r="L162" s="1232"/>
      <c r="M162" s="1233"/>
      <c r="N162" s="1233"/>
      <c r="O162" s="1233"/>
      <c r="P162" s="1233"/>
      <c r="Q162" s="1233"/>
      <c r="R162" s="1233"/>
      <c r="S162" s="1233"/>
      <c r="T162" s="1233"/>
      <c r="U162" s="1233"/>
      <c r="V162" s="1233"/>
      <c r="W162" s="1233"/>
      <c r="X162" s="1233"/>
      <c r="Y162" s="1233"/>
      <c r="Z162" s="1233"/>
      <c r="AA162" s="1233"/>
      <c r="AB162" s="1233"/>
      <c r="AC162" s="1233"/>
      <c r="AD162" s="1233"/>
      <c r="AE162" s="1233"/>
      <c r="AF162" s="1233"/>
      <c r="AG162" s="1233"/>
      <c r="AH162" s="1233"/>
      <c r="AI162" s="1233"/>
      <c r="AJ162" s="1233"/>
      <c r="AK162" s="1234"/>
    </row>
    <row r="163" spans="1:44" ht="30" customHeight="1">
      <c r="A163" s="1365" t="s">
        <v>25</v>
      </c>
      <c r="B163" s="1366"/>
      <c r="C163" s="1366"/>
      <c r="D163" s="1366"/>
      <c r="E163" s="1366"/>
      <c r="F163" s="1366"/>
      <c r="G163" s="1366"/>
      <c r="H163" s="1366"/>
      <c r="I163" s="1367"/>
      <c r="J163" s="1354"/>
      <c r="K163" s="1355"/>
      <c r="L163" s="1355"/>
      <c r="M163" s="1355"/>
      <c r="N163" s="1355"/>
      <c r="O163" s="1355"/>
      <c r="P163" s="1355"/>
      <c r="Q163" s="1355"/>
      <c r="R163" s="1355"/>
      <c r="S163" s="1355"/>
      <c r="T163" s="1356" t="s">
        <v>73</v>
      </c>
      <c r="U163" s="1357"/>
      <c r="V163" s="1357"/>
      <c r="W163" s="1357"/>
      <c r="X163" s="1357"/>
      <c r="Y163" s="1357"/>
      <c r="Z163" s="1357"/>
      <c r="AA163" s="1357"/>
      <c r="AB163" s="1358"/>
      <c r="AC163" s="1252"/>
      <c r="AD163" s="1252"/>
      <c r="AE163" s="1252"/>
      <c r="AF163" s="1252"/>
      <c r="AG163" s="1252"/>
      <c r="AH163" s="1252"/>
      <c r="AI163" s="1252"/>
      <c r="AJ163" s="1252"/>
      <c r="AK163" s="1253"/>
    </row>
    <row r="164" spans="1:44" ht="30" customHeight="1">
      <c r="A164" s="1365" t="s">
        <v>27</v>
      </c>
      <c r="B164" s="1366"/>
      <c r="C164" s="1366"/>
      <c r="D164" s="1366"/>
      <c r="E164" s="1366"/>
      <c r="F164" s="1366"/>
      <c r="G164" s="1366"/>
      <c r="H164" s="1366"/>
      <c r="I164" s="1367"/>
      <c r="J164" s="1354"/>
      <c r="K164" s="1355"/>
      <c r="L164" s="1355"/>
      <c r="M164" s="1355"/>
      <c r="N164" s="1355"/>
      <c r="O164" s="1355"/>
      <c r="P164" s="1355"/>
      <c r="Q164" s="1355"/>
      <c r="R164" s="1355"/>
      <c r="S164" s="1355"/>
      <c r="T164" s="1355"/>
      <c r="U164" s="1355"/>
      <c r="V164" s="1355"/>
      <c r="W164" s="1355"/>
      <c r="X164" s="1355"/>
      <c r="Y164" s="1355"/>
      <c r="Z164" s="1355"/>
      <c r="AA164" s="1355"/>
      <c r="AB164" s="1355"/>
      <c r="AC164" s="1355"/>
      <c r="AD164" s="1355"/>
      <c r="AE164" s="1355"/>
      <c r="AF164" s="1355"/>
      <c r="AG164" s="1355"/>
      <c r="AH164" s="1355"/>
      <c r="AI164" s="1355"/>
      <c r="AJ164" s="1355"/>
      <c r="AK164" s="1368"/>
    </row>
    <row r="165" spans="1:44" ht="30" customHeight="1">
      <c r="A165" s="1247" t="s">
        <v>28</v>
      </c>
      <c r="B165" s="1205"/>
      <c r="C165" s="1205"/>
      <c r="D165" s="1205"/>
      <c r="E165" s="1205"/>
      <c r="F165" s="1205"/>
      <c r="G165" s="1205"/>
      <c r="H165" s="1205"/>
      <c r="I165" s="1206"/>
      <c r="J165" s="1354"/>
      <c r="K165" s="1355"/>
      <c r="L165" s="1355"/>
      <c r="M165" s="1355"/>
      <c r="N165" s="1355"/>
      <c r="O165" s="1355"/>
      <c r="P165" s="1355"/>
      <c r="Q165" s="1355"/>
      <c r="R165" s="1355"/>
      <c r="S165" s="1355"/>
      <c r="T165" s="1356" t="s">
        <v>74</v>
      </c>
      <c r="U165" s="1357"/>
      <c r="V165" s="1357"/>
      <c r="W165" s="1357"/>
      <c r="X165" s="1357"/>
      <c r="Y165" s="1357"/>
      <c r="Z165" s="1357"/>
      <c r="AA165" s="1357"/>
      <c r="AB165" s="1358"/>
      <c r="AC165" s="1239"/>
      <c r="AD165" s="1239"/>
      <c r="AE165" s="1239"/>
      <c r="AF165" s="1239"/>
      <c r="AG165" s="1239"/>
      <c r="AH165" s="1239"/>
      <c r="AI165" s="1239"/>
      <c r="AJ165" s="1239"/>
      <c r="AK165" s="1240"/>
    </row>
    <row r="166" spans="1:44" ht="48.75" customHeight="1">
      <c r="A166" s="1359" t="s">
        <v>567</v>
      </c>
      <c r="B166" s="1360"/>
      <c r="C166" s="1360"/>
      <c r="D166" s="1360"/>
      <c r="E166" s="1360"/>
      <c r="F166" s="1360"/>
      <c r="G166" s="1360"/>
      <c r="H166" s="1360"/>
      <c r="I166" s="1361"/>
      <c r="J166" s="1362"/>
      <c r="K166" s="1363"/>
      <c r="L166" s="1363"/>
      <c r="M166" s="1363"/>
      <c r="N166" s="1363"/>
      <c r="O166" s="1363"/>
      <c r="P166" s="1363"/>
      <c r="Q166" s="1363"/>
      <c r="R166" s="1363"/>
      <c r="S166" s="1363"/>
      <c r="T166" s="1363"/>
      <c r="U166" s="1363"/>
      <c r="V166" s="1363"/>
      <c r="W166" s="1363"/>
      <c r="X166" s="1363"/>
      <c r="Y166" s="1363"/>
      <c r="Z166" s="1363"/>
      <c r="AA166" s="1363"/>
      <c r="AB166" s="1363"/>
      <c r="AC166" s="1363"/>
      <c r="AD166" s="1363"/>
      <c r="AE166" s="1363"/>
      <c r="AF166" s="1363"/>
      <c r="AG166" s="1363"/>
      <c r="AH166" s="1363"/>
      <c r="AI166" s="1363"/>
      <c r="AJ166" s="1363"/>
      <c r="AK166" s="1364"/>
    </row>
    <row r="167" spans="1:44" ht="30" customHeight="1">
      <c r="A167" s="1247" t="s">
        <v>148</v>
      </c>
      <c r="B167" s="1205"/>
      <c r="C167" s="1205"/>
      <c r="D167" s="1205"/>
      <c r="E167" s="1205"/>
      <c r="F167" s="1205"/>
      <c r="G167" s="1205"/>
      <c r="H167" s="1205"/>
      <c r="I167" s="1206"/>
      <c r="J167" s="1352" t="s">
        <v>79</v>
      </c>
      <c r="K167" s="1353"/>
      <c r="L167" s="1353"/>
      <c r="M167" s="1351"/>
      <c r="N167" s="1351"/>
      <c r="O167" s="1205" t="s">
        <v>30</v>
      </c>
      <c r="P167" s="1205"/>
      <c r="Q167" s="1351"/>
      <c r="R167" s="1351"/>
      <c r="S167" s="1228" t="s">
        <v>31</v>
      </c>
      <c r="T167" s="1228"/>
      <c r="U167" s="1205" t="s">
        <v>32</v>
      </c>
      <c r="V167" s="1205"/>
      <c r="W167" s="1205"/>
      <c r="X167" s="1205"/>
      <c r="Y167" s="1205" t="s">
        <v>78</v>
      </c>
      <c r="Z167" s="1205"/>
      <c r="AA167" s="1351"/>
      <c r="AB167" s="1351"/>
      <c r="AC167" s="1205" t="s">
        <v>30</v>
      </c>
      <c r="AD167" s="1205"/>
      <c r="AE167" s="1351"/>
      <c r="AF167" s="1351"/>
      <c r="AG167" s="1228" t="s">
        <v>31</v>
      </c>
      <c r="AH167" s="1228"/>
      <c r="AI167" s="1228"/>
      <c r="AJ167" s="1228"/>
      <c r="AK167" s="1229"/>
    </row>
    <row r="168" spans="1:44" ht="30" customHeight="1">
      <c r="A168" s="1247" t="s">
        <v>149</v>
      </c>
      <c r="B168" s="1205"/>
      <c r="C168" s="1205"/>
      <c r="D168" s="1205"/>
      <c r="E168" s="1205"/>
      <c r="F168" s="1205"/>
      <c r="G168" s="1205"/>
      <c r="H168" s="1205"/>
      <c r="I168" s="1206"/>
      <c r="J168" s="1347"/>
      <c r="K168" s="1347"/>
      <c r="L168" s="1347"/>
      <c r="M168" s="1347"/>
      <c r="N168" s="1347"/>
      <c r="O168" s="1347"/>
      <c r="P168" s="1347"/>
      <c r="Q168" s="1347"/>
      <c r="R168" s="1347"/>
      <c r="S168" s="1347"/>
      <c r="T168" s="1347"/>
      <c r="U168" s="1347"/>
      <c r="V168" s="1347"/>
      <c r="W168" s="1347"/>
      <c r="X168" s="1347"/>
      <c r="Y168" s="1348" t="s">
        <v>68</v>
      </c>
      <c r="Z168" s="1348"/>
      <c r="AA168" s="1348"/>
      <c r="AB168" s="1348"/>
      <c r="AC168" s="1348"/>
      <c r="AD168" s="1348"/>
      <c r="AE168" s="1348"/>
      <c r="AF168" s="1348"/>
      <c r="AG168" s="1348"/>
      <c r="AH168" s="1348"/>
      <c r="AI168" s="1348"/>
      <c r="AJ168" s="1348"/>
      <c r="AK168" s="1349"/>
    </row>
    <row r="169" spans="1:44" ht="50.1" customHeight="1">
      <c r="A169" s="1247" t="s">
        <v>33</v>
      </c>
      <c r="B169" s="1205"/>
      <c r="C169" s="1205"/>
      <c r="D169" s="1205"/>
      <c r="E169" s="1205"/>
      <c r="F169" s="1205"/>
      <c r="G169" s="1205"/>
      <c r="H169" s="1205"/>
      <c r="I169" s="1206"/>
      <c r="J169" s="1238"/>
      <c r="K169" s="1239"/>
      <c r="L169" s="1239"/>
      <c r="M169" s="1239"/>
      <c r="N169" s="1239"/>
      <c r="O169" s="1239"/>
      <c r="P169" s="1239"/>
      <c r="Q169" s="1239"/>
      <c r="R169" s="1239"/>
      <c r="S169" s="1239"/>
      <c r="T169" s="1239"/>
      <c r="U169" s="1239"/>
      <c r="V169" s="1239"/>
      <c r="W169" s="1239"/>
      <c r="X169" s="1239"/>
      <c r="Y169" s="1239"/>
      <c r="Z169" s="1239"/>
      <c r="AA169" s="1239"/>
      <c r="AB169" s="1239"/>
      <c r="AC169" s="1239"/>
      <c r="AD169" s="1239"/>
      <c r="AE169" s="1239"/>
      <c r="AF169" s="1239"/>
      <c r="AG169" s="1239"/>
      <c r="AH169" s="1239"/>
      <c r="AI169" s="1239"/>
      <c r="AJ169" s="1239"/>
      <c r="AK169" s="1240"/>
    </row>
    <row r="170" spans="1:44" ht="50.1" customHeight="1">
      <c r="A170" s="1247" t="s">
        <v>569</v>
      </c>
      <c r="B170" s="1205"/>
      <c r="C170" s="1205"/>
      <c r="D170" s="1205"/>
      <c r="E170" s="1205"/>
      <c r="F170" s="1205"/>
      <c r="G170" s="1205"/>
      <c r="H170" s="1205"/>
      <c r="I170" s="1206"/>
      <c r="J170" s="1238"/>
      <c r="K170" s="1239"/>
      <c r="L170" s="1239"/>
      <c r="M170" s="1239"/>
      <c r="N170" s="1239"/>
      <c r="O170" s="1239"/>
      <c r="P170" s="1239"/>
      <c r="Q170" s="1239"/>
      <c r="R170" s="1239"/>
      <c r="S170" s="1239"/>
      <c r="T170" s="1239"/>
      <c r="U170" s="1239"/>
      <c r="V170" s="1239"/>
      <c r="W170" s="1239"/>
      <c r="X170" s="1239"/>
      <c r="Y170" s="1239"/>
      <c r="Z170" s="1239"/>
      <c r="AA170" s="1239"/>
      <c r="AB170" s="1239"/>
      <c r="AC170" s="1239"/>
      <c r="AD170" s="1239"/>
      <c r="AE170" s="1239"/>
      <c r="AF170" s="1239"/>
      <c r="AG170" s="1239"/>
      <c r="AH170" s="1239"/>
      <c r="AI170" s="1239"/>
      <c r="AJ170" s="1239"/>
      <c r="AK170" s="1240"/>
    </row>
    <row r="171" spans="1:44" ht="50.1" customHeight="1">
      <c r="A171" s="1247" t="s">
        <v>34</v>
      </c>
      <c r="B171" s="1205"/>
      <c r="C171" s="1205"/>
      <c r="D171" s="1205"/>
      <c r="E171" s="1205"/>
      <c r="F171" s="1205"/>
      <c r="G171" s="1205"/>
      <c r="H171" s="1205"/>
      <c r="I171" s="1206"/>
      <c r="J171" s="1238"/>
      <c r="K171" s="1239"/>
      <c r="L171" s="1239"/>
      <c r="M171" s="1239"/>
      <c r="N171" s="1239"/>
      <c r="O171" s="1239"/>
      <c r="P171" s="1239"/>
      <c r="Q171" s="1239"/>
      <c r="R171" s="1239"/>
      <c r="S171" s="1239"/>
      <c r="T171" s="1239"/>
      <c r="U171" s="1239"/>
      <c r="V171" s="1239"/>
      <c r="W171" s="1239"/>
      <c r="X171" s="1239"/>
      <c r="Y171" s="1239"/>
      <c r="Z171" s="1239"/>
      <c r="AA171" s="1239"/>
      <c r="AB171" s="1239"/>
      <c r="AC171" s="1239"/>
      <c r="AD171" s="1239"/>
      <c r="AE171" s="1239"/>
      <c r="AF171" s="1239"/>
      <c r="AG171" s="1239"/>
      <c r="AH171" s="1239"/>
      <c r="AI171" s="1239"/>
      <c r="AJ171" s="1239"/>
      <c r="AK171" s="1240"/>
    </row>
    <row r="172" spans="1:44" ht="30" customHeight="1">
      <c r="A172" s="1344" t="s">
        <v>496</v>
      </c>
      <c r="B172" s="1278"/>
      <c r="C172" s="1278"/>
      <c r="D172" s="1278"/>
      <c r="E172" s="1278"/>
      <c r="F172" s="1278"/>
      <c r="G172" s="1278"/>
      <c r="H172" s="1278"/>
      <c r="I172" s="1279"/>
      <c r="J172" s="1204" t="s">
        <v>70</v>
      </c>
      <c r="K172" s="1261"/>
      <c r="L172" s="1345"/>
      <c r="M172" s="1346"/>
      <c r="N172" s="1346"/>
      <c r="O172" s="1198"/>
      <c r="P172" s="1261" t="s">
        <v>72</v>
      </c>
      <c r="Q172" s="1200"/>
      <c r="R172" s="1200"/>
      <c r="S172" s="1200"/>
      <c r="T172" s="1288" t="s">
        <v>71</v>
      </c>
      <c r="U172" s="1288"/>
      <c r="V172" s="1288"/>
      <c r="W172" s="1288"/>
      <c r="X172" s="1288"/>
      <c r="Y172" s="1288"/>
      <c r="Z172" s="1288"/>
      <c r="AA172" s="1288"/>
      <c r="AB172" s="1288"/>
      <c r="AC172" s="1199"/>
      <c r="AD172" s="1199"/>
      <c r="AE172" s="1199"/>
      <c r="AF172" s="1199"/>
      <c r="AG172" s="1199"/>
      <c r="AH172" s="1261" t="s">
        <v>72</v>
      </c>
      <c r="AI172" s="1200"/>
      <c r="AJ172" s="1200"/>
      <c r="AK172" s="1200"/>
    </row>
    <row r="173" spans="1:44" ht="50.1" customHeight="1">
      <c r="A173" s="1280"/>
      <c r="B173" s="1281"/>
      <c r="C173" s="1281"/>
      <c r="D173" s="1281"/>
      <c r="E173" s="1281"/>
      <c r="F173" s="1281"/>
      <c r="G173" s="1281"/>
      <c r="H173" s="1281"/>
      <c r="I173" s="1282"/>
      <c r="J173" s="1204" t="s">
        <v>75</v>
      </c>
      <c r="K173" s="1261"/>
      <c r="L173" s="1238"/>
      <c r="M173" s="1239"/>
      <c r="N173" s="1239"/>
      <c r="O173" s="1239"/>
      <c r="P173" s="1239"/>
      <c r="Q173" s="1239"/>
      <c r="R173" s="1239"/>
      <c r="S173" s="1239"/>
      <c r="T173" s="1239"/>
      <c r="U173" s="1239"/>
      <c r="V173" s="1239"/>
      <c r="W173" s="1239"/>
      <c r="X173" s="1239"/>
      <c r="Y173" s="1239"/>
      <c r="Z173" s="1239"/>
      <c r="AA173" s="1239"/>
      <c r="AB173" s="1239"/>
      <c r="AC173" s="1239"/>
      <c r="AD173" s="1239"/>
      <c r="AE173" s="1239"/>
      <c r="AF173" s="1239"/>
      <c r="AG173" s="1239"/>
      <c r="AH173" s="1239"/>
      <c r="AI173" s="1239"/>
      <c r="AJ173" s="1239"/>
      <c r="AK173" s="1240"/>
    </row>
    <row r="174" spans="1:44" ht="24" customHeight="1">
      <c r="A174" s="1338" t="s">
        <v>80</v>
      </c>
      <c r="B174" s="1339"/>
      <c r="C174" s="1339"/>
      <c r="D174" s="1339"/>
      <c r="E174" s="1339"/>
      <c r="F174" s="1339"/>
      <c r="G174" s="1339"/>
      <c r="H174" s="1339"/>
      <c r="I174" s="1339"/>
      <c r="J174" s="1339"/>
      <c r="K174" s="1339"/>
      <c r="L174" s="1339"/>
      <c r="M174" s="1339"/>
      <c r="N174" s="1339"/>
      <c r="O174" s="1339"/>
      <c r="P174" s="1339"/>
      <c r="Q174" s="1339"/>
      <c r="R174" s="1339"/>
      <c r="S174" s="1339"/>
      <c r="T174" s="1339"/>
      <c r="U174" s="1339"/>
      <c r="V174" s="1339"/>
      <c r="W174" s="1339"/>
      <c r="X174" s="1339"/>
      <c r="Y174" s="1339"/>
      <c r="Z174" s="1339"/>
      <c r="AA174" s="1339"/>
      <c r="AB174" s="1339"/>
      <c r="AC174" s="1340"/>
      <c r="AD174" s="1341" t="s">
        <v>77</v>
      </c>
      <c r="AE174" s="1342"/>
      <c r="AF174" s="1342"/>
      <c r="AG174" s="1342"/>
      <c r="AH174" s="1342"/>
      <c r="AI174" s="1342"/>
      <c r="AJ174" s="1342"/>
      <c r="AK174" s="1343"/>
    </row>
    <row r="175" spans="1:44" ht="30" customHeight="1">
      <c r="A175" s="1264" t="s">
        <v>29</v>
      </c>
      <c r="B175" s="1264"/>
      <c r="C175" s="1264"/>
      <c r="D175" s="1264"/>
      <c r="E175" s="1264"/>
      <c r="F175" s="1264"/>
      <c r="G175" s="1264"/>
      <c r="H175" s="1264"/>
      <c r="I175" s="1264"/>
      <c r="J175" s="1264"/>
      <c r="K175" s="1264"/>
      <c r="L175" s="1264"/>
      <c r="M175" s="1264"/>
      <c r="N175" s="1264"/>
      <c r="O175" s="1264"/>
      <c r="P175" s="1264"/>
      <c r="Q175" s="1264"/>
      <c r="R175" s="1264"/>
      <c r="S175" s="1264"/>
      <c r="T175" s="1264"/>
      <c r="U175" s="1264"/>
      <c r="V175" s="1264"/>
      <c r="W175" s="1264"/>
      <c r="X175" s="1264"/>
      <c r="Y175" s="1264"/>
      <c r="Z175" s="1264"/>
      <c r="AA175" s="1264"/>
      <c r="AB175" s="1264"/>
      <c r="AC175" s="1264"/>
      <c r="AD175" s="1264"/>
      <c r="AE175" s="1264"/>
      <c r="AF175" s="1373" t="s">
        <v>360</v>
      </c>
      <c r="AG175" s="1373"/>
      <c r="AH175" s="1373"/>
      <c r="AI175" s="1373"/>
      <c r="AJ175" s="1373"/>
      <c r="AK175" s="1373"/>
    </row>
    <row r="176" spans="1:44" ht="46.5" customHeight="1">
      <c r="A176" s="208"/>
      <c r="B176" s="1376" t="s">
        <v>565</v>
      </c>
      <c r="C176" s="1376"/>
      <c r="D176" s="1376"/>
      <c r="E176" s="1376"/>
      <c r="F176" s="1376"/>
      <c r="G176" s="1376"/>
      <c r="H176" s="1376"/>
      <c r="I176" s="1376"/>
      <c r="J176" s="1376"/>
      <c r="K176" s="1376"/>
      <c r="L176" s="1376"/>
      <c r="M176" s="1376"/>
      <c r="N176" s="1376"/>
      <c r="O176" s="1376"/>
      <c r="P176" s="1376"/>
      <c r="Q176" s="1376"/>
      <c r="R176" s="1376"/>
      <c r="S176" s="1376"/>
      <c r="T176" s="1376"/>
      <c r="U176" s="1376"/>
      <c r="V176" s="1376"/>
      <c r="W176" s="1376"/>
      <c r="X176" s="1376"/>
      <c r="Y176" s="1376"/>
      <c r="Z176" s="1376"/>
      <c r="AA176" s="1376"/>
      <c r="AB176" s="1376"/>
      <c r="AC176" s="1376"/>
      <c r="AD176" s="1376"/>
      <c r="AE176" s="1376"/>
      <c r="AF176" s="1376"/>
      <c r="AG176" s="1376"/>
      <c r="AH176" s="1376"/>
      <c r="AI176" s="1376"/>
      <c r="AJ176" s="1376"/>
      <c r="AK176" s="1376"/>
    </row>
    <row r="177" spans="1:44" ht="30" customHeight="1">
      <c r="A177" s="1247" t="s">
        <v>454</v>
      </c>
      <c r="B177" s="1205"/>
      <c r="C177" s="1205"/>
      <c r="D177" s="1205"/>
      <c r="E177" s="1206"/>
      <c r="F177" s="1369" t="s">
        <v>374</v>
      </c>
      <c r="G177" s="1370"/>
      <c r="H177" s="1370"/>
      <c r="I177" s="1371"/>
      <c r="J177" s="1365" t="s">
        <v>12</v>
      </c>
      <c r="K177" s="1367"/>
      <c r="L177" s="1232"/>
      <c r="M177" s="1233"/>
      <c r="N177" s="1233"/>
      <c r="O177" s="1233"/>
      <c r="P177" s="1233"/>
      <c r="Q177" s="1233"/>
      <c r="R177" s="1233"/>
      <c r="S177" s="1233"/>
      <c r="T177" s="1233"/>
      <c r="U177" s="1233"/>
      <c r="V177" s="1233"/>
      <c r="W177" s="1233"/>
      <c r="X177" s="1233"/>
      <c r="Y177" s="1233"/>
      <c r="Z177" s="1233"/>
      <c r="AA177" s="1233"/>
      <c r="AB177" s="1233"/>
      <c r="AC177" s="1233"/>
      <c r="AD177" s="1233"/>
      <c r="AE177" s="1233"/>
      <c r="AF177" s="1233"/>
      <c r="AG177" s="1233"/>
      <c r="AH177" s="1233"/>
      <c r="AI177" s="1233"/>
      <c r="AJ177" s="1233"/>
      <c r="AK177" s="1234"/>
    </row>
    <row r="178" spans="1:44" ht="30" customHeight="1">
      <c r="A178" s="1365" t="s">
        <v>25</v>
      </c>
      <c r="B178" s="1366"/>
      <c r="C178" s="1366"/>
      <c r="D178" s="1366"/>
      <c r="E178" s="1366"/>
      <c r="F178" s="1366"/>
      <c r="G178" s="1366"/>
      <c r="H178" s="1366"/>
      <c r="I178" s="1367"/>
      <c r="J178" s="1354"/>
      <c r="K178" s="1355"/>
      <c r="L178" s="1355"/>
      <c r="M178" s="1355"/>
      <c r="N178" s="1355"/>
      <c r="O178" s="1355"/>
      <c r="P178" s="1355"/>
      <c r="Q178" s="1355"/>
      <c r="R178" s="1355"/>
      <c r="S178" s="1355"/>
      <c r="T178" s="1356" t="s">
        <v>73</v>
      </c>
      <c r="U178" s="1357"/>
      <c r="V178" s="1357"/>
      <c r="W178" s="1357"/>
      <c r="X178" s="1357"/>
      <c r="Y178" s="1357"/>
      <c r="Z178" s="1357"/>
      <c r="AA178" s="1357"/>
      <c r="AB178" s="1358"/>
      <c r="AC178" s="1252"/>
      <c r="AD178" s="1252"/>
      <c r="AE178" s="1252"/>
      <c r="AF178" s="1252"/>
      <c r="AG178" s="1252"/>
      <c r="AH178" s="1252"/>
      <c r="AI178" s="1252"/>
      <c r="AJ178" s="1252"/>
      <c r="AK178" s="1253"/>
    </row>
    <row r="179" spans="1:44" ht="30" customHeight="1">
      <c r="A179" s="1365" t="s">
        <v>27</v>
      </c>
      <c r="B179" s="1366"/>
      <c r="C179" s="1366"/>
      <c r="D179" s="1366"/>
      <c r="E179" s="1366"/>
      <c r="F179" s="1366"/>
      <c r="G179" s="1366"/>
      <c r="H179" s="1366"/>
      <c r="I179" s="1367"/>
      <c r="J179" s="1354"/>
      <c r="K179" s="1355"/>
      <c r="L179" s="1355"/>
      <c r="M179" s="1355"/>
      <c r="N179" s="1355"/>
      <c r="O179" s="1355"/>
      <c r="P179" s="1355"/>
      <c r="Q179" s="1355"/>
      <c r="R179" s="1355"/>
      <c r="S179" s="1355"/>
      <c r="T179" s="1355"/>
      <c r="U179" s="1355"/>
      <c r="V179" s="1355"/>
      <c r="W179" s="1355"/>
      <c r="X179" s="1355"/>
      <c r="Y179" s="1355"/>
      <c r="Z179" s="1355"/>
      <c r="AA179" s="1355"/>
      <c r="AB179" s="1355"/>
      <c r="AC179" s="1355"/>
      <c r="AD179" s="1355"/>
      <c r="AE179" s="1355"/>
      <c r="AF179" s="1355"/>
      <c r="AG179" s="1355"/>
      <c r="AH179" s="1355"/>
      <c r="AI179" s="1355"/>
      <c r="AJ179" s="1355"/>
      <c r="AK179" s="1368"/>
    </row>
    <row r="180" spans="1:44" ht="30" customHeight="1">
      <c r="A180" s="1247" t="s">
        <v>28</v>
      </c>
      <c r="B180" s="1205"/>
      <c r="C180" s="1205"/>
      <c r="D180" s="1205"/>
      <c r="E180" s="1205"/>
      <c r="F180" s="1205"/>
      <c r="G180" s="1205"/>
      <c r="H180" s="1205"/>
      <c r="I180" s="1206"/>
      <c r="J180" s="1354"/>
      <c r="K180" s="1355"/>
      <c r="L180" s="1355"/>
      <c r="M180" s="1355"/>
      <c r="N180" s="1355"/>
      <c r="O180" s="1355"/>
      <c r="P180" s="1355"/>
      <c r="Q180" s="1355"/>
      <c r="R180" s="1355"/>
      <c r="S180" s="1355"/>
      <c r="T180" s="1356" t="s">
        <v>74</v>
      </c>
      <c r="U180" s="1357"/>
      <c r="V180" s="1357"/>
      <c r="W180" s="1357"/>
      <c r="X180" s="1357"/>
      <c r="Y180" s="1357"/>
      <c r="Z180" s="1357"/>
      <c r="AA180" s="1357"/>
      <c r="AB180" s="1358"/>
      <c r="AC180" s="1239"/>
      <c r="AD180" s="1239"/>
      <c r="AE180" s="1239"/>
      <c r="AF180" s="1239"/>
      <c r="AG180" s="1239"/>
      <c r="AH180" s="1239"/>
      <c r="AI180" s="1239"/>
      <c r="AJ180" s="1239"/>
      <c r="AK180" s="1240"/>
    </row>
    <row r="181" spans="1:44" ht="48.75" customHeight="1">
      <c r="A181" s="1359" t="s">
        <v>567</v>
      </c>
      <c r="B181" s="1360"/>
      <c r="C181" s="1360"/>
      <c r="D181" s="1360"/>
      <c r="E181" s="1360"/>
      <c r="F181" s="1360"/>
      <c r="G181" s="1360"/>
      <c r="H181" s="1360"/>
      <c r="I181" s="1361"/>
      <c r="J181" s="1362"/>
      <c r="K181" s="1363"/>
      <c r="L181" s="1363"/>
      <c r="M181" s="1363"/>
      <c r="N181" s="1363"/>
      <c r="O181" s="1363"/>
      <c r="P181" s="1363"/>
      <c r="Q181" s="1363"/>
      <c r="R181" s="1363"/>
      <c r="S181" s="1363"/>
      <c r="T181" s="1363"/>
      <c r="U181" s="1363"/>
      <c r="V181" s="1363"/>
      <c r="W181" s="1363"/>
      <c r="X181" s="1363"/>
      <c r="Y181" s="1363"/>
      <c r="Z181" s="1363"/>
      <c r="AA181" s="1363"/>
      <c r="AB181" s="1363"/>
      <c r="AC181" s="1363"/>
      <c r="AD181" s="1363"/>
      <c r="AE181" s="1363"/>
      <c r="AF181" s="1363"/>
      <c r="AG181" s="1363"/>
      <c r="AH181" s="1363"/>
      <c r="AI181" s="1363"/>
      <c r="AJ181" s="1363"/>
      <c r="AK181" s="1364"/>
    </row>
    <row r="182" spans="1:44" ht="30" customHeight="1">
      <c r="A182" s="1247" t="s">
        <v>148</v>
      </c>
      <c r="B182" s="1205"/>
      <c r="C182" s="1205"/>
      <c r="D182" s="1205"/>
      <c r="E182" s="1205"/>
      <c r="F182" s="1205"/>
      <c r="G182" s="1205"/>
      <c r="H182" s="1205"/>
      <c r="I182" s="1206"/>
      <c r="J182" s="1352" t="s">
        <v>79</v>
      </c>
      <c r="K182" s="1353"/>
      <c r="L182" s="1353"/>
      <c r="M182" s="1351"/>
      <c r="N182" s="1351"/>
      <c r="O182" s="1205" t="s">
        <v>30</v>
      </c>
      <c r="P182" s="1205"/>
      <c r="Q182" s="1351"/>
      <c r="R182" s="1351"/>
      <c r="S182" s="1228" t="s">
        <v>31</v>
      </c>
      <c r="T182" s="1228"/>
      <c r="U182" s="1205" t="s">
        <v>32</v>
      </c>
      <c r="V182" s="1205"/>
      <c r="W182" s="1205"/>
      <c r="X182" s="1205"/>
      <c r="Y182" s="1205" t="s">
        <v>78</v>
      </c>
      <c r="Z182" s="1205"/>
      <c r="AA182" s="1351"/>
      <c r="AB182" s="1351"/>
      <c r="AC182" s="1205" t="s">
        <v>30</v>
      </c>
      <c r="AD182" s="1205"/>
      <c r="AE182" s="1351"/>
      <c r="AF182" s="1351"/>
      <c r="AG182" s="1228" t="s">
        <v>31</v>
      </c>
      <c r="AH182" s="1228"/>
      <c r="AI182" s="1228"/>
      <c r="AJ182" s="1228"/>
      <c r="AK182" s="1229"/>
    </row>
    <row r="183" spans="1:44" ht="30" customHeight="1">
      <c r="A183" s="1247" t="s">
        <v>149</v>
      </c>
      <c r="B183" s="1205"/>
      <c r="C183" s="1205"/>
      <c r="D183" s="1205"/>
      <c r="E183" s="1205"/>
      <c r="F183" s="1205"/>
      <c r="G183" s="1205"/>
      <c r="H183" s="1205"/>
      <c r="I183" s="1206"/>
      <c r="J183" s="1347"/>
      <c r="K183" s="1347"/>
      <c r="L183" s="1347"/>
      <c r="M183" s="1347"/>
      <c r="N183" s="1347"/>
      <c r="O183" s="1347"/>
      <c r="P183" s="1347"/>
      <c r="Q183" s="1347"/>
      <c r="R183" s="1347"/>
      <c r="S183" s="1347"/>
      <c r="T183" s="1347"/>
      <c r="U183" s="1347"/>
      <c r="V183" s="1347"/>
      <c r="W183" s="1347"/>
      <c r="X183" s="1347"/>
      <c r="Y183" s="1348" t="s">
        <v>68</v>
      </c>
      <c r="Z183" s="1348"/>
      <c r="AA183" s="1348"/>
      <c r="AB183" s="1348"/>
      <c r="AC183" s="1348"/>
      <c r="AD183" s="1348"/>
      <c r="AE183" s="1348"/>
      <c r="AF183" s="1348"/>
      <c r="AG183" s="1348"/>
      <c r="AH183" s="1348"/>
      <c r="AI183" s="1348"/>
      <c r="AJ183" s="1348"/>
      <c r="AK183" s="1349"/>
    </row>
    <row r="184" spans="1:44" ht="50.1" customHeight="1">
      <c r="A184" s="1247" t="s">
        <v>33</v>
      </c>
      <c r="B184" s="1205"/>
      <c r="C184" s="1205"/>
      <c r="D184" s="1205"/>
      <c r="E184" s="1205"/>
      <c r="F184" s="1205"/>
      <c r="G184" s="1205"/>
      <c r="H184" s="1205"/>
      <c r="I184" s="1206"/>
      <c r="J184" s="1238"/>
      <c r="K184" s="1239"/>
      <c r="L184" s="1239"/>
      <c r="M184" s="1239"/>
      <c r="N184" s="1239"/>
      <c r="O184" s="1239"/>
      <c r="P184" s="1239"/>
      <c r="Q184" s="1239"/>
      <c r="R184" s="1239"/>
      <c r="S184" s="1239"/>
      <c r="T184" s="1239"/>
      <c r="U184" s="1239"/>
      <c r="V184" s="1239"/>
      <c r="W184" s="1239"/>
      <c r="X184" s="1239"/>
      <c r="Y184" s="1239"/>
      <c r="Z184" s="1239"/>
      <c r="AA184" s="1239"/>
      <c r="AB184" s="1239"/>
      <c r="AC184" s="1239"/>
      <c r="AD184" s="1239"/>
      <c r="AE184" s="1239"/>
      <c r="AF184" s="1239"/>
      <c r="AG184" s="1239"/>
      <c r="AH184" s="1239"/>
      <c r="AI184" s="1239"/>
      <c r="AJ184" s="1239"/>
      <c r="AK184" s="1240"/>
    </row>
    <row r="185" spans="1:44" ht="50.1" customHeight="1">
      <c r="A185" s="1247" t="s">
        <v>569</v>
      </c>
      <c r="B185" s="1205"/>
      <c r="C185" s="1205"/>
      <c r="D185" s="1205"/>
      <c r="E185" s="1205"/>
      <c r="F185" s="1205"/>
      <c r="G185" s="1205"/>
      <c r="H185" s="1205"/>
      <c r="I185" s="1206"/>
      <c r="J185" s="1238"/>
      <c r="K185" s="1239"/>
      <c r="L185" s="1239"/>
      <c r="M185" s="1239"/>
      <c r="N185" s="1239"/>
      <c r="O185" s="1239"/>
      <c r="P185" s="1239"/>
      <c r="Q185" s="1239"/>
      <c r="R185" s="1239"/>
      <c r="S185" s="1239"/>
      <c r="T185" s="1239"/>
      <c r="U185" s="1239"/>
      <c r="V185" s="1239"/>
      <c r="W185" s="1239"/>
      <c r="X185" s="1239"/>
      <c r="Y185" s="1239"/>
      <c r="Z185" s="1239"/>
      <c r="AA185" s="1239"/>
      <c r="AB185" s="1239"/>
      <c r="AC185" s="1239"/>
      <c r="AD185" s="1239"/>
      <c r="AE185" s="1239"/>
      <c r="AF185" s="1239"/>
      <c r="AG185" s="1239"/>
      <c r="AH185" s="1239"/>
      <c r="AI185" s="1239"/>
      <c r="AJ185" s="1239"/>
      <c r="AK185" s="1240"/>
    </row>
    <row r="186" spans="1:44" ht="50.1" customHeight="1">
      <c r="A186" s="1247" t="s">
        <v>34</v>
      </c>
      <c r="B186" s="1205"/>
      <c r="C186" s="1205"/>
      <c r="D186" s="1205"/>
      <c r="E186" s="1205"/>
      <c r="F186" s="1205"/>
      <c r="G186" s="1205"/>
      <c r="H186" s="1205"/>
      <c r="I186" s="1206"/>
      <c r="J186" s="1238"/>
      <c r="K186" s="1239"/>
      <c r="L186" s="1239"/>
      <c r="M186" s="1239"/>
      <c r="N186" s="1239"/>
      <c r="O186" s="1239"/>
      <c r="P186" s="1239"/>
      <c r="Q186" s="1239"/>
      <c r="R186" s="1239"/>
      <c r="S186" s="1239"/>
      <c r="T186" s="1239"/>
      <c r="U186" s="1239"/>
      <c r="V186" s="1239"/>
      <c r="W186" s="1239"/>
      <c r="X186" s="1239"/>
      <c r="Y186" s="1239"/>
      <c r="Z186" s="1239"/>
      <c r="AA186" s="1239"/>
      <c r="AB186" s="1239"/>
      <c r="AC186" s="1239"/>
      <c r="AD186" s="1239"/>
      <c r="AE186" s="1239"/>
      <c r="AF186" s="1239"/>
      <c r="AG186" s="1239"/>
      <c r="AH186" s="1239"/>
      <c r="AI186" s="1239"/>
      <c r="AJ186" s="1239"/>
      <c r="AK186" s="1240"/>
    </row>
    <row r="187" spans="1:44" ht="30" customHeight="1">
      <c r="A187" s="1344" t="s">
        <v>496</v>
      </c>
      <c r="B187" s="1278"/>
      <c r="C187" s="1278"/>
      <c r="D187" s="1278"/>
      <c r="E187" s="1278"/>
      <c r="F187" s="1278"/>
      <c r="G187" s="1278"/>
      <c r="H187" s="1278"/>
      <c r="I187" s="1279"/>
      <c r="J187" s="1204" t="s">
        <v>70</v>
      </c>
      <c r="K187" s="1261"/>
      <c r="L187" s="1345"/>
      <c r="M187" s="1346"/>
      <c r="N187" s="1346"/>
      <c r="O187" s="1198"/>
      <c r="P187" s="1261" t="s">
        <v>72</v>
      </c>
      <c r="Q187" s="1200"/>
      <c r="R187" s="1200"/>
      <c r="S187" s="1200"/>
      <c r="T187" s="1288" t="s">
        <v>71</v>
      </c>
      <c r="U187" s="1288"/>
      <c r="V187" s="1288"/>
      <c r="W187" s="1288"/>
      <c r="X187" s="1288"/>
      <c r="Y187" s="1288"/>
      <c r="Z187" s="1288"/>
      <c r="AA187" s="1288"/>
      <c r="AB187" s="1288"/>
      <c r="AC187" s="1199"/>
      <c r="AD187" s="1199"/>
      <c r="AE187" s="1199"/>
      <c r="AF187" s="1199"/>
      <c r="AG187" s="1199"/>
      <c r="AH187" s="1261" t="s">
        <v>72</v>
      </c>
      <c r="AI187" s="1200"/>
      <c r="AJ187" s="1200"/>
      <c r="AK187" s="1200"/>
    </row>
    <row r="188" spans="1:44" ht="50.1" customHeight="1">
      <c r="A188" s="1280"/>
      <c r="B188" s="1281"/>
      <c r="C188" s="1281"/>
      <c r="D188" s="1281"/>
      <c r="E188" s="1281"/>
      <c r="F188" s="1281"/>
      <c r="G188" s="1281"/>
      <c r="H188" s="1281"/>
      <c r="I188" s="1282"/>
      <c r="J188" s="1204" t="s">
        <v>75</v>
      </c>
      <c r="K188" s="1261"/>
      <c r="L188" s="1238"/>
      <c r="M188" s="1239"/>
      <c r="N188" s="1239"/>
      <c r="O188" s="1239"/>
      <c r="P188" s="1239"/>
      <c r="Q188" s="1239"/>
      <c r="R188" s="1239"/>
      <c r="S188" s="1239"/>
      <c r="T188" s="1239"/>
      <c r="U188" s="1239"/>
      <c r="V188" s="1239"/>
      <c r="W188" s="1239"/>
      <c r="X188" s="1239"/>
      <c r="Y188" s="1239"/>
      <c r="Z188" s="1239"/>
      <c r="AA188" s="1239"/>
      <c r="AB188" s="1239"/>
      <c r="AC188" s="1239"/>
      <c r="AD188" s="1239"/>
      <c r="AE188" s="1239"/>
      <c r="AF188" s="1239"/>
      <c r="AG188" s="1239"/>
      <c r="AH188" s="1239"/>
      <c r="AI188" s="1239"/>
      <c r="AJ188" s="1239"/>
      <c r="AK188" s="1240"/>
    </row>
    <row r="189" spans="1:44" ht="25.5" customHeight="1">
      <c r="A189" s="1338" t="s">
        <v>80</v>
      </c>
      <c r="B189" s="1339"/>
      <c r="C189" s="1339"/>
      <c r="D189" s="1339"/>
      <c r="E189" s="1339"/>
      <c r="F189" s="1339"/>
      <c r="G189" s="1339"/>
      <c r="H189" s="1339"/>
      <c r="I189" s="1339"/>
      <c r="J189" s="1339"/>
      <c r="K189" s="1339"/>
      <c r="L189" s="1339"/>
      <c r="M189" s="1339"/>
      <c r="N189" s="1339"/>
      <c r="O189" s="1339"/>
      <c r="P189" s="1339"/>
      <c r="Q189" s="1339"/>
      <c r="R189" s="1339"/>
      <c r="S189" s="1339"/>
      <c r="T189" s="1339"/>
      <c r="U189" s="1339"/>
      <c r="V189" s="1339"/>
      <c r="W189" s="1339"/>
      <c r="X189" s="1339"/>
      <c r="Y189" s="1339"/>
      <c r="Z189" s="1339"/>
      <c r="AA189" s="1339"/>
      <c r="AB189" s="1339"/>
      <c r="AC189" s="1340"/>
      <c r="AD189" s="1341" t="s">
        <v>77</v>
      </c>
      <c r="AE189" s="1342"/>
      <c r="AF189" s="1342"/>
      <c r="AG189" s="1342"/>
      <c r="AH189" s="1342"/>
      <c r="AI189" s="1342"/>
      <c r="AJ189" s="1342"/>
      <c r="AK189" s="1343"/>
    </row>
    <row r="190" spans="1:44" ht="15.75" customHeight="1">
      <c r="A190" s="1375"/>
      <c r="B190" s="1375"/>
      <c r="C190" s="1375"/>
      <c r="D190" s="1375"/>
      <c r="E190" s="1375"/>
      <c r="F190" s="1375"/>
      <c r="G190" s="1375"/>
      <c r="H190" s="1375"/>
      <c r="I190" s="1375"/>
      <c r="J190" s="1375"/>
      <c r="K190" s="1375"/>
      <c r="L190" s="1375"/>
      <c r="M190" s="1375"/>
      <c r="N190" s="1375"/>
      <c r="O190" s="1375"/>
      <c r="P190" s="1375"/>
      <c r="Q190" s="1375"/>
      <c r="R190" s="1375"/>
      <c r="S190" s="1375"/>
      <c r="T190" s="1375"/>
      <c r="U190" s="1375"/>
      <c r="V190" s="1375"/>
      <c r="W190" s="1375"/>
      <c r="X190" s="1375"/>
      <c r="Y190" s="1375"/>
      <c r="Z190" s="1375"/>
      <c r="AA190" s="1375"/>
      <c r="AB190" s="1375"/>
      <c r="AC190" s="1375"/>
      <c r="AD190" s="1375"/>
      <c r="AE190" s="1375"/>
      <c r="AF190" s="1375"/>
      <c r="AG190" s="1375"/>
      <c r="AH190" s="1375"/>
      <c r="AI190" s="1375"/>
      <c r="AJ190" s="1375"/>
      <c r="AK190" s="1375"/>
      <c r="AL190" s="17"/>
      <c r="AM190" s="17"/>
      <c r="AN190" s="17"/>
      <c r="AO190" s="17"/>
      <c r="AP190" s="17"/>
      <c r="AQ190" s="17"/>
      <c r="AR190" s="17"/>
    </row>
    <row r="191" spans="1:44" ht="30" customHeight="1">
      <c r="A191" s="1247" t="s">
        <v>454</v>
      </c>
      <c r="B191" s="1205"/>
      <c r="C191" s="1205"/>
      <c r="D191" s="1205"/>
      <c r="E191" s="1206"/>
      <c r="F191" s="1369" t="s">
        <v>375</v>
      </c>
      <c r="G191" s="1370"/>
      <c r="H191" s="1370"/>
      <c r="I191" s="1371"/>
      <c r="J191" s="1365" t="s">
        <v>12</v>
      </c>
      <c r="K191" s="1367"/>
      <c r="L191" s="1232"/>
      <c r="M191" s="1233"/>
      <c r="N191" s="1233"/>
      <c r="O191" s="1233"/>
      <c r="P191" s="1233"/>
      <c r="Q191" s="1233"/>
      <c r="R191" s="1233"/>
      <c r="S191" s="1233"/>
      <c r="T191" s="1233"/>
      <c r="U191" s="1233"/>
      <c r="V191" s="1233"/>
      <c r="W191" s="1233"/>
      <c r="X191" s="1233"/>
      <c r="Y191" s="1233"/>
      <c r="Z191" s="1233"/>
      <c r="AA191" s="1233"/>
      <c r="AB191" s="1233"/>
      <c r="AC191" s="1233"/>
      <c r="AD191" s="1233"/>
      <c r="AE191" s="1233"/>
      <c r="AF191" s="1233"/>
      <c r="AG191" s="1233"/>
      <c r="AH191" s="1233"/>
      <c r="AI191" s="1233"/>
      <c r="AJ191" s="1233"/>
      <c r="AK191" s="1234"/>
    </row>
    <row r="192" spans="1:44" ht="30" customHeight="1">
      <c r="A192" s="1365" t="s">
        <v>25</v>
      </c>
      <c r="B192" s="1366"/>
      <c r="C192" s="1366"/>
      <c r="D192" s="1366"/>
      <c r="E192" s="1366"/>
      <c r="F192" s="1366"/>
      <c r="G192" s="1366"/>
      <c r="H192" s="1366"/>
      <c r="I192" s="1367"/>
      <c r="J192" s="1354"/>
      <c r="K192" s="1355"/>
      <c r="L192" s="1355"/>
      <c r="M192" s="1355"/>
      <c r="N192" s="1355"/>
      <c r="O192" s="1355"/>
      <c r="P192" s="1355"/>
      <c r="Q192" s="1355"/>
      <c r="R192" s="1355"/>
      <c r="S192" s="1355"/>
      <c r="T192" s="1356" t="s">
        <v>73</v>
      </c>
      <c r="U192" s="1357"/>
      <c r="V192" s="1357"/>
      <c r="W192" s="1357"/>
      <c r="X192" s="1357"/>
      <c r="Y192" s="1357"/>
      <c r="Z192" s="1357"/>
      <c r="AA192" s="1357"/>
      <c r="AB192" s="1358"/>
      <c r="AC192" s="1252"/>
      <c r="AD192" s="1252"/>
      <c r="AE192" s="1252"/>
      <c r="AF192" s="1252"/>
      <c r="AG192" s="1252"/>
      <c r="AH192" s="1252"/>
      <c r="AI192" s="1252"/>
      <c r="AJ192" s="1252"/>
      <c r="AK192" s="1253"/>
    </row>
    <row r="193" spans="1:37" ht="30" customHeight="1">
      <c r="A193" s="1365" t="s">
        <v>27</v>
      </c>
      <c r="B193" s="1366"/>
      <c r="C193" s="1366"/>
      <c r="D193" s="1366"/>
      <c r="E193" s="1366"/>
      <c r="F193" s="1366"/>
      <c r="G193" s="1366"/>
      <c r="H193" s="1366"/>
      <c r="I193" s="1367"/>
      <c r="J193" s="1354"/>
      <c r="K193" s="1355"/>
      <c r="L193" s="1355"/>
      <c r="M193" s="1355"/>
      <c r="N193" s="1355"/>
      <c r="O193" s="1355"/>
      <c r="P193" s="1355"/>
      <c r="Q193" s="1355"/>
      <c r="R193" s="1355"/>
      <c r="S193" s="1355"/>
      <c r="T193" s="1355"/>
      <c r="U193" s="1355"/>
      <c r="V193" s="1355"/>
      <c r="W193" s="1355"/>
      <c r="X193" s="1355"/>
      <c r="Y193" s="1355"/>
      <c r="Z193" s="1355"/>
      <c r="AA193" s="1355"/>
      <c r="AB193" s="1355"/>
      <c r="AC193" s="1355"/>
      <c r="AD193" s="1355"/>
      <c r="AE193" s="1355"/>
      <c r="AF193" s="1355"/>
      <c r="AG193" s="1355"/>
      <c r="AH193" s="1355"/>
      <c r="AI193" s="1355"/>
      <c r="AJ193" s="1355"/>
      <c r="AK193" s="1368"/>
    </row>
    <row r="194" spans="1:37" ht="30" customHeight="1">
      <c r="A194" s="1247" t="s">
        <v>28</v>
      </c>
      <c r="B194" s="1205"/>
      <c r="C194" s="1205"/>
      <c r="D194" s="1205"/>
      <c r="E194" s="1205"/>
      <c r="F194" s="1205"/>
      <c r="G194" s="1205"/>
      <c r="H194" s="1205"/>
      <c r="I194" s="1206"/>
      <c r="J194" s="1354"/>
      <c r="K194" s="1355"/>
      <c r="L194" s="1355"/>
      <c r="M194" s="1355"/>
      <c r="N194" s="1355"/>
      <c r="O194" s="1355"/>
      <c r="P194" s="1355"/>
      <c r="Q194" s="1355"/>
      <c r="R194" s="1355"/>
      <c r="S194" s="1355"/>
      <c r="T194" s="1356" t="s">
        <v>74</v>
      </c>
      <c r="U194" s="1357"/>
      <c r="V194" s="1357"/>
      <c r="W194" s="1357"/>
      <c r="X194" s="1357"/>
      <c r="Y194" s="1357"/>
      <c r="Z194" s="1357"/>
      <c r="AA194" s="1357"/>
      <c r="AB194" s="1358"/>
      <c r="AC194" s="1239"/>
      <c r="AD194" s="1239"/>
      <c r="AE194" s="1239"/>
      <c r="AF194" s="1239"/>
      <c r="AG194" s="1239"/>
      <c r="AH194" s="1239"/>
      <c r="AI194" s="1239"/>
      <c r="AJ194" s="1239"/>
      <c r="AK194" s="1240"/>
    </row>
    <row r="195" spans="1:37" ht="48.75" customHeight="1">
      <c r="A195" s="1359" t="s">
        <v>567</v>
      </c>
      <c r="B195" s="1360"/>
      <c r="C195" s="1360"/>
      <c r="D195" s="1360"/>
      <c r="E195" s="1360"/>
      <c r="F195" s="1360"/>
      <c r="G195" s="1360"/>
      <c r="H195" s="1360"/>
      <c r="I195" s="1361"/>
      <c r="J195" s="1362"/>
      <c r="K195" s="1363"/>
      <c r="L195" s="1363"/>
      <c r="M195" s="1363"/>
      <c r="N195" s="1363"/>
      <c r="O195" s="1363"/>
      <c r="P195" s="1363"/>
      <c r="Q195" s="1363"/>
      <c r="R195" s="1363"/>
      <c r="S195" s="1363"/>
      <c r="T195" s="1363"/>
      <c r="U195" s="1363"/>
      <c r="V195" s="1363"/>
      <c r="W195" s="1363"/>
      <c r="X195" s="1363"/>
      <c r="Y195" s="1363"/>
      <c r="Z195" s="1363"/>
      <c r="AA195" s="1363"/>
      <c r="AB195" s="1363"/>
      <c r="AC195" s="1363"/>
      <c r="AD195" s="1363"/>
      <c r="AE195" s="1363"/>
      <c r="AF195" s="1363"/>
      <c r="AG195" s="1363"/>
      <c r="AH195" s="1363"/>
      <c r="AI195" s="1363"/>
      <c r="AJ195" s="1363"/>
      <c r="AK195" s="1364"/>
    </row>
    <row r="196" spans="1:37" ht="30" customHeight="1">
      <c r="A196" s="1247" t="s">
        <v>148</v>
      </c>
      <c r="B196" s="1205"/>
      <c r="C196" s="1205"/>
      <c r="D196" s="1205"/>
      <c r="E196" s="1205"/>
      <c r="F196" s="1205"/>
      <c r="G196" s="1205"/>
      <c r="H196" s="1205"/>
      <c r="I196" s="1206"/>
      <c r="J196" s="1352" t="s">
        <v>79</v>
      </c>
      <c r="K196" s="1353"/>
      <c r="L196" s="1353"/>
      <c r="M196" s="1351"/>
      <c r="N196" s="1351"/>
      <c r="O196" s="1205" t="s">
        <v>30</v>
      </c>
      <c r="P196" s="1205"/>
      <c r="Q196" s="1351"/>
      <c r="R196" s="1351"/>
      <c r="S196" s="1228" t="s">
        <v>31</v>
      </c>
      <c r="T196" s="1228"/>
      <c r="U196" s="1205" t="s">
        <v>32</v>
      </c>
      <c r="V196" s="1205"/>
      <c r="W196" s="1205"/>
      <c r="X196" s="1205"/>
      <c r="Y196" s="1205" t="s">
        <v>78</v>
      </c>
      <c r="Z196" s="1205"/>
      <c r="AA196" s="1351"/>
      <c r="AB196" s="1351"/>
      <c r="AC196" s="1205" t="s">
        <v>30</v>
      </c>
      <c r="AD196" s="1205"/>
      <c r="AE196" s="1351"/>
      <c r="AF196" s="1351"/>
      <c r="AG196" s="1228" t="s">
        <v>31</v>
      </c>
      <c r="AH196" s="1228"/>
      <c r="AI196" s="1228"/>
      <c r="AJ196" s="1228"/>
      <c r="AK196" s="1229"/>
    </row>
    <row r="197" spans="1:37" ht="30" customHeight="1">
      <c r="A197" s="1247" t="s">
        <v>149</v>
      </c>
      <c r="B197" s="1205"/>
      <c r="C197" s="1205"/>
      <c r="D197" s="1205"/>
      <c r="E197" s="1205"/>
      <c r="F197" s="1205"/>
      <c r="G197" s="1205"/>
      <c r="H197" s="1205"/>
      <c r="I197" s="1206"/>
      <c r="J197" s="1347"/>
      <c r="K197" s="1347"/>
      <c r="L197" s="1347"/>
      <c r="M197" s="1347"/>
      <c r="N197" s="1347"/>
      <c r="O197" s="1347"/>
      <c r="P197" s="1347"/>
      <c r="Q197" s="1347"/>
      <c r="R197" s="1347"/>
      <c r="S197" s="1347"/>
      <c r="T197" s="1347"/>
      <c r="U197" s="1347"/>
      <c r="V197" s="1347"/>
      <c r="W197" s="1347"/>
      <c r="X197" s="1347"/>
      <c r="Y197" s="1348" t="s">
        <v>68</v>
      </c>
      <c r="Z197" s="1348"/>
      <c r="AA197" s="1348"/>
      <c r="AB197" s="1348"/>
      <c r="AC197" s="1348"/>
      <c r="AD197" s="1348"/>
      <c r="AE197" s="1348"/>
      <c r="AF197" s="1348"/>
      <c r="AG197" s="1348"/>
      <c r="AH197" s="1348"/>
      <c r="AI197" s="1348"/>
      <c r="AJ197" s="1348"/>
      <c r="AK197" s="1349"/>
    </row>
    <row r="198" spans="1:37" ht="50.1" customHeight="1">
      <c r="A198" s="1247" t="s">
        <v>33</v>
      </c>
      <c r="B198" s="1205"/>
      <c r="C198" s="1205"/>
      <c r="D198" s="1205"/>
      <c r="E198" s="1205"/>
      <c r="F198" s="1205"/>
      <c r="G198" s="1205"/>
      <c r="H198" s="1205"/>
      <c r="I198" s="1206"/>
      <c r="J198" s="1238"/>
      <c r="K198" s="1239"/>
      <c r="L198" s="1239"/>
      <c r="M198" s="1239"/>
      <c r="N198" s="1239"/>
      <c r="O198" s="1239"/>
      <c r="P198" s="1239"/>
      <c r="Q198" s="1239"/>
      <c r="R198" s="1239"/>
      <c r="S198" s="1239"/>
      <c r="T198" s="1239"/>
      <c r="U198" s="1239"/>
      <c r="V198" s="1239"/>
      <c r="W198" s="1239"/>
      <c r="X198" s="1239"/>
      <c r="Y198" s="1239"/>
      <c r="Z198" s="1239"/>
      <c r="AA198" s="1239"/>
      <c r="AB198" s="1239"/>
      <c r="AC198" s="1239"/>
      <c r="AD198" s="1239"/>
      <c r="AE198" s="1239"/>
      <c r="AF198" s="1239"/>
      <c r="AG198" s="1239"/>
      <c r="AH198" s="1239"/>
      <c r="AI198" s="1239"/>
      <c r="AJ198" s="1239"/>
      <c r="AK198" s="1240"/>
    </row>
    <row r="199" spans="1:37" ht="50.1" customHeight="1">
      <c r="A199" s="1247" t="s">
        <v>569</v>
      </c>
      <c r="B199" s="1205"/>
      <c r="C199" s="1205"/>
      <c r="D199" s="1205"/>
      <c r="E199" s="1205"/>
      <c r="F199" s="1205"/>
      <c r="G199" s="1205"/>
      <c r="H199" s="1205"/>
      <c r="I199" s="1206"/>
      <c r="J199" s="1238"/>
      <c r="K199" s="1239"/>
      <c r="L199" s="1239"/>
      <c r="M199" s="1239"/>
      <c r="N199" s="1239"/>
      <c r="O199" s="1239"/>
      <c r="P199" s="1239"/>
      <c r="Q199" s="1239"/>
      <c r="R199" s="1239"/>
      <c r="S199" s="1239"/>
      <c r="T199" s="1239"/>
      <c r="U199" s="1239"/>
      <c r="V199" s="1239"/>
      <c r="W199" s="1239"/>
      <c r="X199" s="1239"/>
      <c r="Y199" s="1239"/>
      <c r="Z199" s="1239"/>
      <c r="AA199" s="1239"/>
      <c r="AB199" s="1239"/>
      <c r="AC199" s="1239"/>
      <c r="AD199" s="1239"/>
      <c r="AE199" s="1239"/>
      <c r="AF199" s="1239"/>
      <c r="AG199" s="1239"/>
      <c r="AH199" s="1239"/>
      <c r="AI199" s="1239"/>
      <c r="AJ199" s="1239"/>
      <c r="AK199" s="1240"/>
    </row>
    <row r="200" spans="1:37" ht="50.1" customHeight="1">
      <c r="A200" s="1247" t="s">
        <v>34</v>
      </c>
      <c r="B200" s="1205"/>
      <c r="C200" s="1205"/>
      <c r="D200" s="1205"/>
      <c r="E200" s="1205"/>
      <c r="F200" s="1205"/>
      <c r="G200" s="1205"/>
      <c r="H200" s="1205"/>
      <c r="I200" s="1206"/>
      <c r="J200" s="1238"/>
      <c r="K200" s="1239"/>
      <c r="L200" s="1239"/>
      <c r="M200" s="1239"/>
      <c r="N200" s="1239"/>
      <c r="O200" s="1239"/>
      <c r="P200" s="1239"/>
      <c r="Q200" s="1239"/>
      <c r="R200" s="1239"/>
      <c r="S200" s="1239"/>
      <c r="T200" s="1239"/>
      <c r="U200" s="1239"/>
      <c r="V200" s="1239"/>
      <c r="W200" s="1239"/>
      <c r="X200" s="1239"/>
      <c r="Y200" s="1239"/>
      <c r="Z200" s="1239"/>
      <c r="AA200" s="1239"/>
      <c r="AB200" s="1239"/>
      <c r="AC200" s="1239"/>
      <c r="AD200" s="1239"/>
      <c r="AE200" s="1239"/>
      <c r="AF200" s="1239"/>
      <c r="AG200" s="1239"/>
      <c r="AH200" s="1239"/>
      <c r="AI200" s="1239"/>
      <c r="AJ200" s="1239"/>
      <c r="AK200" s="1240"/>
    </row>
    <row r="201" spans="1:37" ht="30" customHeight="1">
      <c r="A201" s="1344" t="s">
        <v>496</v>
      </c>
      <c r="B201" s="1278"/>
      <c r="C201" s="1278"/>
      <c r="D201" s="1278"/>
      <c r="E201" s="1278"/>
      <c r="F201" s="1278"/>
      <c r="G201" s="1278"/>
      <c r="H201" s="1278"/>
      <c r="I201" s="1279"/>
      <c r="J201" s="1204" t="s">
        <v>70</v>
      </c>
      <c r="K201" s="1261"/>
      <c r="L201" s="1345"/>
      <c r="M201" s="1346"/>
      <c r="N201" s="1346"/>
      <c r="O201" s="1198"/>
      <c r="P201" s="1261" t="s">
        <v>72</v>
      </c>
      <c r="Q201" s="1200"/>
      <c r="R201" s="1200"/>
      <c r="S201" s="1200"/>
      <c r="T201" s="1288" t="s">
        <v>71</v>
      </c>
      <c r="U201" s="1288"/>
      <c r="V201" s="1288"/>
      <c r="W201" s="1288"/>
      <c r="X201" s="1288"/>
      <c r="Y201" s="1288"/>
      <c r="Z201" s="1288"/>
      <c r="AA201" s="1288"/>
      <c r="AB201" s="1288"/>
      <c r="AC201" s="1199"/>
      <c r="AD201" s="1199"/>
      <c r="AE201" s="1199"/>
      <c r="AF201" s="1199"/>
      <c r="AG201" s="1199"/>
      <c r="AH201" s="1261" t="s">
        <v>72</v>
      </c>
      <c r="AI201" s="1200"/>
      <c r="AJ201" s="1200"/>
      <c r="AK201" s="1200"/>
    </row>
    <row r="202" spans="1:37" ht="50.1" customHeight="1">
      <c r="A202" s="1280"/>
      <c r="B202" s="1281"/>
      <c r="C202" s="1281"/>
      <c r="D202" s="1281"/>
      <c r="E202" s="1281"/>
      <c r="F202" s="1281"/>
      <c r="G202" s="1281"/>
      <c r="H202" s="1281"/>
      <c r="I202" s="1282"/>
      <c r="J202" s="1204" t="s">
        <v>75</v>
      </c>
      <c r="K202" s="1261"/>
      <c r="L202" s="1238"/>
      <c r="M202" s="1239"/>
      <c r="N202" s="1239"/>
      <c r="O202" s="1239"/>
      <c r="P202" s="1239"/>
      <c r="Q202" s="1239"/>
      <c r="R202" s="1239"/>
      <c r="S202" s="1239"/>
      <c r="T202" s="1239"/>
      <c r="U202" s="1239"/>
      <c r="V202" s="1239"/>
      <c r="W202" s="1239"/>
      <c r="X202" s="1239"/>
      <c r="Y202" s="1239"/>
      <c r="Z202" s="1239"/>
      <c r="AA202" s="1239"/>
      <c r="AB202" s="1239"/>
      <c r="AC202" s="1239"/>
      <c r="AD202" s="1239"/>
      <c r="AE202" s="1239"/>
      <c r="AF202" s="1239"/>
      <c r="AG202" s="1239"/>
      <c r="AH202" s="1239"/>
      <c r="AI202" s="1239"/>
      <c r="AJ202" s="1239"/>
      <c r="AK202" s="1240"/>
    </row>
    <row r="203" spans="1:37" ht="24" customHeight="1">
      <c r="A203" s="1338" t="s">
        <v>80</v>
      </c>
      <c r="B203" s="1339"/>
      <c r="C203" s="1339"/>
      <c r="D203" s="1339"/>
      <c r="E203" s="1339"/>
      <c r="F203" s="1339"/>
      <c r="G203" s="1339"/>
      <c r="H203" s="1339"/>
      <c r="I203" s="1339"/>
      <c r="J203" s="1339"/>
      <c r="K203" s="1339"/>
      <c r="L203" s="1339"/>
      <c r="M203" s="1339"/>
      <c r="N203" s="1339"/>
      <c r="O203" s="1339"/>
      <c r="P203" s="1339"/>
      <c r="Q203" s="1339"/>
      <c r="R203" s="1339"/>
      <c r="S203" s="1339"/>
      <c r="T203" s="1339"/>
      <c r="U203" s="1339"/>
      <c r="V203" s="1339"/>
      <c r="W203" s="1339"/>
      <c r="X203" s="1339"/>
      <c r="Y203" s="1339"/>
      <c r="Z203" s="1339"/>
      <c r="AA203" s="1339"/>
      <c r="AB203" s="1339"/>
      <c r="AC203" s="1340"/>
      <c r="AD203" s="1341" t="s">
        <v>77</v>
      </c>
      <c r="AE203" s="1342"/>
      <c r="AF203" s="1342"/>
      <c r="AG203" s="1342"/>
      <c r="AH203" s="1342"/>
      <c r="AI203" s="1342"/>
      <c r="AJ203" s="1342"/>
      <c r="AK203" s="1343"/>
    </row>
    <row r="204" spans="1:37" ht="30" customHeight="1">
      <c r="A204" s="1264" t="s">
        <v>29</v>
      </c>
      <c r="B204" s="1264"/>
      <c r="C204" s="1264"/>
      <c r="D204" s="1264"/>
      <c r="E204" s="1264"/>
      <c r="F204" s="1264"/>
      <c r="G204" s="1264"/>
      <c r="H204" s="1264"/>
      <c r="I204" s="1264"/>
      <c r="J204" s="1264"/>
      <c r="K204" s="1264"/>
      <c r="L204" s="1264"/>
      <c r="M204" s="1264"/>
      <c r="N204" s="1264"/>
      <c r="O204" s="1264"/>
      <c r="P204" s="1264"/>
      <c r="Q204" s="1264"/>
      <c r="R204" s="1264"/>
      <c r="S204" s="1264"/>
      <c r="T204" s="1264"/>
      <c r="U204" s="1264"/>
      <c r="V204" s="1264"/>
      <c r="W204" s="1264"/>
      <c r="X204" s="1264"/>
      <c r="Y204" s="1264"/>
      <c r="Z204" s="1264"/>
      <c r="AA204" s="1264"/>
      <c r="AB204" s="1264"/>
      <c r="AC204" s="1264"/>
      <c r="AD204" s="1264"/>
      <c r="AE204" s="1264"/>
      <c r="AF204" s="1373" t="s">
        <v>376</v>
      </c>
      <c r="AG204" s="1373"/>
      <c r="AH204" s="1373"/>
      <c r="AI204" s="1373"/>
      <c r="AJ204" s="1373"/>
      <c r="AK204" s="1373"/>
    </row>
    <row r="205" spans="1:37" ht="46.5" customHeight="1">
      <c r="A205" s="208"/>
      <c r="B205" s="1374" t="s">
        <v>565</v>
      </c>
      <c r="C205" s="1374"/>
      <c r="D205" s="1374"/>
      <c r="E205" s="1374"/>
      <c r="F205" s="1374"/>
      <c r="G205" s="1374"/>
      <c r="H205" s="1374"/>
      <c r="I205" s="1374"/>
      <c r="J205" s="1374"/>
      <c r="K205" s="1374"/>
      <c r="L205" s="1374"/>
      <c r="M205" s="1374"/>
      <c r="N205" s="1374"/>
      <c r="O205" s="1374"/>
      <c r="P205" s="1374"/>
      <c r="Q205" s="1374"/>
      <c r="R205" s="1374"/>
      <c r="S205" s="1374"/>
      <c r="T205" s="1374"/>
      <c r="U205" s="1374"/>
      <c r="V205" s="1374"/>
      <c r="W205" s="1374"/>
      <c r="X205" s="1374"/>
      <c r="Y205" s="1374"/>
      <c r="Z205" s="1374"/>
      <c r="AA205" s="1374"/>
      <c r="AB205" s="1374"/>
      <c r="AC205" s="1374"/>
      <c r="AD205" s="1374"/>
      <c r="AE205" s="1374"/>
      <c r="AF205" s="1374"/>
      <c r="AG205" s="1374"/>
      <c r="AH205" s="1374"/>
      <c r="AI205" s="1374"/>
      <c r="AJ205" s="1374"/>
      <c r="AK205" s="349"/>
    </row>
    <row r="206" spans="1:37" ht="30" customHeight="1">
      <c r="A206" s="1247" t="s">
        <v>454</v>
      </c>
      <c r="B206" s="1205"/>
      <c r="C206" s="1205"/>
      <c r="D206" s="1205"/>
      <c r="E206" s="1206"/>
      <c r="F206" s="1369" t="s">
        <v>377</v>
      </c>
      <c r="G206" s="1370"/>
      <c r="H206" s="1370"/>
      <c r="I206" s="1371"/>
      <c r="J206" s="1365" t="s">
        <v>12</v>
      </c>
      <c r="K206" s="1367"/>
      <c r="L206" s="1232"/>
      <c r="M206" s="1233"/>
      <c r="N206" s="1233"/>
      <c r="O206" s="1233"/>
      <c r="P206" s="1233"/>
      <c r="Q206" s="1233"/>
      <c r="R206" s="1233"/>
      <c r="S206" s="1233"/>
      <c r="T206" s="1233"/>
      <c r="U206" s="1233"/>
      <c r="V206" s="1233"/>
      <c r="W206" s="1233"/>
      <c r="X206" s="1233"/>
      <c r="Y206" s="1233"/>
      <c r="Z206" s="1233"/>
      <c r="AA206" s="1233"/>
      <c r="AB206" s="1233"/>
      <c r="AC206" s="1233"/>
      <c r="AD206" s="1233"/>
      <c r="AE206" s="1233"/>
      <c r="AF206" s="1233"/>
      <c r="AG206" s="1233"/>
      <c r="AH206" s="1233"/>
      <c r="AI206" s="1233"/>
      <c r="AJ206" s="1233"/>
      <c r="AK206" s="1234"/>
    </row>
    <row r="207" spans="1:37" ht="30" customHeight="1">
      <c r="A207" s="1365" t="s">
        <v>25</v>
      </c>
      <c r="B207" s="1366"/>
      <c r="C207" s="1366"/>
      <c r="D207" s="1366"/>
      <c r="E207" s="1366"/>
      <c r="F207" s="1366"/>
      <c r="G207" s="1366"/>
      <c r="H207" s="1366"/>
      <c r="I207" s="1367"/>
      <c r="J207" s="1354"/>
      <c r="K207" s="1355"/>
      <c r="L207" s="1355"/>
      <c r="M207" s="1355"/>
      <c r="N207" s="1355"/>
      <c r="O207" s="1355"/>
      <c r="P207" s="1355"/>
      <c r="Q207" s="1355"/>
      <c r="R207" s="1355"/>
      <c r="S207" s="1355"/>
      <c r="T207" s="1356" t="s">
        <v>73</v>
      </c>
      <c r="U207" s="1357"/>
      <c r="V207" s="1357"/>
      <c r="W207" s="1357"/>
      <c r="X207" s="1357"/>
      <c r="Y207" s="1357"/>
      <c r="Z207" s="1357"/>
      <c r="AA207" s="1357"/>
      <c r="AB207" s="1358"/>
      <c r="AC207" s="1252"/>
      <c r="AD207" s="1252"/>
      <c r="AE207" s="1252"/>
      <c r="AF207" s="1252"/>
      <c r="AG207" s="1252"/>
      <c r="AH207" s="1252"/>
      <c r="AI207" s="1252"/>
      <c r="AJ207" s="1252"/>
      <c r="AK207" s="1253"/>
    </row>
    <row r="208" spans="1:37" ht="30" customHeight="1">
      <c r="A208" s="1365" t="s">
        <v>27</v>
      </c>
      <c r="B208" s="1366"/>
      <c r="C208" s="1366"/>
      <c r="D208" s="1366"/>
      <c r="E208" s="1366"/>
      <c r="F208" s="1366"/>
      <c r="G208" s="1366"/>
      <c r="H208" s="1366"/>
      <c r="I208" s="1367"/>
      <c r="J208" s="1354"/>
      <c r="K208" s="1355"/>
      <c r="L208" s="1355"/>
      <c r="M208" s="1355"/>
      <c r="N208" s="1355"/>
      <c r="O208" s="1355"/>
      <c r="P208" s="1355"/>
      <c r="Q208" s="1355"/>
      <c r="R208" s="1355"/>
      <c r="S208" s="1355"/>
      <c r="T208" s="1355"/>
      <c r="U208" s="1355"/>
      <c r="V208" s="1355"/>
      <c r="W208" s="1355"/>
      <c r="X208" s="1355"/>
      <c r="Y208" s="1355"/>
      <c r="Z208" s="1355"/>
      <c r="AA208" s="1355"/>
      <c r="AB208" s="1355"/>
      <c r="AC208" s="1355"/>
      <c r="AD208" s="1355"/>
      <c r="AE208" s="1355"/>
      <c r="AF208" s="1355"/>
      <c r="AG208" s="1355"/>
      <c r="AH208" s="1355"/>
      <c r="AI208" s="1355"/>
      <c r="AJ208" s="1355"/>
      <c r="AK208" s="1368"/>
    </row>
    <row r="209" spans="1:44" ht="30" customHeight="1">
      <c r="A209" s="1247" t="s">
        <v>28</v>
      </c>
      <c r="B209" s="1205"/>
      <c r="C209" s="1205"/>
      <c r="D209" s="1205"/>
      <c r="E209" s="1205"/>
      <c r="F209" s="1205"/>
      <c r="G209" s="1205"/>
      <c r="H209" s="1205"/>
      <c r="I209" s="1206"/>
      <c r="J209" s="1354"/>
      <c r="K209" s="1355"/>
      <c r="L209" s="1355"/>
      <c r="M209" s="1355"/>
      <c r="N209" s="1355"/>
      <c r="O209" s="1355"/>
      <c r="P209" s="1355"/>
      <c r="Q209" s="1355"/>
      <c r="R209" s="1355"/>
      <c r="S209" s="1355"/>
      <c r="T209" s="1356" t="s">
        <v>74</v>
      </c>
      <c r="U209" s="1357"/>
      <c r="V209" s="1357"/>
      <c r="W209" s="1357"/>
      <c r="X209" s="1357"/>
      <c r="Y209" s="1357"/>
      <c r="Z209" s="1357"/>
      <c r="AA209" s="1357"/>
      <c r="AB209" s="1358"/>
      <c r="AC209" s="1239"/>
      <c r="AD209" s="1239"/>
      <c r="AE209" s="1239"/>
      <c r="AF209" s="1239"/>
      <c r="AG209" s="1239"/>
      <c r="AH209" s="1239"/>
      <c r="AI209" s="1239"/>
      <c r="AJ209" s="1239"/>
      <c r="AK209" s="1240"/>
    </row>
    <row r="210" spans="1:44" ht="48.75" customHeight="1">
      <c r="A210" s="1359" t="s">
        <v>567</v>
      </c>
      <c r="B210" s="1360"/>
      <c r="C210" s="1360"/>
      <c r="D210" s="1360"/>
      <c r="E210" s="1360"/>
      <c r="F210" s="1360"/>
      <c r="G210" s="1360"/>
      <c r="H210" s="1360"/>
      <c r="I210" s="1361"/>
      <c r="J210" s="1362"/>
      <c r="K210" s="1363"/>
      <c r="L210" s="1363"/>
      <c r="M210" s="1363"/>
      <c r="N210" s="1363"/>
      <c r="O210" s="1363"/>
      <c r="P210" s="1363"/>
      <c r="Q210" s="1363"/>
      <c r="R210" s="1363"/>
      <c r="S210" s="1363"/>
      <c r="T210" s="1363"/>
      <c r="U210" s="1363"/>
      <c r="V210" s="1363"/>
      <c r="W210" s="1363"/>
      <c r="X210" s="1363"/>
      <c r="Y210" s="1363"/>
      <c r="Z210" s="1363"/>
      <c r="AA210" s="1363"/>
      <c r="AB210" s="1363"/>
      <c r="AC210" s="1363"/>
      <c r="AD210" s="1363"/>
      <c r="AE210" s="1363"/>
      <c r="AF210" s="1363"/>
      <c r="AG210" s="1363"/>
      <c r="AH210" s="1363"/>
      <c r="AI210" s="1363"/>
      <c r="AJ210" s="1363"/>
      <c r="AK210" s="1364"/>
    </row>
    <row r="211" spans="1:44" ht="30" customHeight="1">
      <c r="A211" s="1247" t="s">
        <v>148</v>
      </c>
      <c r="B211" s="1205"/>
      <c r="C211" s="1205"/>
      <c r="D211" s="1205"/>
      <c r="E211" s="1205"/>
      <c r="F211" s="1205"/>
      <c r="G211" s="1205"/>
      <c r="H211" s="1205"/>
      <c r="I211" s="1206"/>
      <c r="J211" s="1352" t="s">
        <v>79</v>
      </c>
      <c r="K211" s="1353"/>
      <c r="L211" s="1353"/>
      <c r="M211" s="1351"/>
      <c r="N211" s="1351"/>
      <c r="O211" s="1205" t="s">
        <v>30</v>
      </c>
      <c r="P211" s="1205"/>
      <c r="Q211" s="1351"/>
      <c r="R211" s="1351"/>
      <c r="S211" s="1228" t="s">
        <v>31</v>
      </c>
      <c r="T211" s="1228"/>
      <c r="U211" s="1205" t="s">
        <v>32</v>
      </c>
      <c r="V211" s="1205"/>
      <c r="W211" s="1205"/>
      <c r="X211" s="1205"/>
      <c r="Y211" s="1205" t="s">
        <v>78</v>
      </c>
      <c r="Z211" s="1205"/>
      <c r="AA211" s="1351"/>
      <c r="AB211" s="1351"/>
      <c r="AC211" s="1205" t="s">
        <v>30</v>
      </c>
      <c r="AD211" s="1205"/>
      <c r="AE211" s="1351"/>
      <c r="AF211" s="1351"/>
      <c r="AG211" s="1228" t="s">
        <v>31</v>
      </c>
      <c r="AH211" s="1228"/>
      <c r="AI211" s="1228"/>
      <c r="AJ211" s="1228"/>
      <c r="AK211" s="1229"/>
    </row>
    <row r="212" spans="1:44" ht="30" customHeight="1">
      <c r="A212" s="1247" t="s">
        <v>149</v>
      </c>
      <c r="B212" s="1205"/>
      <c r="C212" s="1205"/>
      <c r="D212" s="1205"/>
      <c r="E212" s="1205"/>
      <c r="F212" s="1205"/>
      <c r="G212" s="1205"/>
      <c r="H212" s="1205"/>
      <c r="I212" s="1206"/>
      <c r="J212" s="1347"/>
      <c r="K212" s="1347"/>
      <c r="L212" s="1347"/>
      <c r="M212" s="1347"/>
      <c r="N212" s="1347"/>
      <c r="O212" s="1347"/>
      <c r="P212" s="1347"/>
      <c r="Q212" s="1347"/>
      <c r="R212" s="1347"/>
      <c r="S212" s="1347"/>
      <c r="T212" s="1347"/>
      <c r="U212" s="1347"/>
      <c r="V212" s="1347"/>
      <c r="W212" s="1347"/>
      <c r="X212" s="1347"/>
      <c r="Y212" s="1348" t="s">
        <v>68</v>
      </c>
      <c r="Z212" s="1348"/>
      <c r="AA212" s="1348"/>
      <c r="AB212" s="1348"/>
      <c r="AC212" s="1348"/>
      <c r="AD212" s="1348"/>
      <c r="AE212" s="1348"/>
      <c r="AF212" s="1348"/>
      <c r="AG212" s="1348"/>
      <c r="AH212" s="1348"/>
      <c r="AI212" s="1348"/>
      <c r="AJ212" s="1348"/>
      <c r="AK212" s="1349"/>
    </row>
    <row r="213" spans="1:44" ht="50.1" customHeight="1">
      <c r="A213" s="1247" t="s">
        <v>33</v>
      </c>
      <c r="B213" s="1205"/>
      <c r="C213" s="1205"/>
      <c r="D213" s="1205"/>
      <c r="E213" s="1205"/>
      <c r="F213" s="1205"/>
      <c r="G213" s="1205"/>
      <c r="H213" s="1205"/>
      <c r="I213" s="1206"/>
      <c r="J213" s="1238"/>
      <c r="K213" s="1239"/>
      <c r="L213" s="1239"/>
      <c r="M213" s="1239"/>
      <c r="N213" s="1239"/>
      <c r="O213" s="1239"/>
      <c r="P213" s="1239"/>
      <c r="Q213" s="1239"/>
      <c r="R213" s="1239"/>
      <c r="S213" s="1239"/>
      <c r="T213" s="1239"/>
      <c r="U213" s="1239"/>
      <c r="V213" s="1239"/>
      <c r="W213" s="1239"/>
      <c r="X213" s="1239"/>
      <c r="Y213" s="1239"/>
      <c r="Z213" s="1239"/>
      <c r="AA213" s="1239"/>
      <c r="AB213" s="1239"/>
      <c r="AC213" s="1239"/>
      <c r="AD213" s="1239"/>
      <c r="AE213" s="1239"/>
      <c r="AF213" s="1239"/>
      <c r="AG213" s="1239"/>
      <c r="AH213" s="1239"/>
      <c r="AI213" s="1239"/>
      <c r="AJ213" s="1239"/>
      <c r="AK213" s="1240"/>
    </row>
    <row r="214" spans="1:44" ht="50.1" customHeight="1">
      <c r="A214" s="1247" t="s">
        <v>569</v>
      </c>
      <c r="B214" s="1205"/>
      <c r="C214" s="1205"/>
      <c r="D214" s="1205"/>
      <c r="E214" s="1205"/>
      <c r="F214" s="1205"/>
      <c r="G214" s="1205"/>
      <c r="H214" s="1205"/>
      <c r="I214" s="1206"/>
      <c r="J214" s="1238"/>
      <c r="K214" s="1239"/>
      <c r="L214" s="1239"/>
      <c r="M214" s="1239"/>
      <c r="N214" s="1239"/>
      <c r="O214" s="1239"/>
      <c r="P214" s="1239"/>
      <c r="Q214" s="1239"/>
      <c r="R214" s="1239"/>
      <c r="S214" s="1239"/>
      <c r="T214" s="1239"/>
      <c r="U214" s="1239"/>
      <c r="V214" s="1239"/>
      <c r="W214" s="1239"/>
      <c r="X214" s="1239"/>
      <c r="Y214" s="1239"/>
      <c r="Z214" s="1239"/>
      <c r="AA214" s="1239"/>
      <c r="AB214" s="1239"/>
      <c r="AC214" s="1239"/>
      <c r="AD214" s="1239"/>
      <c r="AE214" s="1239"/>
      <c r="AF214" s="1239"/>
      <c r="AG214" s="1239"/>
      <c r="AH214" s="1239"/>
      <c r="AI214" s="1239"/>
      <c r="AJ214" s="1239"/>
      <c r="AK214" s="1240"/>
    </row>
    <row r="215" spans="1:44" ht="50.1" customHeight="1">
      <c r="A215" s="1247" t="s">
        <v>34</v>
      </c>
      <c r="B215" s="1205"/>
      <c r="C215" s="1205"/>
      <c r="D215" s="1205"/>
      <c r="E215" s="1205"/>
      <c r="F215" s="1205"/>
      <c r="G215" s="1205"/>
      <c r="H215" s="1205"/>
      <c r="I215" s="1206"/>
      <c r="J215" s="1238"/>
      <c r="K215" s="1239"/>
      <c r="L215" s="1239"/>
      <c r="M215" s="1239"/>
      <c r="N215" s="1239"/>
      <c r="O215" s="1239"/>
      <c r="P215" s="1239"/>
      <c r="Q215" s="1239"/>
      <c r="R215" s="1239"/>
      <c r="S215" s="1239"/>
      <c r="T215" s="1239"/>
      <c r="U215" s="1239"/>
      <c r="V215" s="1239"/>
      <c r="W215" s="1239"/>
      <c r="X215" s="1239"/>
      <c r="Y215" s="1239"/>
      <c r="Z215" s="1239"/>
      <c r="AA215" s="1239"/>
      <c r="AB215" s="1239"/>
      <c r="AC215" s="1239"/>
      <c r="AD215" s="1239"/>
      <c r="AE215" s="1239"/>
      <c r="AF215" s="1239"/>
      <c r="AG215" s="1239"/>
      <c r="AH215" s="1239"/>
      <c r="AI215" s="1239"/>
      <c r="AJ215" s="1239"/>
      <c r="AK215" s="1240"/>
    </row>
    <row r="216" spans="1:44" ht="30" customHeight="1">
      <c r="A216" s="1344" t="s">
        <v>496</v>
      </c>
      <c r="B216" s="1278"/>
      <c r="C216" s="1278"/>
      <c r="D216" s="1278"/>
      <c r="E216" s="1278"/>
      <c r="F216" s="1278"/>
      <c r="G216" s="1278"/>
      <c r="H216" s="1278"/>
      <c r="I216" s="1279"/>
      <c r="J216" s="1204" t="s">
        <v>70</v>
      </c>
      <c r="K216" s="1261"/>
      <c r="L216" s="1345"/>
      <c r="M216" s="1346"/>
      <c r="N216" s="1346"/>
      <c r="O216" s="1198"/>
      <c r="P216" s="1261" t="s">
        <v>72</v>
      </c>
      <c r="Q216" s="1200"/>
      <c r="R216" s="1200"/>
      <c r="S216" s="1200"/>
      <c r="T216" s="1288" t="s">
        <v>71</v>
      </c>
      <c r="U216" s="1288"/>
      <c r="V216" s="1288"/>
      <c r="W216" s="1288"/>
      <c r="X216" s="1288"/>
      <c r="Y216" s="1288"/>
      <c r="Z216" s="1288"/>
      <c r="AA216" s="1288"/>
      <c r="AB216" s="1288"/>
      <c r="AC216" s="1199"/>
      <c r="AD216" s="1199"/>
      <c r="AE216" s="1199"/>
      <c r="AF216" s="1199"/>
      <c r="AG216" s="1199"/>
      <c r="AH216" s="1261" t="s">
        <v>72</v>
      </c>
      <c r="AI216" s="1200"/>
      <c r="AJ216" s="1200"/>
      <c r="AK216" s="1200"/>
    </row>
    <row r="217" spans="1:44" ht="50.1" customHeight="1">
      <c r="A217" s="1280"/>
      <c r="B217" s="1281"/>
      <c r="C217" s="1281"/>
      <c r="D217" s="1281"/>
      <c r="E217" s="1281"/>
      <c r="F217" s="1281"/>
      <c r="G217" s="1281"/>
      <c r="H217" s="1281"/>
      <c r="I217" s="1282"/>
      <c r="J217" s="1204" t="s">
        <v>75</v>
      </c>
      <c r="K217" s="1261"/>
      <c r="L217" s="1238"/>
      <c r="M217" s="1239"/>
      <c r="N217" s="1239"/>
      <c r="O217" s="1239"/>
      <c r="P217" s="1239"/>
      <c r="Q217" s="1239"/>
      <c r="R217" s="1239"/>
      <c r="S217" s="1239"/>
      <c r="T217" s="1239"/>
      <c r="U217" s="1239"/>
      <c r="V217" s="1239"/>
      <c r="W217" s="1239"/>
      <c r="X217" s="1239"/>
      <c r="Y217" s="1239"/>
      <c r="Z217" s="1239"/>
      <c r="AA217" s="1239"/>
      <c r="AB217" s="1239"/>
      <c r="AC217" s="1239"/>
      <c r="AD217" s="1239"/>
      <c r="AE217" s="1239"/>
      <c r="AF217" s="1239"/>
      <c r="AG217" s="1239"/>
      <c r="AH217" s="1239"/>
      <c r="AI217" s="1239"/>
      <c r="AJ217" s="1239"/>
      <c r="AK217" s="1240"/>
    </row>
    <row r="218" spans="1:44" ht="25.5" customHeight="1">
      <c r="A218" s="1338" t="s">
        <v>80</v>
      </c>
      <c r="B218" s="1339"/>
      <c r="C218" s="1339"/>
      <c r="D218" s="1339"/>
      <c r="E218" s="1339"/>
      <c r="F218" s="1339"/>
      <c r="G218" s="1339"/>
      <c r="H218" s="1339"/>
      <c r="I218" s="1339"/>
      <c r="J218" s="1339"/>
      <c r="K218" s="1339"/>
      <c r="L218" s="1339"/>
      <c r="M218" s="1339"/>
      <c r="N218" s="1339"/>
      <c r="O218" s="1339"/>
      <c r="P218" s="1339"/>
      <c r="Q218" s="1339"/>
      <c r="R218" s="1339"/>
      <c r="S218" s="1339"/>
      <c r="T218" s="1339"/>
      <c r="U218" s="1339"/>
      <c r="V218" s="1339"/>
      <c r="W218" s="1339"/>
      <c r="X218" s="1339"/>
      <c r="Y218" s="1339"/>
      <c r="Z218" s="1339"/>
      <c r="AA218" s="1339"/>
      <c r="AB218" s="1339"/>
      <c r="AC218" s="1340"/>
      <c r="AD218" s="1341" t="s">
        <v>77</v>
      </c>
      <c r="AE218" s="1342"/>
      <c r="AF218" s="1342"/>
      <c r="AG218" s="1342"/>
      <c r="AH218" s="1342"/>
      <c r="AI218" s="1342"/>
      <c r="AJ218" s="1342"/>
      <c r="AK218" s="1343"/>
    </row>
    <row r="219" spans="1:44" ht="15.75" customHeight="1">
      <c r="A219" s="1375"/>
      <c r="B219" s="1375"/>
      <c r="C219" s="1375"/>
      <c r="D219" s="1375"/>
      <c r="E219" s="1375"/>
      <c r="F219" s="1375"/>
      <c r="G219" s="1375"/>
      <c r="H219" s="1375"/>
      <c r="I219" s="1375"/>
      <c r="J219" s="1375"/>
      <c r="K219" s="1375"/>
      <c r="L219" s="1375"/>
      <c r="M219" s="1375"/>
      <c r="N219" s="1375"/>
      <c r="O219" s="1375"/>
      <c r="P219" s="1375"/>
      <c r="Q219" s="1375"/>
      <c r="R219" s="1375"/>
      <c r="S219" s="1375"/>
      <c r="T219" s="1375"/>
      <c r="U219" s="1375"/>
      <c r="V219" s="1375"/>
      <c r="W219" s="1375"/>
      <c r="X219" s="1375"/>
      <c r="Y219" s="1375"/>
      <c r="Z219" s="1375"/>
      <c r="AA219" s="1375"/>
      <c r="AB219" s="1375"/>
      <c r="AC219" s="1375"/>
      <c r="AD219" s="1375"/>
      <c r="AE219" s="1375"/>
      <c r="AF219" s="1375"/>
      <c r="AG219" s="1375"/>
      <c r="AH219" s="1375"/>
      <c r="AI219" s="1375"/>
      <c r="AJ219" s="1375"/>
      <c r="AK219" s="1375"/>
      <c r="AL219" s="17"/>
      <c r="AM219" s="17"/>
      <c r="AN219" s="17"/>
      <c r="AO219" s="17"/>
      <c r="AP219" s="17"/>
      <c r="AQ219" s="17"/>
      <c r="AR219" s="17"/>
    </row>
    <row r="220" spans="1:44" ht="30" customHeight="1">
      <c r="A220" s="1247" t="s">
        <v>454</v>
      </c>
      <c r="B220" s="1205"/>
      <c r="C220" s="1205"/>
      <c r="D220" s="1205"/>
      <c r="E220" s="1206"/>
      <c r="F220" s="1369" t="s">
        <v>378</v>
      </c>
      <c r="G220" s="1370"/>
      <c r="H220" s="1370"/>
      <c r="I220" s="1371"/>
      <c r="J220" s="1365" t="s">
        <v>12</v>
      </c>
      <c r="K220" s="1367"/>
      <c r="L220" s="1232"/>
      <c r="M220" s="1233"/>
      <c r="N220" s="1233"/>
      <c r="O220" s="1233"/>
      <c r="P220" s="1233"/>
      <c r="Q220" s="1233"/>
      <c r="R220" s="1233"/>
      <c r="S220" s="1233"/>
      <c r="T220" s="1233"/>
      <c r="U220" s="1233"/>
      <c r="V220" s="1233"/>
      <c r="W220" s="1233"/>
      <c r="X220" s="1233"/>
      <c r="Y220" s="1233"/>
      <c r="Z220" s="1233"/>
      <c r="AA220" s="1233"/>
      <c r="AB220" s="1233"/>
      <c r="AC220" s="1233"/>
      <c r="AD220" s="1233"/>
      <c r="AE220" s="1233"/>
      <c r="AF220" s="1233"/>
      <c r="AG220" s="1233"/>
      <c r="AH220" s="1233"/>
      <c r="AI220" s="1233"/>
      <c r="AJ220" s="1233"/>
      <c r="AK220" s="1234"/>
    </row>
    <row r="221" spans="1:44" ht="30" customHeight="1">
      <c r="A221" s="1365" t="s">
        <v>25</v>
      </c>
      <c r="B221" s="1366"/>
      <c r="C221" s="1366"/>
      <c r="D221" s="1366"/>
      <c r="E221" s="1366"/>
      <c r="F221" s="1366"/>
      <c r="G221" s="1366"/>
      <c r="H221" s="1366"/>
      <c r="I221" s="1367"/>
      <c r="J221" s="1354"/>
      <c r="K221" s="1355"/>
      <c r="L221" s="1355"/>
      <c r="M221" s="1355"/>
      <c r="N221" s="1355"/>
      <c r="O221" s="1355"/>
      <c r="P221" s="1355"/>
      <c r="Q221" s="1355"/>
      <c r="R221" s="1355"/>
      <c r="S221" s="1355"/>
      <c r="T221" s="1356" t="s">
        <v>73</v>
      </c>
      <c r="U221" s="1357"/>
      <c r="V221" s="1357"/>
      <c r="W221" s="1357"/>
      <c r="X221" s="1357"/>
      <c r="Y221" s="1357"/>
      <c r="Z221" s="1357"/>
      <c r="AA221" s="1357"/>
      <c r="AB221" s="1358"/>
      <c r="AC221" s="1252"/>
      <c r="AD221" s="1252"/>
      <c r="AE221" s="1252"/>
      <c r="AF221" s="1252"/>
      <c r="AG221" s="1252"/>
      <c r="AH221" s="1252"/>
      <c r="AI221" s="1252"/>
      <c r="AJ221" s="1252"/>
      <c r="AK221" s="1253"/>
    </row>
    <row r="222" spans="1:44" ht="30" customHeight="1">
      <c r="A222" s="1365" t="s">
        <v>27</v>
      </c>
      <c r="B222" s="1366"/>
      <c r="C222" s="1366"/>
      <c r="D222" s="1366"/>
      <c r="E222" s="1366"/>
      <c r="F222" s="1366"/>
      <c r="G222" s="1366"/>
      <c r="H222" s="1366"/>
      <c r="I222" s="1367"/>
      <c r="J222" s="1354"/>
      <c r="K222" s="1355"/>
      <c r="L222" s="1355"/>
      <c r="M222" s="1355"/>
      <c r="N222" s="1355"/>
      <c r="O222" s="1355"/>
      <c r="P222" s="1355"/>
      <c r="Q222" s="1355"/>
      <c r="R222" s="1355"/>
      <c r="S222" s="1355"/>
      <c r="T222" s="1355"/>
      <c r="U222" s="1355"/>
      <c r="V222" s="1355"/>
      <c r="W222" s="1355"/>
      <c r="X222" s="1355"/>
      <c r="Y222" s="1355"/>
      <c r="Z222" s="1355"/>
      <c r="AA222" s="1355"/>
      <c r="AB222" s="1355"/>
      <c r="AC222" s="1355"/>
      <c r="AD222" s="1355"/>
      <c r="AE222" s="1355"/>
      <c r="AF222" s="1355"/>
      <c r="AG222" s="1355"/>
      <c r="AH222" s="1355"/>
      <c r="AI222" s="1355"/>
      <c r="AJ222" s="1355"/>
      <c r="AK222" s="1368"/>
    </row>
    <row r="223" spans="1:44" ht="30" customHeight="1">
      <c r="A223" s="1247" t="s">
        <v>28</v>
      </c>
      <c r="B223" s="1205"/>
      <c r="C223" s="1205"/>
      <c r="D223" s="1205"/>
      <c r="E223" s="1205"/>
      <c r="F223" s="1205"/>
      <c r="G223" s="1205"/>
      <c r="H223" s="1205"/>
      <c r="I223" s="1206"/>
      <c r="J223" s="1354"/>
      <c r="K223" s="1355"/>
      <c r="L223" s="1355"/>
      <c r="M223" s="1355"/>
      <c r="N223" s="1355"/>
      <c r="O223" s="1355"/>
      <c r="P223" s="1355"/>
      <c r="Q223" s="1355"/>
      <c r="R223" s="1355"/>
      <c r="S223" s="1355"/>
      <c r="T223" s="1356" t="s">
        <v>74</v>
      </c>
      <c r="U223" s="1357"/>
      <c r="V223" s="1357"/>
      <c r="W223" s="1357"/>
      <c r="X223" s="1357"/>
      <c r="Y223" s="1357"/>
      <c r="Z223" s="1357"/>
      <c r="AA223" s="1357"/>
      <c r="AB223" s="1358"/>
      <c r="AC223" s="1239"/>
      <c r="AD223" s="1239"/>
      <c r="AE223" s="1239"/>
      <c r="AF223" s="1239"/>
      <c r="AG223" s="1239"/>
      <c r="AH223" s="1239"/>
      <c r="AI223" s="1239"/>
      <c r="AJ223" s="1239"/>
      <c r="AK223" s="1240"/>
    </row>
    <row r="224" spans="1:44" ht="48.75" customHeight="1">
      <c r="A224" s="1359" t="s">
        <v>567</v>
      </c>
      <c r="B224" s="1360"/>
      <c r="C224" s="1360"/>
      <c r="D224" s="1360"/>
      <c r="E224" s="1360"/>
      <c r="F224" s="1360"/>
      <c r="G224" s="1360"/>
      <c r="H224" s="1360"/>
      <c r="I224" s="1361"/>
      <c r="J224" s="1362"/>
      <c r="K224" s="1363"/>
      <c r="L224" s="1363"/>
      <c r="M224" s="1363"/>
      <c r="N224" s="1363"/>
      <c r="O224" s="1363"/>
      <c r="P224" s="1363"/>
      <c r="Q224" s="1363"/>
      <c r="R224" s="1363"/>
      <c r="S224" s="1363"/>
      <c r="T224" s="1363"/>
      <c r="U224" s="1363"/>
      <c r="V224" s="1363"/>
      <c r="W224" s="1363"/>
      <c r="X224" s="1363"/>
      <c r="Y224" s="1363"/>
      <c r="Z224" s="1363"/>
      <c r="AA224" s="1363"/>
      <c r="AB224" s="1363"/>
      <c r="AC224" s="1363"/>
      <c r="AD224" s="1363"/>
      <c r="AE224" s="1363"/>
      <c r="AF224" s="1363"/>
      <c r="AG224" s="1363"/>
      <c r="AH224" s="1363"/>
      <c r="AI224" s="1363"/>
      <c r="AJ224" s="1363"/>
      <c r="AK224" s="1364"/>
    </row>
    <row r="225" spans="1:37" ht="30" customHeight="1">
      <c r="A225" s="1247" t="s">
        <v>148</v>
      </c>
      <c r="B225" s="1205"/>
      <c r="C225" s="1205"/>
      <c r="D225" s="1205"/>
      <c r="E225" s="1205"/>
      <c r="F225" s="1205"/>
      <c r="G225" s="1205"/>
      <c r="H225" s="1205"/>
      <c r="I225" s="1206"/>
      <c r="J225" s="1352" t="s">
        <v>79</v>
      </c>
      <c r="K225" s="1353"/>
      <c r="L225" s="1353"/>
      <c r="M225" s="1351"/>
      <c r="N225" s="1351"/>
      <c r="O225" s="1205" t="s">
        <v>30</v>
      </c>
      <c r="P225" s="1205"/>
      <c r="Q225" s="1351"/>
      <c r="R225" s="1351"/>
      <c r="S225" s="1228" t="s">
        <v>31</v>
      </c>
      <c r="T225" s="1228"/>
      <c r="U225" s="1205" t="s">
        <v>32</v>
      </c>
      <c r="V225" s="1205"/>
      <c r="W225" s="1205"/>
      <c r="X225" s="1205"/>
      <c r="Y225" s="1205" t="s">
        <v>78</v>
      </c>
      <c r="Z225" s="1205"/>
      <c r="AA225" s="1351"/>
      <c r="AB225" s="1351"/>
      <c r="AC225" s="1205" t="s">
        <v>30</v>
      </c>
      <c r="AD225" s="1205"/>
      <c r="AE225" s="1351"/>
      <c r="AF225" s="1351"/>
      <c r="AG225" s="1228" t="s">
        <v>31</v>
      </c>
      <c r="AH225" s="1228"/>
      <c r="AI225" s="1228"/>
      <c r="AJ225" s="1228"/>
      <c r="AK225" s="1229"/>
    </row>
    <row r="226" spans="1:37" ht="30" customHeight="1">
      <c r="A226" s="1247" t="s">
        <v>149</v>
      </c>
      <c r="B226" s="1205"/>
      <c r="C226" s="1205"/>
      <c r="D226" s="1205"/>
      <c r="E226" s="1205"/>
      <c r="F226" s="1205"/>
      <c r="G226" s="1205"/>
      <c r="H226" s="1205"/>
      <c r="I226" s="1206"/>
      <c r="J226" s="1347"/>
      <c r="K226" s="1347"/>
      <c r="L226" s="1347"/>
      <c r="M226" s="1347"/>
      <c r="N226" s="1347"/>
      <c r="O226" s="1347"/>
      <c r="P226" s="1347"/>
      <c r="Q226" s="1347"/>
      <c r="R226" s="1347"/>
      <c r="S226" s="1347"/>
      <c r="T226" s="1347"/>
      <c r="U226" s="1347"/>
      <c r="V226" s="1347"/>
      <c r="W226" s="1347"/>
      <c r="X226" s="1347"/>
      <c r="Y226" s="1348" t="s">
        <v>68</v>
      </c>
      <c r="Z226" s="1348"/>
      <c r="AA226" s="1348"/>
      <c r="AB226" s="1348"/>
      <c r="AC226" s="1348"/>
      <c r="AD226" s="1348"/>
      <c r="AE226" s="1348"/>
      <c r="AF226" s="1348"/>
      <c r="AG226" s="1348"/>
      <c r="AH226" s="1348"/>
      <c r="AI226" s="1348"/>
      <c r="AJ226" s="1348"/>
      <c r="AK226" s="1349"/>
    </row>
    <row r="227" spans="1:37" ht="50.1" customHeight="1">
      <c r="A227" s="1247" t="s">
        <v>33</v>
      </c>
      <c r="B227" s="1205"/>
      <c r="C227" s="1205"/>
      <c r="D227" s="1205"/>
      <c r="E227" s="1205"/>
      <c r="F227" s="1205"/>
      <c r="G227" s="1205"/>
      <c r="H227" s="1205"/>
      <c r="I227" s="1206"/>
      <c r="J227" s="1238"/>
      <c r="K227" s="1239"/>
      <c r="L227" s="1239"/>
      <c r="M227" s="1239"/>
      <c r="N227" s="1239"/>
      <c r="O227" s="1239"/>
      <c r="P227" s="1239"/>
      <c r="Q227" s="1239"/>
      <c r="R227" s="1239"/>
      <c r="S227" s="1239"/>
      <c r="T227" s="1239"/>
      <c r="U227" s="1239"/>
      <c r="V227" s="1239"/>
      <c r="W227" s="1239"/>
      <c r="X227" s="1239"/>
      <c r="Y227" s="1239"/>
      <c r="Z227" s="1239"/>
      <c r="AA227" s="1239"/>
      <c r="AB227" s="1239"/>
      <c r="AC227" s="1239"/>
      <c r="AD227" s="1239"/>
      <c r="AE227" s="1239"/>
      <c r="AF227" s="1239"/>
      <c r="AG227" s="1239"/>
      <c r="AH227" s="1239"/>
      <c r="AI227" s="1239"/>
      <c r="AJ227" s="1239"/>
      <c r="AK227" s="1240"/>
    </row>
    <row r="228" spans="1:37" ht="50.1" customHeight="1">
      <c r="A228" s="1247" t="s">
        <v>569</v>
      </c>
      <c r="B228" s="1205"/>
      <c r="C228" s="1205"/>
      <c r="D228" s="1205"/>
      <c r="E228" s="1205"/>
      <c r="F228" s="1205"/>
      <c r="G228" s="1205"/>
      <c r="H228" s="1205"/>
      <c r="I228" s="1206"/>
      <c r="J228" s="1238"/>
      <c r="K228" s="1239"/>
      <c r="L228" s="1239"/>
      <c r="M228" s="1239"/>
      <c r="N228" s="1239"/>
      <c r="O228" s="1239"/>
      <c r="P228" s="1239"/>
      <c r="Q228" s="1239"/>
      <c r="R228" s="1239"/>
      <c r="S228" s="1239"/>
      <c r="T228" s="1239"/>
      <c r="U228" s="1239"/>
      <c r="V228" s="1239"/>
      <c r="W228" s="1239"/>
      <c r="X228" s="1239"/>
      <c r="Y228" s="1239"/>
      <c r="Z228" s="1239"/>
      <c r="AA228" s="1239"/>
      <c r="AB228" s="1239"/>
      <c r="AC228" s="1239"/>
      <c r="AD228" s="1239"/>
      <c r="AE228" s="1239"/>
      <c r="AF228" s="1239"/>
      <c r="AG228" s="1239"/>
      <c r="AH228" s="1239"/>
      <c r="AI228" s="1239"/>
      <c r="AJ228" s="1239"/>
      <c r="AK228" s="1240"/>
    </row>
    <row r="229" spans="1:37" ht="50.1" customHeight="1">
      <c r="A229" s="1247" t="s">
        <v>34</v>
      </c>
      <c r="B229" s="1205"/>
      <c r="C229" s="1205"/>
      <c r="D229" s="1205"/>
      <c r="E229" s="1205"/>
      <c r="F229" s="1205"/>
      <c r="G229" s="1205"/>
      <c r="H229" s="1205"/>
      <c r="I229" s="1206"/>
      <c r="J229" s="1238"/>
      <c r="K229" s="1239"/>
      <c r="L229" s="1239"/>
      <c r="M229" s="1239"/>
      <c r="N229" s="1239"/>
      <c r="O229" s="1239"/>
      <c r="P229" s="1239"/>
      <c r="Q229" s="1239"/>
      <c r="R229" s="1239"/>
      <c r="S229" s="1239"/>
      <c r="T229" s="1239"/>
      <c r="U229" s="1239"/>
      <c r="V229" s="1239"/>
      <c r="W229" s="1239"/>
      <c r="X229" s="1239"/>
      <c r="Y229" s="1239"/>
      <c r="Z229" s="1239"/>
      <c r="AA229" s="1239"/>
      <c r="AB229" s="1239"/>
      <c r="AC229" s="1239"/>
      <c r="AD229" s="1239"/>
      <c r="AE229" s="1239"/>
      <c r="AF229" s="1239"/>
      <c r="AG229" s="1239"/>
      <c r="AH229" s="1239"/>
      <c r="AI229" s="1239"/>
      <c r="AJ229" s="1239"/>
      <c r="AK229" s="1240"/>
    </row>
    <row r="230" spans="1:37" ht="30" customHeight="1">
      <c r="A230" s="1344" t="s">
        <v>496</v>
      </c>
      <c r="B230" s="1278"/>
      <c r="C230" s="1278"/>
      <c r="D230" s="1278"/>
      <c r="E230" s="1278"/>
      <c r="F230" s="1278"/>
      <c r="G230" s="1278"/>
      <c r="H230" s="1278"/>
      <c r="I230" s="1279"/>
      <c r="J230" s="1204" t="s">
        <v>70</v>
      </c>
      <c r="K230" s="1261"/>
      <c r="L230" s="1345"/>
      <c r="M230" s="1346"/>
      <c r="N230" s="1346"/>
      <c r="O230" s="1198"/>
      <c r="P230" s="1261" t="s">
        <v>72</v>
      </c>
      <c r="Q230" s="1200"/>
      <c r="R230" s="1200"/>
      <c r="S230" s="1200"/>
      <c r="T230" s="1288" t="s">
        <v>71</v>
      </c>
      <c r="U230" s="1288"/>
      <c r="V230" s="1288"/>
      <c r="W230" s="1288"/>
      <c r="X230" s="1288"/>
      <c r="Y230" s="1288"/>
      <c r="Z230" s="1288"/>
      <c r="AA230" s="1288"/>
      <c r="AB230" s="1288"/>
      <c r="AC230" s="1199"/>
      <c r="AD230" s="1199"/>
      <c r="AE230" s="1199"/>
      <c r="AF230" s="1199"/>
      <c r="AG230" s="1199"/>
      <c r="AH230" s="1261" t="s">
        <v>72</v>
      </c>
      <c r="AI230" s="1200"/>
      <c r="AJ230" s="1200"/>
      <c r="AK230" s="1200"/>
    </row>
    <row r="231" spans="1:37" ht="50.1" customHeight="1">
      <c r="A231" s="1280"/>
      <c r="B231" s="1281"/>
      <c r="C231" s="1281"/>
      <c r="D231" s="1281"/>
      <c r="E231" s="1281"/>
      <c r="F231" s="1281"/>
      <c r="G231" s="1281"/>
      <c r="H231" s="1281"/>
      <c r="I231" s="1282"/>
      <c r="J231" s="1204" t="s">
        <v>75</v>
      </c>
      <c r="K231" s="1261"/>
      <c r="L231" s="1238"/>
      <c r="M231" s="1239"/>
      <c r="N231" s="1239"/>
      <c r="O231" s="1239"/>
      <c r="P231" s="1239"/>
      <c r="Q231" s="1239"/>
      <c r="R231" s="1239"/>
      <c r="S231" s="1239"/>
      <c r="T231" s="1239"/>
      <c r="U231" s="1239"/>
      <c r="V231" s="1239"/>
      <c r="W231" s="1239"/>
      <c r="X231" s="1239"/>
      <c r="Y231" s="1239"/>
      <c r="Z231" s="1239"/>
      <c r="AA231" s="1239"/>
      <c r="AB231" s="1239"/>
      <c r="AC231" s="1239"/>
      <c r="AD231" s="1239"/>
      <c r="AE231" s="1239"/>
      <c r="AF231" s="1239"/>
      <c r="AG231" s="1239"/>
      <c r="AH231" s="1239"/>
      <c r="AI231" s="1239"/>
      <c r="AJ231" s="1239"/>
      <c r="AK231" s="1240"/>
    </row>
    <row r="232" spans="1:37" ht="24" customHeight="1">
      <c r="A232" s="1338" t="s">
        <v>80</v>
      </c>
      <c r="B232" s="1339"/>
      <c r="C232" s="1339"/>
      <c r="D232" s="1339"/>
      <c r="E232" s="1339"/>
      <c r="F232" s="1339"/>
      <c r="G232" s="1339"/>
      <c r="H232" s="1339"/>
      <c r="I232" s="1339"/>
      <c r="J232" s="1339"/>
      <c r="K232" s="1339"/>
      <c r="L232" s="1339"/>
      <c r="M232" s="1339"/>
      <c r="N232" s="1339"/>
      <c r="O232" s="1339"/>
      <c r="P232" s="1339"/>
      <c r="Q232" s="1339"/>
      <c r="R232" s="1339"/>
      <c r="S232" s="1339"/>
      <c r="T232" s="1339"/>
      <c r="U232" s="1339"/>
      <c r="V232" s="1339"/>
      <c r="W232" s="1339"/>
      <c r="X232" s="1339"/>
      <c r="Y232" s="1339"/>
      <c r="Z232" s="1339"/>
      <c r="AA232" s="1339"/>
      <c r="AB232" s="1339"/>
      <c r="AC232" s="1340"/>
      <c r="AD232" s="1341" t="s">
        <v>77</v>
      </c>
      <c r="AE232" s="1342"/>
      <c r="AF232" s="1342"/>
      <c r="AG232" s="1342"/>
      <c r="AH232" s="1342"/>
      <c r="AI232" s="1342"/>
      <c r="AJ232" s="1342"/>
      <c r="AK232" s="1343"/>
    </row>
    <row r="233" spans="1:37" ht="30" customHeight="1">
      <c r="A233" s="1264" t="s">
        <v>29</v>
      </c>
      <c r="B233" s="1264"/>
      <c r="C233" s="1264"/>
      <c r="D233" s="1264"/>
      <c r="E233" s="1264"/>
      <c r="F233" s="1264"/>
      <c r="G233" s="1264"/>
      <c r="H233" s="1264"/>
      <c r="I233" s="1264"/>
      <c r="J233" s="1264"/>
      <c r="K233" s="1264"/>
      <c r="L233" s="1264"/>
      <c r="M233" s="1264"/>
      <c r="N233" s="1264"/>
      <c r="O233" s="1264"/>
      <c r="P233" s="1264"/>
      <c r="Q233" s="1264"/>
      <c r="R233" s="1264"/>
      <c r="S233" s="1264"/>
      <c r="T233" s="1264"/>
      <c r="U233" s="1264"/>
      <c r="V233" s="1264"/>
      <c r="W233" s="1264"/>
      <c r="X233" s="1264"/>
      <c r="Y233" s="1264"/>
      <c r="Z233" s="1264"/>
      <c r="AA233" s="1264"/>
      <c r="AB233" s="1264"/>
      <c r="AC233" s="1264"/>
      <c r="AD233" s="1264"/>
      <c r="AE233" s="1264"/>
      <c r="AF233" s="1373" t="s">
        <v>379</v>
      </c>
      <c r="AG233" s="1373"/>
      <c r="AH233" s="1373"/>
      <c r="AI233" s="1373"/>
      <c r="AJ233" s="1373"/>
      <c r="AK233" s="1373"/>
    </row>
    <row r="234" spans="1:37" ht="46.5" customHeight="1">
      <c r="A234" s="208"/>
      <c r="B234" s="1374" t="s">
        <v>565</v>
      </c>
      <c r="C234" s="1374"/>
      <c r="D234" s="1374"/>
      <c r="E234" s="1374"/>
      <c r="F234" s="1374"/>
      <c r="G234" s="1374"/>
      <c r="H234" s="1374"/>
      <c r="I234" s="1374"/>
      <c r="J234" s="1374"/>
      <c r="K234" s="1374"/>
      <c r="L234" s="1374"/>
      <c r="M234" s="1374"/>
      <c r="N234" s="1374"/>
      <c r="O234" s="1374"/>
      <c r="P234" s="1374"/>
      <c r="Q234" s="1374"/>
      <c r="R234" s="1374"/>
      <c r="S234" s="1374"/>
      <c r="T234" s="1374"/>
      <c r="U234" s="1374"/>
      <c r="V234" s="1374"/>
      <c r="W234" s="1374"/>
      <c r="X234" s="1374"/>
      <c r="Y234" s="1374"/>
      <c r="Z234" s="1374"/>
      <c r="AA234" s="1374"/>
      <c r="AB234" s="1374"/>
      <c r="AC234" s="1374"/>
      <c r="AD234" s="1374"/>
      <c r="AE234" s="1374"/>
      <c r="AF234" s="1374"/>
      <c r="AG234" s="1374"/>
      <c r="AH234" s="1374"/>
      <c r="AI234" s="1374"/>
      <c r="AJ234" s="1374"/>
      <c r="AK234" s="349"/>
    </row>
    <row r="235" spans="1:37" ht="30" customHeight="1">
      <c r="A235" s="1247" t="s">
        <v>454</v>
      </c>
      <c r="B235" s="1205"/>
      <c r="C235" s="1205"/>
      <c r="D235" s="1205"/>
      <c r="E235" s="1206"/>
      <c r="F235" s="1369" t="s">
        <v>380</v>
      </c>
      <c r="G235" s="1370"/>
      <c r="H235" s="1370"/>
      <c r="I235" s="1371"/>
      <c r="J235" s="1365" t="s">
        <v>12</v>
      </c>
      <c r="K235" s="1367"/>
      <c r="L235" s="1232"/>
      <c r="M235" s="1233"/>
      <c r="N235" s="1233"/>
      <c r="O235" s="1233"/>
      <c r="P235" s="1233"/>
      <c r="Q235" s="1233"/>
      <c r="R235" s="1233"/>
      <c r="S235" s="1233"/>
      <c r="T235" s="1233"/>
      <c r="U235" s="1233"/>
      <c r="V235" s="1233"/>
      <c r="W235" s="1233"/>
      <c r="X235" s="1233"/>
      <c r="Y235" s="1233"/>
      <c r="Z235" s="1233"/>
      <c r="AA235" s="1233"/>
      <c r="AB235" s="1233"/>
      <c r="AC235" s="1233"/>
      <c r="AD235" s="1233"/>
      <c r="AE235" s="1233"/>
      <c r="AF235" s="1233"/>
      <c r="AG235" s="1233"/>
      <c r="AH235" s="1233"/>
      <c r="AI235" s="1233"/>
      <c r="AJ235" s="1233"/>
      <c r="AK235" s="1234"/>
    </row>
    <row r="236" spans="1:37" ht="30" customHeight="1">
      <c r="A236" s="1365" t="s">
        <v>25</v>
      </c>
      <c r="B236" s="1366"/>
      <c r="C236" s="1366"/>
      <c r="D236" s="1366"/>
      <c r="E236" s="1366"/>
      <c r="F236" s="1366"/>
      <c r="G236" s="1366"/>
      <c r="H236" s="1366"/>
      <c r="I236" s="1367"/>
      <c r="J236" s="1354"/>
      <c r="K236" s="1355"/>
      <c r="L236" s="1355"/>
      <c r="M236" s="1355"/>
      <c r="N236" s="1355"/>
      <c r="O236" s="1355"/>
      <c r="P236" s="1355"/>
      <c r="Q236" s="1355"/>
      <c r="R236" s="1355"/>
      <c r="S236" s="1355"/>
      <c r="T236" s="1356" t="s">
        <v>73</v>
      </c>
      <c r="U236" s="1357"/>
      <c r="V236" s="1357"/>
      <c r="W236" s="1357"/>
      <c r="X236" s="1357"/>
      <c r="Y236" s="1357"/>
      <c r="Z236" s="1357"/>
      <c r="AA236" s="1357"/>
      <c r="AB236" s="1358"/>
      <c r="AC236" s="1252"/>
      <c r="AD236" s="1252"/>
      <c r="AE236" s="1252"/>
      <c r="AF236" s="1252"/>
      <c r="AG236" s="1252"/>
      <c r="AH236" s="1252"/>
      <c r="AI236" s="1252"/>
      <c r="AJ236" s="1252"/>
      <c r="AK236" s="1253"/>
    </row>
    <row r="237" spans="1:37" ht="30" customHeight="1">
      <c r="A237" s="1365" t="s">
        <v>27</v>
      </c>
      <c r="B237" s="1366"/>
      <c r="C237" s="1366"/>
      <c r="D237" s="1366"/>
      <c r="E237" s="1366"/>
      <c r="F237" s="1366"/>
      <c r="G237" s="1366"/>
      <c r="H237" s="1366"/>
      <c r="I237" s="1367"/>
      <c r="J237" s="1354"/>
      <c r="K237" s="1355"/>
      <c r="L237" s="1355"/>
      <c r="M237" s="1355"/>
      <c r="N237" s="1355"/>
      <c r="O237" s="1355"/>
      <c r="P237" s="1355"/>
      <c r="Q237" s="1355"/>
      <c r="R237" s="1355"/>
      <c r="S237" s="1355"/>
      <c r="T237" s="1355"/>
      <c r="U237" s="1355"/>
      <c r="V237" s="1355"/>
      <c r="W237" s="1355"/>
      <c r="X237" s="1355"/>
      <c r="Y237" s="1355"/>
      <c r="Z237" s="1355"/>
      <c r="AA237" s="1355"/>
      <c r="AB237" s="1355"/>
      <c r="AC237" s="1355"/>
      <c r="AD237" s="1355"/>
      <c r="AE237" s="1355"/>
      <c r="AF237" s="1355"/>
      <c r="AG237" s="1355"/>
      <c r="AH237" s="1355"/>
      <c r="AI237" s="1355"/>
      <c r="AJ237" s="1355"/>
      <c r="AK237" s="1368"/>
    </row>
    <row r="238" spans="1:37" ht="30" customHeight="1">
      <c r="A238" s="1247" t="s">
        <v>28</v>
      </c>
      <c r="B238" s="1205"/>
      <c r="C238" s="1205"/>
      <c r="D238" s="1205"/>
      <c r="E238" s="1205"/>
      <c r="F238" s="1205"/>
      <c r="G238" s="1205"/>
      <c r="H238" s="1205"/>
      <c r="I238" s="1206"/>
      <c r="J238" s="1354"/>
      <c r="K238" s="1355"/>
      <c r="L238" s="1355"/>
      <c r="M238" s="1355"/>
      <c r="N238" s="1355"/>
      <c r="O238" s="1355"/>
      <c r="P238" s="1355"/>
      <c r="Q238" s="1355"/>
      <c r="R238" s="1355"/>
      <c r="S238" s="1355"/>
      <c r="T238" s="1356" t="s">
        <v>74</v>
      </c>
      <c r="U238" s="1357"/>
      <c r="V238" s="1357"/>
      <c r="W238" s="1357"/>
      <c r="X238" s="1357"/>
      <c r="Y238" s="1357"/>
      <c r="Z238" s="1357"/>
      <c r="AA238" s="1357"/>
      <c r="AB238" s="1358"/>
      <c r="AC238" s="1239"/>
      <c r="AD238" s="1239"/>
      <c r="AE238" s="1239"/>
      <c r="AF238" s="1239"/>
      <c r="AG238" s="1239"/>
      <c r="AH238" s="1239"/>
      <c r="AI238" s="1239"/>
      <c r="AJ238" s="1239"/>
      <c r="AK238" s="1240"/>
    </row>
    <row r="239" spans="1:37" ht="48.75" customHeight="1">
      <c r="A239" s="1359" t="s">
        <v>567</v>
      </c>
      <c r="B239" s="1360"/>
      <c r="C239" s="1360"/>
      <c r="D239" s="1360"/>
      <c r="E239" s="1360"/>
      <c r="F239" s="1360"/>
      <c r="G239" s="1360"/>
      <c r="H239" s="1360"/>
      <c r="I239" s="1361"/>
      <c r="J239" s="1362"/>
      <c r="K239" s="1363"/>
      <c r="L239" s="1363"/>
      <c r="M239" s="1363"/>
      <c r="N239" s="1363"/>
      <c r="O239" s="1363"/>
      <c r="P239" s="1363"/>
      <c r="Q239" s="1363"/>
      <c r="R239" s="1363"/>
      <c r="S239" s="1363"/>
      <c r="T239" s="1363"/>
      <c r="U239" s="1363"/>
      <c r="V239" s="1363"/>
      <c r="W239" s="1363"/>
      <c r="X239" s="1363"/>
      <c r="Y239" s="1363"/>
      <c r="Z239" s="1363"/>
      <c r="AA239" s="1363"/>
      <c r="AB239" s="1363"/>
      <c r="AC239" s="1363"/>
      <c r="AD239" s="1363"/>
      <c r="AE239" s="1363"/>
      <c r="AF239" s="1363"/>
      <c r="AG239" s="1363"/>
      <c r="AH239" s="1363"/>
      <c r="AI239" s="1363"/>
      <c r="AJ239" s="1363"/>
      <c r="AK239" s="1364"/>
    </row>
    <row r="240" spans="1:37" ht="30" customHeight="1">
      <c r="A240" s="1247" t="s">
        <v>148</v>
      </c>
      <c r="B240" s="1205"/>
      <c r="C240" s="1205"/>
      <c r="D240" s="1205"/>
      <c r="E240" s="1205"/>
      <c r="F240" s="1205"/>
      <c r="G240" s="1205"/>
      <c r="H240" s="1205"/>
      <c r="I240" s="1206"/>
      <c r="J240" s="1352" t="s">
        <v>79</v>
      </c>
      <c r="K240" s="1353"/>
      <c r="L240" s="1353"/>
      <c r="M240" s="1351"/>
      <c r="N240" s="1351"/>
      <c r="O240" s="1205" t="s">
        <v>30</v>
      </c>
      <c r="P240" s="1205"/>
      <c r="Q240" s="1351"/>
      <c r="R240" s="1351"/>
      <c r="S240" s="1228" t="s">
        <v>31</v>
      </c>
      <c r="T240" s="1228"/>
      <c r="U240" s="1205" t="s">
        <v>32</v>
      </c>
      <c r="V240" s="1205"/>
      <c r="W240" s="1205"/>
      <c r="X240" s="1205"/>
      <c r="Y240" s="1205" t="s">
        <v>78</v>
      </c>
      <c r="Z240" s="1205"/>
      <c r="AA240" s="1351"/>
      <c r="AB240" s="1351"/>
      <c r="AC240" s="1205" t="s">
        <v>30</v>
      </c>
      <c r="AD240" s="1205"/>
      <c r="AE240" s="1351"/>
      <c r="AF240" s="1351"/>
      <c r="AG240" s="1228" t="s">
        <v>31</v>
      </c>
      <c r="AH240" s="1228"/>
      <c r="AI240" s="1228"/>
      <c r="AJ240" s="1228"/>
      <c r="AK240" s="1229"/>
    </row>
    <row r="241" spans="1:44" ht="30" customHeight="1">
      <c r="A241" s="1247" t="s">
        <v>149</v>
      </c>
      <c r="B241" s="1205"/>
      <c r="C241" s="1205"/>
      <c r="D241" s="1205"/>
      <c r="E241" s="1205"/>
      <c r="F241" s="1205"/>
      <c r="G241" s="1205"/>
      <c r="H241" s="1205"/>
      <c r="I241" s="1206"/>
      <c r="J241" s="1347"/>
      <c r="K241" s="1347"/>
      <c r="L241" s="1347"/>
      <c r="M241" s="1347"/>
      <c r="N241" s="1347"/>
      <c r="O241" s="1347"/>
      <c r="P241" s="1347"/>
      <c r="Q241" s="1347"/>
      <c r="R241" s="1347"/>
      <c r="S241" s="1347"/>
      <c r="T241" s="1347"/>
      <c r="U241" s="1347"/>
      <c r="V241" s="1347"/>
      <c r="W241" s="1347"/>
      <c r="X241" s="1347"/>
      <c r="Y241" s="1348" t="s">
        <v>68</v>
      </c>
      <c r="Z241" s="1348"/>
      <c r="AA241" s="1348"/>
      <c r="AB241" s="1348"/>
      <c r="AC241" s="1348"/>
      <c r="AD241" s="1348"/>
      <c r="AE241" s="1348"/>
      <c r="AF241" s="1348"/>
      <c r="AG241" s="1348"/>
      <c r="AH241" s="1348"/>
      <c r="AI241" s="1348"/>
      <c r="AJ241" s="1348"/>
      <c r="AK241" s="1349"/>
    </row>
    <row r="242" spans="1:44" ht="50.1" customHeight="1">
      <c r="A242" s="1247" t="s">
        <v>33</v>
      </c>
      <c r="B242" s="1205"/>
      <c r="C242" s="1205"/>
      <c r="D242" s="1205"/>
      <c r="E242" s="1205"/>
      <c r="F242" s="1205"/>
      <c r="G242" s="1205"/>
      <c r="H242" s="1205"/>
      <c r="I242" s="1206"/>
      <c r="J242" s="1238"/>
      <c r="K242" s="1239"/>
      <c r="L242" s="1239"/>
      <c r="M242" s="1239"/>
      <c r="N242" s="1239"/>
      <c r="O242" s="1239"/>
      <c r="P242" s="1239"/>
      <c r="Q242" s="1239"/>
      <c r="R242" s="1239"/>
      <c r="S242" s="1239"/>
      <c r="T242" s="1239"/>
      <c r="U242" s="1239"/>
      <c r="V242" s="1239"/>
      <c r="W242" s="1239"/>
      <c r="X242" s="1239"/>
      <c r="Y242" s="1239"/>
      <c r="Z242" s="1239"/>
      <c r="AA242" s="1239"/>
      <c r="AB242" s="1239"/>
      <c r="AC242" s="1239"/>
      <c r="AD242" s="1239"/>
      <c r="AE242" s="1239"/>
      <c r="AF242" s="1239"/>
      <c r="AG242" s="1239"/>
      <c r="AH242" s="1239"/>
      <c r="AI242" s="1239"/>
      <c r="AJ242" s="1239"/>
      <c r="AK242" s="1240"/>
    </row>
    <row r="243" spans="1:44" ht="50.1" customHeight="1">
      <c r="A243" s="1247" t="s">
        <v>569</v>
      </c>
      <c r="B243" s="1205"/>
      <c r="C243" s="1205"/>
      <c r="D243" s="1205"/>
      <c r="E243" s="1205"/>
      <c r="F243" s="1205"/>
      <c r="G243" s="1205"/>
      <c r="H243" s="1205"/>
      <c r="I243" s="1206"/>
      <c r="J243" s="1238"/>
      <c r="K243" s="1239"/>
      <c r="L243" s="1239"/>
      <c r="M243" s="1239"/>
      <c r="N243" s="1239"/>
      <c r="O243" s="1239"/>
      <c r="P243" s="1239"/>
      <c r="Q243" s="1239"/>
      <c r="R243" s="1239"/>
      <c r="S243" s="1239"/>
      <c r="T243" s="1239"/>
      <c r="U243" s="1239"/>
      <c r="V243" s="1239"/>
      <c r="W243" s="1239"/>
      <c r="X243" s="1239"/>
      <c r="Y243" s="1239"/>
      <c r="Z243" s="1239"/>
      <c r="AA243" s="1239"/>
      <c r="AB243" s="1239"/>
      <c r="AC243" s="1239"/>
      <c r="AD243" s="1239"/>
      <c r="AE243" s="1239"/>
      <c r="AF243" s="1239"/>
      <c r="AG243" s="1239"/>
      <c r="AH243" s="1239"/>
      <c r="AI243" s="1239"/>
      <c r="AJ243" s="1239"/>
      <c r="AK243" s="1240"/>
    </row>
    <row r="244" spans="1:44" ht="50.1" customHeight="1">
      <c r="A244" s="1247" t="s">
        <v>34</v>
      </c>
      <c r="B244" s="1205"/>
      <c r="C244" s="1205"/>
      <c r="D244" s="1205"/>
      <c r="E244" s="1205"/>
      <c r="F244" s="1205"/>
      <c r="G244" s="1205"/>
      <c r="H244" s="1205"/>
      <c r="I244" s="1206"/>
      <c r="J244" s="1238"/>
      <c r="K244" s="1239"/>
      <c r="L244" s="1239"/>
      <c r="M244" s="1239"/>
      <c r="N244" s="1239"/>
      <c r="O244" s="1239"/>
      <c r="P244" s="1239"/>
      <c r="Q244" s="1239"/>
      <c r="R244" s="1239"/>
      <c r="S244" s="1239"/>
      <c r="T244" s="1239"/>
      <c r="U244" s="1239"/>
      <c r="V244" s="1239"/>
      <c r="W244" s="1239"/>
      <c r="X244" s="1239"/>
      <c r="Y244" s="1239"/>
      <c r="Z244" s="1239"/>
      <c r="AA244" s="1239"/>
      <c r="AB244" s="1239"/>
      <c r="AC244" s="1239"/>
      <c r="AD244" s="1239"/>
      <c r="AE244" s="1239"/>
      <c r="AF244" s="1239"/>
      <c r="AG244" s="1239"/>
      <c r="AH244" s="1239"/>
      <c r="AI244" s="1239"/>
      <c r="AJ244" s="1239"/>
      <c r="AK244" s="1240"/>
    </row>
    <row r="245" spans="1:44" ht="30" customHeight="1">
      <c r="A245" s="1344" t="s">
        <v>496</v>
      </c>
      <c r="B245" s="1278"/>
      <c r="C245" s="1278"/>
      <c r="D245" s="1278"/>
      <c r="E245" s="1278"/>
      <c r="F245" s="1278"/>
      <c r="G245" s="1278"/>
      <c r="H245" s="1278"/>
      <c r="I245" s="1279"/>
      <c r="J245" s="1204" t="s">
        <v>70</v>
      </c>
      <c r="K245" s="1261"/>
      <c r="L245" s="1345"/>
      <c r="M245" s="1346"/>
      <c r="N245" s="1346"/>
      <c r="O245" s="1198"/>
      <c r="P245" s="1261" t="s">
        <v>72</v>
      </c>
      <c r="Q245" s="1200"/>
      <c r="R245" s="1200"/>
      <c r="S245" s="1200"/>
      <c r="T245" s="1288" t="s">
        <v>71</v>
      </c>
      <c r="U245" s="1288"/>
      <c r="V245" s="1288"/>
      <c r="W245" s="1288"/>
      <c r="X245" s="1288"/>
      <c r="Y245" s="1288"/>
      <c r="Z245" s="1288"/>
      <c r="AA245" s="1288"/>
      <c r="AB245" s="1288"/>
      <c r="AC245" s="1199"/>
      <c r="AD245" s="1199"/>
      <c r="AE245" s="1199"/>
      <c r="AF245" s="1199"/>
      <c r="AG245" s="1199"/>
      <c r="AH245" s="1261" t="s">
        <v>72</v>
      </c>
      <c r="AI245" s="1200"/>
      <c r="AJ245" s="1200"/>
      <c r="AK245" s="1200"/>
    </row>
    <row r="246" spans="1:44" ht="50.1" customHeight="1">
      <c r="A246" s="1280"/>
      <c r="B246" s="1281"/>
      <c r="C246" s="1281"/>
      <c r="D246" s="1281"/>
      <c r="E246" s="1281"/>
      <c r="F246" s="1281"/>
      <c r="G246" s="1281"/>
      <c r="H246" s="1281"/>
      <c r="I246" s="1282"/>
      <c r="J246" s="1204" t="s">
        <v>75</v>
      </c>
      <c r="K246" s="1261"/>
      <c r="L246" s="1238"/>
      <c r="M246" s="1239"/>
      <c r="N246" s="1239"/>
      <c r="O246" s="1239"/>
      <c r="P246" s="1239"/>
      <c r="Q246" s="1239"/>
      <c r="R246" s="1239"/>
      <c r="S246" s="1239"/>
      <c r="T246" s="1239"/>
      <c r="U246" s="1239"/>
      <c r="V246" s="1239"/>
      <c r="W246" s="1239"/>
      <c r="X246" s="1239"/>
      <c r="Y246" s="1239"/>
      <c r="Z246" s="1239"/>
      <c r="AA246" s="1239"/>
      <c r="AB246" s="1239"/>
      <c r="AC246" s="1239"/>
      <c r="AD246" s="1239"/>
      <c r="AE246" s="1239"/>
      <c r="AF246" s="1239"/>
      <c r="AG246" s="1239"/>
      <c r="AH246" s="1239"/>
      <c r="AI246" s="1239"/>
      <c r="AJ246" s="1239"/>
      <c r="AK246" s="1240"/>
    </row>
    <row r="247" spans="1:44" ht="25.5" customHeight="1">
      <c r="A247" s="1338" t="s">
        <v>80</v>
      </c>
      <c r="B247" s="1339"/>
      <c r="C247" s="1339"/>
      <c r="D247" s="1339"/>
      <c r="E247" s="1339"/>
      <c r="F247" s="1339"/>
      <c r="G247" s="1339"/>
      <c r="H247" s="1339"/>
      <c r="I247" s="1339"/>
      <c r="J247" s="1339"/>
      <c r="K247" s="1339"/>
      <c r="L247" s="1339"/>
      <c r="M247" s="1339"/>
      <c r="N247" s="1339"/>
      <c r="O247" s="1339"/>
      <c r="P247" s="1339"/>
      <c r="Q247" s="1339"/>
      <c r="R247" s="1339"/>
      <c r="S247" s="1339"/>
      <c r="T247" s="1339"/>
      <c r="U247" s="1339"/>
      <c r="V247" s="1339"/>
      <c r="W247" s="1339"/>
      <c r="X247" s="1339"/>
      <c r="Y247" s="1339"/>
      <c r="Z247" s="1339"/>
      <c r="AA247" s="1339"/>
      <c r="AB247" s="1339"/>
      <c r="AC247" s="1340"/>
      <c r="AD247" s="1341" t="s">
        <v>77</v>
      </c>
      <c r="AE247" s="1342"/>
      <c r="AF247" s="1342"/>
      <c r="AG247" s="1342"/>
      <c r="AH247" s="1342"/>
      <c r="AI247" s="1342"/>
      <c r="AJ247" s="1342"/>
      <c r="AK247" s="1343"/>
    </row>
    <row r="248" spans="1:44" ht="15.75" customHeight="1">
      <c r="A248" s="1375"/>
      <c r="B248" s="1375"/>
      <c r="C248" s="1375"/>
      <c r="D248" s="1375"/>
      <c r="E248" s="1375"/>
      <c r="F248" s="1375"/>
      <c r="G248" s="1375"/>
      <c r="H248" s="1375"/>
      <c r="I248" s="1375"/>
      <c r="J248" s="1375"/>
      <c r="K248" s="1375"/>
      <c r="L248" s="1375"/>
      <c r="M248" s="1375"/>
      <c r="N248" s="1375"/>
      <c r="O248" s="1375"/>
      <c r="P248" s="1375"/>
      <c r="Q248" s="1375"/>
      <c r="R248" s="1375"/>
      <c r="S248" s="1375"/>
      <c r="T248" s="1375"/>
      <c r="U248" s="1375"/>
      <c r="V248" s="1375"/>
      <c r="W248" s="1375"/>
      <c r="X248" s="1375"/>
      <c r="Y248" s="1375"/>
      <c r="Z248" s="1375"/>
      <c r="AA248" s="1375"/>
      <c r="AB248" s="1375"/>
      <c r="AC248" s="1375"/>
      <c r="AD248" s="1375"/>
      <c r="AE248" s="1375"/>
      <c r="AF248" s="1375"/>
      <c r="AG248" s="1375"/>
      <c r="AH248" s="1375"/>
      <c r="AI248" s="1375"/>
      <c r="AJ248" s="1375"/>
      <c r="AK248" s="1375"/>
      <c r="AL248" s="17"/>
      <c r="AM248" s="17"/>
      <c r="AN248" s="17"/>
      <c r="AO248" s="17"/>
      <c r="AP248" s="17"/>
      <c r="AQ248" s="17"/>
      <c r="AR248" s="17"/>
    </row>
    <row r="249" spans="1:44" ht="30" customHeight="1">
      <c r="A249" s="1247" t="s">
        <v>454</v>
      </c>
      <c r="B249" s="1205"/>
      <c r="C249" s="1205"/>
      <c r="D249" s="1205"/>
      <c r="E249" s="1206"/>
      <c r="F249" s="1369" t="s">
        <v>381</v>
      </c>
      <c r="G249" s="1370"/>
      <c r="H249" s="1370"/>
      <c r="I249" s="1371"/>
      <c r="J249" s="1365" t="s">
        <v>12</v>
      </c>
      <c r="K249" s="1367"/>
      <c r="L249" s="1232"/>
      <c r="M249" s="1233"/>
      <c r="N249" s="1233"/>
      <c r="O249" s="1233"/>
      <c r="P249" s="1233"/>
      <c r="Q249" s="1233"/>
      <c r="R249" s="1233"/>
      <c r="S249" s="1233"/>
      <c r="T249" s="1233"/>
      <c r="U249" s="1233"/>
      <c r="V249" s="1233"/>
      <c r="W249" s="1233"/>
      <c r="X249" s="1233"/>
      <c r="Y249" s="1233"/>
      <c r="Z249" s="1233"/>
      <c r="AA249" s="1233"/>
      <c r="AB249" s="1233"/>
      <c r="AC249" s="1233"/>
      <c r="AD249" s="1233"/>
      <c r="AE249" s="1233"/>
      <c r="AF249" s="1233"/>
      <c r="AG249" s="1233"/>
      <c r="AH249" s="1233"/>
      <c r="AI249" s="1233"/>
      <c r="AJ249" s="1233"/>
      <c r="AK249" s="1234"/>
    </row>
    <row r="250" spans="1:44" ht="30" customHeight="1">
      <c r="A250" s="1365" t="s">
        <v>25</v>
      </c>
      <c r="B250" s="1366"/>
      <c r="C250" s="1366"/>
      <c r="D250" s="1366"/>
      <c r="E250" s="1366"/>
      <c r="F250" s="1366"/>
      <c r="G250" s="1366"/>
      <c r="H250" s="1366"/>
      <c r="I250" s="1367"/>
      <c r="J250" s="1354"/>
      <c r="K250" s="1355"/>
      <c r="L250" s="1355"/>
      <c r="M250" s="1355"/>
      <c r="N250" s="1355"/>
      <c r="O250" s="1355"/>
      <c r="P250" s="1355"/>
      <c r="Q250" s="1355"/>
      <c r="R250" s="1355"/>
      <c r="S250" s="1355"/>
      <c r="T250" s="1356" t="s">
        <v>73</v>
      </c>
      <c r="U250" s="1357"/>
      <c r="V250" s="1357"/>
      <c r="W250" s="1357"/>
      <c r="X250" s="1357"/>
      <c r="Y250" s="1357"/>
      <c r="Z250" s="1357"/>
      <c r="AA250" s="1357"/>
      <c r="AB250" s="1358"/>
      <c r="AC250" s="1252"/>
      <c r="AD250" s="1252"/>
      <c r="AE250" s="1252"/>
      <c r="AF250" s="1252"/>
      <c r="AG250" s="1252"/>
      <c r="AH250" s="1252"/>
      <c r="AI250" s="1252"/>
      <c r="AJ250" s="1252"/>
      <c r="AK250" s="1253"/>
    </row>
    <row r="251" spans="1:44" ht="30" customHeight="1">
      <c r="A251" s="1365" t="s">
        <v>27</v>
      </c>
      <c r="B251" s="1366"/>
      <c r="C251" s="1366"/>
      <c r="D251" s="1366"/>
      <c r="E251" s="1366"/>
      <c r="F251" s="1366"/>
      <c r="G251" s="1366"/>
      <c r="H251" s="1366"/>
      <c r="I251" s="1367"/>
      <c r="J251" s="1354"/>
      <c r="K251" s="1355"/>
      <c r="L251" s="1355"/>
      <c r="M251" s="1355"/>
      <c r="N251" s="1355"/>
      <c r="O251" s="1355"/>
      <c r="P251" s="1355"/>
      <c r="Q251" s="1355"/>
      <c r="R251" s="1355"/>
      <c r="S251" s="1355"/>
      <c r="T251" s="1355"/>
      <c r="U251" s="1355"/>
      <c r="V251" s="1355"/>
      <c r="W251" s="1355"/>
      <c r="X251" s="1355"/>
      <c r="Y251" s="1355"/>
      <c r="Z251" s="1355"/>
      <c r="AA251" s="1355"/>
      <c r="AB251" s="1355"/>
      <c r="AC251" s="1355"/>
      <c r="AD251" s="1355"/>
      <c r="AE251" s="1355"/>
      <c r="AF251" s="1355"/>
      <c r="AG251" s="1355"/>
      <c r="AH251" s="1355"/>
      <c r="AI251" s="1355"/>
      <c r="AJ251" s="1355"/>
      <c r="AK251" s="1368"/>
    </row>
    <row r="252" spans="1:44" ht="30" customHeight="1">
      <c r="A252" s="1247" t="s">
        <v>28</v>
      </c>
      <c r="B252" s="1205"/>
      <c r="C252" s="1205"/>
      <c r="D252" s="1205"/>
      <c r="E252" s="1205"/>
      <c r="F252" s="1205"/>
      <c r="G252" s="1205"/>
      <c r="H252" s="1205"/>
      <c r="I252" s="1206"/>
      <c r="J252" s="1354"/>
      <c r="K252" s="1355"/>
      <c r="L252" s="1355"/>
      <c r="M252" s="1355"/>
      <c r="N252" s="1355"/>
      <c r="O252" s="1355"/>
      <c r="P252" s="1355"/>
      <c r="Q252" s="1355"/>
      <c r="R252" s="1355"/>
      <c r="S252" s="1355"/>
      <c r="T252" s="1356" t="s">
        <v>74</v>
      </c>
      <c r="U252" s="1357"/>
      <c r="V252" s="1357"/>
      <c r="W252" s="1357"/>
      <c r="X252" s="1357"/>
      <c r="Y252" s="1357"/>
      <c r="Z252" s="1357"/>
      <c r="AA252" s="1357"/>
      <c r="AB252" s="1358"/>
      <c r="AC252" s="1239"/>
      <c r="AD252" s="1239"/>
      <c r="AE252" s="1239"/>
      <c r="AF252" s="1239"/>
      <c r="AG252" s="1239"/>
      <c r="AH252" s="1239"/>
      <c r="AI252" s="1239"/>
      <c r="AJ252" s="1239"/>
      <c r="AK252" s="1240"/>
    </row>
    <row r="253" spans="1:44" ht="48.75" customHeight="1">
      <c r="A253" s="1359" t="s">
        <v>567</v>
      </c>
      <c r="B253" s="1360"/>
      <c r="C253" s="1360"/>
      <c r="D253" s="1360"/>
      <c r="E253" s="1360"/>
      <c r="F253" s="1360"/>
      <c r="G253" s="1360"/>
      <c r="H253" s="1360"/>
      <c r="I253" s="1361"/>
      <c r="J253" s="1362"/>
      <c r="K253" s="1363"/>
      <c r="L253" s="1363"/>
      <c r="M253" s="1363"/>
      <c r="N253" s="1363"/>
      <c r="O253" s="1363"/>
      <c r="P253" s="1363"/>
      <c r="Q253" s="1363"/>
      <c r="R253" s="1363"/>
      <c r="S253" s="1363"/>
      <c r="T253" s="1363"/>
      <c r="U253" s="1363"/>
      <c r="V253" s="1363"/>
      <c r="W253" s="1363"/>
      <c r="X253" s="1363"/>
      <c r="Y253" s="1363"/>
      <c r="Z253" s="1363"/>
      <c r="AA253" s="1363"/>
      <c r="AB253" s="1363"/>
      <c r="AC253" s="1363"/>
      <c r="AD253" s="1363"/>
      <c r="AE253" s="1363"/>
      <c r="AF253" s="1363"/>
      <c r="AG253" s="1363"/>
      <c r="AH253" s="1363"/>
      <c r="AI253" s="1363"/>
      <c r="AJ253" s="1363"/>
      <c r="AK253" s="1364"/>
    </row>
    <row r="254" spans="1:44" ht="30" customHeight="1">
      <c r="A254" s="1247" t="s">
        <v>148</v>
      </c>
      <c r="B254" s="1205"/>
      <c r="C254" s="1205"/>
      <c r="D254" s="1205"/>
      <c r="E254" s="1205"/>
      <c r="F254" s="1205"/>
      <c r="G254" s="1205"/>
      <c r="H254" s="1205"/>
      <c r="I254" s="1206"/>
      <c r="J254" s="1352" t="s">
        <v>79</v>
      </c>
      <c r="K254" s="1353"/>
      <c r="L254" s="1353"/>
      <c r="M254" s="1351"/>
      <c r="N254" s="1351"/>
      <c r="O254" s="1205" t="s">
        <v>30</v>
      </c>
      <c r="P254" s="1205"/>
      <c r="Q254" s="1351"/>
      <c r="R254" s="1351"/>
      <c r="S254" s="1228" t="s">
        <v>31</v>
      </c>
      <c r="T254" s="1228"/>
      <c r="U254" s="1205" t="s">
        <v>32</v>
      </c>
      <c r="V254" s="1205"/>
      <c r="W254" s="1205"/>
      <c r="X254" s="1205"/>
      <c r="Y254" s="1205" t="s">
        <v>78</v>
      </c>
      <c r="Z254" s="1205"/>
      <c r="AA254" s="1351"/>
      <c r="AB254" s="1351"/>
      <c r="AC254" s="1205" t="s">
        <v>30</v>
      </c>
      <c r="AD254" s="1205"/>
      <c r="AE254" s="1351"/>
      <c r="AF254" s="1351"/>
      <c r="AG254" s="1228" t="s">
        <v>31</v>
      </c>
      <c r="AH254" s="1228"/>
      <c r="AI254" s="1228"/>
      <c r="AJ254" s="1228"/>
      <c r="AK254" s="1229"/>
    </row>
    <row r="255" spans="1:44" ht="30" customHeight="1">
      <c r="A255" s="1247" t="s">
        <v>149</v>
      </c>
      <c r="B255" s="1205"/>
      <c r="C255" s="1205"/>
      <c r="D255" s="1205"/>
      <c r="E255" s="1205"/>
      <c r="F255" s="1205"/>
      <c r="G255" s="1205"/>
      <c r="H255" s="1205"/>
      <c r="I255" s="1206"/>
      <c r="J255" s="1347"/>
      <c r="K255" s="1347"/>
      <c r="L255" s="1347"/>
      <c r="M255" s="1347"/>
      <c r="N255" s="1347"/>
      <c r="O255" s="1347"/>
      <c r="P255" s="1347"/>
      <c r="Q255" s="1347"/>
      <c r="R255" s="1347"/>
      <c r="S255" s="1347"/>
      <c r="T255" s="1347"/>
      <c r="U255" s="1347"/>
      <c r="V255" s="1347"/>
      <c r="W255" s="1347"/>
      <c r="X255" s="1347"/>
      <c r="Y255" s="1348" t="s">
        <v>68</v>
      </c>
      <c r="Z255" s="1348"/>
      <c r="AA255" s="1348"/>
      <c r="AB255" s="1348"/>
      <c r="AC255" s="1348"/>
      <c r="AD255" s="1348"/>
      <c r="AE255" s="1348"/>
      <c r="AF255" s="1348"/>
      <c r="AG255" s="1348"/>
      <c r="AH255" s="1348"/>
      <c r="AI255" s="1348"/>
      <c r="AJ255" s="1348"/>
      <c r="AK255" s="1349"/>
    </row>
    <row r="256" spans="1:44" ht="50.1" customHeight="1">
      <c r="A256" s="1247" t="s">
        <v>33</v>
      </c>
      <c r="B256" s="1205"/>
      <c r="C256" s="1205"/>
      <c r="D256" s="1205"/>
      <c r="E256" s="1205"/>
      <c r="F256" s="1205"/>
      <c r="G256" s="1205"/>
      <c r="H256" s="1205"/>
      <c r="I256" s="1206"/>
      <c r="J256" s="1238"/>
      <c r="K256" s="1239"/>
      <c r="L256" s="1239"/>
      <c r="M256" s="1239"/>
      <c r="N256" s="1239"/>
      <c r="O256" s="1239"/>
      <c r="P256" s="1239"/>
      <c r="Q256" s="1239"/>
      <c r="R256" s="1239"/>
      <c r="S256" s="1239"/>
      <c r="T256" s="1239"/>
      <c r="U256" s="1239"/>
      <c r="V256" s="1239"/>
      <c r="W256" s="1239"/>
      <c r="X256" s="1239"/>
      <c r="Y256" s="1239"/>
      <c r="Z256" s="1239"/>
      <c r="AA256" s="1239"/>
      <c r="AB256" s="1239"/>
      <c r="AC256" s="1239"/>
      <c r="AD256" s="1239"/>
      <c r="AE256" s="1239"/>
      <c r="AF256" s="1239"/>
      <c r="AG256" s="1239"/>
      <c r="AH256" s="1239"/>
      <c r="AI256" s="1239"/>
      <c r="AJ256" s="1239"/>
      <c r="AK256" s="1240"/>
    </row>
    <row r="257" spans="1:37" ht="50.1" customHeight="1">
      <c r="A257" s="1247" t="s">
        <v>569</v>
      </c>
      <c r="B257" s="1205"/>
      <c r="C257" s="1205"/>
      <c r="D257" s="1205"/>
      <c r="E257" s="1205"/>
      <c r="F257" s="1205"/>
      <c r="G257" s="1205"/>
      <c r="H257" s="1205"/>
      <c r="I257" s="1206"/>
      <c r="J257" s="1238"/>
      <c r="K257" s="1239"/>
      <c r="L257" s="1239"/>
      <c r="M257" s="1239"/>
      <c r="N257" s="1239"/>
      <c r="O257" s="1239"/>
      <c r="P257" s="1239"/>
      <c r="Q257" s="1239"/>
      <c r="R257" s="1239"/>
      <c r="S257" s="1239"/>
      <c r="T257" s="1239"/>
      <c r="U257" s="1239"/>
      <c r="V257" s="1239"/>
      <c r="W257" s="1239"/>
      <c r="X257" s="1239"/>
      <c r="Y257" s="1239"/>
      <c r="Z257" s="1239"/>
      <c r="AA257" s="1239"/>
      <c r="AB257" s="1239"/>
      <c r="AC257" s="1239"/>
      <c r="AD257" s="1239"/>
      <c r="AE257" s="1239"/>
      <c r="AF257" s="1239"/>
      <c r="AG257" s="1239"/>
      <c r="AH257" s="1239"/>
      <c r="AI257" s="1239"/>
      <c r="AJ257" s="1239"/>
      <c r="AK257" s="1240"/>
    </row>
    <row r="258" spans="1:37" ht="50.1" customHeight="1">
      <c r="A258" s="1247" t="s">
        <v>34</v>
      </c>
      <c r="B258" s="1205"/>
      <c r="C258" s="1205"/>
      <c r="D258" s="1205"/>
      <c r="E258" s="1205"/>
      <c r="F258" s="1205"/>
      <c r="G258" s="1205"/>
      <c r="H258" s="1205"/>
      <c r="I258" s="1206"/>
      <c r="J258" s="1238"/>
      <c r="K258" s="1239"/>
      <c r="L258" s="1239"/>
      <c r="M258" s="1239"/>
      <c r="N258" s="1239"/>
      <c r="O258" s="1239"/>
      <c r="P258" s="1239"/>
      <c r="Q258" s="1239"/>
      <c r="R258" s="1239"/>
      <c r="S258" s="1239"/>
      <c r="T258" s="1239"/>
      <c r="U258" s="1239"/>
      <c r="V258" s="1239"/>
      <c r="W258" s="1239"/>
      <c r="X258" s="1239"/>
      <c r="Y258" s="1239"/>
      <c r="Z258" s="1239"/>
      <c r="AA258" s="1239"/>
      <c r="AB258" s="1239"/>
      <c r="AC258" s="1239"/>
      <c r="AD258" s="1239"/>
      <c r="AE258" s="1239"/>
      <c r="AF258" s="1239"/>
      <c r="AG258" s="1239"/>
      <c r="AH258" s="1239"/>
      <c r="AI258" s="1239"/>
      <c r="AJ258" s="1239"/>
      <c r="AK258" s="1240"/>
    </row>
    <row r="259" spans="1:37" ht="30" customHeight="1">
      <c r="A259" s="1344" t="s">
        <v>496</v>
      </c>
      <c r="B259" s="1278"/>
      <c r="C259" s="1278"/>
      <c r="D259" s="1278"/>
      <c r="E259" s="1278"/>
      <c r="F259" s="1278"/>
      <c r="G259" s="1278"/>
      <c r="H259" s="1278"/>
      <c r="I259" s="1279"/>
      <c r="J259" s="1204" t="s">
        <v>70</v>
      </c>
      <c r="K259" s="1261"/>
      <c r="L259" s="1345"/>
      <c r="M259" s="1346"/>
      <c r="N259" s="1346"/>
      <c r="O259" s="1198"/>
      <c r="P259" s="1261" t="s">
        <v>72</v>
      </c>
      <c r="Q259" s="1200"/>
      <c r="R259" s="1200"/>
      <c r="S259" s="1200"/>
      <c r="T259" s="1288" t="s">
        <v>71</v>
      </c>
      <c r="U259" s="1288"/>
      <c r="V259" s="1288"/>
      <c r="W259" s="1288"/>
      <c r="X259" s="1288"/>
      <c r="Y259" s="1288"/>
      <c r="Z259" s="1288"/>
      <c r="AA259" s="1288"/>
      <c r="AB259" s="1288"/>
      <c r="AC259" s="1199"/>
      <c r="AD259" s="1199"/>
      <c r="AE259" s="1199"/>
      <c r="AF259" s="1199"/>
      <c r="AG259" s="1199"/>
      <c r="AH259" s="1261" t="s">
        <v>72</v>
      </c>
      <c r="AI259" s="1200"/>
      <c r="AJ259" s="1200"/>
      <c r="AK259" s="1200"/>
    </row>
    <row r="260" spans="1:37" ht="50.1" customHeight="1">
      <c r="A260" s="1280"/>
      <c r="B260" s="1281"/>
      <c r="C260" s="1281"/>
      <c r="D260" s="1281"/>
      <c r="E260" s="1281"/>
      <c r="F260" s="1281"/>
      <c r="G260" s="1281"/>
      <c r="H260" s="1281"/>
      <c r="I260" s="1282"/>
      <c r="J260" s="1204" t="s">
        <v>75</v>
      </c>
      <c r="K260" s="1261"/>
      <c r="L260" s="1238"/>
      <c r="M260" s="1239"/>
      <c r="N260" s="1239"/>
      <c r="O260" s="1239"/>
      <c r="P260" s="1239"/>
      <c r="Q260" s="1239"/>
      <c r="R260" s="1239"/>
      <c r="S260" s="1239"/>
      <c r="T260" s="1239"/>
      <c r="U260" s="1239"/>
      <c r="V260" s="1239"/>
      <c r="W260" s="1239"/>
      <c r="X260" s="1239"/>
      <c r="Y260" s="1239"/>
      <c r="Z260" s="1239"/>
      <c r="AA260" s="1239"/>
      <c r="AB260" s="1239"/>
      <c r="AC260" s="1239"/>
      <c r="AD260" s="1239"/>
      <c r="AE260" s="1239"/>
      <c r="AF260" s="1239"/>
      <c r="AG260" s="1239"/>
      <c r="AH260" s="1239"/>
      <c r="AI260" s="1239"/>
      <c r="AJ260" s="1239"/>
      <c r="AK260" s="1240"/>
    </row>
    <row r="261" spans="1:37" ht="24" customHeight="1">
      <c r="A261" s="1338" t="s">
        <v>80</v>
      </c>
      <c r="B261" s="1339"/>
      <c r="C261" s="1339"/>
      <c r="D261" s="1339"/>
      <c r="E261" s="1339"/>
      <c r="F261" s="1339"/>
      <c r="G261" s="1339"/>
      <c r="H261" s="1339"/>
      <c r="I261" s="1339"/>
      <c r="J261" s="1339"/>
      <c r="K261" s="1339"/>
      <c r="L261" s="1339"/>
      <c r="M261" s="1339"/>
      <c r="N261" s="1339"/>
      <c r="O261" s="1339"/>
      <c r="P261" s="1339"/>
      <c r="Q261" s="1339"/>
      <c r="R261" s="1339"/>
      <c r="S261" s="1339"/>
      <c r="T261" s="1339"/>
      <c r="U261" s="1339"/>
      <c r="V261" s="1339"/>
      <c r="W261" s="1339"/>
      <c r="X261" s="1339"/>
      <c r="Y261" s="1339"/>
      <c r="Z261" s="1339"/>
      <c r="AA261" s="1339"/>
      <c r="AB261" s="1339"/>
      <c r="AC261" s="1340"/>
      <c r="AD261" s="1341" t="s">
        <v>77</v>
      </c>
      <c r="AE261" s="1342"/>
      <c r="AF261" s="1342"/>
      <c r="AG261" s="1342"/>
      <c r="AH261" s="1342"/>
      <c r="AI261" s="1342"/>
      <c r="AJ261" s="1342"/>
      <c r="AK261" s="1343"/>
    </row>
    <row r="262" spans="1:37" ht="30" customHeight="1">
      <c r="A262" s="1264" t="s">
        <v>29</v>
      </c>
      <c r="B262" s="1264"/>
      <c r="C262" s="1264"/>
      <c r="D262" s="1264"/>
      <c r="E262" s="1264"/>
      <c r="F262" s="1264"/>
      <c r="G262" s="1264"/>
      <c r="H262" s="1264"/>
      <c r="I262" s="1264"/>
      <c r="J262" s="1264"/>
      <c r="K262" s="1264"/>
      <c r="L262" s="1264"/>
      <c r="M262" s="1264"/>
      <c r="N262" s="1264"/>
      <c r="O262" s="1264"/>
      <c r="P262" s="1264"/>
      <c r="Q262" s="1264"/>
      <c r="R262" s="1264"/>
      <c r="S262" s="1264"/>
      <c r="T262" s="1264"/>
      <c r="U262" s="1264"/>
      <c r="V262" s="1264"/>
      <c r="W262" s="1264"/>
      <c r="X262" s="1264"/>
      <c r="Y262" s="1264"/>
      <c r="Z262" s="1264"/>
      <c r="AA262" s="1264"/>
      <c r="AB262" s="1264"/>
      <c r="AC262" s="1264"/>
      <c r="AD262" s="1264"/>
      <c r="AE262" s="1264"/>
      <c r="AF262" s="1373" t="s">
        <v>382</v>
      </c>
      <c r="AG262" s="1373"/>
      <c r="AH262" s="1373"/>
      <c r="AI262" s="1373"/>
      <c r="AJ262" s="1373"/>
      <c r="AK262" s="1373"/>
    </row>
    <row r="263" spans="1:37" ht="46.5" customHeight="1">
      <c r="A263" s="208"/>
      <c r="B263" s="1374" t="s">
        <v>566</v>
      </c>
      <c r="C263" s="1374"/>
      <c r="D263" s="1374"/>
      <c r="E263" s="1374"/>
      <c r="F263" s="1374"/>
      <c r="G263" s="1374"/>
      <c r="H263" s="1374"/>
      <c r="I263" s="1374"/>
      <c r="J263" s="1374"/>
      <c r="K263" s="1374"/>
      <c r="L263" s="1374"/>
      <c r="M263" s="1374"/>
      <c r="N263" s="1374"/>
      <c r="O263" s="1374"/>
      <c r="P263" s="1374"/>
      <c r="Q263" s="1374"/>
      <c r="R263" s="1374"/>
      <c r="S263" s="1374"/>
      <c r="T263" s="1374"/>
      <c r="U263" s="1374"/>
      <c r="V263" s="1374"/>
      <c r="W263" s="1374"/>
      <c r="X263" s="1374"/>
      <c r="Y263" s="1374"/>
      <c r="Z263" s="1374"/>
      <c r="AA263" s="1374"/>
      <c r="AB263" s="1374"/>
      <c r="AC263" s="1374"/>
      <c r="AD263" s="1374"/>
      <c r="AE263" s="1374"/>
      <c r="AF263" s="1374"/>
      <c r="AG263" s="1374"/>
      <c r="AH263" s="1374"/>
      <c r="AI263" s="1374"/>
      <c r="AJ263" s="1374"/>
      <c r="AK263" s="349"/>
    </row>
    <row r="264" spans="1:37" ht="30" customHeight="1">
      <c r="A264" s="1247" t="s">
        <v>454</v>
      </c>
      <c r="B264" s="1205"/>
      <c r="C264" s="1205"/>
      <c r="D264" s="1205"/>
      <c r="E264" s="1206"/>
      <c r="F264" s="1369" t="s">
        <v>383</v>
      </c>
      <c r="G264" s="1370"/>
      <c r="H264" s="1370"/>
      <c r="I264" s="1371"/>
      <c r="J264" s="1365" t="s">
        <v>12</v>
      </c>
      <c r="K264" s="1367"/>
      <c r="L264" s="1232"/>
      <c r="M264" s="1233"/>
      <c r="N264" s="1233"/>
      <c r="O264" s="1233"/>
      <c r="P264" s="1233"/>
      <c r="Q264" s="1233"/>
      <c r="R264" s="1233"/>
      <c r="S264" s="1233"/>
      <c r="T264" s="1233"/>
      <c r="U264" s="1233"/>
      <c r="V264" s="1233"/>
      <c r="W264" s="1233"/>
      <c r="X264" s="1233"/>
      <c r="Y264" s="1233"/>
      <c r="Z264" s="1233"/>
      <c r="AA264" s="1233"/>
      <c r="AB264" s="1233"/>
      <c r="AC264" s="1233"/>
      <c r="AD264" s="1233"/>
      <c r="AE264" s="1233"/>
      <c r="AF264" s="1233"/>
      <c r="AG264" s="1233"/>
      <c r="AH264" s="1233"/>
      <c r="AI264" s="1233"/>
      <c r="AJ264" s="1233"/>
      <c r="AK264" s="1234"/>
    </row>
    <row r="265" spans="1:37" ht="30" customHeight="1">
      <c r="A265" s="1365" t="s">
        <v>25</v>
      </c>
      <c r="B265" s="1366"/>
      <c r="C265" s="1366"/>
      <c r="D265" s="1366"/>
      <c r="E265" s="1366"/>
      <c r="F265" s="1366"/>
      <c r="G265" s="1366"/>
      <c r="H265" s="1366"/>
      <c r="I265" s="1367"/>
      <c r="J265" s="1354"/>
      <c r="K265" s="1355"/>
      <c r="L265" s="1355"/>
      <c r="M265" s="1355"/>
      <c r="N265" s="1355"/>
      <c r="O265" s="1355"/>
      <c r="P265" s="1355"/>
      <c r="Q265" s="1355"/>
      <c r="R265" s="1355"/>
      <c r="S265" s="1355"/>
      <c r="T265" s="1356" t="s">
        <v>73</v>
      </c>
      <c r="U265" s="1357"/>
      <c r="V265" s="1357"/>
      <c r="W265" s="1357"/>
      <c r="X265" s="1357"/>
      <c r="Y265" s="1357"/>
      <c r="Z265" s="1357"/>
      <c r="AA265" s="1357"/>
      <c r="AB265" s="1358"/>
      <c r="AC265" s="1252"/>
      <c r="AD265" s="1252"/>
      <c r="AE265" s="1252"/>
      <c r="AF265" s="1252"/>
      <c r="AG265" s="1252"/>
      <c r="AH265" s="1252"/>
      <c r="AI265" s="1252"/>
      <c r="AJ265" s="1252"/>
      <c r="AK265" s="1253"/>
    </row>
    <row r="266" spans="1:37" ht="30" customHeight="1">
      <c r="A266" s="1365" t="s">
        <v>27</v>
      </c>
      <c r="B266" s="1366"/>
      <c r="C266" s="1366"/>
      <c r="D266" s="1366"/>
      <c r="E266" s="1366"/>
      <c r="F266" s="1366"/>
      <c r="G266" s="1366"/>
      <c r="H266" s="1366"/>
      <c r="I266" s="1367"/>
      <c r="J266" s="1354"/>
      <c r="K266" s="1355"/>
      <c r="L266" s="1355"/>
      <c r="M266" s="1355"/>
      <c r="N266" s="1355"/>
      <c r="O266" s="1355"/>
      <c r="P266" s="1355"/>
      <c r="Q266" s="1355"/>
      <c r="R266" s="1355"/>
      <c r="S266" s="1355"/>
      <c r="T266" s="1355"/>
      <c r="U266" s="1355"/>
      <c r="V266" s="1355"/>
      <c r="W266" s="1355"/>
      <c r="X266" s="1355"/>
      <c r="Y266" s="1355"/>
      <c r="Z266" s="1355"/>
      <c r="AA266" s="1355"/>
      <c r="AB266" s="1355"/>
      <c r="AC266" s="1355"/>
      <c r="AD266" s="1355"/>
      <c r="AE266" s="1355"/>
      <c r="AF266" s="1355"/>
      <c r="AG266" s="1355"/>
      <c r="AH266" s="1355"/>
      <c r="AI266" s="1355"/>
      <c r="AJ266" s="1355"/>
      <c r="AK266" s="1368"/>
    </row>
    <row r="267" spans="1:37" ht="30" customHeight="1">
      <c r="A267" s="1247" t="s">
        <v>28</v>
      </c>
      <c r="B267" s="1205"/>
      <c r="C267" s="1205"/>
      <c r="D267" s="1205"/>
      <c r="E267" s="1205"/>
      <c r="F267" s="1205"/>
      <c r="G267" s="1205"/>
      <c r="H267" s="1205"/>
      <c r="I267" s="1206"/>
      <c r="J267" s="1354"/>
      <c r="K267" s="1355"/>
      <c r="L267" s="1355"/>
      <c r="M267" s="1355"/>
      <c r="N267" s="1355"/>
      <c r="O267" s="1355"/>
      <c r="P267" s="1355"/>
      <c r="Q267" s="1355"/>
      <c r="R267" s="1355"/>
      <c r="S267" s="1355"/>
      <c r="T267" s="1356" t="s">
        <v>74</v>
      </c>
      <c r="U267" s="1357"/>
      <c r="V267" s="1357"/>
      <c r="W267" s="1357"/>
      <c r="X267" s="1357"/>
      <c r="Y267" s="1357"/>
      <c r="Z267" s="1357"/>
      <c r="AA267" s="1357"/>
      <c r="AB267" s="1358"/>
      <c r="AC267" s="1239"/>
      <c r="AD267" s="1239"/>
      <c r="AE267" s="1239"/>
      <c r="AF267" s="1239"/>
      <c r="AG267" s="1239"/>
      <c r="AH267" s="1239"/>
      <c r="AI267" s="1239"/>
      <c r="AJ267" s="1239"/>
      <c r="AK267" s="1240"/>
    </row>
    <row r="268" spans="1:37" ht="48.75" customHeight="1">
      <c r="A268" s="1359" t="s">
        <v>567</v>
      </c>
      <c r="B268" s="1360"/>
      <c r="C268" s="1360"/>
      <c r="D268" s="1360"/>
      <c r="E268" s="1360"/>
      <c r="F268" s="1360"/>
      <c r="G268" s="1360"/>
      <c r="H268" s="1360"/>
      <c r="I268" s="1361"/>
      <c r="J268" s="1362"/>
      <c r="K268" s="1363"/>
      <c r="L268" s="1363"/>
      <c r="M268" s="1363"/>
      <c r="N268" s="1363"/>
      <c r="O268" s="1363"/>
      <c r="P268" s="1363"/>
      <c r="Q268" s="1363"/>
      <c r="R268" s="1363"/>
      <c r="S268" s="1363"/>
      <c r="T268" s="1363"/>
      <c r="U268" s="1363"/>
      <c r="V268" s="1363"/>
      <c r="W268" s="1363"/>
      <c r="X268" s="1363"/>
      <c r="Y268" s="1363"/>
      <c r="Z268" s="1363"/>
      <c r="AA268" s="1363"/>
      <c r="AB268" s="1363"/>
      <c r="AC268" s="1363"/>
      <c r="AD268" s="1363"/>
      <c r="AE268" s="1363"/>
      <c r="AF268" s="1363"/>
      <c r="AG268" s="1363"/>
      <c r="AH268" s="1363"/>
      <c r="AI268" s="1363"/>
      <c r="AJ268" s="1363"/>
      <c r="AK268" s="1364"/>
    </row>
    <row r="269" spans="1:37" ht="30" customHeight="1">
      <c r="A269" s="1247" t="s">
        <v>148</v>
      </c>
      <c r="B269" s="1205"/>
      <c r="C269" s="1205"/>
      <c r="D269" s="1205"/>
      <c r="E269" s="1205"/>
      <c r="F269" s="1205"/>
      <c r="G269" s="1205"/>
      <c r="H269" s="1205"/>
      <c r="I269" s="1206"/>
      <c r="J269" s="1352" t="s">
        <v>79</v>
      </c>
      <c r="K269" s="1353"/>
      <c r="L269" s="1353"/>
      <c r="M269" s="1351"/>
      <c r="N269" s="1351"/>
      <c r="O269" s="1205" t="s">
        <v>30</v>
      </c>
      <c r="P269" s="1205"/>
      <c r="Q269" s="1351"/>
      <c r="R269" s="1351"/>
      <c r="S269" s="1228" t="s">
        <v>31</v>
      </c>
      <c r="T269" s="1228"/>
      <c r="U269" s="1205" t="s">
        <v>32</v>
      </c>
      <c r="V269" s="1205"/>
      <c r="W269" s="1205"/>
      <c r="X269" s="1205"/>
      <c r="Y269" s="1205" t="s">
        <v>78</v>
      </c>
      <c r="Z269" s="1205"/>
      <c r="AA269" s="1351"/>
      <c r="AB269" s="1351"/>
      <c r="AC269" s="1205" t="s">
        <v>30</v>
      </c>
      <c r="AD269" s="1205"/>
      <c r="AE269" s="1351"/>
      <c r="AF269" s="1351"/>
      <c r="AG269" s="1228" t="s">
        <v>31</v>
      </c>
      <c r="AH269" s="1228"/>
      <c r="AI269" s="1228"/>
      <c r="AJ269" s="1228"/>
      <c r="AK269" s="1229"/>
    </row>
    <row r="270" spans="1:37" ht="30" customHeight="1">
      <c r="A270" s="1247" t="s">
        <v>149</v>
      </c>
      <c r="B270" s="1205"/>
      <c r="C270" s="1205"/>
      <c r="D270" s="1205"/>
      <c r="E270" s="1205"/>
      <c r="F270" s="1205"/>
      <c r="G270" s="1205"/>
      <c r="H270" s="1205"/>
      <c r="I270" s="1206"/>
      <c r="J270" s="1347"/>
      <c r="K270" s="1347"/>
      <c r="L270" s="1347"/>
      <c r="M270" s="1347"/>
      <c r="N270" s="1347"/>
      <c r="O270" s="1347"/>
      <c r="P270" s="1347"/>
      <c r="Q270" s="1347"/>
      <c r="R270" s="1347"/>
      <c r="S270" s="1347"/>
      <c r="T270" s="1347"/>
      <c r="U270" s="1347"/>
      <c r="V270" s="1347"/>
      <c r="W270" s="1347"/>
      <c r="X270" s="1347"/>
      <c r="Y270" s="1348" t="s">
        <v>68</v>
      </c>
      <c r="Z270" s="1348"/>
      <c r="AA270" s="1348"/>
      <c r="AB270" s="1348"/>
      <c r="AC270" s="1348"/>
      <c r="AD270" s="1348"/>
      <c r="AE270" s="1348"/>
      <c r="AF270" s="1348"/>
      <c r="AG270" s="1348"/>
      <c r="AH270" s="1348"/>
      <c r="AI270" s="1348"/>
      <c r="AJ270" s="1348"/>
      <c r="AK270" s="1349"/>
    </row>
    <row r="271" spans="1:37" ht="50.1" customHeight="1">
      <c r="A271" s="1247" t="s">
        <v>33</v>
      </c>
      <c r="B271" s="1205"/>
      <c r="C271" s="1205"/>
      <c r="D271" s="1205"/>
      <c r="E271" s="1205"/>
      <c r="F271" s="1205"/>
      <c r="G271" s="1205"/>
      <c r="H271" s="1205"/>
      <c r="I271" s="1206"/>
      <c r="J271" s="1238"/>
      <c r="K271" s="1239"/>
      <c r="L271" s="1239"/>
      <c r="M271" s="1239"/>
      <c r="N271" s="1239"/>
      <c r="O271" s="1239"/>
      <c r="P271" s="1239"/>
      <c r="Q271" s="1239"/>
      <c r="R271" s="1239"/>
      <c r="S271" s="1239"/>
      <c r="T271" s="1239"/>
      <c r="U271" s="1239"/>
      <c r="V271" s="1239"/>
      <c r="W271" s="1239"/>
      <c r="X271" s="1239"/>
      <c r="Y271" s="1239"/>
      <c r="Z271" s="1239"/>
      <c r="AA271" s="1239"/>
      <c r="AB271" s="1239"/>
      <c r="AC271" s="1239"/>
      <c r="AD271" s="1239"/>
      <c r="AE271" s="1239"/>
      <c r="AF271" s="1239"/>
      <c r="AG271" s="1239"/>
      <c r="AH271" s="1239"/>
      <c r="AI271" s="1239"/>
      <c r="AJ271" s="1239"/>
      <c r="AK271" s="1240"/>
    </row>
    <row r="272" spans="1:37" ht="50.1" customHeight="1">
      <c r="A272" s="1247" t="s">
        <v>569</v>
      </c>
      <c r="B272" s="1205"/>
      <c r="C272" s="1205"/>
      <c r="D272" s="1205"/>
      <c r="E272" s="1205"/>
      <c r="F272" s="1205"/>
      <c r="G272" s="1205"/>
      <c r="H272" s="1205"/>
      <c r="I272" s="1206"/>
      <c r="J272" s="1238"/>
      <c r="K272" s="1239"/>
      <c r="L272" s="1239"/>
      <c r="M272" s="1239"/>
      <c r="N272" s="1239"/>
      <c r="O272" s="1239"/>
      <c r="P272" s="1239"/>
      <c r="Q272" s="1239"/>
      <c r="R272" s="1239"/>
      <c r="S272" s="1239"/>
      <c r="T272" s="1239"/>
      <c r="U272" s="1239"/>
      <c r="V272" s="1239"/>
      <c r="W272" s="1239"/>
      <c r="X272" s="1239"/>
      <c r="Y272" s="1239"/>
      <c r="Z272" s="1239"/>
      <c r="AA272" s="1239"/>
      <c r="AB272" s="1239"/>
      <c r="AC272" s="1239"/>
      <c r="AD272" s="1239"/>
      <c r="AE272" s="1239"/>
      <c r="AF272" s="1239"/>
      <c r="AG272" s="1239"/>
      <c r="AH272" s="1239"/>
      <c r="AI272" s="1239"/>
      <c r="AJ272" s="1239"/>
      <c r="AK272" s="1240"/>
    </row>
    <row r="273" spans="1:44" ht="50.1" customHeight="1">
      <c r="A273" s="1247" t="s">
        <v>34</v>
      </c>
      <c r="B273" s="1205"/>
      <c r="C273" s="1205"/>
      <c r="D273" s="1205"/>
      <c r="E273" s="1205"/>
      <c r="F273" s="1205"/>
      <c r="G273" s="1205"/>
      <c r="H273" s="1205"/>
      <c r="I273" s="1206"/>
      <c r="J273" s="1238"/>
      <c r="K273" s="1239"/>
      <c r="L273" s="1239"/>
      <c r="M273" s="1239"/>
      <c r="N273" s="1239"/>
      <c r="O273" s="1239"/>
      <c r="P273" s="1239"/>
      <c r="Q273" s="1239"/>
      <c r="R273" s="1239"/>
      <c r="S273" s="1239"/>
      <c r="T273" s="1239"/>
      <c r="U273" s="1239"/>
      <c r="V273" s="1239"/>
      <c r="W273" s="1239"/>
      <c r="X273" s="1239"/>
      <c r="Y273" s="1239"/>
      <c r="Z273" s="1239"/>
      <c r="AA273" s="1239"/>
      <c r="AB273" s="1239"/>
      <c r="AC273" s="1239"/>
      <c r="AD273" s="1239"/>
      <c r="AE273" s="1239"/>
      <c r="AF273" s="1239"/>
      <c r="AG273" s="1239"/>
      <c r="AH273" s="1239"/>
      <c r="AI273" s="1239"/>
      <c r="AJ273" s="1239"/>
      <c r="AK273" s="1240"/>
    </row>
    <row r="274" spans="1:44" ht="30" customHeight="1">
      <c r="A274" s="1344" t="s">
        <v>496</v>
      </c>
      <c r="B274" s="1278"/>
      <c r="C274" s="1278"/>
      <c r="D274" s="1278"/>
      <c r="E274" s="1278"/>
      <c r="F274" s="1278"/>
      <c r="G274" s="1278"/>
      <c r="H274" s="1278"/>
      <c r="I274" s="1279"/>
      <c r="J274" s="1204" t="s">
        <v>70</v>
      </c>
      <c r="K274" s="1261"/>
      <c r="L274" s="1345"/>
      <c r="M274" s="1346"/>
      <c r="N274" s="1346"/>
      <c r="O274" s="1198"/>
      <c r="P274" s="1261" t="s">
        <v>72</v>
      </c>
      <c r="Q274" s="1200"/>
      <c r="R274" s="1200"/>
      <c r="S274" s="1200"/>
      <c r="T274" s="1288" t="s">
        <v>71</v>
      </c>
      <c r="U274" s="1288"/>
      <c r="V274" s="1288"/>
      <c r="W274" s="1288"/>
      <c r="X274" s="1288"/>
      <c r="Y274" s="1288"/>
      <c r="Z274" s="1288"/>
      <c r="AA274" s="1288"/>
      <c r="AB274" s="1288"/>
      <c r="AC274" s="1199"/>
      <c r="AD274" s="1199"/>
      <c r="AE274" s="1199"/>
      <c r="AF274" s="1199"/>
      <c r="AG274" s="1199"/>
      <c r="AH274" s="1261" t="s">
        <v>72</v>
      </c>
      <c r="AI274" s="1200"/>
      <c r="AJ274" s="1200"/>
      <c r="AK274" s="1200"/>
    </row>
    <row r="275" spans="1:44" ht="50.1" customHeight="1">
      <c r="A275" s="1280"/>
      <c r="B275" s="1281"/>
      <c r="C275" s="1281"/>
      <c r="D275" s="1281"/>
      <c r="E275" s="1281"/>
      <c r="F275" s="1281"/>
      <c r="G275" s="1281"/>
      <c r="H275" s="1281"/>
      <c r="I275" s="1282"/>
      <c r="J275" s="1204" t="s">
        <v>75</v>
      </c>
      <c r="K275" s="1261"/>
      <c r="L275" s="1238"/>
      <c r="M275" s="1239"/>
      <c r="N275" s="1239"/>
      <c r="O275" s="1239"/>
      <c r="P275" s="1239"/>
      <c r="Q275" s="1239"/>
      <c r="R275" s="1239"/>
      <c r="S275" s="1239"/>
      <c r="T275" s="1239"/>
      <c r="U275" s="1239"/>
      <c r="V275" s="1239"/>
      <c r="W275" s="1239"/>
      <c r="X275" s="1239"/>
      <c r="Y275" s="1239"/>
      <c r="Z275" s="1239"/>
      <c r="AA275" s="1239"/>
      <c r="AB275" s="1239"/>
      <c r="AC275" s="1239"/>
      <c r="AD275" s="1239"/>
      <c r="AE275" s="1239"/>
      <c r="AF275" s="1239"/>
      <c r="AG275" s="1239"/>
      <c r="AH275" s="1239"/>
      <c r="AI275" s="1239"/>
      <c r="AJ275" s="1239"/>
      <c r="AK275" s="1240"/>
    </row>
    <row r="276" spans="1:44" ht="25.5" customHeight="1">
      <c r="A276" s="1338" t="s">
        <v>80</v>
      </c>
      <c r="B276" s="1339"/>
      <c r="C276" s="1339"/>
      <c r="D276" s="1339"/>
      <c r="E276" s="1339"/>
      <c r="F276" s="1339"/>
      <c r="G276" s="1339"/>
      <c r="H276" s="1339"/>
      <c r="I276" s="1339"/>
      <c r="J276" s="1339"/>
      <c r="K276" s="1339"/>
      <c r="L276" s="1339"/>
      <c r="M276" s="1339"/>
      <c r="N276" s="1339"/>
      <c r="O276" s="1339"/>
      <c r="P276" s="1339"/>
      <c r="Q276" s="1339"/>
      <c r="R276" s="1339"/>
      <c r="S276" s="1339"/>
      <c r="T276" s="1339"/>
      <c r="U276" s="1339"/>
      <c r="V276" s="1339"/>
      <c r="W276" s="1339"/>
      <c r="X276" s="1339"/>
      <c r="Y276" s="1339"/>
      <c r="Z276" s="1339"/>
      <c r="AA276" s="1339"/>
      <c r="AB276" s="1339"/>
      <c r="AC276" s="1340"/>
      <c r="AD276" s="1341" t="s">
        <v>77</v>
      </c>
      <c r="AE276" s="1342"/>
      <c r="AF276" s="1342"/>
      <c r="AG276" s="1342"/>
      <c r="AH276" s="1342"/>
      <c r="AI276" s="1342"/>
      <c r="AJ276" s="1342"/>
      <c r="AK276" s="1343"/>
    </row>
    <row r="277" spans="1:44" ht="15.75" customHeight="1">
      <c r="A277" s="1372"/>
      <c r="B277" s="1372"/>
      <c r="C277" s="1372"/>
      <c r="D277" s="1372"/>
      <c r="E277" s="1372"/>
      <c r="F277" s="1372"/>
      <c r="G277" s="1372"/>
      <c r="H277" s="1372"/>
      <c r="I277" s="1372"/>
      <c r="J277" s="1372"/>
      <c r="K277" s="1372"/>
      <c r="L277" s="1372"/>
      <c r="M277" s="1372"/>
      <c r="N277" s="1372"/>
      <c r="O277" s="1372"/>
      <c r="P277" s="1372"/>
      <c r="Q277" s="1372"/>
      <c r="R277" s="1372"/>
      <c r="S277" s="1372"/>
      <c r="T277" s="1372"/>
      <c r="U277" s="1372"/>
      <c r="V277" s="1372"/>
      <c r="W277" s="1372"/>
      <c r="X277" s="1372"/>
      <c r="Y277" s="1372"/>
      <c r="Z277" s="1372"/>
      <c r="AA277" s="1372"/>
      <c r="AB277" s="1372"/>
      <c r="AC277" s="1372"/>
      <c r="AD277" s="1372"/>
      <c r="AE277" s="1372"/>
      <c r="AF277" s="1372"/>
      <c r="AG277" s="1372"/>
      <c r="AH277" s="1372"/>
      <c r="AI277" s="1372"/>
      <c r="AJ277" s="1372"/>
      <c r="AK277" s="348"/>
      <c r="AL277" s="17"/>
      <c r="AM277" s="17"/>
      <c r="AN277" s="17"/>
      <c r="AO277" s="17"/>
      <c r="AP277" s="17"/>
      <c r="AQ277" s="17"/>
      <c r="AR277" s="17"/>
    </row>
    <row r="278" spans="1:44" ht="30" customHeight="1">
      <c r="A278" s="1247" t="s">
        <v>454</v>
      </c>
      <c r="B278" s="1205"/>
      <c r="C278" s="1205"/>
      <c r="D278" s="1205"/>
      <c r="E278" s="1206"/>
      <c r="F278" s="1369" t="s">
        <v>384</v>
      </c>
      <c r="G278" s="1370"/>
      <c r="H278" s="1370"/>
      <c r="I278" s="1371"/>
      <c r="J278" s="1365" t="s">
        <v>12</v>
      </c>
      <c r="K278" s="1367"/>
      <c r="L278" s="1232"/>
      <c r="M278" s="1233"/>
      <c r="N278" s="1233"/>
      <c r="O278" s="1233"/>
      <c r="P278" s="1233"/>
      <c r="Q278" s="1233"/>
      <c r="R278" s="1233"/>
      <c r="S278" s="1233"/>
      <c r="T278" s="1233"/>
      <c r="U278" s="1233"/>
      <c r="V278" s="1233"/>
      <c r="W278" s="1233"/>
      <c r="X278" s="1233"/>
      <c r="Y278" s="1233"/>
      <c r="Z278" s="1233"/>
      <c r="AA278" s="1233"/>
      <c r="AB278" s="1233"/>
      <c r="AC278" s="1233"/>
      <c r="AD278" s="1233"/>
      <c r="AE278" s="1233"/>
      <c r="AF278" s="1233"/>
      <c r="AG278" s="1233"/>
      <c r="AH278" s="1233"/>
      <c r="AI278" s="1233"/>
      <c r="AJ278" s="1233"/>
      <c r="AK278" s="1234"/>
    </row>
    <row r="279" spans="1:44" ht="30" customHeight="1">
      <c r="A279" s="1365" t="s">
        <v>25</v>
      </c>
      <c r="B279" s="1366"/>
      <c r="C279" s="1366"/>
      <c r="D279" s="1366"/>
      <c r="E279" s="1366"/>
      <c r="F279" s="1366"/>
      <c r="G279" s="1366"/>
      <c r="H279" s="1366"/>
      <c r="I279" s="1367"/>
      <c r="J279" s="1354"/>
      <c r="K279" s="1355"/>
      <c r="L279" s="1355"/>
      <c r="M279" s="1355"/>
      <c r="N279" s="1355"/>
      <c r="O279" s="1355"/>
      <c r="P279" s="1355"/>
      <c r="Q279" s="1355"/>
      <c r="R279" s="1355"/>
      <c r="S279" s="1355"/>
      <c r="T279" s="1356" t="s">
        <v>73</v>
      </c>
      <c r="U279" s="1357"/>
      <c r="V279" s="1357"/>
      <c r="W279" s="1357"/>
      <c r="X279" s="1357"/>
      <c r="Y279" s="1357"/>
      <c r="Z279" s="1357"/>
      <c r="AA279" s="1357"/>
      <c r="AB279" s="1358"/>
      <c r="AC279" s="1252"/>
      <c r="AD279" s="1252"/>
      <c r="AE279" s="1252"/>
      <c r="AF279" s="1252"/>
      <c r="AG279" s="1252"/>
      <c r="AH279" s="1252"/>
      <c r="AI279" s="1252"/>
      <c r="AJ279" s="1252"/>
      <c r="AK279" s="1253"/>
    </row>
    <row r="280" spans="1:44" ht="30" customHeight="1">
      <c r="A280" s="1365" t="s">
        <v>27</v>
      </c>
      <c r="B280" s="1366"/>
      <c r="C280" s="1366"/>
      <c r="D280" s="1366"/>
      <c r="E280" s="1366"/>
      <c r="F280" s="1366"/>
      <c r="G280" s="1366"/>
      <c r="H280" s="1366"/>
      <c r="I280" s="1367"/>
      <c r="J280" s="1354"/>
      <c r="K280" s="1355"/>
      <c r="L280" s="1355"/>
      <c r="M280" s="1355"/>
      <c r="N280" s="1355"/>
      <c r="O280" s="1355"/>
      <c r="P280" s="1355"/>
      <c r="Q280" s="1355"/>
      <c r="R280" s="1355"/>
      <c r="S280" s="1355"/>
      <c r="T280" s="1355"/>
      <c r="U280" s="1355"/>
      <c r="V280" s="1355"/>
      <c r="W280" s="1355"/>
      <c r="X280" s="1355"/>
      <c r="Y280" s="1355"/>
      <c r="Z280" s="1355"/>
      <c r="AA280" s="1355"/>
      <c r="AB280" s="1355"/>
      <c r="AC280" s="1355"/>
      <c r="AD280" s="1355"/>
      <c r="AE280" s="1355"/>
      <c r="AF280" s="1355"/>
      <c r="AG280" s="1355"/>
      <c r="AH280" s="1355"/>
      <c r="AI280" s="1355"/>
      <c r="AJ280" s="1355"/>
      <c r="AK280" s="1368"/>
    </row>
    <row r="281" spans="1:44" ht="30" customHeight="1">
      <c r="A281" s="1247" t="s">
        <v>28</v>
      </c>
      <c r="B281" s="1205"/>
      <c r="C281" s="1205"/>
      <c r="D281" s="1205"/>
      <c r="E281" s="1205"/>
      <c r="F281" s="1205"/>
      <c r="G281" s="1205"/>
      <c r="H281" s="1205"/>
      <c r="I281" s="1206"/>
      <c r="J281" s="1354"/>
      <c r="K281" s="1355"/>
      <c r="L281" s="1355"/>
      <c r="M281" s="1355"/>
      <c r="N281" s="1355"/>
      <c r="O281" s="1355"/>
      <c r="P281" s="1355"/>
      <c r="Q281" s="1355"/>
      <c r="R281" s="1355"/>
      <c r="S281" s="1355"/>
      <c r="T281" s="1356" t="s">
        <v>74</v>
      </c>
      <c r="U281" s="1357"/>
      <c r="V281" s="1357"/>
      <c r="W281" s="1357"/>
      <c r="X281" s="1357"/>
      <c r="Y281" s="1357"/>
      <c r="Z281" s="1357"/>
      <c r="AA281" s="1357"/>
      <c r="AB281" s="1358"/>
      <c r="AC281" s="1239"/>
      <c r="AD281" s="1239"/>
      <c r="AE281" s="1239"/>
      <c r="AF281" s="1239"/>
      <c r="AG281" s="1239"/>
      <c r="AH281" s="1239"/>
      <c r="AI281" s="1239"/>
      <c r="AJ281" s="1239"/>
      <c r="AK281" s="1240"/>
    </row>
    <row r="282" spans="1:44" ht="48.75" customHeight="1">
      <c r="A282" s="1359" t="s">
        <v>567</v>
      </c>
      <c r="B282" s="1360"/>
      <c r="C282" s="1360"/>
      <c r="D282" s="1360"/>
      <c r="E282" s="1360"/>
      <c r="F282" s="1360"/>
      <c r="G282" s="1360"/>
      <c r="H282" s="1360"/>
      <c r="I282" s="1361"/>
      <c r="J282" s="1362"/>
      <c r="K282" s="1363"/>
      <c r="L282" s="1363"/>
      <c r="M282" s="1363"/>
      <c r="N282" s="1363"/>
      <c r="O282" s="1363"/>
      <c r="P282" s="1363"/>
      <c r="Q282" s="1363"/>
      <c r="R282" s="1363"/>
      <c r="S282" s="1363"/>
      <c r="T282" s="1363"/>
      <c r="U282" s="1363"/>
      <c r="V282" s="1363"/>
      <c r="W282" s="1363"/>
      <c r="X282" s="1363"/>
      <c r="Y282" s="1363"/>
      <c r="Z282" s="1363"/>
      <c r="AA282" s="1363"/>
      <c r="AB282" s="1363"/>
      <c r="AC282" s="1363"/>
      <c r="AD282" s="1363"/>
      <c r="AE282" s="1363"/>
      <c r="AF282" s="1363"/>
      <c r="AG282" s="1363"/>
      <c r="AH282" s="1363"/>
      <c r="AI282" s="1363"/>
      <c r="AJ282" s="1363"/>
      <c r="AK282" s="1364"/>
    </row>
    <row r="283" spans="1:44" ht="30" customHeight="1">
      <c r="A283" s="1247" t="s">
        <v>148</v>
      </c>
      <c r="B283" s="1205"/>
      <c r="C283" s="1205"/>
      <c r="D283" s="1205"/>
      <c r="E283" s="1205"/>
      <c r="F283" s="1205"/>
      <c r="G283" s="1205"/>
      <c r="H283" s="1205"/>
      <c r="I283" s="1206"/>
      <c r="J283" s="1352" t="s">
        <v>79</v>
      </c>
      <c r="K283" s="1353"/>
      <c r="L283" s="1353"/>
      <c r="M283" s="1351"/>
      <c r="N283" s="1351"/>
      <c r="O283" s="1205" t="s">
        <v>30</v>
      </c>
      <c r="P283" s="1205"/>
      <c r="Q283" s="1351"/>
      <c r="R283" s="1351"/>
      <c r="S283" s="1228" t="s">
        <v>31</v>
      </c>
      <c r="T283" s="1228"/>
      <c r="U283" s="1205" t="s">
        <v>32</v>
      </c>
      <c r="V283" s="1205"/>
      <c r="W283" s="1205"/>
      <c r="X283" s="1205"/>
      <c r="Y283" s="1205" t="s">
        <v>78</v>
      </c>
      <c r="Z283" s="1205"/>
      <c r="AA283" s="1350"/>
      <c r="AB283" s="1350"/>
      <c r="AC283" s="1205" t="s">
        <v>30</v>
      </c>
      <c r="AD283" s="1205"/>
      <c r="AE283" s="1351"/>
      <c r="AF283" s="1351"/>
      <c r="AG283" s="1228" t="s">
        <v>31</v>
      </c>
      <c r="AH283" s="1228"/>
      <c r="AI283" s="1228"/>
      <c r="AJ283" s="1228"/>
      <c r="AK283" s="1229"/>
    </row>
    <row r="284" spans="1:44" ht="30" customHeight="1">
      <c r="A284" s="1247" t="s">
        <v>149</v>
      </c>
      <c r="B284" s="1205"/>
      <c r="C284" s="1205"/>
      <c r="D284" s="1205"/>
      <c r="E284" s="1205"/>
      <c r="F284" s="1205"/>
      <c r="G284" s="1205"/>
      <c r="H284" s="1205"/>
      <c r="I284" s="1206"/>
      <c r="J284" s="1347"/>
      <c r="K284" s="1347"/>
      <c r="L284" s="1347"/>
      <c r="M284" s="1347"/>
      <c r="N284" s="1347"/>
      <c r="O284" s="1347"/>
      <c r="P284" s="1347"/>
      <c r="Q284" s="1347"/>
      <c r="R284" s="1347"/>
      <c r="S284" s="1347"/>
      <c r="T284" s="1347"/>
      <c r="U284" s="1347"/>
      <c r="V284" s="1347"/>
      <c r="W284" s="1347"/>
      <c r="X284" s="1347"/>
      <c r="Y284" s="1348" t="s">
        <v>68</v>
      </c>
      <c r="Z284" s="1348"/>
      <c r="AA284" s="1348"/>
      <c r="AB284" s="1348"/>
      <c r="AC284" s="1348"/>
      <c r="AD284" s="1348"/>
      <c r="AE284" s="1348"/>
      <c r="AF284" s="1348"/>
      <c r="AG284" s="1348"/>
      <c r="AH284" s="1348"/>
      <c r="AI284" s="1348"/>
      <c r="AJ284" s="1348"/>
      <c r="AK284" s="1349"/>
    </row>
    <row r="285" spans="1:44" ht="50.1" customHeight="1">
      <c r="A285" s="1247" t="s">
        <v>33</v>
      </c>
      <c r="B285" s="1205"/>
      <c r="C285" s="1205"/>
      <c r="D285" s="1205"/>
      <c r="E285" s="1205"/>
      <c r="F285" s="1205"/>
      <c r="G285" s="1205"/>
      <c r="H285" s="1205"/>
      <c r="I285" s="1206"/>
      <c r="J285" s="1238"/>
      <c r="K285" s="1239"/>
      <c r="L285" s="1239"/>
      <c r="M285" s="1239"/>
      <c r="N285" s="1239"/>
      <c r="O285" s="1239"/>
      <c r="P285" s="1239"/>
      <c r="Q285" s="1239"/>
      <c r="R285" s="1239"/>
      <c r="S285" s="1239"/>
      <c r="T285" s="1239"/>
      <c r="U285" s="1239"/>
      <c r="V285" s="1239"/>
      <c r="W285" s="1239"/>
      <c r="X285" s="1239"/>
      <c r="Y285" s="1239"/>
      <c r="Z285" s="1239"/>
      <c r="AA285" s="1239"/>
      <c r="AB285" s="1239"/>
      <c r="AC285" s="1239"/>
      <c r="AD285" s="1239"/>
      <c r="AE285" s="1239"/>
      <c r="AF285" s="1239"/>
      <c r="AG285" s="1239"/>
      <c r="AH285" s="1239"/>
      <c r="AI285" s="1239"/>
      <c r="AJ285" s="1239"/>
      <c r="AK285" s="1240"/>
    </row>
    <row r="286" spans="1:44" ht="50.1" customHeight="1">
      <c r="A286" s="1247" t="s">
        <v>569</v>
      </c>
      <c r="B286" s="1205"/>
      <c r="C286" s="1205"/>
      <c r="D286" s="1205"/>
      <c r="E286" s="1205"/>
      <c r="F286" s="1205"/>
      <c r="G286" s="1205"/>
      <c r="H286" s="1205"/>
      <c r="I286" s="1206"/>
      <c r="J286" s="1238"/>
      <c r="K286" s="1239"/>
      <c r="L286" s="1239"/>
      <c r="M286" s="1239"/>
      <c r="N286" s="1239"/>
      <c r="O286" s="1239"/>
      <c r="P286" s="1239"/>
      <c r="Q286" s="1239"/>
      <c r="R286" s="1239"/>
      <c r="S286" s="1239"/>
      <c r="T286" s="1239"/>
      <c r="U286" s="1239"/>
      <c r="V286" s="1239"/>
      <c r="W286" s="1239"/>
      <c r="X286" s="1239"/>
      <c r="Y286" s="1239"/>
      <c r="Z286" s="1239"/>
      <c r="AA286" s="1239"/>
      <c r="AB286" s="1239"/>
      <c r="AC286" s="1239"/>
      <c r="AD286" s="1239"/>
      <c r="AE286" s="1239"/>
      <c r="AF286" s="1239"/>
      <c r="AG286" s="1239"/>
      <c r="AH286" s="1239"/>
      <c r="AI286" s="1239"/>
      <c r="AJ286" s="1239"/>
      <c r="AK286" s="1240"/>
    </row>
    <row r="287" spans="1:44" ht="50.1" customHeight="1">
      <c r="A287" s="1247" t="s">
        <v>34</v>
      </c>
      <c r="B287" s="1205"/>
      <c r="C287" s="1205"/>
      <c r="D287" s="1205"/>
      <c r="E287" s="1205"/>
      <c r="F287" s="1205"/>
      <c r="G287" s="1205"/>
      <c r="H287" s="1205"/>
      <c r="I287" s="1206"/>
      <c r="J287" s="1238"/>
      <c r="K287" s="1239"/>
      <c r="L287" s="1239"/>
      <c r="M287" s="1239"/>
      <c r="N287" s="1239"/>
      <c r="O287" s="1239"/>
      <c r="P287" s="1239"/>
      <c r="Q287" s="1239"/>
      <c r="R287" s="1239"/>
      <c r="S287" s="1239"/>
      <c r="T287" s="1239"/>
      <c r="U287" s="1239"/>
      <c r="V287" s="1239"/>
      <c r="W287" s="1239"/>
      <c r="X287" s="1239"/>
      <c r="Y287" s="1239"/>
      <c r="Z287" s="1239"/>
      <c r="AA287" s="1239"/>
      <c r="AB287" s="1239"/>
      <c r="AC287" s="1239"/>
      <c r="AD287" s="1239"/>
      <c r="AE287" s="1239"/>
      <c r="AF287" s="1239"/>
      <c r="AG287" s="1239"/>
      <c r="AH287" s="1239"/>
      <c r="AI287" s="1239"/>
      <c r="AJ287" s="1239"/>
      <c r="AK287" s="1240"/>
    </row>
    <row r="288" spans="1:44" ht="30" customHeight="1">
      <c r="A288" s="1344" t="s">
        <v>496</v>
      </c>
      <c r="B288" s="1278"/>
      <c r="C288" s="1278"/>
      <c r="D288" s="1278"/>
      <c r="E288" s="1278"/>
      <c r="F288" s="1278"/>
      <c r="G288" s="1278"/>
      <c r="H288" s="1278"/>
      <c r="I288" s="1279"/>
      <c r="J288" s="1204" t="s">
        <v>70</v>
      </c>
      <c r="K288" s="1261"/>
      <c r="L288" s="1345"/>
      <c r="M288" s="1346"/>
      <c r="N288" s="1346"/>
      <c r="O288" s="1198"/>
      <c r="P288" s="1261" t="s">
        <v>72</v>
      </c>
      <c r="Q288" s="1200"/>
      <c r="R288" s="1200"/>
      <c r="S288" s="1200"/>
      <c r="T288" s="1288" t="s">
        <v>71</v>
      </c>
      <c r="U288" s="1288"/>
      <c r="V288" s="1288"/>
      <c r="W288" s="1288"/>
      <c r="X288" s="1288"/>
      <c r="Y288" s="1288"/>
      <c r="Z288" s="1288"/>
      <c r="AA288" s="1288"/>
      <c r="AB288" s="1288"/>
      <c r="AC288" s="1199"/>
      <c r="AD288" s="1199"/>
      <c r="AE288" s="1199"/>
      <c r="AF288" s="1199"/>
      <c r="AG288" s="1199"/>
      <c r="AH288" s="1261" t="s">
        <v>72</v>
      </c>
      <c r="AI288" s="1200"/>
      <c r="AJ288" s="1200"/>
      <c r="AK288" s="1200"/>
    </row>
    <row r="289" spans="1:37" ht="50.1" customHeight="1">
      <c r="A289" s="1280"/>
      <c r="B289" s="1281"/>
      <c r="C289" s="1281"/>
      <c r="D289" s="1281"/>
      <c r="E289" s="1281"/>
      <c r="F289" s="1281"/>
      <c r="G289" s="1281"/>
      <c r="H289" s="1281"/>
      <c r="I289" s="1282"/>
      <c r="J289" s="1204" t="s">
        <v>75</v>
      </c>
      <c r="K289" s="1261"/>
      <c r="L289" s="1238"/>
      <c r="M289" s="1239"/>
      <c r="N289" s="1239"/>
      <c r="O289" s="1239"/>
      <c r="P289" s="1239"/>
      <c r="Q289" s="1239"/>
      <c r="R289" s="1239"/>
      <c r="S289" s="1239"/>
      <c r="T289" s="1239"/>
      <c r="U289" s="1239"/>
      <c r="V289" s="1239"/>
      <c r="W289" s="1239"/>
      <c r="X289" s="1239"/>
      <c r="Y289" s="1239"/>
      <c r="Z289" s="1239"/>
      <c r="AA289" s="1239"/>
      <c r="AB289" s="1239"/>
      <c r="AC289" s="1239"/>
      <c r="AD289" s="1239"/>
      <c r="AE289" s="1239"/>
      <c r="AF289" s="1239"/>
      <c r="AG289" s="1239"/>
      <c r="AH289" s="1239"/>
      <c r="AI289" s="1239"/>
      <c r="AJ289" s="1239"/>
      <c r="AK289" s="1240"/>
    </row>
    <row r="290" spans="1:37" ht="24" customHeight="1">
      <c r="A290" s="1338" t="s">
        <v>80</v>
      </c>
      <c r="B290" s="1339"/>
      <c r="C290" s="1339"/>
      <c r="D290" s="1339"/>
      <c r="E290" s="1339"/>
      <c r="F290" s="1339"/>
      <c r="G290" s="1339"/>
      <c r="H290" s="1339"/>
      <c r="I290" s="1339"/>
      <c r="J290" s="1339"/>
      <c r="K290" s="1339"/>
      <c r="L290" s="1339"/>
      <c r="M290" s="1339"/>
      <c r="N290" s="1339"/>
      <c r="O290" s="1339"/>
      <c r="P290" s="1339"/>
      <c r="Q290" s="1339"/>
      <c r="R290" s="1339"/>
      <c r="S290" s="1339"/>
      <c r="T290" s="1339"/>
      <c r="U290" s="1339"/>
      <c r="V290" s="1339"/>
      <c r="W290" s="1339"/>
      <c r="X290" s="1339"/>
      <c r="Y290" s="1339"/>
      <c r="Z290" s="1339"/>
      <c r="AA290" s="1339"/>
      <c r="AB290" s="1339"/>
      <c r="AC290" s="1340"/>
      <c r="AD290" s="1341" t="s">
        <v>77</v>
      </c>
      <c r="AE290" s="1342"/>
      <c r="AF290" s="1342"/>
      <c r="AG290" s="1342"/>
      <c r="AH290" s="1342"/>
      <c r="AI290" s="1342"/>
      <c r="AJ290" s="1342"/>
      <c r="AK290" s="1343"/>
    </row>
  </sheetData>
  <sheetProtection password="CC71" sheet="1" formatCells="0" selectLockedCells="1"/>
  <mergeCells count="999">
    <mergeCell ref="AF1:AK1"/>
    <mergeCell ref="A3:E3"/>
    <mergeCell ref="F3:I3"/>
    <mergeCell ref="J3:K3"/>
    <mergeCell ref="L3:AK3"/>
    <mergeCell ref="A6:I6"/>
    <mergeCell ref="J6:S6"/>
    <mergeCell ref="T6:AB6"/>
    <mergeCell ref="AC6:AK6"/>
    <mergeCell ref="A2:AJ2"/>
    <mergeCell ref="A1:AE1"/>
    <mergeCell ref="A7:I7"/>
    <mergeCell ref="J7:AK7"/>
    <mergeCell ref="A4:I4"/>
    <mergeCell ref="J4:S4"/>
    <mergeCell ref="T4:AB4"/>
    <mergeCell ref="AC4:AK4"/>
    <mergeCell ref="A5:I5"/>
    <mergeCell ref="J5:AK5"/>
    <mergeCell ref="A9:I9"/>
    <mergeCell ref="J9:X9"/>
    <mergeCell ref="Y9:AK9"/>
    <mergeCell ref="A10:I10"/>
    <mergeCell ref="J10:AK10"/>
    <mergeCell ref="A11:I11"/>
    <mergeCell ref="J11:AK11"/>
    <mergeCell ref="U8:X8"/>
    <mergeCell ref="Y8:Z8"/>
    <mergeCell ref="AA8:AB8"/>
    <mergeCell ref="AC8:AD8"/>
    <mergeCell ref="AE8:AF8"/>
    <mergeCell ref="AG8:AK8"/>
    <mergeCell ref="A8:I8"/>
    <mergeCell ref="J8:L8"/>
    <mergeCell ref="M8:N8"/>
    <mergeCell ref="O8:P8"/>
    <mergeCell ref="Q8:R8"/>
    <mergeCell ref="S8:T8"/>
    <mergeCell ref="L14:AK14"/>
    <mergeCell ref="A15:AC15"/>
    <mergeCell ref="AD15:AK15"/>
    <mergeCell ref="A17:E17"/>
    <mergeCell ref="F17:I17"/>
    <mergeCell ref="J17:K17"/>
    <mergeCell ref="L17:AK17"/>
    <mergeCell ref="A12:I12"/>
    <mergeCell ref="J12:AK12"/>
    <mergeCell ref="A13:I14"/>
    <mergeCell ref="J13:K13"/>
    <mergeCell ref="L13:O13"/>
    <mergeCell ref="P13:S13"/>
    <mergeCell ref="T13:AB13"/>
    <mergeCell ref="AC13:AG13"/>
    <mergeCell ref="AH13:AK13"/>
    <mergeCell ref="J14:K14"/>
    <mergeCell ref="A20:I20"/>
    <mergeCell ref="J20:S20"/>
    <mergeCell ref="T20:AB20"/>
    <mergeCell ref="AC20:AK20"/>
    <mergeCell ref="A21:I21"/>
    <mergeCell ref="J21:AK21"/>
    <mergeCell ref="A18:I18"/>
    <mergeCell ref="J18:S18"/>
    <mergeCell ref="T18:AB18"/>
    <mergeCell ref="AC18:AK18"/>
    <mergeCell ref="A19:I19"/>
    <mergeCell ref="J19:AK19"/>
    <mergeCell ref="A23:I23"/>
    <mergeCell ref="J23:X23"/>
    <mergeCell ref="Y23:AK23"/>
    <mergeCell ref="A24:I24"/>
    <mergeCell ref="J24:AK24"/>
    <mergeCell ref="A25:I25"/>
    <mergeCell ref="J25:AK25"/>
    <mergeCell ref="U22:X22"/>
    <mergeCell ref="Y22:Z22"/>
    <mergeCell ref="AA22:AB22"/>
    <mergeCell ref="AC22:AD22"/>
    <mergeCell ref="AE22:AF22"/>
    <mergeCell ref="AG22:AK22"/>
    <mergeCell ref="A22:I22"/>
    <mergeCell ref="J22:L22"/>
    <mergeCell ref="M22:N22"/>
    <mergeCell ref="O22:P22"/>
    <mergeCell ref="Q22:R22"/>
    <mergeCell ref="S22:T22"/>
    <mergeCell ref="A26:I26"/>
    <mergeCell ref="J26:AK26"/>
    <mergeCell ref="A27:I28"/>
    <mergeCell ref="J27:K27"/>
    <mergeCell ref="L27:O27"/>
    <mergeCell ref="P27:S27"/>
    <mergeCell ref="T27:AB27"/>
    <mergeCell ref="AC27:AG27"/>
    <mergeCell ref="AH27:AK27"/>
    <mergeCell ref="J28:K28"/>
    <mergeCell ref="L28:AK28"/>
    <mergeCell ref="A29:AC29"/>
    <mergeCell ref="AD29:AK29"/>
    <mergeCell ref="AF30:AK30"/>
    <mergeCell ref="A32:E32"/>
    <mergeCell ref="F32:I32"/>
    <mergeCell ref="J32:K32"/>
    <mergeCell ref="L32:AK32"/>
    <mergeCell ref="A35:I35"/>
    <mergeCell ref="J35:S35"/>
    <mergeCell ref="T35:AB35"/>
    <mergeCell ref="AC35:AK35"/>
    <mergeCell ref="A30:AE30"/>
    <mergeCell ref="B31:AK31"/>
    <mergeCell ref="A36:I36"/>
    <mergeCell ref="J36:AK36"/>
    <mergeCell ref="A33:I33"/>
    <mergeCell ref="J33:S33"/>
    <mergeCell ref="T33:AB33"/>
    <mergeCell ref="AC33:AK33"/>
    <mergeCell ref="A34:I34"/>
    <mergeCell ref="J34:AK34"/>
    <mergeCell ref="A38:I38"/>
    <mergeCell ref="J38:X38"/>
    <mergeCell ref="Y38:AK38"/>
    <mergeCell ref="A39:I39"/>
    <mergeCell ref="J39:AK39"/>
    <mergeCell ref="A40:I40"/>
    <mergeCell ref="J40:AK40"/>
    <mergeCell ref="U37:X37"/>
    <mergeCell ref="Y37:Z37"/>
    <mergeCell ref="AA37:AB37"/>
    <mergeCell ref="AC37:AD37"/>
    <mergeCell ref="AE37:AF37"/>
    <mergeCell ref="AG37:AK37"/>
    <mergeCell ref="A37:I37"/>
    <mergeCell ref="J37:L37"/>
    <mergeCell ref="M37:N37"/>
    <mergeCell ref="O37:P37"/>
    <mergeCell ref="Q37:R37"/>
    <mergeCell ref="S37:T37"/>
    <mergeCell ref="L43:AK43"/>
    <mergeCell ref="A44:AC44"/>
    <mergeCell ref="AD44:AK44"/>
    <mergeCell ref="A46:E46"/>
    <mergeCell ref="F46:I46"/>
    <mergeCell ref="J46:K46"/>
    <mergeCell ref="L46:AK46"/>
    <mergeCell ref="A41:I41"/>
    <mergeCell ref="J41:AK41"/>
    <mergeCell ref="A42:I43"/>
    <mergeCell ref="J42:K42"/>
    <mergeCell ref="L42:O42"/>
    <mergeCell ref="P42:S42"/>
    <mergeCell ref="T42:AB42"/>
    <mergeCell ref="AC42:AG42"/>
    <mergeCell ref="AH42:AK42"/>
    <mergeCell ref="J43:K43"/>
    <mergeCell ref="A45:AK45"/>
    <mergeCell ref="A49:I49"/>
    <mergeCell ref="J49:S49"/>
    <mergeCell ref="T49:AB49"/>
    <mergeCell ref="AC49:AK49"/>
    <mergeCell ref="A50:I50"/>
    <mergeCell ref="J50:AK50"/>
    <mergeCell ref="A47:I47"/>
    <mergeCell ref="J47:S47"/>
    <mergeCell ref="T47:AB47"/>
    <mergeCell ref="AC47:AK47"/>
    <mergeCell ref="A48:I48"/>
    <mergeCell ref="J48:AK48"/>
    <mergeCell ref="A52:I52"/>
    <mergeCell ref="J52:X52"/>
    <mergeCell ref="Y52:AK52"/>
    <mergeCell ref="A53:I53"/>
    <mergeCell ref="J53:AK53"/>
    <mergeCell ref="A54:I54"/>
    <mergeCell ref="J54:AK54"/>
    <mergeCell ref="U51:X51"/>
    <mergeCell ref="Y51:Z51"/>
    <mergeCell ref="AA51:AB51"/>
    <mergeCell ref="AC51:AD51"/>
    <mergeCell ref="AE51:AF51"/>
    <mergeCell ref="AG51:AK51"/>
    <mergeCell ref="A51:I51"/>
    <mergeCell ref="J51:L51"/>
    <mergeCell ref="M51:N51"/>
    <mergeCell ref="O51:P51"/>
    <mergeCell ref="Q51:R51"/>
    <mergeCell ref="S51:T51"/>
    <mergeCell ref="A55:I55"/>
    <mergeCell ref="J55:AK55"/>
    <mergeCell ref="A56:I57"/>
    <mergeCell ref="J56:K56"/>
    <mergeCell ref="L56:O56"/>
    <mergeCell ref="P56:S56"/>
    <mergeCell ref="T56:AB56"/>
    <mergeCell ref="AC56:AG56"/>
    <mergeCell ref="AH56:AK56"/>
    <mergeCell ref="J57:K57"/>
    <mergeCell ref="L57:AK57"/>
    <mergeCell ref="A58:AC58"/>
    <mergeCell ref="AD58:AK58"/>
    <mergeCell ref="AF59:AK59"/>
    <mergeCell ref="A61:E61"/>
    <mergeCell ref="F61:I61"/>
    <mergeCell ref="J61:K61"/>
    <mergeCell ref="L61:AK61"/>
    <mergeCell ref="A64:I64"/>
    <mergeCell ref="J64:S64"/>
    <mergeCell ref="T64:AB64"/>
    <mergeCell ref="AC64:AK64"/>
    <mergeCell ref="B60:AK60"/>
    <mergeCell ref="A59:AE59"/>
    <mergeCell ref="A65:I65"/>
    <mergeCell ref="J65:AK65"/>
    <mergeCell ref="A62:I62"/>
    <mergeCell ref="J62:S62"/>
    <mergeCell ref="T62:AB62"/>
    <mergeCell ref="AC62:AK62"/>
    <mergeCell ref="A63:I63"/>
    <mergeCell ref="J63:AK63"/>
    <mergeCell ref="A67:I67"/>
    <mergeCell ref="J67:X67"/>
    <mergeCell ref="Y67:AK67"/>
    <mergeCell ref="A68:I68"/>
    <mergeCell ref="J68:AK68"/>
    <mergeCell ref="A69:I69"/>
    <mergeCell ref="J69:AK69"/>
    <mergeCell ref="U66:X66"/>
    <mergeCell ref="Y66:Z66"/>
    <mergeCell ref="AA66:AB66"/>
    <mergeCell ref="AC66:AD66"/>
    <mergeCell ref="AE66:AF66"/>
    <mergeCell ref="AG66:AK66"/>
    <mergeCell ref="A66:I66"/>
    <mergeCell ref="J66:L66"/>
    <mergeCell ref="M66:N66"/>
    <mergeCell ref="O66:P66"/>
    <mergeCell ref="Q66:R66"/>
    <mergeCell ref="S66:T66"/>
    <mergeCell ref="L72:AK72"/>
    <mergeCell ref="A73:AC73"/>
    <mergeCell ref="AD73:AK73"/>
    <mergeCell ref="A75:E75"/>
    <mergeCell ref="F75:I75"/>
    <mergeCell ref="J75:K75"/>
    <mergeCell ref="L75:AK75"/>
    <mergeCell ref="A70:I70"/>
    <mergeCell ref="J70:AK70"/>
    <mergeCell ref="A71:I72"/>
    <mergeCell ref="J71:K71"/>
    <mergeCell ref="L71:O71"/>
    <mergeCell ref="P71:S71"/>
    <mergeCell ref="T71:AB71"/>
    <mergeCell ref="AC71:AG71"/>
    <mergeCell ref="AH71:AK71"/>
    <mergeCell ref="J72:K72"/>
    <mergeCell ref="A74:AJ74"/>
    <mergeCell ref="A78:I78"/>
    <mergeCell ref="J78:S78"/>
    <mergeCell ref="T78:AB78"/>
    <mergeCell ref="AC78:AK78"/>
    <mergeCell ref="A79:I79"/>
    <mergeCell ref="J79:AK79"/>
    <mergeCell ref="A76:I76"/>
    <mergeCell ref="J76:S76"/>
    <mergeCell ref="T76:AB76"/>
    <mergeCell ref="AC76:AK76"/>
    <mergeCell ref="A77:I77"/>
    <mergeCell ref="J77:AK77"/>
    <mergeCell ref="A81:I81"/>
    <mergeCell ref="J81:X81"/>
    <mergeCell ref="Y81:AK81"/>
    <mergeCell ref="A82:I82"/>
    <mergeCell ref="J82:AK82"/>
    <mergeCell ref="A83:I83"/>
    <mergeCell ref="J83:AK83"/>
    <mergeCell ref="U80:X80"/>
    <mergeCell ref="Y80:Z80"/>
    <mergeCell ref="AA80:AB80"/>
    <mergeCell ref="AC80:AD80"/>
    <mergeCell ref="AE80:AF80"/>
    <mergeCell ref="AG80:AK80"/>
    <mergeCell ref="A80:I80"/>
    <mergeCell ref="J80:L80"/>
    <mergeCell ref="M80:N80"/>
    <mergeCell ref="O80:P80"/>
    <mergeCell ref="Q80:R80"/>
    <mergeCell ref="S80:T80"/>
    <mergeCell ref="A84:I84"/>
    <mergeCell ref="J84:AK84"/>
    <mergeCell ref="A85:I86"/>
    <mergeCell ref="J85:K85"/>
    <mergeCell ref="L85:O85"/>
    <mergeCell ref="P85:S85"/>
    <mergeCell ref="T85:AB85"/>
    <mergeCell ref="AC85:AG85"/>
    <mergeCell ref="AH85:AK85"/>
    <mergeCell ref="J86:K86"/>
    <mergeCell ref="L86:AK86"/>
    <mergeCell ref="A87:AC87"/>
    <mergeCell ref="AD87:AK87"/>
    <mergeCell ref="AF88:AK88"/>
    <mergeCell ref="A90:E90"/>
    <mergeCell ref="F90:I90"/>
    <mergeCell ref="J90:K90"/>
    <mergeCell ref="L90:AK90"/>
    <mergeCell ref="A93:I93"/>
    <mergeCell ref="J93:S93"/>
    <mergeCell ref="T93:AB93"/>
    <mergeCell ref="AC93:AK93"/>
    <mergeCell ref="B89:AK89"/>
    <mergeCell ref="A88:AE88"/>
    <mergeCell ref="A94:I94"/>
    <mergeCell ref="J94:AK94"/>
    <mergeCell ref="A91:I91"/>
    <mergeCell ref="J91:S91"/>
    <mergeCell ref="T91:AB91"/>
    <mergeCell ref="AC91:AK91"/>
    <mergeCell ref="A92:I92"/>
    <mergeCell ref="J92:AK92"/>
    <mergeCell ref="A96:I96"/>
    <mergeCell ref="J96:X96"/>
    <mergeCell ref="Y96:AK96"/>
    <mergeCell ref="A97:I97"/>
    <mergeCell ref="J97:AK97"/>
    <mergeCell ref="A98:I98"/>
    <mergeCell ref="J98:AK98"/>
    <mergeCell ref="U95:X95"/>
    <mergeCell ref="Y95:Z95"/>
    <mergeCell ref="AA95:AB95"/>
    <mergeCell ref="AC95:AD95"/>
    <mergeCell ref="AE95:AF95"/>
    <mergeCell ref="AG95:AK95"/>
    <mergeCell ref="A95:I95"/>
    <mergeCell ref="J95:L95"/>
    <mergeCell ref="M95:N95"/>
    <mergeCell ref="O95:P95"/>
    <mergeCell ref="Q95:R95"/>
    <mergeCell ref="S95:T95"/>
    <mergeCell ref="L101:AK101"/>
    <mergeCell ref="A102:AC102"/>
    <mergeCell ref="AD102:AK102"/>
    <mergeCell ref="A104:E104"/>
    <mergeCell ref="F104:I104"/>
    <mergeCell ref="J104:K104"/>
    <mergeCell ref="L104:AK104"/>
    <mergeCell ref="A99:I99"/>
    <mergeCell ref="J99:AK99"/>
    <mergeCell ref="A100:I101"/>
    <mergeCell ref="J100:K100"/>
    <mergeCell ref="L100:O100"/>
    <mergeCell ref="P100:S100"/>
    <mergeCell ref="T100:AB100"/>
    <mergeCell ref="AC100:AG100"/>
    <mergeCell ref="AH100:AK100"/>
    <mergeCell ref="J101:K101"/>
    <mergeCell ref="A103:AK103"/>
    <mergeCell ref="A107:I107"/>
    <mergeCell ref="J107:S107"/>
    <mergeCell ref="T107:AB107"/>
    <mergeCell ref="AC107:AK107"/>
    <mergeCell ref="A108:I108"/>
    <mergeCell ref="J108:AK108"/>
    <mergeCell ref="A105:I105"/>
    <mergeCell ref="J105:S105"/>
    <mergeCell ref="T105:AB105"/>
    <mergeCell ref="AC105:AK105"/>
    <mergeCell ref="A106:I106"/>
    <mergeCell ref="J106:AK106"/>
    <mergeCell ref="A110:I110"/>
    <mergeCell ref="J110:X110"/>
    <mergeCell ref="Y110:AK110"/>
    <mergeCell ref="A111:I111"/>
    <mergeCell ref="J111:AK111"/>
    <mergeCell ref="A112:I112"/>
    <mergeCell ref="J112:AK112"/>
    <mergeCell ref="U109:X109"/>
    <mergeCell ref="Y109:Z109"/>
    <mergeCell ref="AA109:AB109"/>
    <mergeCell ref="AC109:AD109"/>
    <mergeCell ref="AE109:AF109"/>
    <mergeCell ref="AG109:AK109"/>
    <mergeCell ref="A109:I109"/>
    <mergeCell ref="J109:L109"/>
    <mergeCell ref="M109:N109"/>
    <mergeCell ref="O109:P109"/>
    <mergeCell ref="Q109:R109"/>
    <mergeCell ref="S109:T109"/>
    <mergeCell ref="A113:I113"/>
    <mergeCell ref="J113:AK113"/>
    <mergeCell ref="A114:I115"/>
    <mergeCell ref="J114:K114"/>
    <mergeCell ref="L114:O114"/>
    <mergeCell ref="P114:S114"/>
    <mergeCell ref="T114:AB114"/>
    <mergeCell ref="AC114:AG114"/>
    <mergeCell ref="AH114:AK114"/>
    <mergeCell ref="J115:K115"/>
    <mergeCell ref="L115:AK115"/>
    <mergeCell ref="A116:AC116"/>
    <mergeCell ref="AD116:AK116"/>
    <mergeCell ref="AF117:AK117"/>
    <mergeCell ref="B118:AJ118"/>
    <mergeCell ref="A119:E119"/>
    <mergeCell ref="F119:I119"/>
    <mergeCell ref="J119:K119"/>
    <mergeCell ref="L119:AK119"/>
    <mergeCell ref="A122:I122"/>
    <mergeCell ref="J122:S122"/>
    <mergeCell ref="T122:AB122"/>
    <mergeCell ref="AC122:AK122"/>
    <mergeCell ref="A117:AE117"/>
    <mergeCell ref="A123:I123"/>
    <mergeCell ref="J123:AK123"/>
    <mergeCell ref="A120:I120"/>
    <mergeCell ref="J120:S120"/>
    <mergeCell ref="T120:AB120"/>
    <mergeCell ref="AC120:AK120"/>
    <mergeCell ref="A121:I121"/>
    <mergeCell ref="J121:AK121"/>
    <mergeCell ref="A125:I125"/>
    <mergeCell ref="J125:X125"/>
    <mergeCell ref="Y125:AK125"/>
    <mergeCell ref="A126:I126"/>
    <mergeCell ref="J126:AK126"/>
    <mergeCell ref="A127:I127"/>
    <mergeCell ref="J127:AK127"/>
    <mergeCell ref="U124:X124"/>
    <mergeCell ref="Y124:Z124"/>
    <mergeCell ref="AA124:AB124"/>
    <mergeCell ref="AC124:AD124"/>
    <mergeCell ref="AE124:AF124"/>
    <mergeCell ref="AG124:AK124"/>
    <mergeCell ref="A124:I124"/>
    <mergeCell ref="J124:L124"/>
    <mergeCell ref="M124:N124"/>
    <mergeCell ref="O124:P124"/>
    <mergeCell ref="Q124:R124"/>
    <mergeCell ref="S124:T124"/>
    <mergeCell ref="L130:AK130"/>
    <mergeCell ref="A131:AC131"/>
    <mergeCell ref="AD131:AK131"/>
    <mergeCell ref="A133:E133"/>
    <mergeCell ref="F133:I133"/>
    <mergeCell ref="J133:K133"/>
    <mergeCell ref="L133:AK133"/>
    <mergeCell ref="A128:I128"/>
    <mergeCell ref="J128:AK128"/>
    <mergeCell ref="A129:I130"/>
    <mergeCell ref="J129:K129"/>
    <mergeCell ref="L129:O129"/>
    <mergeCell ref="P129:S129"/>
    <mergeCell ref="T129:AB129"/>
    <mergeCell ref="AC129:AG129"/>
    <mergeCell ref="AH129:AK129"/>
    <mergeCell ref="J130:K130"/>
    <mergeCell ref="A132:AK132"/>
    <mergeCell ref="A136:I136"/>
    <mergeCell ref="J136:S136"/>
    <mergeCell ref="T136:AB136"/>
    <mergeCell ref="AC136:AK136"/>
    <mergeCell ref="A137:I137"/>
    <mergeCell ref="J137:AK137"/>
    <mergeCell ref="A134:I134"/>
    <mergeCell ref="J134:S134"/>
    <mergeCell ref="T134:AB134"/>
    <mergeCell ref="AC134:AK134"/>
    <mergeCell ref="A135:I135"/>
    <mergeCell ref="J135:AK135"/>
    <mergeCell ref="A139:I139"/>
    <mergeCell ref="J139:X139"/>
    <mergeCell ref="Y139:AK139"/>
    <mergeCell ref="A140:I140"/>
    <mergeCell ref="J140:AK140"/>
    <mergeCell ref="A141:I141"/>
    <mergeCell ref="J141:AK141"/>
    <mergeCell ref="U138:X138"/>
    <mergeCell ref="Y138:Z138"/>
    <mergeCell ref="AA138:AB138"/>
    <mergeCell ref="AC138:AD138"/>
    <mergeCell ref="AE138:AF138"/>
    <mergeCell ref="AG138:AK138"/>
    <mergeCell ref="A138:I138"/>
    <mergeCell ref="J138:L138"/>
    <mergeCell ref="M138:N138"/>
    <mergeCell ref="O138:P138"/>
    <mergeCell ref="Q138:R138"/>
    <mergeCell ref="S138:T138"/>
    <mergeCell ref="A142:I142"/>
    <mergeCell ref="J142:AK142"/>
    <mergeCell ref="A143:I144"/>
    <mergeCell ref="J143:K143"/>
    <mergeCell ref="L143:O143"/>
    <mergeCell ref="P143:S143"/>
    <mergeCell ref="T143:AB143"/>
    <mergeCell ref="AC143:AG143"/>
    <mergeCell ref="AH143:AK143"/>
    <mergeCell ref="J144:K144"/>
    <mergeCell ref="L144:AK144"/>
    <mergeCell ref="A145:AC145"/>
    <mergeCell ref="AD145:AK145"/>
    <mergeCell ref="AF146:AK146"/>
    <mergeCell ref="A148:E148"/>
    <mergeCell ref="F148:I148"/>
    <mergeCell ref="J148:K148"/>
    <mergeCell ref="L148:AK148"/>
    <mergeCell ref="A151:I151"/>
    <mergeCell ref="J151:S151"/>
    <mergeCell ref="T151:AB151"/>
    <mergeCell ref="AC151:AK151"/>
    <mergeCell ref="B147:AK147"/>
    <mergeCell ref="A146:AE146"/>
    <mergeCell ref="A152:I152"/>
    <mergeCell ref="J152:AK152"/>
    <mergeCell ref="A149:I149"/>
    <mergeCell ref="J149:S149"/>
    <mergeCell ref="T149:AB149"/>
    <mergeCell ref="AC149:AK149"/>
    <mergeCell ref="A150:I150"/>
    <mergeCell ref="J150:AK150"/>
    <mergeCell ref="A154:I154"/>
    <mergeCell ref="J154:X154"/>
    <mergeCell ref="Y154:AK154"/>
    <mergeCell ref="A155:I155"/>
    <mergeCell ref="J155:AK155"/>
    <mergeCell ref="A156:I156"/>
    <mergeCell ref="J156:AK156"/>
    <mergeCell ref="U153:X153"/>
    <mergeCell ref="Y153:Z153"/>
    <mergeCell ref="AA153:AB153"/>
    <mergeCell ref="AC153:AD153"/>
    <mergeCell ref="AE153:AF153"/>
    <mergeCell ref="AG153:AK153"/>
    <mergeCell ref="A153:I153"/>
    <mergeCell ref="J153:L153"/>
    <mergeCell ref="M153:N153"/>
    <mergeCell ref="O153:P153"/>
    <mergeCell ref="Q153:R153"/>
    <mergeCell ref="S153:T153"/>
    <mergeCell ref="L159:AK159"/>
    <mergeCell ref="A160:AC160"/>
    <mergeCell ref="AD160:AK160"/>
    <mergeCell ref="A162:E162"/>
    <mergeCell ref="F162:I162"/>
    <mergeCell ref="J162:K162"/>
    <mergeCell ref="L162:AK162"/>
    <mergeCell ref="A157:I157"/>
    <mergeCell ref="J157:AK157"/>
    <mergeCell ref="A158:I159"/>
    <mergeCell ref="J158:K158"/>
    <mergeCell ref="L158:O158"/>
    <mergeCell ref="P158:S158"/>
    <mergeCell ref="T158:AB158"/>
    <mergeCell ref="AC158:AG158"/>
    <mergeCell ref="AH158:AK158"/>
    <mergeCell ref="J159:K159"/>
    <mergeCell ref="A161:AJ161"/>
    <mergeCell ref="A165:I165"/>
    <mergeCell ref="J165:S165"/>
    <mergeCell ref="T165:AB165"/>
    <mergeCell ref="AC165:AK165"/>
    <mergeCell ref="A166:I166"/>
    <mergeCell ref="J166:AK166"/>
    <mergeCell ref="A163:I163"/>
    <mergeCell ref="J163:S163"/>
    <mergeCell ref="T163:AB163"/>
    <mergeCell ref="AC163:AK163"/>
    <mergeCell ref="A164:I164"/>
    <mergeCell ref="J164:AK164"/>
    <mergeCell ref="A168:I168"/>
    <mergeCell ref="J168:X168"/>
    <mergeCell ref="Y168:AK168"/>
    <mergeCell ref="A169:I169"/>
    <mergeCell ref="J169:AK169"/>
    <mergeCell ref="A170:I170"/>
    <mergeCell ref="J170:AK170"/>
    <mergeCell ref="U167:X167"/>
    <mergeCell ref="Y167:Z167"/>
    <mergeCell ref="AA167:AB167"/>
    <mergeCell ref="AC167:AD167"/>
    <mergeCell ref="AE167:AF167"/>
    <mergeCell ref="AG167:AK167"/>
    <mergeCell ref="A167:I167"/>
    <mergeCell ref="J167:L167"/>
    <mergeCell ref="M167:N167"/>
    <mergeCell ref="O167:P167"/>
    <mergeCell ref="Q167:R167"/>
    <mergeCell ref="S167:T167"/>
    <mergeCell ref="A171:I171"/>
    <mergeCell ref="J171:AK171"/>
    <mergeCell ref="A172:I173"/>
    <mergeCell ref="J172:K172"/>
    <mergeCell ref="L172:O172"/>
    <mergeCell ref="P172:S172"/>
    <mergeCell ref="T172:AB172"/>
    <mergeCell ref="AC172:AG172"/>
    <mergeCell ref="AH172:AK172"/>
    <mergeCell ref="J173:K173"/>
    <mergeCell ref="L173:AK173"/>
    <mergeCell ref="A174:AC174"/>
    <mergeCell ref="AD174:AK174"/>
    <mergeCell ref="AF175:AK175"/>
    <mergeCell ref="A177:E177"/>
    <mergeCell ref="F177:I177"/>
    <mergeCell ref="J177:K177"/>
    <mergeCell ref="L177:AK177"/>
    <mergeCell ref="A180:I180"/>
    <mergeCell ref="J180:S180"/>
    <mergeCell ref="T180:AB180"/>
    <mergeCell ref="AC180:AK180"/>
    <mergeCell ref="B176:AK176"/>
    <mergeCell ref="A175:AE175"/>
    <mergeCell ref="A181:I181"/>
    <mergeCell ref="J181:AK181"/>
    <mergeCell ref="A178:I178"/>
    <mergeCell ref="J178:S178"/>
    <mergeCell ref="T178:AB178"/>
    <mergeCell ref="AC178:AK178"/>
    <mergeCell ref="A179:I179"/>
    <mergeCell ref="J179:AK179"/>
    <mergeCell ref="A183:I183"/>
    <mergeCell ref="J183:X183"/>
    <mergeCell ref="Y183:AK183"/>
    <mergeCell ref="A184:I184"/>
    <mergeCell ref="J184:AK184"/>
    <mergeCell ref="A185:I185"/>
    <mergeCell ref="J185:AK185"/>
    <mergeCell ref="U182:X182"/>
    <mergeCell ref="Y182:Z182"/>
    <mergeCell ref="AA182:AB182"/>
    <mergeCell ref="AC182:AD182"/>
    <mergeCell ref="AE182:AF182"/>
    <mergeCell ref="AG182:AK182"/>
    <mergeCell ref="A182:I182"/>
    <mergeCell ref="J182:L182"/>
    <mergeCell ref="M182:N182"/>
    <mergeCell ref="O182:P182"/>
    <mergeCell ref="Q182:R182"/>
    <mergeCell ref="S182:T182"/>
    <mergeCell ref="L188:AK188"/>
    <mergeCell ref="A189:AC189"/>
    <mergeCell ref="AD189:AK189"/>
    <mergeCell ref="A191:E191"/>
    <mergeCell ref="F191:I191"/>
    <mergeCell ref="J191:K191"/>
    <mergeCell ref="L191:AK191"/>
    <mergeCell ref="A186:I186"/>
    <mergeCell ref="J186:AK186"/>
    <mergeCell ref="A187:I188"/>
    <mergeCell ref="J187:K187"/>
    <mergeCell ref="L187:O187"/>
    <mergeCell ref="P187:S187"/>
    <mergeCell ref="T187:AB187"/>
    <mergeCell ref="AC187:AG187"/>
    <mergeCell ref="AH187:AK187"/>
    <mergeCell ref="J188:K188"/>
    <mergeCell ref="A190:AK190"/>
    <mergeCell ref="A194:I194"/>
    <mergeCell ref="J194:S194"/>
    <mergeCell ref="T194:AB194"/>
    <mergeCell ref="AC194:AK194"/>
    <mergeCell ref="A195:I195"/>
    <mergeCell ref="J195:AK195"/>
    <mergeCell ref="A192:I192"/>
    <mergeCell ref="J192:S192"/>
    <mergeCell ref="T192:AB192"/>
    <mergeCell ref="AC192:AK192"/>
    <mergeCell ref="A193:I193"/>
    <mergeCell ref="J193:AK193"/>
    <mergeCell ref="A197:I197"/>
    <mergeCell ref="J197:X197"/>
    <mergeCell ref="Y197:AK197"/>
    <mergeCell ref="A198:I198"/>
    <mergeCell ref="J198:AK198"/>
    <mergeCell ref="A199:I199"/>
    <mergeCell ref="J199:AK199"/>
    <mergeCell ref="U196:X196"/>
    <mergeCell ref="Y196:Z196"/>
    <mergeCell ref="AA196:AB196"/>
    <mergeCell ref="AC196:AD196"/>
    <mergeCell ref="AE196:AF196"/>
    <mergeCell ref="AG196:AK196"/>
    <mergeCell ref="A196:I196"/>
    <mergeCell ref="J196:L196"/>
    <mergeCell ref="M196:N196"/>
    <mergeCell ref="O196:P196"/>
    <mergeCell ref="Q196:R196"/>
    <mergeCell ref="S196:T196"/>
    <mergeCell ref="A200:I200"/>
    <mergeCell ref="J200:AK200"/>
    <mergeCell ref="A201:I202"/>
    <mergeCell ref="J201:K201"/>
    <mergeCell ref="L201:O201"/>
    <mergeCell ref="P201:S201"/>
    <mergeCell ref="T201:AB201"/>
    <mergeCell ref="AC201:AG201"/>
    <mergeCell ref="AH201:AK201"/>
    <mergeCell ref="J202:K202"/>
    <mergeCell ref="L202:AK202"/>
    <mergeCell ref="A203:AC203"/>
    <mergeCell ref="AD203:AK203"/>
    <mergeCell ref="AF204:AK204"/>
    <mergeCell ref="B205:AJ205"/>
    <mergeCell ref="A206:E206"/>
    <mergeCell ref="F206:I206"/>
    <mergeCell ref="J206:K206"/>
    <mergeCell ref="L206:AK206"/>
    <mergeCell ref="A209:I209"/>
    <mergeCell ref="J209:S209"/>
    <mergeCell ref="T209:AB209"/>
    <mergeCell ref="AC209:AK209"/>
    <mergeCell ref="A204:AE204"/>
    <mergeCell ref="A210:I210"/>
    <mergeCell ref="J210:AK210"/>
    <mergeCell ref="A207:I207"/>
    <mergeCell ref="J207:S207"/>
    <mergeCell ref="T207:AB207"/>
    <mergeCell ref="AC207:AK207"/>
    <mergeCell ref="A208:I208"/>
    <mergeCell ref="J208:AK208"/>
    <mergeCell ref="A212:I212"/>
    <mergeCell ref="J212:X212"/>
    <mergeCell ref="Y212:AK212"/>
    <mergeCell ref="A213:I213"/>
    <mergeCell ref="J213:AK213"/>
    <mergeCell ref="A214:I214"/>
    <mergeCell ref="J214:AK214"/>
    <mergeCell ref="U211:X211"/>
    <mergeCell ref="Y211:Z211"/>
    <mergeCell ref="AA211:AB211"/>
    <mergeCell ref="AC211:AD211"/>
    <mergeCell ref="AE211:AF211"/>
    <mergeCell ref="AG211:AK211"/>
    <mergeCell ref="A211:I211"/>
    <mergeCell ref="J211:L211"/>
    <mergeCell ref="M211:N211"/>
    <mergeCell ref="O211:P211"/>
    <mergeCell ref="Q211:R211"/>
    <mergeCell ref="S211:T211"/>
    <mergeCell ref="L217:AK217"/>
    <mergeCell ref="A218:AC218"/>
    <mergeCell ref="AD218:AK218"/>
    <mergeCell ref="A220:E220"/>
    <mergeCell ref="F220:I220"/>
    <mergeCell ref="J220:K220"/>
    <mergeCell ref="L220:AK220"/>
    <mergeCell ref="A215:I215"/>
    <mergeCell ref="J215:AK215"/>
    <mergeCell ref="A216:I217"/>
    <mergeCell ref="J216:K216"/>
    <mergeCell ref="L216:O216"/>
    <mergeCell ref="P216:S216"/>
    <mergeCell ref="T216:AB216"/>
    <mergeCell ref="AC216:AG216"/>
    <mergeCell ref="AH216:AK216"/>
    <mergeCell ref="J217:K217"/>
    <mergeCell ref="A219:AK219"/>
    <mergeCell ref="A223:I223"/>
    <mergeCell ref="J223:S223"/>
    <mergeCell ref="T223:AB223"/>
    <mergeCell ref="AC223:AK223"/>
    <mergeCell ref="A224:I224"/>
    <mergeCell ref="J224:AK224"/>
    <mergeCell ref="A221:I221"/>
    <mergeCell ref="J221:S221"/>
    <mergeCell ref="T221:AB221"/>
    <mergeCell ref="AC221:AK221"/>
    <mergeCell ref="A222:I222"/>
    <mergeCell ref="J222:AK222"/>
    <mergeCell ref="A226:I226"/>
    <mergeCell ref="J226:X226"/>
    <mergeCell ref="Y226:AK226"/>
    <mergeCell ref="A227:I227"/>
    <mergeCell ref="J227:AK227"/>
    <mergeCell ref="A228:I228"/>
    <mergeCell ref="J228:AK228"/>
    <mergeCell ref="U225:X225"/>
    <mergeCell ref="Y225:Z225"/>
    <mergeCell ref="AA225:AB225"/>
    <mergeCell ref="AC225:AD225"/>
    <mergeCell ref="AE225:AF225"/>
    <mergeCell ref="AG225:AK225"/>
    <mergeCell ref="A225:I225"/>
    <mergeCell ref="J225:L225"/>
    <mergeCell ref="M225:N225"/>
    <mergeCell ref="O225:P225"/>
    <mergeCell ref="Q225:R225"/>
    <mergeCell ref="S225:T225"/>
    <mergeCell ref="A229:I229"/>
    <mergeCell ref="J229:AK229"/>
    <mergeCell ref="A230:I231"/>
    <mergeCell ref="J230:K230"/>
    <mergeCell ref="L230:O230"/>
    <mergeCell ref="P230:S230"/>
    <mergeCell ref="T230:AB230"/>
    <mergeCell ref="AC230:AG230"/>
    <mergeCell ref="AH230:AK230"/>
    <mergeCell ref="J231:K231"/>
    <mergeCell ref="L231:AK231"/>
    <mergeCell ref="A232:AC232"/>
    <mergeCell ref="AD232:AK232"/>
    <mergeCell ref="AF233:AK233"/>
    <mergeCell ref="B234:AJ234"/>
    <mergeCell ref="A235:E235"/>
    <mergeCell ref="F235:I235"/>
    <mergeCell ref="J235:K235"/>
    <mergeCell ref="L235:AK235"/>
    <mergeCell ref="A238:I238"/>
    <mergeCell ref="J238:S238"/>
    <mergeCell ref="T238:AB238"/>
    <mergeCell ref="AC238:AK238"/>
    <mergeCell ref="A233:AE233"/>
    <mergeCell ref="A239:I239"/>
    <mergeCell ref="J239:AK239"/>
    <mergeCell ref="A236:I236"/>
    <mergeCell ref="J236:S236"/>
    <mergeCell ref="T236:AB236"/>
    <mergeCell ref="AC236:AK236"/>
    <mergeCell ref="A237:I237"/>
    <mergeCell ref="J237:AK237"/>
    <mergeCell ref="A241:I241"/>
    <mergeCell ref="J241:X241"/>
    <mergeCell ref="Y241:AK241"/>
    <mergeCell ref="A242:I242"/>
    <mergeCell ref="J242:AK242"/>
    <mergeCell ref="A243:I243"/>
    <mergeCell ref="J243:AK243"/>
    <mergeCell ref="U240:X240"/>
    <mergeCell ref="Y240:Z240"/>
    <mergeCell ref="AA240:AB240"/>
    <mergeCell ref="AC240:AD240"/>
    <mergeCell ref="AE240:AF240"/>
    <mergeCell ref="AG240:AK240"/>
    <mergeCell ref="A240:I240"/>
    <mergeCell ref="J240:L240"/>
    <mergeCell ref="M240:N240"/>
    <mergeCell ref="O240:P240"/>
    <mergeCell ref="Q240:R240"/>
    <mergeCell ref="S240:T240"/>
    <mergeCell ref="L246:AK246"/>
    <mergeCell ref="A247:AC247"/>
    <mergeCell ref="AD247:AK247"/>
    <mergeCell ref="A249:E249"/>
    <mergeCell ref="F249:I249"/>
    <mergeCell ref="J249:K249"/>
    <mergeCell ref="L249:AK249"/>
    <mergeCell ref="A244:I244"/>
    <mergeCell ref="J244:AK244"/>
    <mergeCell ref="A245:I246"/>
    <mergeCell ref="J245:K245"/>
    <mergeCell ref="L245:O245"/>
    <mergeCell ref="P245:S245"/>
    <mergeCell ref="T245:AB245"/>
    <mergeCell ref="AC245:AG245"/>
    <mergeCell ref="AH245:AK245"/>
    <mergeCell ref="J246:K246"/>
    <mergeCell ref="A248:AK248"/>
    <mergeCell ref="A252:I252"/>
    <mergeCell ref="J252:S252"/>
    <mergeCell ref="T252:AB252"/>
    <mergeCell ref="AC252:AK252"/>
    <mergeCell ref="A253:I253"/>
    <mergeCell ref="J253:AK253"/>
    <mergeCell ref="A250:I250"/>
    <mergeCell ref="J250:S250"/>
    <mergeCell ref="T250:AB250"/>
    <mergeCell ref="AC250:AK250"/>
    <mergeCell ref="A251:I251"/>
    <mergeCell ref="J251:AK251"/>
    <mergeCell ref="A255:I255"/>
    <mergeCell ref="J255:X255"/>
    <mergeCell ref="Y255:AK255"/>
    <mergeCell ref="A256:I256"/>
    <mergeCell ref="J256:AK256"/>
    <mergeCell ref="A257:I257"/>
    <mergeCell ref="J257:AK257"/>
    <mergeCell ref="U254:X254"/>
    <mergeCell ref="Y254:Z254"/>
    <mergeCell ref="AA254:AB254"/>
    <mergeCell ref="AC254:AD254"/>
    <mergeCell ref="AE254:AF254"/>
    <mergeCell ref="AG254:AK254"/>
    <mergeCell ref="A254:I254"/>
    <mergeCell ref="J254:L254"/>
    <mergeCell ref="M254:N254"/>
    <mergeCell ref="O254:P254"/>
    <mergeCell ref="Q254:R254"/>
    <mergeCell ref="S254:T254"/>
    <mergeCell ref="A258:I258"/>
    <mergeCell ref="J258:AK258"/>
    <mergeCell ref="A259:I260"/>
    <mergeCell ref="J259:K259"/>
    <mergeCell ref="L259:O259"/>
    <mergeCell ref="P259:S259"/>
    <mergeCell ref="T259:AB259"/>
    <mergeCell ref="AC259:AG259"/>
    <mergeCell ref="AH259:AK259"/>
    <mergeCell ref="J260:K260"/>
    <mergeCell ref="L260:AK260"/>
    <mergeCell ref="A261:AC261"/>
    <mergeCell ref="AD261:AK261"/>
    <mergeCell ref="AF262:AK262"/>
    <mergeCell ref="B263:AJ263"/>
    <mergeCell ref="A264:E264"/>
    <mergeCell ref="F264:I264"/>
    <mergeCell ref="J264:K264"/>
    <mergeCell ref="L264:AK264"/>
    <mergeCell ref="A267:I267"/>
    <mergeCell ref="J267:S267"/>
    <mergeCell ref="T267:AB267"/>
    <mergeCell ref="AC267:AK267"/>
    <mergeCell ref="A262:AE262"/>
    <mergeCell ref="A268:I268"/>
    <mergeCell ref="J268:AK268"/>
    <mergeCell ref="A265:I265"/>
    <mergeCell ref="J265:S265"/>
    <mergeCell ref="T265:AB265"/>
    <mergeCell ref="AC265:AK265"/>
    <mergeCell ref="A266:I266"/>
    <mergeCell ref="J266:AK266"/>
    <mergeCell ref="A270:I270"/>
    <mergeCell ref="J270:X270"/>
    <mergeCell ref="Y270:AK270"/>
    <mergeCell ref="A271:I271"/>
    <mergeCell ref="J271:AK271"/>
    <mergeCell ref="A272:I272"/>
    <mergeCell ref="J272:AK272"/>
    <mergeCell ref="U269:X269"/>
    <mergeCell ref="Y269:Z269"/>
    <mergeCell ref="AA269:AB269"/>
    <mergeCell ref="AC269:AD269"/>
    <mergeCell ref="AE269:AF269"/>
    <mergeCell ref="AG269:AK269"/>
    <mergeCell ref="A269:I269"/>
    <mergeCell ref="J269:L269"/>
    <mergeCell ref="M269:N269"/>
    <mergeCell ref="O269:P269"/>
    <mergeCell ref="Q269:R269"/>
    <mergeCell ref="S269:T269"/>
    <mergeCell ref="L275:AK275"/>
    <mergeCell ref="A276:AC276"/>
    <mergeCell ref="AD276:AK276"/>
    <mergeCell ref="A278:E278"/>
    <mergeCell ref="F278:I278"/>
    <mergeCell ref="J278:K278"/>
    <mergeCell ref="L278:AK278"/>
    <mergeCell ref="A273:I273"/>
    <mergeCell ref="J273:AK273"/>
    <mergeCell ref="A274:I275"/>
    <mergeCell ref="J274:K274"/>
    <mergeCell ref="L274:O274"/>
    <mergeCell ref="P274:S274"/>
    <mergeCell ref="T274:AB274"/>
    <mergeCell ref="AC274:AG274"/>
    <mergeCell ref="AH274:AK274"/>
    <mergeCell ref="J275:K275"/>
    <mergeCell ref="A277:AJ277"/>
    <mergeCell ref="A281:I281"/>
    <mergeCell ref="J281:S281"/>
    <mergeCell ref="T281:AB281"/>
    <mergeCell ref="AC281:AK281"/>
    <mergeCell ref="A282:I282"/>
    <mergeCell ref="J282:AK282"/>
    <mergeCell ref="A279:I279"/>
    <mergeCell ref="J279:S279"/>
    <mergeCell ref="T279:AB279"/>
    <mergeCell ref="AC279:AK279"/>
    <mergeCell ref="A280:I280"/>
    <mergeCell ref="J280:AK280"/>
    <mergeCell ref="A284:I284"/>
    <mergeCell ref="J284:X284"/>
    <mergeCell ref="Y284:AK284"/>
    <mergeCell ref="A285:I285"/>
    <mergeCell ref="J285:AK285"/>
    <mergeCell ref="A286:I286"/>
    <mergeCell ref="J286:AK286"/>
    <mergeCell ref="U283:X283"/>
    <mergeCell ref="Y283:Z283"/>
    <mergeCell ref="AA283:AB283"/>
    <mergeCell ref="AC283:AD283"/>
    <mergeCell ref="AE283:AF283"/>
    <mergeCell ref="AG283:AK283"/>
    <mergeCell ref="A283:I283"/>
    <mergeCell ref="J283:L283"/>
    <mergeCell ref="M283:N283"/>
    <mergeCell ref="O283:P283"/>
    <mergeCell ref="Q283:R283"/>
    <mergeCell ref="S283:T283"/>
    <mergeCell ref="L289:AK289"/>
    <mergeCell ref="A290:AC290"/>
    <mergeCell ref="AD290:AK290"/>
    <mergeCell ref="A287:I287"/>
    <mergeCell ref="J287:AK287"/>
    <mergeCell ref="A288:I289"/>
    <mergeCell ref="J288:K288"/>
    <mergeCell ref="L288:O288"/>
    <mergeCell ref="P288:S288"/>
    <mergeCell ref="T288:AB288"/>
    <mergeCell ref="AC288:AG288"/>
    <mergeCell ref="AH288:AK288"/>
    <mergeCell ref="J289:K289"/>
  </mergeCells>
  <phoneticPr fontId="1"/>
  <conditionalFormatting sqref="AD15:AK15">
    <cfRule type="expression" dxfId="39" priority="39">
      <formula>$AD$15&lt;&gt;"選択してください"</formula>
    </cfRule>
  </conditionalFormatting>
  <conditionalFormatting sqref="AD29:AK29">
    <cfRule type="expression" dxfId="38" priority="19">
      <formula>$AD$15&lt;&gt;"選択してください"</formula>
    </cfRule>
  </conditionalFormatting>
  <conditionalFormatting sqref="AD44:AK44">
    <cfRule type="expression" dxfId="37" priority="18">
      <formula>$AD$15&lt;&gt;"選択してください"</formula>
    </cfRule>
  </conditionalFormatting>
  <conditionalFormatting sqref="AD58:AK58">
    <cfRule type="expression" dxfId="36" priority="17">
      <formula>$AD$15&lt;&gt;"選択してください"</formula>
    </cfRule>
  </conditionalFormatting>
  <conditionalFormatting sqref="AD73:AK73">
    <cfRule type="expression" dxfId="35" priority="16">
      <formula>$AD$15&lt;&gt;"選択してください"</formula>
    </cfRule>
  </conditionalFormatting>
  <conditionalFormatting sqref="AD87:AK87">
    <cfRule type="expression" dxfId="34" priority="15">
      <formula>$AD$15&lt;&gt;"選択してください"</formula>
    </cfRule>
  </conditionalFormatting>
  <conditionalFormatting sqref="AD102:AK102">
    <cfRule type="expression" dxfId="33" priority="14">
      <formula>$AD$15&lt;&gt;"選択してください"</formula>
    </cfRule>
  </conditionalFormatting>
  <conditionalFormatting sqref="AD116:AK116">
    <cfRule type="expression" dxfId="32" priority="13">
      <formula>$AD$15&lt;&gt;"選択してください"</formula>
    </cfRule>
  </conditionalFormatting>
  <conditionalFormatting sqref="AD131:AK131">
    <cfRule type="expression" dxfId="31" priority="12">
      <formula>$AD$15&lt;&gt;"選択してください"</formula>
    </cfRule>
  </conditionalFormatting>
  <conditionalFormatting sqref="AD145:AK145">
    <cfRule type="expression" dxfId="30" priority="11">
      <formula>$AD$15&lt;&gt;"選択してください"</formula>
    </cfRule>
  </conditionalFormatting>
  <conditionalFormatting sqref="AD160:AK160">
    <cfRule type="expression" dxfId="29" priority="10">
      <formula>$AD$15&lt;&gt;"選択してください"</formula>
    </cfRule>
  </conditionalFormatting>
  <conditionalFormatting sqref="AD174:AK174">
    <cfRule type="expression" dxfId="28" priority="9">
      <formula>$AD$15&lt;&gt;"選択してください"</formula>
    </cfRule>
  </conditionalFormatting>
  <conditionalFormatting sqref="AD189:AK189">
    <cfRule type="expression" dxfId="27" priority="8">
      <formula>$AD$15&lt;&gt;"選択してください"</formula>
    </cfRule>
  </conditionalFormatting>
  <conditionalFormatting sqref="AD203:AK203">
    <cfRule type="expression" dxfId="26" priority="7">
      <formula>$AD$15&lt;&gt;"選択してください"</formula>
    </cfRule>
  </conditionalFormatting>
  <conditionalFormatting sqref="AD218:AK218">
    <cfRule type="expression" dxfId="25" priority="6">
      <formula>$AD$15&lt;&gt;"選択してください"</formula>
    </cfRule>
  </conditionalFormatting>
  <conditionalFormatting sqref="AD232:AK232">
    <cfRule type="expression" dxfId="24" priority="5">
      <formula>$AD$15&lt;&gt;"選択してください"</formula>
    </cfRule>
  </conditionalFormatting>
  <conditionalFormatting sqref="AD247:AK247">
    <cfRule type="expression" dxfId="23" priority="4">
      <formula>$AD$15&lt;&gt;"選択してください"</formula>
    </cfRule>
  </conditionalFormatting>
  <conditionalFormatting sqref="AD261:AK261">
    <cfRule type="expression" dxfId="22" priority="3">
      <formula>$AD$15&lt;&gt;"選択してください"</formula>
    </cfRule>
  </conditionalFormatting>
  <conditionalFormatting sqref="AD276:AK276">
    <cfRule type="expression" dxfId="21" priority="2">
      <formula>$AD$15&lt;&gt;"選択してください"</formula>
    </cfRule>
  </conditionalFormatting>
  <conditionalFormatting sqref="AD290:AK290">
    <cfRule type="expression" dxfId="20" priority="1">
      <formula>$AD$15&lt;&gt;"選択してください"</formula>
    </cfRule>
  </conditionalFormatting>
  <dataValidations xWindow="837" yWindow="640" count="13">
    <dataValidation imeMode="halfAlpha" allowBlank="1" showErrorMessage="1" promptTitle="委託時期は事業終了予定日より前です" prompt="　本事業の終了予定日より後に契約、納品、支払を行った分は助成対象外となります" sqref="Q8:R8 AE8:AF8 Q269:R269 AE269:AF269 Q22:R22 AE22:AF22 Q37:R37 AE37:AF37 Q51:R51 AE51:AF51 Q66:R66 AE66:AF66 Q80:R80 AE80:AF80 Q95:R95 AE95:AF95 Q109:R109 AE109:AF109 Q124:R124 AE124:AF124 Q138:R138 AE138:AF138 Q153:R153 AE153:AF153 Q167:R167 AE167:AF167 Q182:R182 AE182:AF182 Q196:R196 AE196:AF196 Q211:R211 AE211:AF211 Q225:R225 AE225:AF225 Q240:R240 AE240:AF240 Q254:R254 AE254:AF254 Q283:R283 AE283:AF283" xr:uid="{00000000-0002-0000-1100-000000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76:AK276 AD29:AK29 AD44:AK44 AD58:AK58 AD73:AK73 AD87:AK87 AD102:AK102 AD116:AK116 AD131:AK131 AD145:AK145 AD160:AK160 AD174:AK174 AD189:AK189 AD203:AK203 AD218:AK218 AD232:AK232 AD247:AK247 AD261:AK261 AD290:AK290" xr:uid="{00000000-0002-0000-1100-000001000000}">
      <formula1>"選択してください,関連あり,関連なし"</formula1>
    </dataValidation>
    <dataValidation allowBlank="1" showErrorMessage="1" prompt="_x000a_" sqref="AH114:AK114 AH13:AK13 AH100:AK100 L101:AK101 J288:K289 J13:K14 AH27:AK27 AH274:AK274 L289:AK289 J27:K28 L275:AK275 J274:K275 AH56:AK56 AH42:AK42 L57:AK57 J56:K57 L43:AK43 J42:K43 AH85:AK85 AH71:AK71 L86:AK86 J85:K86 L72:AK72 J71:K72 L115:AK115 J100:K101 J114:K115 AH129:AK129 L130:AK130 J129:K130 AH143:AK143 L144:AK144 J143:K144 AH158:AK158 L159:AK159 J158:K159 AH172:AK172 L173:AK173 J172:K173 AH187:AK187 L188:AK188 J187:K188 AH201:AK201 L202:AK202 J201:K202 AH216:AK216 L217:AK217 J216:K217 AH230:AK230 L231:AK231 J230:K231 AH245:AK245 L246:AK246 J245:K246 AH259:AK259 L260:AK260 J259:K260 AH288:AK288" xr:uid="{00000000-0002-0000-1100-000002000000}"/>
    <dataValidation allowBlank="1" showInputMessage="1" showErrorMessage="1" prompt="委託・外注先の選定理由を具体的に記入してください_x000a_" sqref="J287:AK287 J12:AK12 J26:AK26 J41:AK41 J55:AK55 J70:AK70 J84:AK84 J99:AK99 J113:AK113 J128:AK128 J142:AK142 J157:AK157 J171:AK171 J186:AK186 J200:AK200 J215:AK215 J229:AK229 J244:AK244 J258:AK258 J273:AK273" xr:uid="{00000000-0002-0000-1100-000003000000}"/>
    <dataValidation allowBlank="1" showInputMessage="1" showErrorMessage="1" promptTitle="納品予定物を記入してください" prompt="納品物の具体的な内容、媒体を記入してください_x000a_" sqref="J98:AK98 J11:AK11 J25:AK25 J272:AK272 J54:AK54 J40:AK40 J83:AK83 J69:AK69 J112:AK112 J127:AK127 J141:AK141 J156:AK156 J170:AK170 J185:AK185 J199:AK199 J214:AK214 J228:AK228 J243:AK243 J257:AK257 J286:AK286" xr:uid="{00000000-0002-0000-1100-000004000000}"/>
    <dataValidation allowBlank="1" showErrorMessage="1" promptTitle="番号を記入してください" prompt="前ページの資金支出明細番号と対応させて記入してください_x000a_" sqref="F119:I119 F278:I278 F249:I249 F17:I17 F32:I32 F46:I46 F61:I61 F75:I75 F90:I90 F104:I104 F148:I148 F133:I133 F177:I177 F162:I162 F206:I206 F191:I191 F235:I235 F220:I220 F264:I264 F3:I3" xr:uid="{00000000-0002-0000-1100-000005000000}"/>
    <dataValidation imeMode="halfAlpha" allowBlank="1" showInputMessage="1" showErrorMessage="1" sqref="AC91 AC4 AC18 AC265 AC47 AC33 AC76 AC62 AC105 AC120 AC134 AC149 AC163 AC178 AC192 AC207 AC221 AC236 AC250 AC279" xr:uid="{00000000-0002-0000-1100-000006000000}"/>
    <dataValidation imeMode="halfAlpha" allowBlank="1" showInputMessage="1" showErrorMessage="1" prompt="　前ページの当該費目番号の税込金額を入力してください" sqref="J139:X139" xr:uid="{00000000-0002-0000-1100-000007000000}"/>
    <dataValidation imeMode="halfAlpha" allowBlank="1" showInputMessage="1" showErrorMessage="1" promptTitle="契約期間" prompt="助成対象期間内の期間を記入" sqref="M8:N8 M37:N37 M51:N51 M66:N66 M80:N80 M95:N95 M109:N109 M124:N124 M138:N138 M153:N153 M167:N167 M182:N182 M196:N196 M211:N211 M225:N225 M240:N240 M254:N254 M269:N269 M283:N283 AA8:AB8 AA22:AB22 M22:N22" xr:uid="{00000000-0002-0000-1100-000008000000}"/>
    <dataValidation imeMode="halfAlpha" allowBlank="1" showErrorMessage="1" promptTitle="契約期間" prompt="令和6年3月1日～事業終了予定日の期間を記入" sqref="AA283:AB283 AA269:AB269 AA37:AB37 AA51:AB51 AA66:AB66 AA80:AB80 AA95:AB95 AA109:AB109 AA124:AB124 AA138:AB138 AA153:AB153 AA167:AB167 AA182:AB182 AA196:AB196 AA211:AB211 AA225:AB225 AA240:AB240 AA254:AB254" xr:uid="{00000000-0002-0000-1100-000009000000}"/>
    <dataValidation imeMode="halfAlpha" allowBlank="1" showInputMessage="1" showErrorMessage="1" prompt="前ページの当該費目番号の税込金額を入力してください" sqref="J9:X9 J81:X81 J23:X23 J38:X38 J52:X52 J67:X67 J96:X96 J110:X110 J125:X125 J154:X154 J168:X168 J183:X183 J197:X197 J212:X212 J226:X226 J241:X241 J255:X255 J270:X270 J284:X284" xr:uid="{00000000-0002-0000-1100-00000B000000}"/>
    <dataValidation allowBlank="1" showInputMessage="1" showErrorMessage="1" promptTitle="委託・外注内容を記入してください" prompt="開発・改良における外注（委託）内容を明確に記載し、 合わせて納品される成果物も含め具体的に記入してください_x000a_" sqref="J10:AK10 J24:AK24 J39:AK39 J53:AK53 J68:AK68 J82:AK82 J97:AK97 J111:AK111 J126:AK126 J140:AK140 J155:AK155 J169:AK169 J184:AK184 J198:AK198 J213:AK213 J227:AK227 J242:AK242 J256:AK256 J271:AK271 J285:AK285" xr:uid="{00000000-0002-0000-1100-00000D000000}"/>
    <dataValidation allowBlank="1" showInputMessage="1" showErrorMessage="1" prompt="やむを得ず２者提出できない場合は、その理由を記入してください _x000a_（ただし、「過去に取引実績があるから」等は不可）_x000a_" sqref="L14:AK14 L28:AK28" xr:uid="{00000000-0002-0000-1100-00000E000000}"/>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rowBreaks count="5" manualBreakCount="5">
    <brk id="29" max="36" man="1"/>
    <brk id="58" max="36" man="1"/>
    <brk id="87" max="36" man="1"/>
    <brk id="116" max="36" man="1"/>
    <brk id="145" max="3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Q16"/>
  <sheetViews>
    <sheetView view="pageBreakPreview" zoomScale="75" zoomScaleNormal="80" zoomScaleSheetLayoutView="75" workbookViewId="0">
      <selection activeCell="B6" sqref="B6"/>
    </sheetView>
  </sheetViews>
  <sheetFormatPr defaultColWidth="2.109375" defaultRowHeight="12"/>
  <cols>
    <col min="1" max="1" width="6.44140625" style="4" customWidth="1"/>
    <col min="2" max="2" width="15" style="4" customWidth="1"/>
    <col min="3" max="4" width="13.77734375" style="4" customWidth="1"/>
    <col min="5" max="5" width="16.88671875" style="4" customWidth="1"/>
    <col min="6" max="6" width="10.44140625" style="4" customWidth="1"/>
    <col min="7" max="8" width="14.33203125" style="4" customWidth="1"/>
    <col min="9" max="10" width="2.109375" style="4" customWidth="1"/>
    <col min="11" max="11" width="11.21875" style="4" customWidth="1"/>
    <col min="12" max="12" width="9.44140625" style="4" customWidth="1"/>
    <col min="13" max="13" width="6.21875" style="4" customWidth="1"/>
    <col min="14" max="212" width="2.109375" style="4" customWidth="1"/>
    <col min="213" max="16384" width="2.109375" style="4"/>
  </cols>
  <sheetData>
    <row r="1" spans="1:43" ht="23.25" customHeight="1">
      <c r="A1" s="457" t="s">
        <v>129</v>
      </c>
      <c r="B1" s="350"/>
      <c r="C1" s="350"/>
      <c r="D1" s="350"/>
      <c r="E1" s="350"/>
      <c r="F1" s="351"/>
      <c r="G1" s="352"/>
      <c r="H1" s="351"/>
      <c r="I1" s="351"/>
    </row>
    <row r="2" spans="1:43" ht="18.899999999999999" customHeight="1">
      <c r="A2" s="1433" t="s">
        <v>572</v>
      </c>
      <c r="B2" s="1434"/>
      <c r="C2" s="1434"/>
      <c r="D2" s="1434"/>
      <c r="E2" s="1434"/>
      <c r="F2" s="1434"/>
      <c r="G2" s="1434"/>
      <c r="H2" s="1434"/>
      <c r="I2" s="1435"/>
    </row>
    <row r="3" spans="1:43" ht="14.1" customHeight="1">
      <c r="A3" s="1436" t="s">
        <v>573</v>
      </c>
      <c r="B3" s="1437"/>
      <c r="C3" s="1437"/>
      <c r="D3" s="1437"/>
      <c r="E3" s="1437"/>
      <c r="F3" s="1437"/>
      <c r="G3" s="1437"/>
      <c r="H3" s="1437"/>
      <c r="I3" s="1438"/>
    </row>
    <row r="4" spans="1:43" ht="15" customHeight="1">
      <c r="A4" s="354"/>
      <c r="B4" s="355"/>
      <c r="C4" s="265"/>
      <c r="D4" s="265"/>
      <c r="E4" s="265"/>
      <c r="F4" s="356"/>
      <c r="G4" s="357"/>
      <c r="H4" s="356" t="s">
        <v>19</v>
      </c>
      <c r="I4" s="357"/>
    </row>
    <row r="5" spans="1:43" ht="57.6" customHeight="1">
      <c r="A5" s="367" t="s">
        <v>455</v>
      </c>
      <c r="B5" s="368" t="s">
        <v>130</v>
      </c>
      <c r="C5" s="368" t="s">
        <v>131</v>
      </c>
      <c r="D5" s="368" t="s">
        <v>132</v>
      </c>
      <c r="E5" s="369" t="s">
        <v>571</v>
      </c>
      <c r="F5" s="369" t="s">
        <v>133</v>
      </c>
      <c r="G5" s="368" t="s">
        <v>36</v>
      </c>
      <c r="H5" s="369" t="s">
        <v>134</v>
      </c>
      <c r="I5" s="358" t="s">
        <v>135</v>
      </c>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row>
    <row r="6" spans="1:43" ht="39.75" customHeight="1">
      <c r="A6" s="370">
        <f>ROW()-ROW('3-7産業財産権'!$A$5)</f>
        <v>1</v>
      </c>
      <c r="B6" s="359"/>
      <c r="C6" s="360"/>
      <c r="D6" s="360"/>
      <c r="E6" s="359"/>
      <c r="F6" s="332"/>
      <c r="G6" s="330">
        <f t="shared" ref="G6:G15" si="0">ROUNDDOWN(H6*1.1,0)</f>
        <v>0</v>
      </c>
      <c r="H6" s="330">
        <f t="shared" ref="H6:H15" si="1">F6</f>
        <v>0</v>
      </c>
      <c r="I6" s="361" t="str">
        <f t="shared" ref="I6:I15" si="2">IF(OR(AND(B6="",C6="",D6="",E6="",F6=""),
            AND(B6&lt;&gt;"",C6&lt;&gt;"",D6&lt;&gt;"",E6&lt;&gt;"",F6&lt;&gt;"")),
    "",
    "←全ての項目を入力してください。")</f>
        <v/>
      </c>
      <c r="J6" s="6"/>
      <c r="K6" s="6"/>
      <c r="L6" s="6"/>
      <c r="M6" s="6"/>
      <c r="N6" s="6"/>
      <c r="O6" s="6"/>
      <c r="P6" s="6"/>
      <c r="Q6" s="6"/>
      <c r="R6" s="6"/>
      <c r="S6" s="6"/>
      <c r="T6" s="6"/>
      <c r="U6" s="6"/>
      <c r="V6" s="6"/>
      <c r="W6" s="6"/>
      <c r="X6" s="6"/>
      <c r="Y6" s="6"/>
    </row>
    <row r="7" spans="1:43" ht="39.75" customHeight="1">
      <c r="A7" s="370">
        <f>ROW()-ROW('3-7産業財産権'!$A$5)</f>
        <v>2</v>
      </c>
      <c r="B7" s="359"/>
      <c r="C7" s="360"/>
      <c r="D7" s="360"/>
      <c r="E7" s="359"/>
      <c r="F7" s="332"/>
      <c r="G7" s="330">
        <f t="shared" si="0"/>
        <v>0</v>
      </c>
      <c r="H7" s="330">
        <f t="shared" si="1"/>
        <v>0</v>
      </c>
      <c r="I7" s="361" t="str">
        <f t="shared" si="2"/>
        <v/>
      </c>
      <c r="J7" s="16"/>
      <c r="K7" s="16"/>
    </row>
    <row r="8" spans="1:43" ht="39.75" customHeight="1">
      <c r="A8" s="370">
        <f>ROW()-ROW('3-7産業財産権'!$A$5)</f>
        <v>3</v>
      </c>
      <c r="B8" s="359"/>
      <c r="C8" s="360"/>
      <c r="D8" s="360"/>
      <c r="E8" s="359"/>
      <c r="F8" s="332"/>
      <c r="G8" s="330">
        <f t="shared" si="0"/>
        <v>0</v>
      </c>
      <c r="H8" s="330">
        <f t="shared" si="1"/>
        <v>0</v>
      </c>
      <c r="I8" s="361" t="str">
        <f t="shared" si="2"/>
        <v/>
      </c>
    </row>
    <row r="9" spans="1:43" ht="39.75" customHeight="1">
      <c r="A9" s="370">
        <f>ROW()-ROW('3-7産業財産権'!$A$5)</f>
        <v>4</v>
      </c>
      <c r="B9" s="359"/>
      <c r="C9" s="360"/>
      <c r="D9" s="360"/>
      <c r="E9" s="359"/>
      <c r="F9" s="332"/>
      <c r="G9" s="330">
        <f t="shared" si="0"/>
        <v>0</v>
      </c>
      <c r="H9" s="330">
        <f t="shared" si="1"/>
        <v>0</v>
      </c>
      <c r="I9" s="361" t="str">
        <f t="shared" si="2"/>
        <v/>
      </c>
    </row>
    <row r="10" spans="1:43" ht="39.75" customHeight="1">
      <c r="A10" s="370">
        <f>ROW()-ROW('3-7産業財産権'!$A$5)</f>
        <v>5</v>
      </c>
      <c r="B10" s="359"/>
      <c r="C10" s="360"/>
      <c r="D10" s="360"/>
      <c r="E10" s="359"/>
      <c r="F10" s="332"/>
      <c r="G10" s="330">
        <f t="shared" si="0"/>
        <v>0</v>
      </c>
      <c r="H10" s="330">
        <f t="shared" si="1"/>
        <v>0</v>
      </c>
      <c r="I10" s="361" t="str">
        <f t="shared" si="2"/>
        <v/>
      </c>
    </row>
    <row r="11" spans="1:43" ht="39.75" customHeight="1">
      <c r="A11" s="370">
        <f>ROW()-ROW('3-7産業財産権'!$A$5)</f>
        <v>6</v>
      </c>
      <c r="B11" s="328"/>
      <c r="C11" s="362"/>
      <c r="D11" s="360"/>
      <c r="E11" s="359"/>
      <c r="F11" s="332"/>
      <c r="G11" s="330">
        <f t="shared" si="0"/>
        <v>0</v>
      </c>
      <c r="H11" s="330">
        <f t="shared" si="1"/>
        <v>0</v>
      </c>
      <c r="I11" s="361" t="str">
        <f t="shared" si="2"/>
        <v/>
      </c>
    </row>
    <row r="12" spans="1:43" ht="39.75" customHeight="1">
      <c r="A12" s="370">
        <f>ROW()-ROW('3-7産業財産権'!$A$5)</f>
        <v>7</v>
      </c>
      <c r="B12" s="328"/>
      <c r="C12" s="362"/>
      <c r="D12" s="360"/>
      <c r="E12" s="359"/>
      <c r="F12" s="332"/>
      <c r="G12" s="330">
        <f t="shared" ref="G12:G14" si="3">ROUNDDOWN(H12*1.1,0)</f>
        <v>0</v>
      </c>
      <c r="H12" s="330">
        <f t="shared" ref="H12:H14" si="4">F12</f>
        <v>0</v>
      </c>
      <c r="I12" s="361"/>
    </row>
    <row r="13" spans="1:43" ht="39.75" customHeight="1">
      <c r="A13" s="370">
        <f>ROW()-ROW('3-7産業財産権'!$A$5)</f>
        <v>8</v>
      </c>
      <c r="B13" s="328"/>
      <c r="C13" s="362"/>
      <c r="D13" s="360"/>
      <c r="E13" s="359"/>
      <c r="F13" s="332"/>
      <c r="G13" s="330">
        <f t="shared" si="3"/>
        <v>0</v>
      </c>
      <c r="H13" s="330">
        <f t="shared" si="4"/>
        <v>0</v>
      </c>
      <c r="I13" s="361"/>
    </row>
    <row r="14" spans="1:43" ht="39.75" customHeight="1">
      <c r="A14" s="370">
        <f>ROW()-ROW('3-7産業財産権'!$A$5)</f>
        <v>9</v>
      </c>
      <c r="B14" s="328"/>
      <c r="C14" s="362"/>
      <c r="D14" s="360"/>
      <c r="E14" s="359"/>
      <c r="F14" s="332"/>
      <c r="G14" s="330">
        <f t="shared" si="3"/>
        <v>0</v>
      </c>
      <c r="H14" s="330">
        <f t="shared" si="4"/>
        <v>0</v>
      </c>
      <c r="I14" s="361"/>
    </row>
    <row r="15" spans="1:43" ht="39.75" customHeight="1">
      <c r="A15" s="370">
        <f>ROW()-ROW('3-7産業財産権'!$A$5)</f>
        <v>10</v>
      </c>
      <c r="B15" s="328"/>
      <c r="C15" s="362"/>
      <c r="D15" s="360"/>
      <c r="E15" s="359"/>
      <c r="F15" s="332"/>
      <c r="G15" s="330">
        <f t="shared" si="0"/>
        <v>0</v>
      </c>
      <c r="H15" s="330">
        <f t="shared" si="1"/>
        <v>0</v>
      </c>
      <c r="I15" s="361" t="str">
        <f t="shared" si="2"/>
        <v/>
      </c>
    </row>
    <row r="16" spans="1:43" ht="26.25" customHeight="1">
      <c r="A16" s="335"/>
      <c r="B16" s="363"/>
      <c r="C16" s="363"/>
      <c r="D16" s="363"/>
      <c r="E16" s="363"/>
      <c r="F16" s="338" t="s">
        <v>136</v>
      </c>
      <c r="G16" s="339">
        <f>SUM(G6:G15)</f>
        <v>0</v>
      </c>
      <c r="H16" s="364">
        <f>SUM(H6:H15)</f>
        <v>0</v>
      </c>
      <c r="I16" s="365"/>
    </row>
  </sheetData>
  <sheetProtection password="CC71" sheet="1" formatCells="0" selectLockedCells="1"/>
  <mergeCells count="2">
    <mergeCell ref="A2:I2"/>
    <mergeCell ref="A3:I3"/>
  </mergeCells>
  <phoneticPr fontId="1"/>
  <conditionalFormatting sqref="B6:F15">
    <cfRule type="expression" dxfId="19" priority="1">
      <formula>AND(OR($B6&lt;&gt;"",$C6&lt;&gt;"",$D6&lt;&gt;"",$E6&lt;&gt;"",$F6&lt;&gt;""),B6="")</formula>
    </cfRule>
  </conditionalFormatting>
  <dataValidations count="5">
    <dataValidation allowBlank="1" showInputMessage="1" showErrorMessage="1" promptTitle="弁理士事務所又は権利所有企業名を記載してください" prompt="未定等不明確の場合は、 申請時点の候補先を記入してください_x000a_" sqref="E6:E15" xr:uid="{00000000-0002-0000-1200-000000000000}"/>
    <dataValidation imeMode="halfAlpha" allowBlank="1" showInputMessage="1" showErrorMessage="1" sqref="F6:F15" xr:uid="{00000000-0002-0000-1200-000001000000}"/>
    <dataValidation type="custom" allowBlank="1" showInputMessage="1" showErrorMessage="1" sqref="I6:I15" xr:uid="{00000000-0002-0000-1200-000002000000}">
      <formula1>ISERROR(FIND(CHAR(10),I6))</formula1>
    </dataValidation>
    <dataValidation type="list" allowBlank="1" showInputMessage="1" showErrorMessage="1" sqref="C6:C15" xr:uid="{00000000-0002-0000-1200-000003000000}">
      <formula1>"特許権,実用新案権,意匠権,商標権"</formula1>
    </dataValidation>
    <dataValidation type="list" allowBlank="1" showInputMessage="1" showErrorMessage="1" sqref="D6:D15" xr:uid="{00000000-0002-0000-1200-000004000000}">
      <formula1>"出願,実施許諾,譲渡"</formula1>
    </dataValidation>
  </dataValidations>
  <printOptions horizontalCentered="1"/>
  <pageMargins left="0.31496062992125984" right="0.31496062992125984" top="0.74803149606299213" bottom="0.74803149606299213" header="0.31496062992125984" footer="0.31496062992125984"/>
  <pageSetup paperSize="9" scale="90" fitToWidth="0" fitToHeight="0"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60"/>
  <sheetViews>
    <sheetView view="pageBreakPreview" topLeftCell="A20" zoomScaleNormal="100" zoomScaleSheetLayoutView="100" workbookViewId="0">
      <selection activeCell="N34" sqref="N34:U34"/>
    </sheetView>
  </sheetViews>
  <sheetFormatPr defaultColWidth="9" defaultRowHeight="15"/>
  <cols>
    <col min="1" max="1" width="5.6640625" style="50" customWidth="1"/>
    <col min="2" max="2" width="11.109375" style="50" customWidth="1"/>
    <col min="3" max="3" width="3.77734375" style="50" customWidth="1"/>
    <col min="4" max="4" width="6.21875" style="50" customWidth="1"/>
    <col min="5" max="5" width="5.77734375" style="50" bestFit="1" customWidth="1"/>
    <col min="6" max="6" width="7.44140625" style="50" customWidth="1"/>
    <col min="7" max="7" width="5" style="50" customWidth="1"/>
    <col min="8" max="8" width="3.109375" style="50" customWidth="1"/>
    <col min="9" max="9" width="5.88671875" style="50" customWidth="1"/>
    <col min="10" max="10" width="7.44140625" style="50" customWidth="1"/>
    <col min="11" max="11" width="6.33203125" style="50" customWidth="1"/>
    <col min="12" max="12" width="3.77734375" style="50" customWidth="1"/>
    <col min="13" max="13" width="9.44140625" style="50" customWidth="1"/>
    <col min="14" max="14" width="6.109375" style="50" customWidth="1"/>
    <col min="15" max="15" width="5.109375" style="50" customWidth="1"/>
    <col min="16" max="16" width="3.77734375" style="50" customWidth="1"/>
    <col min="17" max="17" width="14.109375" style="50" customWidth="1"/>
    <col min="18" max="18" width="4.33203125" style="50" customWidth="1"/>
    <col min="19" max="19" width="5.109375" style="50" customWidth="1"/>
    <col min="20" max="20" width="7.109375" style="50" customWidth="1"/>
    <col min="21" max="21" width="5.6640625" style="50" customWidth="1"/>
    <col min="22" max="22" width="2.6640625" style="50" customWidth="1"/>
    <col min="23" max="23" width="3.109375" style="50" customWidth="1"/>
    <col min="24" max="24" width="36.6640625" style="50" hidden="1" customWidth="1"/>
    <col min="25" max="25" width="37" style="50" hidden="1" customWidth="1"/>
    <col min="26" max="26" width="38.44140625" style="50" hidden="1" customWidth="1"/>
    <col min="27" max="27" width="38.109375" style="50" hidden="1" customWidth="1"/>
    <col min="28" max="16384" width="9" style="50"/>
  </cols>
  <sheetData>
    <row r="1" spans="1:27" ht="41.4" customHeight="1">
      <c r="A1" s="579" t="s">
        <v>607</v>
      </c>
      <c r="B1" s="580"/>
      <c r="C1" s="580"/>
      <c r="D1" s="580"/>
      <c r="E1" s="580"/>
      <c r="F1" s="580"/>
      <c r="G1" s="580"/>
      <c r="H1" s="580"/>
      <c r="I1" s="580"/>
      <c r="J1" s="580"/>
      <c r="K1" s="580"/>
      <c r="L1" s="580"/>
      <c r="M1" s="580"/>
      <c r="N1" s="580"/>
      <c r="O1" s="580"/>
      <c r="P1" s="580"/>
      <c r="Q1" s="580"/>
      <c r="R1" s="580"/>
      <c r="S1" s="580"/>
      <c r="T1" s="580"/>
      <c r="U1" s="581"/>
      <c r="V1" s="51"/>
      <c r="W1" s="51"/>
      <c r="X1" s="458" t="s">
        <v>631</v>
      </c>
      <c r="Y1" s="458" t="s">
        <v>632</v>
      </c>
      <c r="Z1" s="458" t="s">
        <v>633</v>
      </c>
      <c r="AA1" s="458" t="s">
        <v>634</v>
      </c>
    </row>
    <row r="2" spans="1:27" ht="18.75" customHeight="1">
      <c r="A2" s="138" t="s">
        <v>177</v>
      </c>
      <c r="B2" s="107"/>
      <c r="C2" s="107"/>
      <c r="D2" s="108"/>
      <c r="E2" s="108"/>
      <c r="F2" s="108"/>
      <c r="G2" s="108"/>
      <c r="H2" s="108"/>
      <c r="I2" s="108"/>
      <c r="J2" s="108"/>
      <c r="K2" s="108"/>
      <c r="L2" s="108"/>
      <c r="M2" s="108"/>
      <c r="N2" s="603" t="s">
        <v>470</v>
      </c>
      <c r="O2" s="604"/>
      <c r="P2" s="604"/>
      <c r="Q2" s="604"/>
      <c r="R2" s="604"/>
      <c r="S2" s="604"/>
      <c r="T2" s="604"/>
      <c r="U2" s="604"/>
      <c r="X2" s="52" t="s">
        <v>173</v>
      </c>
      <c r="Y2" s="52" t="s">
        <v>174</v>
      </c>
      <c r="Z2" s="53" t="s">
        <v>175</v>
      </c>
      <c r="AA2" s="53" t="s">
        <v>176</v>
      </c>
    </row>
    <row r="3" spans="1:27" ht="33.75" customHeight="1">
      <c r="A3" s="549" t="s">
        <v>99</v>
      </c>
      <c r="B3" s="549"/>
      <c r="C3" s="582"/>
      <c r="D3" s="583"/>
      <c r="E3" s="583"/>
      <c r="F3" s="583"/>
      <c r="G3" s="583"/>
      <c r="H3" s="583"/>
      <c r="I3" s="584"/>
      <c r="J3" s="549" t="s">
        <v>181</v>
      </c>
      <c r="K3" s="605" t="s">
        <v>99</v>
      </c>
      <c r="L3" s="606"/>
      <c r="M3" s="587"/>
      <c r="N3" s="588"/>
      <c r="O3" s="588"/>
      <c r="P3" s="588"/>
      <c r="Q3" s="588"/>
      <c r="R3" s="588"/>
      <c r="S3" s="588"/>
      <c r="T3" s="588"/>
      <c r="U3" s="589"/>
      <c r="X3" s="54" t="s">
        <v>178</v>
      </c>
      <c r="Y3" s="52" t="s">
        <v>179</v>
      </c>
      <c r="Z3" s="53" t="s">
        <v>400</v>
      </c>
      <c r="AA3" s="53" t="s">
        <v>180</v>
      </c>
    </row>
    <row r="4" spans="1:27" ht="33.75" customHeight="1">
      <c r="A4" s="590" t="s">
        <v>105</v>
      </c>
      <c r="B4" s="590"/>
      <c r="C4" s="591"/>
      <c r="D4" s="592"/>
      <c r="E4" s="592"/>
      <c r="F4" s="592"/>
      <c r="G4" s="592"/>
      <c r="H4" s="592"/>
      <c r="I4" s="593"/>
      <c r="J4" s="585"/>
      <c r="K4" s="607" t="s">
        <v>106</v>
      </c>
      <c r="L4" s="608"/>
      <c r="M4" s="594"/>
      <c r="N4" s="595"/>
      <c r="O4" s="595"/>
      <c r="P4" s="595"/>
      <c r="Q4" s="595"/>
      <c r="R4" s="595"/>
      <c r="S4" s="595"/>
      <c r="T4" s="595"/>
      <c r="U4" s="596"/>
      <c r="X4" s="54" t="s">
        <v>182</v>
      </c>
      <c r="Y4" s="52" t="s">
        <v>183</v>
      </c>
      <c r="Z4" s="53" t="s">
        <v>401</v>
      </c>
      <c r="AA4" s="53" t="s">
        <v>184</v>
      </c>
    </row>
    <row r="5" spans="1:27" ht="33.75" customHeight="1">
      <c r="A5" s="597" t="s">
        <v>188</v>
      </c>
      <c r="B5" s="541"/>
      <c r="C5" s="598" t="s">
        <v>77</v>
      </c>
      <c r="D5" s="599"/>
      <c r="E5" s="599"/>
      <c r="F5" s="599"/>
      <c r="G5" s="599"/>
      <c r="H5" s="599"/>
      <c r="I5" s="599"/>
      <c r="J5" s="586"/>
      <c r="K5" s="609" t="s">
        <v>107</v>
      </c>
      <c r="L5" s="610"/>
      <c r="M5" s="600"/>
      <c r="N5" s="601"/>
      <c r="O5" s="601"/>
      <c r="P5" s="601"/>
      <c r="Q5" s="601"/>
      <c r="R5" s="601"/>
      <c r="S5" s="601"/>
      <c r="T5" s="601"/>
      <c r="U5" s="602"/>
      <c r="X5" s="54" t="s">
        <v>185</v>
      </c>
      <c r="Y5" s="52" t="s">
        <v>186</v>
      </c>
      <c r="Z5" s="53" t="s">
        <v>402</v>
      </c>
      <c r="AA5" s="53" t="s">
        <v>187</v>
      </c>
    </row>
    <row r="6" spans="1:27" ht="33.75" customHeight="1">
      <c r="A6" s="611" t="s">
        <v>108</v>
      </c>
      <c r="B6" s="611"/>
      <c r="C6" s="109" t="s">
        <v>109</v>
      </c>
      <c r="D6" s="612"/>
      <c r="E6" s="613"/>
      <c r="F6" s="614"/>
      <c r="G6" s="615"/>
      <c r="H6" s="616"/>
      <c r="I6" s="616"/>
      <c r="J6" s="616"/>
      <c r="K6" s="616"/>
      <c r="L6" s="616"/>
      <c r="M6" s="616"/>
      <c r="N6" s="616"/>
      <c r="O6" s="616"/>
      <c r="P6" s="616"/>
      <c r="Q6" s="616"/>
      <c r="R6" s="616"/>
      <c r="S6" s="616"/>
      <c r="T6" s="616"/>
      <c r="U6" s="616"/>
      <c r="X6" s="54" t="s">
        <v>189</v>
      </c>
      <c r="Y6" s="52" t="s">
        <v>190</v>
      </c>
      <c r="Z6" s="53" t="s">
        <v>191</v>
      </c>
      <c r="AA6" s="53" t="s">
        <v>192</v>
      </c>
    </row>
    <row r="7" spans="1:27" ht="33.75" customHeight="1">
      <c r="A7" s="597" t="s">
        <v>110</v>
      </c>
      <c r="B7" s="597"/>
      <c r="C7" s="617"/>
      <c r="D7" s="617"/>
      <c r="E7" s="617"/>
      <c r="F7" s="617"/>
      <c r="G7" s="617"/>
      <c r="H7" s="617"/>
      <c r="I7" s="617"/>
      <c r="J7" s="617"/>
      <c r="K7" s="514" t="s">
        <v>197</v>
      </c>
      <c r="L7" s="514"/>
      <c r="M7" s="514"/>
      <c r="N7" s="618"/>
      <c r="O7" s="619"/>
      <c r="P7" s="619"/>
      <c r="Q7" s="619"/>
      <c r="R7" s="619"/>
      <c r="S7" s="619"/>
      <c r="T7" s="619"/>
      <c r="U7" s="619"/>
      <c r="X7" s="50" t="s">
        <v>193</v>
      </c>
      <c r="Y7" s="52" t="s">
        <v>194</v>
      </c>
      <c r="Z7" s="53" t="s">
        <v>195</v>
      </c>
      <c r="AA7" s="53" t="s">
        <v>196</v>
      </c>
    </row>
    <row r="8" spans="1:27" ht="33.75" customHeight="1">
      <c r="A8" s="611" t="s">
        <v>111</v>
      </c>
      <c r="B8" s="611"/>
      <c r="C8" s="109" t="s">
        <v>109</v>
      </c>
      <c r="D8" s="612"/>
      <c r="E8" s="613"/>
      <c r="F8" s="614"/>
      <c r="G8" s="615"/>
      <c r="H8" s="616"/>
      <c r="I8" s="616"/>
      <c r="J8" s="616"/>
      <c r="K8" s="626"/>
      <c r="L8" s="626"/>
      <c r="M8" s="626"/>
      <c r="N8" s="626"/>
      <c r="O8" s="626"/>
      <c r="P8" s="626"/>
      <c r="Q8" s="626"/>
      <c r="R8" s="626"/>
      <c r="S8" s="626"/>
      <c r="T8" s="626"/>
      <c r="U8" s="626"/>
      <c r="X8" s="54" t="s">
        <v>198</v>
      </c>
      <c r="Y8" s="52" t="s">
        <v>199</v>
      </c>
      <c r="Z8" s="53" t="s">
        <v>200</v>
      </c>
      <c r="AA8" s="53" t="s">
        <v>201</v>
      </c>
    </row>
    <row r="9" spans="1:27" ht="33.75" customHeight="1">
      <c r="A9" s="597" t="s">
        <v>110</v>
      </c>
      <c r="B9" s="597"/>
      <c r="C9" s="617"/>
      <c r="D9" s="617"/>
      <c r="E9" s="617"/>
      <c r="F9" s="617"/>
      <c r="G9" s="617"/>
      <c r="H9" s="617"/>
      <c r="I9" s="617"/>
      <c r="J9" s="617"/>
      <c r="K9" s="627" t="s">
        <v>509</v>
      </c>
      <c r="L9" s="627"/>
      <c r="M9" s="627"/>
      <c r="N9" s="627"/>
      <c r="O9" s="627"/>
      <c r="P9" s="627"/>
      <c r="Q9" s="627"/>
      <c r="R9" s="627"/>
      <c r="S9" s="627"/>
      <c r="T9" s="627"/>
      <c r="U9" s="627"/>
      <c r="X9" s="54" t="s">
        <v>202</v>
      </c>
      <c r="Y9" s="52" t="s">
        <v>203</v>
      </c>
      <c r="Z9" s="53" t="s">
        <v>204</v>
      </c>
      <c r="AA9" s="55"/>
    </row>
    <row r="10" spans="1:27" ht="33.75" customHeight="1">
      <c r="A10" s="611" t="s">
        <v>100</v>
      </c>
      <c r="B10" s="611"/>
      <c r="C10" s="109" t="s">
        <v>109</v>
      </c>
      <c r="D10" s="612"/>
      <c r="E10" s="613"/>
      <c r="F10" s="614"/>
      <c r="G10" s="615"/>
      <c r="H10" s="616"/>
      <c r="I10" s="616"/>
      <c r="J10" s="616"/>
      <c r="K10" s="616"/>
      <c r="L10" s="616"/>
      <c r="M10" s="616"/>
      <c r="N10" s="616"/>
      <c r="O10" s="616"/>
      <c r="P10" s="616"/>
      <c r="Q10" s="616"/>
      <c r="R10" s="616"/>
      <c r="S10" s="616"/>
      <c r="T10" s="616"/>
      <c r="U10" s="616"/>
      <c r="X10" s="54" t="s">
        <v>205</v>
      </c>
      <c r="Y10" s="52" t="s">
        <v>206</v>
      </c>
      <c r="Z10" s="53" t="s">
        <v>207</v>
      </c>
      <c r="AA10" s="56"/>
    </row>
    <row r="11" spans="1:27" ht="33.75" customHeight="1">
      <c r="A11" s="597" t="s">
        <v>110</v>
      </c>
      <c r="B11" s="597"/>
      <c r="C11" s="617"/>
      <c r="D11" s="617"/>
      <c r="E11" s="617"/>
      <c r="F11" s="617"/>
      <c r="G11" s="617"/>
      <c r="H11" s="617"/>
      <c r="I11" s="617"/>
      <c r="J11" s="617"/>
      <c r="K11" s="522"/>
      <c r="L11" s="522"/>
      <c r="M11" s="522"/>
      <c r="N11" s="522"/>
      <c r="O11" s="522"/>
      <c r="P11" s="522"/>
      <c r="Q11" s="522"/>
      <c r="R11" s="522"/>
      <c r="S11" s="522"/>
      <c r="T11" s="522"/>
      <c r="U11" s="522"/>
      <c r="X11" s="54" t="s">
        <v>208</v>
      </c>
      <c r="Y11" s="52" t="s">
        <v>209</v>
      </c>
      <c r="Z11" s="53" t="s">
        <v>210</v>
      </c>
      <c r="AA11" s="55"/>
    </row>
    <row r="12" spans="1:27" ht="33.75" customHeight="1">
      <c r="A12" s="522" t="s">
        <v>112</v>
      </c>
      <c r="B12" s="522"/>
      <c r="C12" s="549" t="s">
        <v>99</v>
      </c>
      <c r="D12" s="549"/>
      <c r="E12" s="620"/>
      <c r="F12" s="620"/>
      <c r="G12" s="620"/>
      <c r="H12" s="620"/>
      <c r="I12" s="620"/>
      <c r="J12" s="620"/>
      <c r="K12" s="621" t="s">
        <v>214</v>
      </c>
      <c r="L12" s="621"/>
      <c r="M12" s="622"/>
      <c r="N12" s="628"/>
      <c r="O12" s="558"/>
      <c r="P12" s="558"/>
      <c r="Q12" s="558"/>
      <c r="R12" s="558"/>
      <c r="S12" s="558"/>
      <c r="T12" s="558"/>
      <c r="U12" s="558"/>
      <c r="X12" s="54" t="s">
        <v>211</v>
      </c>
      <c r="Y12" s="52" t="s">
        <v>212</v>
      </c>
      <c r="Z12" s="53" t="s">
        <v>213</v>
      </c>
      <c r="AA12" s="55"/>
    </row>
    <row r="13" spans="1:27" ht="33.75" customHeight="1">
      <c r="A13" s="522"/>
      <c r="B13" s="522"/>
      <c r="C13" s="590" t="s">
        <v>106</v>
      </c>
      <c r="D13" s="590"/>
      <c r="E13" s="629"/>
      <c r="F13" s="629"/>
      <c r="G13" s="629"/>
      <c r="H13" s="629"/>
      <c r="I13" s="629"/>
      <c r="J13" s="629"/>
      <c r="K13" s="622"/>
      <c r="L13" s="622"/>
      <c r="M13" s="622"/>
      <c r="N13" s="558"/>
      <c r="O13" s="558"/>
      <c r="P13" s="558"/>
      <c r="Q13" s="558"/>
      <c r="R13" s="558"/>
      <c r="S13" s="558"/>
      <c r="T13" s="558"/>
      <c r="U13" s="558"/>
      <c r="X13" s="54" t="s">
        <v>215</v>
      </c>
      <c r="Y13" s="52" t="s">
        <v>216</v>
      </c>
      <c r="Z13" s="53" t="s">
        <v>217</v>
      </c>
      <c r="AA13" s="55"/>
    </row>
    <row r="14" spans="1:27" ht="33.75" customHeight="1">
      <c r="A14" s="522"/>
      <c r="B14" s="522"/>
      <c r="C14" s="541" t="s">
        <v>220</v>
      </c>
      <c r="D14" s="541"/>
      <c r="E14" s="630"/>
      <c r="F14" s="631"/>
      <c r="G14" s="631"/>
      <c r="H14" s="631"/>
      <c r="I14" s="631"/>
      <c r="J14" s="631"/>
      <c r="K14" s="632"/>
      <c r="L14" s="632"/>
      <c r="M14" s="632"/>
      <c r="N14" s="632"/>
      <c r="O14" s="632"/>
      <c r="P14" s="632"/>
      <c r="Q14" s="632"/>
      <c r="R14" s="632"/>
      <c r="S14" s="632"/>
      <c r="T14" s="632"/>
      <c r="U14" s="632"/>
      <c r="X14" s="54" t="s">
        <v>218</v>
      </c>
      <c r="Y14" s="57"/>
      <c r="Z14" s="53" t="s">
        <v>219</v>
      </c>
      <c r="AA14" s="55"/>
    </row>
    <row r="15" spans="1:27" ht="21" hidden="1" customHeight="1">
      <c r="A15" s="110"/>
      <c r="B15" s="110"/>
      <c r="C15" s="111"/>
      <c r="D15" s="111"/>
      <c r="E15" s="574"/>
      <c r="F15" s="574"/>
      <c r="G15" s="574"/>
      <c r="H15" s="574"/>
      <c r="I15" s="574"/>
      <c r="J15" s="574"/>
      <c r="K15" s="574"/>
      <c r="L15" s="574"/>
      <c r="M15" s="574"/>
      <c r="N15" s="574"/>
      <c r="O15" s="574"/>
      <c r="P15" s="574"/>
      <c r="Q15" s="574"/>
      <c r="R15" s="574"/>
      <c r="S15" s="574"/>
      <c r="T15" s="574"/>
      <c r="U15" s="574"/>
      <c r="X15" s="54" t="s">
        <v>221</v>
      </c>
      <c r="Y15" s="52"/>
      <c r="Z15" s="53" t="s">
        <v>222</v>
      </c>
      <c r="AA15" s="55"/>
    </row>
    <row r="16" spans="1:27" ht="33.75" customHeight="1">
      <c r="A16" s="514" t="s">
        <v>113</v>
      </c>
      <c r="B16" s="514"/>
      <c r="C16" s="514" t="s">
        <v>114</v>
      </c>
      <c r="D16" s="514"/>
      <c r="E16" s="575" t="s">
        <v>225</v>
      </c>
      <c r="F16" s="576"/>
      <c r="G16" s="577"/>
      <c r="H16" s="578"/>
      <c r="I16" s="578"/>
      <c r="J16" s="578"/>
      <c r="K16" s="514" t="s">
        <v>115</v>
      </c>
      <c r="L16" s="514"/>
      <c r="M16" s="514"/>
      <c r="N16" s="568"/>
      <c r="O16" s="569"/>
      <c r="P16" s="569"/>
      <c r="Q16" s="569"/>
      <c r="R16" s="569"/>
      <c r="S16" s="569"/>
      <c r="T16" s="569"/>
      <c r="U16" s="112" t="s">
        <v>8</v>
      </c>
      <c r="X16" s="54" t="s">
        <v>223</v>
      </c>
      <c r="Y16" s="52" t="s">
        <v>199</v>
      </c>
      <c r="Z16" s="53" t="s">
        <v>224</v>
      </c>
      <c r="AA16" s="55"/>
    </row>
    <row r="17" spans="1:27" ht="33.75" customHeight="1">
      <c r="A17" s="514"/>
      <c r="B17" s="514"/>
      <c r="C17" s="514" t="s">
        <v>101</v>
      </c>
      <c r="D17" s="514"/>
      <c r="E17" s="575" t="s">
        <v>225</v>
      </c>
      <c r="F17" s="576"/>
      <c r="G17" s="577"/>
      <c r="H17" s="578"/>
      <c r="I17" s="578"/>
      <c r="J17" s="578"/>
      <c r="K17" s="514"/>
      <c r="L17" s="514"/>
      <c r="M17" s="514"/>
      <c r="N17" s="633" t="s">
        <v>228</v>
      </c>
      <c r="O17" s="633"/>
      <c r="P17" s="634"/>
      <c r="Q17" s="570"/>
      <c r="R17" s="571"/>
      <c r="S17" s="571"/>
      <c r="T17" s="571"/>
      <c r="U17" s="113" t="s">
        <v>229</v>
      </c>
      <c r="V17" s="58"/>
      <c r="X17" s="54" t="s">
        <v>226</v>
      </c>
      <c r="Y17" s="52"/>
      <c r="Z17" s="53" t="s">
        <v>227</v>
      </c>
      <c r="AA17" s="55"/>
    </row>
    <row r="18" spans="1:27" ht="33.75" customHeight="1">
      <c r="A18" s="514" t="s">
        <v>116</v>
      </c>
      <c r="B18" s="514"/>
      <c r="C18" s="639"/>
      <c r="D18" s="639"/>
      <c r="E18" s="639"/>
      <c r="F18" s="640"/>
      <c r="G18" s="641" t="s">
        <v>117</v>
      </c>
      <c r="H18" s="642"/>
      <c r="I18" s="642"/>
      <c r="J18" s="642"/>
      <c r="K18" s="514" t="s">
        <v>102</v>
      </c>
      <c r="L18" s="514"/>
      <c r="M18" s="514"/>
      <c r="N18" s="639"/>
      <c r="O18" s="640"/>
      <c r="P18" s="114" t="s">
        <v>118</v>
      </c>
      <c r="Q18" s="572" t="s">
        <v>119</v>
      </c>
      <c r="R18" s="573"/>
      <c r="S18" s="115"/>
      <c r="T18" s="116"/>
      <c r="U18" s="117" t="s">
        <v>103</v>
      </c>
      <c r="V18" s="59"/>
      <c r="X18" s="54" t="s">
        <v>230</v>
      </c>
      <c r="Y18" s="52"/>
      <c r="Z18" s="53" t="s">
        <v>231</v>
      </c>
      <c r="AA18" s="55"/>
    </row>
    <row r="19" spans="1:27" ht="41.25" customHeight="1">
      <c r="A19" s="514" t="s">
        <v>120</v>
      </c>
      <c r="B19" s="514"/>
      <c r="C19" s="515"/>
      <c r="D19" s="515"/>
      <c r="E19" s="515"/>
      <c r="F19" s="515"/>
      <c r="G19" s="515"/>
      <c r="H19" s="515"/>
      <c r="I19" s="515"/>
      <c r="J19" s="515"/>
      <c r="K19" s="635" t="s">
        <v>234</v>
      </c>
      <c r="L19" s="636"/>
      <c r="M19" s="118" t="s">
        <v>235</v>
      </c>
      <c r="N19" s="516"/>
      <c r="O19" s="517"/>
      <c r="P19" s="517"/>
      <c r="Q19" s="517"/>
      <c r="R19" s="517"/>
      <c r="S19" s="517"/>
      <c r="T19" s="517"/>
      <c r="U19" s="518"/>
      <c r="X19" s="54" t="s">
        <v>232</v>
      </c>
      <c r="Y19" s="52"/>
      <c r="Z19" s="53" t="s">
        <v>233</v>
      </c>
      <c r="AA19" s="55"/>
    </row>
    <row r="20" spans="1:27" ht="41.25" customHeight="1">
      <c r="A20" s="514"/>
      <c r="B20" s="514"/>
      <c r="C20" s="515"/>
      <c r="D20" s="515"/>
      <c r="E20" s="515"/>
      <c r="F20" s="515"/>
      <c r="G20" s="515"/>
      <c r="H20" s="515"/>
      <c r="I20" s="515"/>
      <c r="J20" s="515"/>
      <c r="K20" s="637"/>
      <c r="L20" s="638"/>
      <c r="M20" s="119" t="s">
        <v>238</v>
      </c>
      <c r="N20" s="519"/>
      <c r="O20" s="520"/>
      <c r="P20" s="520"/>
      <c r="Q20" s="520"/>
      <c r="R20" s="520"/>
      <c r="S20" s="520"/>
      <c r="T20" s="520"/>
      <c r="U20" s="521"/>
      <c r="X20" s="50" t="s">
        <v>236</v>
      </c>
      <c r="Y20" s="52"/>
      <c r="Z20" s="53" t="s">
        <v>237</v>
      </c>
    </row>
    <row r="21" spans="1:27" ht="33.75" customHeight="1">
      <c r="A21" s="514"/>
      <c r="B21" s="514"/>
      <c r="C21" s="515"/>
      <c r="D21" s="515"/>
      <c r="E21" s="515"/>
      <c r="F21" s="515"/>
      <c r="G21" s="515"/>
      <c r="H21" s="515"/>
      <c r="I21" s="515"/>
      <c r="J21" s="515"/>
      <c r="K21" s="522" t="s">
        <v>241</v>
      </c>
      <c r="L21" s="522"/>
      <c r="M21" s="522"/>
      <c r="N21" s="120">
        <v>1</v>
      </c>
      <c r="O21" s="523"/>
      <c r="P21" s="523"/>
      <c r="Q21" s="523"/>
      <c r="R21" s="526"/>
      <c r="S21" s="527"/>
      <c r="T21" s="528"/>
      <c r="U21" s="112" t="s">
        <v>104</v>
      </c>
      <c r="X21" s="54" t="s">
        <v>239</v>
      </c>
      <c r="Y21" s="52"/>
      <c r="Z21" s="53" t="s">
        <v>240</v>
      </c>
      <c r="AA21" s="55"/>
    </row>
    <row r="22" spans="1:27" ht="33.75" customHeight="1">
      <c r="A22" s="522" t="s">
        <v>474</v>
      </c>
      <c r="B22" s="514"/>
      <c r="C22" s="515"/>
      <c r="D22" s="515"/>
      <c r="E22" s="515"/>
      <c r="F22" s="515"/>
      <c r="G22" s="515"/>
      <c r="H22" s="515"/>
      <c r="I22" s="515"/>
      <c r="J22" s="515"/>
      <c r="K22" s="522"/>
      <c r="L22" s="522"/>
      <c r="M22" s="522"/>
      <c r="N22" s="121">
        <v>2</v>
      </c>
      <c r="O22" s="524"/>
      <c r="P22" s="524"/>
      <c r="Q22" s="524"/>
      <c r="R22" s="529"/>
      <c r="S22" s="530"/>
      <c r="T22" s="531"/>
      <c r="U22" s="122" t="s">
        <v>104</v>
      </c>
      <c r="X22" s="54" t="s">
        <v>242</v>
      </c>
      <c r="Y22" s="57"/>
      <c r="Z22" s="53" t="s">
        <v>243</v>
      </c>
      <c r="AA22" s="55"/>
    </row>
    <row r="23" spans="1:27" ht="33.75" customHeight="1">
      <c r="A23" s="514"/>
      <c r="B23" s="514"/>
      <c r="C23" s="515"/>
      <c r="D23" s="515"/>
      <c r="E23" s="515"/>
      <c r="F23" s="515"/>
      <c r="G23" s="515"/>
      <c r="H23" s="515"/>
      <c r="I23" s="515"/>
      <c r="J23" s="515"/>
      <c r="K23" s="522"/>
      <c r="L23" s="522"/>
      <c r="M23" s="522"/>
      <c r="N23" s="123">
        <v>3</v>
      </c>
      <c r="O23" s="525"/>
      <c r="P23" s="525"/>
      <c r="Q23" s="525"/>
      <c r="R23" s="532"/>
      <c r="S23" s="533"/>
      <c r="T23" s="534"/>
      <c r="U23" s="124" t="s">
        <v>104</v>
      </c>
      <c r="X23" s="54" t="s">
        <v>244</v>
      </c>
      <c r="Y23" s="57"/>
      <c r="Z23" s="53" t="s">
        <v>245</v>
      </c>
      <c r="AA23" s="55"/>
    </row>
    <row r="24" spans="1:27" ht="35.25" customHeight="1">
      <c r="A24" s="539" t="s">
        <v>248</v>
      </c>
      <c r="B24" s="125" t="s">
        <v>249</v>
      </c>
      <c r="C24" s="549" t="s">
        <v>69</v>
      </c>
      <c r="D24" s="549"/>
      <c r="E24" s="549"/>
      <c r="F24" s="551"/>
      <c r="G24" s="551"/>
      <c r="H24" s="552"/>
      <c r="I24" s="112" t="s">
        <v>104</v>
      </c>
      <c r="J24" s="543" t="s">
        <v>250</v>
      </c>
      <c r="K24" s="544"/>
      <c r="L24" s="545"/>
      <c r="M24" s="553"/>
      <c r="N24" s="554"/>
      <c r="O24" s="126" t="s">
        <v>251</v>
      </c>
      <c r="P24" s="555" t="s">
        <v>252</v>
      </c>
      <c r="Q24" s="555"/>
      <c r="R24" s="535"/>
      <c r="S24" s="536"/>
      <c r="T24" s="536"/>
      <c r="U24" s="127" t="s">
        <v>104</v>
      </c>
      <c r="X24" s="54" t="s">
        <v>246</v>
      </c>
      <c r="Z24" s="53" t="s">
        <v>247</v>
      </c>
    </row>
    <row r="25" spans="1:27" ht="35.25" customHeight="1">
      <c r="A25" s="540"/>
      <c r="B25" s="128" t="s">
        <v>471</v>
      </c>
      <c r="C25" s="541" t="s">
        <v>69</v>
      </c>
      <c r="D25" s="541"/>
      <c r="E25" s="541"/>
      <c r="F25" s="542"/>
      <c r="G25" s="542"/>
      <c r="H25" s="532"/>
      <c r="I25" s="124" t="s">
        <v>104</v>
      </c>
      <c r="J25" s="546" t="s">
        <v>250</v>
      </c>
      <c r="K25" s="547"/>
      <c r="L25" s="548"/>
      <c r="M25" s="542"/>
      <c r="N25" s="532"/>
      <c r="O25" s="129" t="s">
        <v>251</v>
      </c>
      <c r="P25" s="550" t="s">
        <v>252</v>
      </c>
      <c r="Q25" s="550"/>
      <c r="R25" s="537"/>
      <c r="S25" s="538"/>
      <c r="T25" s="538"/>
      <c r="U25" s="124" t="s">
        <v>104</v>
      </c>
      <c r="X25" s="54" t="s">
        <v>253</v>
      </c>
      <c r="Y25" s="57"/>
      <c r="Z25" s="53" t="s">
        <v>254</v>
      </c>
      <c r="AA25" s="55"/>
    </row>
    <row r="26" spans="1:27" ht="33.75" customHeight="1">
      <c r="A26" s="130"/>
      <c r="B26" s="131"/>
      <c r="C26" s="131"/>
      <c r="D26" s="131"/>
      <c r="E26" s="131"/>
      <c r="F26" s="131"/>
      <c r="G26" s="131"/>
      <c r="H26" s="131"/>
      <c r="I26" s="131"/>
      <c r="J26" s="131"/>
      <c r="K26" s="131"/>
      <c r="L26" s="131"/>
      <c r="M26" s="131"/>
      <c r="N26" s="131"/>
      <c r="O26" s="131"/>
      <c r="P26" s="131"/>
      <c r="Q26" s="131"/>
      <c r="R26" s="131"/>
      <c r="S26" s="131"/>
      <c r="T26" s="132"/>
      <c r="U26" s="132"/>
      <c r="X26" s="54" t="s">
        <v>255</v>
      </c>
      <c r="Y26" s="57"/>
      <c r="Z26" s="53" t="s">
        <v>256</v>
      </c>
      <c r="AA26" s="55"/>
    </row>
    <row r="27" spans="1:27" ht="18.75" customHeight="1">
      <c r="A27" s="139" t="s">
        <v>413</v>
      </c>
      <c r="B27" s="133"/>
      <c r="C27" s="134"/>
      <c r="D27" s="134"/>
      <c r="E27" s="566"/>
      <c r="F27" s="566"/>
      <c r="G27" s="566"/>
      <c r="H27" s="566"/>
      <c r="I27" s="566"/>
      <c r="J27" s="566"/>
      <c r="K27" s="566"/>
      <c r="L27" s="566"/>
      <c r="M27" s="566"/>
      <c r="N27" s="566"/>
      <c r="O27" s="566"/>
      <c r="P27" s="566"/>
      <c r="Q27" s="566"/>
      <c r="R27" s="566"/>
      <c r="S27" s="566"/>
      <c r="T27" s="566"/>
      <c r="U27" s="567"/>
      <c r="X27" s="54" t="s">
        <v>257</v>
      </c>
      <c r="Z27" s="53" t="s">
        <v>258</v>
      </c>
    </row>
    <row r="28" spans="1:27" ht="18.75" customHeight="1">
      <c r="A28" s="623" t="s">
        <v>600</v>
      </c>
      <c r="B28" s="623"/>
      <c r="C28" s="623"/>
      <c r="D28" s="623"/>
      <c r="E28" s="623"/>
      <c r="F28" s="623"/>
      <c r="G28" s="623"/>
      <c r="H28" s="623"/>
      <c r="I28" s="623"/>
      <c r="J28" s="623"/>
      <c r="K28" s="623"/>
      <c r="L28" s="623"/>
      <c r="M28" s="623"/>
      <c r="N28" s="623"/>
      <c r="O28" s="623"/>
      <c r="P28" s="623"/>
      <c r="Q28" s="623"/>
      <c r="R28" s="623"/>
      <c r="S28" s="623"/>
      <c r="T28" s="623"/>
      <c r="U28" s="623"/>
      <c r="X28" s="54" t="s">
        <v>259</v>
      </c>
      <c r="Y28" s="57"/>
      <c r="AA28" s="55"/>
    </row>
    <row r="29" spans="1:27" ht="18.75" customHeight="1">
      <c r="A29" s="624"/>
      <c r="B29" s="624"/>
      <c r="C29" s="624"/>
      <c r="D29" s="624"/>
      <c r="E29" s="624"/>
      <c r="F29" s="624"/>
      <c r="G29" s="624"/>
      <c r="H29" s="624"/>
      <c r="I29" s="624"/>
      <c r="J29" s="624"/>
      <c r="K29" s="624"/>
      <c r="L29" s="624"/>
      <c r="M29" s="624"/>
      <c r="N29" s="624"/>
      <c r="O29" s="624"/>
      <c r="P29" s="624"/>
      <c r="Q29" s="624"/>
      <c r="R29" s="624"/>
      <c r="S29" s="624"/>
      <c r="T29" s="624"/>
      <c r="U29" s="624"/>
      <c r="X29" s="54" t="s">
        <v>260</v>
      </c>
      <c r="Y29" s="57"/>
      <c r="AA29" s="55"/>
    </row>
    <row r="30" spans="1:27" ht="25.5" customHeight="1">
      <c r="A30" s="625"/>
      <c r="B30" s="625"/>
      <c r="C30" s="625"/>
      <c r="D30" s="625"/>
      <c r="E30" s="625"/>
      <c r="F30" s="625"/>
      <c r="G30" s="625"/>
      <c r="H30" s="625"/>
      <c r="I30" s="625"/>
      <c r="J30" s="625"/>
      <c r="K30" s="625"/>
      <c r="L30" s="625"/>
      <c r="M30" s="625"/>
      <c r="N30" s="625"/>
      <c r="O30" s="625"/>
      <c r="P30" s="625"/>
      <c r="Q30" s="625"/>
      <c r="R30" s="625"/>
      <c r="S30" s="625"/>
      <c r="T30" s="625"/>
      <c r="U30" s="625"/>
      <c r="X30" s="54" t="s">
        <v>261</v>
      </c>
      <c r="Y30" s="57"/>
      <c r="AA30" s="55"/>
    </row>
    <row r="31" spans="1:27" ht="33.75" customHeight="1">
      <c r="A31" s="514" t="s">
        <v>262</v>
      </c>
      <c r="B31" s="514"/>
      <c r="C31" s="514"/>
      <c r="D31" s="560"/>
      <c r="E31" s="560"/>
      <c r="F31" s="560"/>
      <c r="G31" s="560"/>
      <c r="H31" s="560"/>
      <c r="I31" s="560"/>
      <c r="J31" s="560"/>
      <c r="K31" s="514" t="s">
        <v>263</v>
      </c>
      <c r="L31" s="514"/>
      <c r="M31" s="514"/>
      <c r="N31" s="561"/>
      <c r="O31" s="561"/>
      <c r="P31" s="561"/>
      <c r="Q31" s="561"/>
      <c r="R31" s="561"/>
      <c r="S31" s="561"/>
      <c r="T31" s="561"/>
      <c r="U31" s="561"/>
      <c r="X31" s="54" t="s">
        <v>264</v>
      </c>
      <c r="Y31" s="57"/>
      <c r="AA31" s="55"/>
    </row>
    <row r="32" spans="1:27" ht="33.75" customHeight="1">
      <c r="A32" s="514" t="s">
        <v>265</v>
      </c>
      <c r="B32" s="514"/>
      <c r="C32" s="514"/>
      <c r="D32" s="135" t="s">
        <v>109</v>
      </c>
      <c r="E32" s="562"/>
      <c r="F32" s="556"/>
      <c r="G32" s="563" t="s">
        <v>77</v>
      </c>
      <c r="H32" s="563"/>
      <c r="I32" s="563"/>
      <c r="J32" s="564"/>
      <c r="K32" s="565"/>
      <c r="L32" s="565"/>
      <c r="M32" s="565"/>
      <c r="N32" s="565"/>
      <c r="O32" s="565"/>
      <c r="P32" s="565"/>
      <c r="Q32" s="565"/>
      <c r="R32" s="565"/>
      <c r="S32" s="565"/>
      <c r="T32" s="565"/>
      <c r="U32" s="565"/>
      <c r="X32" s="54" t="s">
        <v>266</v>
      </c>
      <c r="Y32" s="57"/>
      <c r="Z32" s="55"/>
      <c r="AA32" s="55"/>
    </row>
    <row r="33" spans="1:27" ht="33.75" customHeight="1">
      <c r="A33" s="514" t="s">
        <v>267</v>
      </c>
      <c r="B33" s="514"/>
      <c r="C33" s="514"/>
      <c r="D33" s="514" t="s">
        <v>268</v>
      </c>
      <c r="E33" s="514"/>
      <c r="F33" s="556"/>
      <c r="G33" s="556"/>
      <c r="H33" s="556"/>
      <c r="I33" s="557"/>
      <c r="J33" s="136" t="s">
        <v>269</v>
      </c>
      <c r="K33" s="514" t="s">
        <v>270</v>
      </c>
      <c r="L33" s="514"/>
      <c r="M33" s="514"/>
      <c r="N33" s="558"/>
      <c r="O33" s="558"/>
      <c r="P33" s="558"/>
      <c r="Q33" s="558"/>
      <c r="R33" s="558"/>
      <c r="S33" s="559"/>
      <c r="T33" s="97"/>
      <c r="U33" s="137" t="s">
        <v>271</v>
      </c>
      <c r="X33" s="54" t="s">
        <v>272</v>
      </c>
      <c r="Y33" s="57"/>
      <c r="Z33" s="56"/>
      <c r="AA33" s="55"/>
    </row>
    <row r="34" spans="1:27" ht="33.75" customHeight="1">
      <c r="A34" s="512" t="s">
        <v>508</v>
      </c>
      <c r="B34" s="512"/>
      <c r="C34" s="512"/>
      <c r="D34" s="512"/>
      <c r="E34" s="512"/>
      <c r="F34" s="512"/>
      <c r="G34" s="512"/>
      <c r="H34" s="512"/>
      <c r="I34" s="512"/>
      <c r="J34" s="512"/>
      <c r="K34" s="512"/>
      <c r="L34" s="512"/>
      <c r="M34" s="512"/>
      <c r="N34" s="513" t="s">
        <v>77</v>
      </c>
      <c r="O34" s="513"/>
      <c r="P34" s="513"/>
      <c r="Q34" s="513"/>
      <c r="R34" s="513"/>
      <c r="S34" s="513"/>
      <c r="T34" s="513"/>
      <c r="U34" s="513"/>
      <c r="X34" s="54" t="s">
        <v>273</v>
      </c>
      <c r="Y34" s="57"/>
      <c r="Z34" s="55"/>
      <c r="AA34" s="55"/>
    </row>
    <row r="35" spans="1:27" ht="33.75" customHeight="1">
      <c r="X35" s="54" t="s">
        <v>274</v>
      </c>
      <c r="Y35" s="57"/>
      <c r="Z35" s="55"/>
      <c r="AA35" s="55"/>
    </row>
    <row r="36" spans="1:27" ht="33.75" customHeight="1">
      <c r="X36" s="54" t="s">
        <v>275</v>
      </c>
      <c r="Y36" s="57"/>
      <c r="Z36" s="55"/>
      <c r="AA36" s="55"/>
    </row>
    <row r="37" spans="1:27" ht="33.75" customHeight="1">
      <c r="X37" s="54" t="s">
        <v>403</v>
      </c>
      <c r="Y37" s="57"/>
      <c r="Z37" s="55"/>
      <c r="AA37" s="55"/>
    </row>
    <row r="38" spans="1:27" ht="33.75" customHeight="1">
      <c r="X38" s="54" t="s">
        <v>276</v>
      </c>
      <c r="Y38" s="57"/>
      <c r="Z38" s="55"/>
      <c r="AA38" s="55"/>
    </row>
    <row r="39" spans="1:27" ht="33.75" customHeight="1">
      <c r="X39" s="54" t="s">
        <v>404</v>
      </c>
      <c r="Y39" s="57"/>
      <c r="Z39" s="55"/>
      <c r="AA39" s="55"/>
    </row>
    <row r="40" spans="1:27" ht="33.75" customHeight="1">
      <c r="X40" s="54" t="s">
        <v>277</v>
      </c>
      <c r="Y40" s="57"/>
      <c r="Z40" s="55"/>
      <c r="AA40" s="55"/>
    </row>
    <row r="41" spans="1:27" ht="33.75" customHeight="1">
      <c r="X41" s="54" t="s">
        <v>278</v>
      </c>
      <c r="Y41" s="57"/>
      <c r="Z41" s="55"/>
      <c r="AA41" s="55"/>
    </row>
    <row r="42" spans="1:27" ht="33.75" customHeight="1">
      <c r="X42" s="54" t="s">
        <v>279</v>
      </c>
      <c r="Y42" s="57"/>
      <c r="Z42" s="55"/>
      <c r="AA42" s="55"/>
    </row>
    <row r="43" spans="1:27" ht="33.75" customHeight="1">
      <c r="X43" s="54" t="s">
        <v>280</v>
      </c>
      <c r="Y43" s="57"/>
      <c r="Z43" s="55"/>
      <c r="AA43" s="55"/>
    </row>
    <row r="44" spans="1:27" ht="33.75" customHeight="1">
      <c r="X44" s="54" t="s">
        <v>281</v>
      </c>
      <c r="Y44" s="57"/>
      <c r="Z44" s="55"/>
      <c r="AA44" s="55"/>
    </row>
    <row r="45" spans="1:27" ht="33.75" customHeight="1">
      <c r="X45" s="54" t="s">
        <v>282</v>
      </c>
      <c r="Y45" s="57"/>
      <c r="Z45" s="55"/>
      <c r="AA45" s="55"/>
    </row>
    <row r="46" spans="1:27" ht="33.75" customHeight="1">
      <c r="X46" s="54" t="s">
        <v>283</v>
      </c>
      <c r="Y46" s="57"/>
      <c r="Z46" s="55"/>
      <c r="AA46" s="60"/>
    </row>
    <row r="47" spans="1:27" ht="33.75" customHeight="1">
      <c r="X47" s="54" t="s">
        <v>284</v>
      </c>
      <c r="Y47" s="57"/>
      <c r="Z47" s="55"/>
      <c r="AA47" s="61"/>
    </row>
    <row r="48" spans="1:27" ht="33.75" customHeight="1">
      <c r="X48" s="54" t="s">
        <v>285</v>
      </c>
      <c r="Y48" s="57"/>
      <c r="Z48" s="55"/>
      <c r="AA48" s="62"/>
    </row>
    <row r="49" spans="24:27" ht="33.75" customHeight="1">
      <c r="X49" s="54" t="s">
        <v>286</v>
      </c>
      <c r="Y49" s="57"/>
      <c r="Z49" s="55"/>
      <c r="AA49" s="55"/>
    </row>
    <row r="50" spans="24:27" ht="33.75" customHeight="1">
      <c r="X50" s="54" t="s">
        <v>287</v>
      </c>
      <c r="Y50" s="57"/>
      <c r="Z50" s="55"/>
      <c r="AA50" s="55"/>
    </row>
    <row r="51" spans="24:27" ht="33.75" customHeight="1">
      <c r="X51" s="54" t="s">
        <v>288</v>
      </c>
      <c r="Y51" s="57"/>
      <c r="Z51" s="55"/>
      <c r="AA51" s="55"/>
    </row>
    <row r="52" spans="24:27" ht="33.75" customHeight="1">
      <c r="X52" s="54" t="s">
        <v>289</v>
      </c>
      <c r="Y52" s="57"/>
      <c r="Z52" s="55"/>
      <c r="AA52" s="55"/>
    </row>
    <row r="53" spans="24:27" ht="33.75" customHeight="1">
      <c r="X53" s="54" t="s">
        <v>290</v>
      </c>
      <c r="Y53" s="57"/>
      <c r="Z53" s="55"/>
      <c r="AA53" s="55"/>
    </row>
    <row r="54" spans="24:27" ht="33.75" customHeight="1">
      <c r="X54" s="54" t="s">
        <v>291</v>
      </c>
      <c r="Y54" s="57"/>
      <c r="Z54" s="55"/>
      <c r="AA54" s="55"/>
    </row>
    <row r="55" spans="24:27" ht="33.75" customHeight="1">
      <c r="X55" s="54" t="s">
        <v>405</v>
      </c>
      <c r="Y55" s="57"/>
      <c r="Z55" s="55"/>
      <c r="AA55" s="55"/>
    </row>
    <row r="56" spans="24:27" ht="33.75" customHeight="1">
      <c r="X56" s="54" t="s">
        <v>292</v>
      </c>
      <c r="Y56" s="57"/>
      <c r="Z56" s="55"/>
      <c r="AA56" s="55"/>
    </row>
    <row r="57" spans="24:27" ht="33.75" customHeight="1">
      <c r="X57" s="54" t="s">
        <v>293</v>
      </c>
      <c r="Y57" s="57"/>
      <c r="Z57" s="55"/>
      <c r="AA57" s="55"/>
    </row>
    <row r="58" spans="24:27" ht="33.75" customHeight="1">
      <c r="X58" s="54" t="s">
        <v>294</v>
      </c>
      <c r="Y58" s="57"/>
      <c r="Z58" s="55"/>
      <c r="AA58" s="55"/>
    </row>
    <row r="59" spans="24:27" ht="33.75" customHeight="1">
      <c r="Y59" s="57"/>
      <c r="Z59" s="55"/>
      <c r="AA59" s="55"/>
    </row>
    <row r="60" spans="24:27" ht="33.75" customHeight="1">
      <c r="Y60" s="57"/>
      <c r="Z60" s="55"/>
      <c r="AA60" s="55"/>
    </row>
  </sheetData>
  <sheetProtection sheet="1" formatCells="0" selectLockedCells="1"/>
  <dataConsolidate/>
  <mergeCells count="105">
    <mergeCell ref="E12:J12"/>
    <mergeCell ref="K12:M13"/>
    <mergeCell ref="A28:U30"/>
    <mergeCell ref="A11:B11"/>
    <mergeCell ref="C11:J11"/>
    <mergeCell ref="K11:U11"/>
    <mergeCell ref="A8:B8"/>
    <mergeCell ref="D8:F8"/>
    <mergeCell ref="G8:U8"/>
    <mergeCell ref="A9:B9"/>
    <mergeCell ref="C9:J9"/>
    <mergeCell ref="K9:U9"/>
    <mergeCell ref="N12:U13"/>
    <mergeCell ref="C13:D13"/>
    <mergeCell ref="E13:J13"/>
    <mergeCell ref="C14:D14"/>
    <mergeCell ref="E14:U14"/>
    <mergeCell ref="N17:P17"/>
    <mergeCell ref="K19:L20"/>
    <mergeCell ref="A18:B18"/>
    <mergeCell ref="C18:F18"/>
    <mergeCell ref="G18:J18"/>
    <mergeCell ref="K18:M18"/>
    <mergeCell ref="N18:O18"/>
    <mergeCell ref="A6:B6"/>
    <mergeCell ref="D6:F6"/>
    <mergeCell ref="G6:U6"/>
    <mergeCell ref="A7:B7"/>
    <mergeCell ref="C7:J7"/>
    <mergeCell ref="K7:M7"/>
    <mergeCell ref="N7:U7"/>
    <mergeCell ref="A10:B10"/>
    <mergeCell ref="D10:F10"/>
    <mergeCell ref="G10:U10"/>
    <mergeCell ref="A1:U1"/>
    <mergeCell ref="A3:B3"/>
    <mergeCell ref="C3:I3"/>
    <mergeCell ref="J3:J5"/>
    <mergeCell ref="M3:U3"/>
    <mergeCell ref="A4:B4"/>
    <mergeCell ref="C4:I4"/>
    <mergeCell ref="M4:U4"/>
    <mergeCell ref="A5:B5"/>
    <mergeCell ref="C5:I5"/>
    <mergeCell ref="M5:U5"/>
    <mergeCell ref="N2:U2"/>
    <mergeCell ref="K3:L3"/>
    <mergeCell ref="K4:L4"/>
    <mergeCell ref="K5:L5"/>
    <mergeCell ref="E15:U15"/>
    <mergeCell ref="A16:B17"/>
    <mergeCell ref="C16:D16"/>
    <mergeCell ref="E16:F16"/>
    <mergeCell ref="G16:J16"/>
    <mergeCell ref="K16:M17"/>
    <mergeCell ref="C17:D17"/>
    <mergeCell ref="E17:F17"/>
    <mergeCell ref="G17:J17"/>
    <mergeCell ref="A12:B14"/>
    <mergeCell ref="C12:D12"/>
    <mergeCell ref="P25:Q25"/>
    <mergeCell ref="C24:E24"/>
    <mergeCell ref="F24:H24"/>
    <mergeCell ref="M24:N24"/>
    <mergeCell ref="P24:Q24"/>
    <mergeCell ref="A33:C33"/>
    <mergeCell ref="D33:E33"/>
    <mergeCell ref="F33:I33"/>
    <mergeCell ref="K33:M33"/>
    <mergeCell ref="N33:S33"/>
    <mergeCell ref="A31:C31"/>
    <mergeCell ref="D31:J31"/>
    <mergeCell ref="K31:M31"/>
    <mergeCell ref="N31:U31"/>
    <mergeCell ref="A32:C32"/>
    <mergeCell ref="E32:F32"/>
    <mergeCell ref="G32:I32"/>
    <mergeCell ref="J32:U32"/>
    <mergeCell ref="E27:U27"/>
    <mergeCell ref="N16:T16"/>
    <mergeCell ref="Q17:T17"/>
    <mergeCell ref="Q18:R18"/>
    <mergeCell ref="A34:M34"/>
    <mergeCell ref="N34:U34"/>
    <mergeCell ref="A19:B21"/>
    <mergeCell ref="C19:J21"/>
    <mergeCell ref="N19:U19"/>
    <mergeCell ref="N20:U20"/>
    <mergeCell ref="K21:M23"/>
    <mergeCell ref="O21:Q21"/>
    <mergeCell ref="A22:B23"/>
    <mergeCell ref="C22:J23"/>
    <mergeCell ref="O22:Q22"/>
    <mergeCell ref="O23:Q23"/>
    <mergeCell ref="R21:T21"/>
    <mergeCell ref="R22:T22"/>
    <mergeCell ref="R23:T23"/>
    <mergeCell ref="R24:T24"/>
    <mergeCell ref="R25:T25"/>
    <mergeCell ref="A24:A25"/>
    <mergeCell ref="C25:E25"/>
    <mergeCell ref="F25:H25"/>
    <mergeCell ref="M25:N25"/>
    <mergeCell ref="J24:L24"/>
    <mergeCell ref="J25:L25"/>
  </mergeCells>
  <phoneticPr fontId="1"/>
  <conditionalFormatting sqref="C4:I4">
    <cfRule type="expression" dxfId="85" priority="4">
      <formula>$C$5&lt;&gt;"選択してください"</formula>
    </cfRule>
  </conditionalFormatting>
  <conditionalFormatting sqref="C5:I5">
    <cfRule type="containsText" dxfId="84" priority="1" operator="containsText" text="選択してください">
      <formula>NOT(ISERROR(SEARCH("選択してください",C5)))</formula>
    </cfRule>
  </conditionalFormatting>
  <conditionalFormatting sqref="G32:I32">
    <cfRule type="expression" dxfId="83" priority="6">
      <formula>$G$32&lt;&gt;"選択してください"</formula>
    </cfRule>
  </conditionalFormatting>
  <dataValidations xWindow="465" yWindow="932" count="19">
    <dataValidation allowBlank="1" showErrorMessage="1" promptTitle="主要取引先を上位３位記入してください" prompt="　" sqref="C24:E24" xr:uid="{00000000-0002-0000-0100-000000000000}"/>
    <dataValidation type="list" allowBlank="1" showInputMessage="1" showErrorMessage="1" promptTitle="都県を選択してください" prompt="首都圏（東京都、埼玉県、千葉県、神奈川県、茨城県、栃木県、群馬県、山梨県）であれば概ね申請可能です。" sqref="G32:I32" xr:uid="{00000000-0002-0000-0100-000001000000}">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1:J31" xr:uid="{00000000-0002-0000-0100-000002000000}"/>
    <dataValidation imeMode="fullKatakana" allowBlank="1" showInputMessage="1" showErrorMessage="1" sqref="C3:I3 M3:U3 E12:J12" xr:uid="{00000000-0002-0000-0100-000003000000}"/>
    <dataValidation imeMode="halfAlpha" allowBlank="1" showInputMessage="1" showErrorMessage="1" sqref="E15" xr:uid="{00000000-0002-0000-0100-000004000000}"/>
    <dataValidation allowBlank="1" showInputMessage="1" showErrorMessage="1" prompt="区市町村以下を記入してください。" sqref="J32:U32" xr:uid="{00000000-0002-0000-0100-000005000000}"/>
    <dataValidation imeMode="hiragana" allowBlank="1" showInputMessage="1" showErrorMessage="1" prompt="本店所在地と同じ場合は「同上」と記入してください。" sqref="G8:U8" xr:uid="{00000000-0002-0000-0100-000006000000}"/>
    <dataValidation imeMode="hiragana" allowBlank="1" showInputMessage="1" showErrorMessage="1" prompt="和暦で年月日を記入してください。" sqref="G16:J17" xr:uid="{00000000-0002-0000-0100-000007000000}"/>
    <dataValidation allowBlank="1" showInputMessage="1" showErrorMessage="1" prompt="個人事業者は「屋号」ではなく「代表者名」を記入してください。" sqref="C4:I4" xr:uid="{00000000-0002-0000-0100-000008000000}"/>
    <dataValidation imeMode="disabled" allowBlank="1" showInputMessage="1" showErrorMessage="1" sqref="F25:H25 S21:S23 C11:J11 M24:N25 N31:U31 E32:F32 C7:J7 S18:T18 C18:F18 D6:F6 E14:U14 N16 N7:U7 D10:F10 R21:R25 Q17" xr:uid="{00000000-0002-0000-0100-000009000000}"/>
    <dataValidation imeMode="disabled" allowBlank="1" showInputMessage="1" showErrorMessage="1" prompt="従業員は、派遣社員やアルバイトを含めた全ての従業員を指します。" sqref="N18:O18" xr:uid="{00000000-0002-0000-0100-00000A000000}"/>
    <dataValidation type="list" allowBlank="1" showInputMessage="1" showErrorMessage="1" sqref="N19:U19" xr:uid="{00000000-0002-0000-0100-00000B000000}">
      <formula1>$X$1:$AA$1</formula1>
    </dataValidation>
    <dataValidation type="list" allowBlank="1" showInputMessage="1" showErrorMessage="1" prompt="大分類から先に選択してください。" sqref="N20:U20" xr:uid="{00000000-0002-0000-0100-00000C000000}">
      <formula1>INDIRECT($N$19)</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U6" xr:uid="{00000000-0002-0000-0100-00000D000000}"/>
    <dataValidation imeMode="disabled" allowBlank="1" showInputMessage="1" showErrorMessage="1" prompt="直近の決算書記載の売上高を記入してください。_x000a_売上未計上の場合は記入不要です。" sqref="F24:H24" xr:uid="{00000000-0002-0000-0100-00000E000000}"/>
    <dataValidation allowBlank="1" showInputMessage="1" showErrorMessage="1" prompt="連絡担当者は、申請事業者の役員・従業員に限ります。" sqref="E13:J13" xr:uid="{00000000-0002-0000-0100-00000F000000}"/>
    <dataValidation type="list" imeMode="disabled" allowBlank="1" showInputMessage="1" showErrorMessage="1" sqref="C5:I5" xr:uid="{00000000-0002-0000-0100-000010000000}">
      <formula1>"選択してください,法人,個人事業主,事業期間が１年に満たない法人・個人"</formula1>
    </dataValidation>
    <dataValidation allowBlank="1" showInputMessage="1" showErrorMessage="1" prompt="本店所在地と同じ場合は「同上」と記入してください。" sqref="G10:U10" xr:uid="{00000000-0002-0000-0100-000011000000}"/>
    <dataValidation type="list" allowBlank="1" showInputMessage="1" showErrorMessage="1" sqref="N34:U34" xr:uid="{00000000-0002-0000-0100-000012000000}">
      <formula1>"いいえ,はい（上記は公社訪問場所の情報となります）,選択してください,"</formula1>
    </dataValidation>
  </dataValidations>
  <pageMargins left="0.59055118110236227" right="0.19685039370078741" top="0.39370078740157483" bottom="0.39370078740157483" header="0.31496062992125984" footer="0.19685039370078741"/>
  <pageSetup paperSize="9" scale="72" fitToWidth="0" fitToHeight="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S16"/>
  <sheetViews>
    <sheetView view="pageBreakPreview" zoomScale="75" zoomScaleNormal="100" zoomScaleSheetLayoutView="75" workbookViewId="0">
      <selection activeCell="E8" sqref="E8"/>
    </sheetView>
  </sheetViews>
  <sheetFormatPr defaultColWidth="2.109375" defaultRowHeight="12"/>
  <cols>
    <col min="1" max="1" width="8.109375" style="4" customWidth="1"/>
    <col min="2" max="2" width="15" style="4" customWidth="1"/>
    <col min="3" max="3" width="13.77734375" style="4" customWidth="1"/>
    <col min="4" max="4" width="16.44140625" style="4" customWidth="1"/>
    <col min="5" max="5" width="13.77734375" style="4" customWidth="1"/>
    <col min="6" max="6" width="6.109375" style="4" customWidth="1"/>
    <col min="7" max="7" width="9.33203125" style="4" bestFit="1" customWidth="1"/>
    <col min="8" max="8" width="16.109375" style="4" customWidth="1"/>
    <col min="9" max="9" width="15.88671875" style="4" customWidth="1"/>
    <col min="10" max="10" width="2.109375" style="4" hidden="1" customWidth="1"/>
    <col min="11" max="11" width="2.109375" style="4" customWidth="1"/>
    <col min="12" max="12" width="11.21875" style="4" customWidth="1"/>
    <col min="13" max="13" width="9.44140625" style="4" customWidth="1"/>
    <col min="14" max="14" width="6.21875" style="4" customWidth="1"/>
    <col min="15" max="213" width="2.109375" style="4" customWidth="1"/>
    <col min="214" max="16384" width="2.109375" style="4"/>
  </cols>
  <sheetData>
    <row r="1" spans="1:45" ht="26.4" customHeight="1">
      <c r="A1" s="1439" t="s">
        <v>137</v>
      </c>
      <c r="B1" s="1440"/>
      <c r="C1" s="1440"/>
      <c r="D1" s="1440"/>
      <c r="E1" s="1440"/>
      <c r="F1" s="1440"/>
      <c r="G1" s="1440"/>
      <c r="H1" s="1440"/>
      <c r="I1" s="1441"/>
      <c r="J1" s="67"/>
    </row>
    <row r="2" spans="1:45" ht="18" customHeight="1">
      <c r="A2" s="1442" t="s">
        <v>576</v>
      </c>
      <c r="B2" s="1443"/>
      <c r="C2" s="1443"/>
      <c r="D2" s="1443"/>
      <c r="E2" s="1443"/>
      <c r="F2" s="1443"/>
      <c r="G2" s="1443"/>
      <c r="H2" s="1443"/>
      <c r="I2" s="1443"/>
      <c r="J2" s="100"/>
    </row>
    <row r="3" spans="1:45" ht="21.6" customHeight="1">
      <c r="A3" s="1332" t="s">
        <v>577</v>
      </c>
      <c r="B3" s="1333"/>
      <c r="C3" s="1333"/>
      <c r="D3" s="1333"/>
      <c r="E3" s="1333"/>
      <c r="F3" s="1333"/>
      <c r="G3" s="1333"/>
      <c r="H3" s="1333"/>
      <c r="I3" s="1333"/>
      <c r="J3" s="101"/>
      <c r="K3" s="5"/>
    </row>
    <row r="4" spans="1:45" ht="15" customHeight="1">
      <c r="A4" s="353"/>
      <c r="B4" s="366"/>
      <c r="C4" s="320"/>
      <c r="D4" s="320"/>
      <c r="E4" s="320"/>
      <c r="F4" s="320"/>
      <c r="G4" s="320"/>
      <c r="H4" s="320"/>
      <c r="I4" s="356" t="s">
        <v>19</v>
      </c>
      <c r="J4" s="65"/>
    </row>
    <row r="5" spans="1:45" ht="63" customHeight="1">
      <c r="A5" s="367" t="s">
        <v>455</v>
      </c>
      <c r="B5" s="369" t="s">
        <v>138</v>
      </c>
      <c r="C5" s="369" t="s">
        <v>139</v>
      </c>
      <c r="D5" s="369" t="s">
        <v>140</v>
      </c>
      <c r="E5" s="369" t="s">
        <v>141</v>
      </c>
      <c r="F5" s="369" t="s">
        <v>574</v>
      </c>
      <c r="G5" s="369" t="s">
        <v>564</v>
      </c>
      <c r="H5" s="369" t="s">
        <v>36</v>
      </c>
      <c r="I5" s="374" t="s">
        <v>575</v>
      </c>
      <c r="J5" s="83" t="s">
        <v>142</v>
      </c>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row>
    <row r="6" spans="1:45" ht="39.75" customHeight="1">
      <c r="A6" s="371">
        <f>ROW()-ROW('3-8専門家'!$A$5)</f>
        <v>1</v>
      </c>
      <c r="B6" s="359"/>
      <c r="C6" s="359"/>
      <c r="D6" s="359"/>
      <c r="E6" s="359"/>
      <c r="F6" s="332"/>
      <c r="G6" s="332"/>
      <c r="H6" s="330">
        <f>ROUNDDOWN(I6*1.1,0)</f>
        <v>0</v>
      </c>
      <c r="I6" s="375">
        <f>F6*G6</f>
        <v>0</v>
      </c>
      <c r="J6" s="84" t="str">
        <f t="shared" ref="J6:J15" si="0">IF(OR(
      AND(B6="",C6="",D6="",E6="",F6="",G6=""),
      AND(B6&lt;&gt;"",C6&lt;&gt;"",D6&lt;&gt;"",E6&lt;&gt;"",F6&lt;&gt;"",G6&lt;&gt;"")),
   "", "←全ての項目を入力してください。")</f>
        <v/>
      </c>
      <c r="K6" s="6"/>
      <c r="L6" s="6"/>
      <c r="M6" s="6"/>
      <c r="N6" s="6"/>
      <c r="O6" s="6"/>
      <c r="P6" s="6"/>
      <c r="Q6" s="6"/>
      <c r="R6" s="6"/>
      <c r="S6" s="6"/>
      <c r="T6" s="6"/>
      <c r="U6" s="6"/>
      <c r="V6" s="6"/>
      <c r="W6" s="6"/>
      <c r="X6" s="6"/>
      <c r="Y6" s="6"/>
      <c r="Z6" s="6"/>
      <c r="AA6" s="6"/>
    </row>
    <row r="7" spans="1:45" ht="39.75" customHeight="1">
      <c r="A7" s="371">
        <f>ROW()-ROW('3-8専門家'!$A$5)</f>
        <v>2</v>
      </c>
      <c r="B7" s="359"/>
      <c r="C7" s="359"/>
      <c r="D7" s="359"/>
      <c r="E7" s="359"/>
      <c r="F7" s="332"/>
      <c r="G7" s="332"/>
      <c r="H7" s="330">
        <f t="shared" ref="H7:H15" si="1">ROUNDDOWN(I7*1.1,0)</f>
        <v>0</v>
      </c>
      <c r="I7" s="375">
        <f t="shared" ref="I7:I15" si="2">F7*G7</f>
        <v>0</v>
      </c>
      <c r="J7" s="84" t="str">
        <f t="shared" si="0"/>
        <v/>
      </c>
      <c r="L7" s="16"/>
      <c r="M7" s="16"/>
    </row>
    <row r="8" spans="1:45" ht="39.75" customHeight="1">
      <c r="A8" s="371">
        <f>ROW()-ROW('3-8専門家'!$A$5)</f>
        <v>3</v>
      </c>
      <c r="B8" s="359"/>
      <c r="C8" s="359"/>
      <c r="D8" s="359"/>
      <c r="E8" s="359"/>
      <c r="F8" s="332"/>
      <c r="G8" s="332"/>
      <c r="H8" s="330">
        <f t="shared" si="1"/>
        <v>0</v>
      </c>
      <c r="I8" s="375">
        <f t="shared" si="2"/>
        <v>0</v>
      </c>
      <c r="J8" s="84" t="str">
        <f t="shared" si="0"/>
        <v/>
      </c>
    </row>
    <row r="9" spans="1:45" ht="39.75" customHeight="1">
      <c r="A9" s="371">
        <f>ROW()-ROW('3-8専門家'!$A$5)</f>
        <v>4</v>
      </c>
      <c r="B9" s="359"/>
      <c r="C9" s="359"/>
      <c r="D9" s="359"/>
      <c r="E9" s="359"/>
      <c r="F9" s="332"/>
      <c r="G9" s="332"/>
      <c r="H9" s="330">
        <f t="shared" si="1"/>
        <v>0</v>
      </c>
      <c r="I9" s="375">
        <f t="shared" si="2"/>
        <v>0</v>
      </c>
      <c r="J9" s="84" t="str">
        <f t="shared" si="0"/>
        <v/>
      </c>
    </row>
    <row r="10" spans="1:45" ht="39.75" customHeight="1">
      <c r="A10" s="371">
        <f>ROW()-ROW('3-8専門家'!$A$5)</f>
        <v>5</v>
      </c>
      <c r="B10" s="359"/>
      <c r="C10" s="359"/>
      <c r="D10" s="359"/>
      <c r="E10" s="359"/>
      <c r="F10" s="332"/>
      <c r="G10" s="332"/>
      <c r="H10" s="330">
        <f t="shared" si="1"/>
        <v>0</v>
      </c>
      <c r="I10" s="375">
        <f t="shared" si="2"/>
        <v>0</v>
      </c>
      <c r="J10" s="84" t="str">
        <f t="shared" si="0"/>
        <v/>
      </c>
    </row>
    <row r="11" spans="1:45" ht="39.75" customHeight="1">
      <c r="A11" s="371">
        <f>ROW()-ROW('3-8専門家'!$A$5)</f>
        <v>6</v>
      </c>
      <c r="B11" s="328"/>
      <c r="C11" s="328"/>
      <c r="D11" s="328"/>
      <c r="E11" s="328"/>
      <c r="F11" s="332"/>
      <c r="G11" s="332"/>
      <c r="H11" s="330">
        <f t="shared" si="1"/>
        <v>0</v>
      </c>
      <c r="I11" s="375">
        <f t="shared" si="2"/>
        <v>0</v>
      </c>
      <c r="J11" s="84" t="str">
        <f t="shared" si="0"/>
        <v/>
      </c>
    </row>
    <row r="12" spans="1:45" ht="39.75" customHeight="1">
      <c r="A12" s="371">
        <f>ROW()-ROW('3-8専門家'!$A$5)</f>
        <v>7</v>
      </c>
      <c r="B12" s="328"/>
      <c r="C12" s="328"/>
      <c r="D12" s="328"/>
      <c r="E12" s="328"/>
      <c r="F12" s="332"/>
      <c r="G12" s="332"/>
      <c r="H12" s="330">
        <f t="shared" si="1"/>
        <v>0</v>
      </c>
      <c r="I12" s="375">
        <f t="shared" si="2"/>
        <v>0</v>
      </c>
      <c r="J12" s="84" t="str">
        <f t="shared" si="0"/>
        <v/>
      </c>
    </row>
    <row r="13" spans="1:45" ht="39.75" customHeight="1">
      <c r="A13" s="371">
        <f>ROW()-ROW('3-8専門家'!$A$5)</f>
        <v>8</v>
      </c>
      <c r="B13" s="328"/>
      <c r="C13" s="328"/>
      <c r="D13" s="328"/>
      <c r="E13" s="328"/>
      <c r="F13" s="332"/>
      <c r="G13" s="332"/>
      <c r="H13" s="330">
        <f t="shared" si="1"/>
        <v>0</v>
      </c>
      <c r="I13" s="375">
        <f t="shared" si="2"/>
        <v>0</v>
      </c>
      <c r="J13" s="84" t="str">
        <f t="shared" si="0"/>
        <v/>
      </c>
    </row>
    <row r="14" spans="1:45" ht="39.75" customHeight="1">
      <c r="A14" s="371">
        <f>ROW()-ROW('3-8専門家'!$A$5)</f>
        <v>9</v>
      </c>
      <c r="B14" s="328"/>
      <c r="C14" s="328"/>
      <c r="D14" s="328"/>
      <c r="E14" s="328"/>
      <c r="F14" s="332"/>
      <c r="G14" s="332"/>
      <c r="H14" s="330">
        <f t="shared" si="1"/>
        <v>0</v>
      </c>
      <c r="I14" s="375">
        <f t="shared" si="2"/>
        <v>0</v>
      </c>
      <c r="J14" s="84" t="str">
        <f t="shared" si="0"/>
        <v/>
      </c>
    </row>
    <row r="15" spans="1:45" ht="39.75" customHeight="1">
      <c r="A15" s="372">
        <f>ROW()-ROW('3-8専門家'!$A$5)</f>
        <v>10</v>
      </c>
      <c r="B15" s="328"/>
      <c r="C15" s="328"/>
      <c r="D15" s="328"/>
      <c r="E15" s="328"/>
      <c r="F15" s="332"/>
      <c r="G15" s="332"/>
      <c r="H15" s="330">
        <f t="shared" si="1"/>
        <v>0</v>
      </c>
      <c r="I15" s="375">
        <f t="shared" si="2"/>
        <v>0</v>
      </c>
      <c r="J15" s="84" t="str">
        <f t="shared" si="0"/>
        <v/>
      </c>
    </row>
    <row r="16" spans="1:45" ht="26.25" customHeight="1">
      <c r="A16" s="373"/>
      <c r="B16" s="363"/>
      <c r="C16" s="363"/>
      <c r="D16" s="363"/>
      <c r="E16" s="363"/>
      <c r="F16" s="363"/>
      <c r="G16" s="338" t="s">
        <v>136</v>
      </c>
      <c r="H16" s="339">
        <f>SUM(H6:H15)</f>
        <v>0</v>
      </c>
      <c r="I16" s="376">
        <f>SUM(I6:I15)</f>
        <v>0</v>
      </c>
      <c r="J16" s="82"/>
    </row>
  </sheetData>
  <sheetProtection password="CC71" sheet="1" formatCells="0" selectLockedCells="1"/>
  <mergeCells count="3">
    <mergeCell ref="A1:I1"/>
    <mergeCell ref="A2:I2"/>
    <mergeCell ref="A3:I3"/>
  </mergeCells>
  <phoneticPr fontId="1"/>
  <conditionalFormatting sqref="B6:G15">
    <cfRule type="expression" dxfId="18" priority="1">
      <formula>AND(OR($B6&lt;&gt;"",$C6&lt;&gt;"",$D6&lt;&gt;"",$E6&lt;&gt;"",$F6&lt;&gt;"",$G6&lt;&gt;""),B6="")</formula>
    </cfRule>
  </conditionalFormatting>
  <dataValidations count="2">
    <dataValidation imeMode="halfAlpha" allowBlank="1" showInputMessage="1" showErrorMessage="1" sqref="F6:G15" xr:uid="{00000000-0002-0000-1300-000000000000}"/>
    <dataValidation type="custom" allowBlank="1" showInputMessage="1" showErrorMessage="1" sqref="J6:J15" xr:uid="{00000000-0002-0000-1300-000001000000}">
      <formula1>ISERROR(FIND(CHAR(10),J6))</formula1>
    </dataValidation>
  </dataValidations>
  <printOptions horizontalCentered="1"/>
  <pageMargins left="0.31496062992125984" right="0.31496062992125984" top="0.74803149606299213" bottom="0.74803149606299213" header="0.31496062992125984" footer="0.31496062992125984"/>
  <pageSetup paperSize="9" scale="85" fitToWidth="0" fitToHeight="0"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R85"/>
  <sheetViews>
    <sheetView view="pageBreakPreview" zoomScale="75" zoomScaleNormal="100" zoomScaleSheetLayoutView="75" workbookViewId="0">
      <selection activeCell="N3" sqref="N3:X3"/>
    </sheetView>
  </sheetViews>
  <sheetFormatPr defaultColWidth="1.88671875" defaultRowHeight="12"/>
  <cols>
    <col min="1" max="11" width="2.44140625" style="4" customWidth="1"/>
    <col min="12" max="12" width="11.21875" style="4" customWidth="1"/>
    <col min="13" max="13" width="9.44140625" style="4" customWidth="1"/>
    <col min="14" max="14" width="12.44140625" style="4" customWidth="1"/>
    <col min="15" max="39" width="2.44140625" style="4" customWidth="1"/>
    <col min="40" max="44" width="2.44140625" style="4" hidden="1" customWidth="1"/>
    <col min="45" max="256" width="2.44140625" style="4" customWidth="1"/>
    <col min="257" max="16384" width="1.88671875" style="4"/>
  </cols>
  <sheetData>
    <row r="1" spans="1:40" ht="30" customHeight="1">
      <c r="A1" s="1323" t="s">
        <v>143</v>
      </c>
      <c r="B1" s="1324"/>
      <c r="C1" s="1324"/>
      <c r="D1" s="1324"/>
      <c r="E1" s="1324"/>
      <c r="F1" s="1324"/>
      <c r="G1" s="1324"/>
      <c r="H1" s="1324"/>
      <c r="I1" s="1324"/>
      <c r="J1" s="1324"/>
      <c r="K1" s="1324"/>
      <c r="L1" s="1324"/>
      <c r="M1" s="1324"/>
      <c r="N1" s="1324"/>
      <c r="O1" s="1324"/>
      <c r="P1" s="1324"/>
      <c r="Q1" s="1324"/>
      <c r="R1" s="1324"/>
      <c r="S1" s="1324"/>
      <c r="T1" s="1324"/>
      <c r="U1" s="1324"/>
      <c r="V1" s="1324"/>
      <c r="W1" s="1324"/>
      <c r="X1" s="1324"/>
      <c r="Y1" s="1324"/>
      <c r="Z1" s="1324"/>
      <c r="AA1" s="1324"/>
      <c r="AB1" s="1324"/>
      <c r="AC1" s="1324"/>
      <c r="AD1" s="1324"/>
      <c r="AE1" s="1324"/>
      <c r="AF1" s="1324"/>
      <c r="AG1" s="1325"/>
      <c r="AH1" s="1189" t="s">
        <v>144</v>
      </c>
      <c r="AI1" s="1189"/>
      <c r="AJ1" s="1189"/>
      <c r="AK1" s="1189"/>
      <c r="AL1" s="1189"/>
      <c r="AM1" s="1189"/>
      <c r="AN1" s="24"/>
    </row>
    <row r="2" spans="1:40" ht="33" customHeight="1">
      <c r="A2" s="1416" t="s">
        <v>578</v>
      </c>
      <c r="B2" s="1154"/>
      <c r="C2" s="1154"/>
      <c r="D2" s="1154"/>
      <c r="E2" s="1154"/>
      <c r="F2" s="1154"/>
      <c r="G2" s="1154"/>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1154"/>
      <c r="AK2" s="1154"/>
      <c r="AL2" s="1154"/>
      <c r="AM2" s="1417"/>
    </row>
    <row r="3" spans="1:40" ht="22.5" customHeight="1">
      <c r="A3" s="1192" t="s">
        <v>454</v>
      </c>
      <c r="B3" s="1193"/>
      <c r="C3" s="1193"/>
      <c r="D3" s="1193"/>
      <c r="E3" s="1194"/>
      <c r="F3" s="1457" t="s">
        <v>612</v>
      </c>
      <c r="G3" s="1458"/>
      <c r="H3" s="1458"/>
      <c r="I3" s="1459"/>
      <c r="J3" s="1298" t="s">
        <v>145</v>
      </c>
      <c r="K3" s="1298"/>
      <c r="L3" s="1298"/>
      <c r="M3" s="1298"/>
      <c r="N3" s="1299"/>
      <c r="O3" s="1300"/>
      <c r="P3" s="1300"/>
      <c r="Q3" s="1300"/>
      <c r="R3" s="1300"/>
      <c r="S3" s="1300"/>
      <c r="T3" s="1300"/>
      <c r="U3" s="1300"/>
      <c r="V3" s="1300"/>
      <c r="W3" s="1300"/>
      <c r="X3" s="1301"/>
      <c r="Y3" s="1388" t="s">
        <v>26</v>
      </c>
      <c r="Z3" s="1389"/>
      <c r="AA3" s="1389"/>
      <c r="AB3" s="1390"/>
      <c r="AC3" s="1302"/>
      <c r="AD3" s="1303"/>
      <c r="AE3" s="1303"/>
      <c r="AF3" s="1303"/>
      <c r="AG3" s="1303"/>
      <c r="AH3" s="1303"/>
      <c r="AI3" s="1303"/>
      <c r="AJ3" s="1303"/>
      <c r="AK3" s="1303"/>
      <c r="AL3" s="1303"/>
      <c r="AM3" s="1304"/>
    </row>
    <row r="4" spans="1:40" ht="22.5" customHeight="1">
      <c r="A4" s="1388" t="s">
        <v>146</v>
      </c>
      <c r="B4" s="1389"/>
      <c r="C4" s="1389"/>
      <c r="D4" s="1389"/>
      <c r="E4" s="1389"/>
      <c r="F4" s="1389"/>
      <c r="G4" s="1389"/>
      <c r="H4" s="1389"/>
      <c r="I4" s="1390"/>
      <c r="J4" s="1391"/>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392"/>
      <c r="AJ4" s="1392"/>
      <c r="AK4" s="1392"/>
      <c r="AL4" s="1392"/>
      <c r="AM4" s="1396"/>
    </row>
    <row r="5" spans="1:40" ht="56.25" customHeight="1">
      <c r="A5" s="1382" t="s">
        <v>147</v>
      </c>
      <c r="B5" s="1383"/>
      <c r="C5" s="1383"/>
      <c r="D5" s="1383"/>
      <c r="E5" s="1383"/>
      <c r="F5" s="1383"/>
      <c r="G5" s="1383"/>
      <c r="H5" s="1383"/>
      <c r="I5" s="1384"/>
      <c r="J5" s="1385"/>
      <c r="K5" s="1386"/>
      <c r="L5" s="1386"/>
      <c r="M5" s="1386"/>
      <c r="N5" s="1386"/>
      <c r="O5" s="1386"/>
      <c r="P5" s="1386"/>
      <c r="Q5" s="1386"/>
      <c r="R5" s="1386"/>
      <c r="S5" s="1386"/>
      <c r="T5" s="1386"/>
      <c r="U5" s="1386"/>
      <c r="V5" s="1386"/>
      <c r="W5" s="1386"/>
      <c r="X5" s="1386"/>
      <c r="Y5" s="1386"/>
      <c r="Z5" s="1386"/>
      <c r="AA5" s="1386"/>
      <c r="AB5" s="1386"/>
      <c r="AC5" s="1386"/>
      <c r="AD5" s="1386"/>
      <c r="AE5" s="1386"/>
      <c r="AF5" s="1386"/>
      <c r="AG5" s="1386"/>
      <c r="AH5" s="1386"/>
      <c r="AI5" s="1386"/>
      <c r="AJ5" s="1386"/>
      <c r="AK5" s="1386"/>
      <c r="AL5" s="1386"/>
      <c r="AM5" s="1387"/>
    </row>
    <row r="6" spans="1:40" ht="22.5" customHeight="1">
      <c r="A6" s="1192" t="s">
        <v>148</v>
      </c>
      <c r="B6" s="1193"/>
      <c r="C6" s="1193"/>
      <c r="D6" s="1193"/>
      <c r="E6" s="1193"/>
      <c r="F6" s="1193"/>
      <c r="G6" s="1193"/>
      <c r="H6" s="1193"/>
      <c r="I6" s="1194"/>
      <c r="J6" s="1380" t="s">
        <v>78</v>
      </c>
      <c r="K6" s="1381"/>
      <c r="L6" s="1381"/>
      <c r="M6" s="1381"/>
      <c r="N6" s="1381"/>
      <c r="O6" s="1379"/>
      <c r="P6" s="1379"/>
      <c r="Q6" s="1193" t="s">
        <v>30</v>
      </c>
      <c r="R6" s="1193"/>
      <c r="S6" s="1379"/>
      <c r="T6" s="1379"/>
      <c r="U6" s="1193" t="s">
        <v>31</v>
      </c>
      <c r="V6" s="1193"/>
      <c r="W6" s="1193" t="s">
        <v>32</v>
      </c>
      <c r="X6" s="1193"/>
      <c r="Y6" s="1193"/>
      <c r="Z6" s="1193"/>
      <c r="AA6" s="1193" t="s">
        <v>78</v>
      </c>
      <c r="AB6" s="1193"/>
      <c r="AC6" s="1379"/>
      <c r="AD6" s="1379"/>
      <c r="AE6" s="1193" t="s">
        <v>30</v>
      </c>
      <c r="AF6" s="1193"/>
      <c r="AG6" s="1379"/>
      <c r="AH6" s="1379"/>
      <c r="AI6" s="1293" t="s">
        <v>31</v>
      </c>
      <c r="AJ6" s="1293"/>
      <c r="AK6" s="1293"/>
      <c r="AL6" s="1293"/>
      <c r="AM6" s="1294"/>
    </row>
    <row r="7" spans="1:40" ht="22.5" customHeight="1">
      <c r="A7" s="1192" t="s">
        <v>149</v>
      </c>
      <c r="B7" s="1193"/>
      <c r="C7" s="1193"/>
      <c r="D7" s="1193"/>
      <c r="E7" s="1193"/>
      <c r="F7" s="1193"/>
      <c r="G7" s="1193"/>
      <c r="H7" s="1193"/>
      <c r="I7" s="1194"/>
      <c r="J7" s="640"/>
      <c r="K7" s="1207"/>
      <c r="L7" s="1207"/>
      <c r="M7" s="1207"/>
      <c r="N7" s="1207"/>
      <c r="O7" s="1207"/>
      <c r="P7" s="1207"/>
      <c r="Q7" s="1207"/>
      <c r="R7" s="1207"/>
      <c r="S7" s="1207"/>
      <c r="T7" s="1207"/>
      <c r="U7" s="1207"/>
      <c r="V7" s="1207"/>
      <c r="W7" s="1207"/>
      <c r="X7" s="1207"/>
      <c r="Y7" s="1207"/>
      <c r="Z7" s="1207"/>
      <c r="AA7" s="1397" t="s">
        <v>68</v>
      </c>
      <c r="AB7" s="1397"/>
      <c r="AC7" s="1397"/>
      <c r="AD7" s="1397"/>
      <c r="AE7" s="1397"/>
      <c r="AF7" s="1397"/>
      <c r="AG7" s="1397"/>
      <c r="AH7" s="1397"/>
      <c r="AI7" s="1397"/>
      <c r="AJ7" s="1397"/>
      <c r="AK7" s="1397"/>
      <c r="AL7" s="1397"/>
      <c r="AM7" s="1398"/>
    </row>
    <row r="8" spans="1:40" ht="56.25" customHeight="1">
      <c r="A8" s="1192" t="s">
        <v>150</v>
      </c>
      <c r="B8" s="1193"/>
      <c r="C8" s="1193"/>
      <c r="D8" s="1193"/>
      <c r="E8" s="1193"/>
      <c r="F8" s="1193"/>
      <c r="G8" s="1193"/>
      <c r="H8" s="1193"/>
      <c r="I8" s="1194"/>
      <c r="J8" s="1299"/>
      <c r="K8" s="1300"/>
      <c r="L8" s="1300"/>
      <c r="M8" s="1300"/>
      <c r="N8" s="1300"/>
      <c r="O8" s="1300"/>
      <c r="P8" s="1300"/>
      <c r="Q8" s="1300"/>
      <c r="R8" s="1300"/>
      <c r="S8" s="1300"/>
      <c r="T8" s="1300"/>
      <c r="U8" s="1300"/>
      <c r="V8" s="1300"/>
      <c r="W8" s="1300"/>
      <c r="X8" s="1300"/>
      <c r="Y8" s="1300"/>
      <c r="Z8" s="1300"/>
      <c r="AA8" s="1300"/>
      <c r="AB8" s="1300"/>
      <c r="AC8" s="1300"/>
      <c r="AD8" s="1300"/>
      <c r="AE8" s="1300"/>
      <c r="AF8" s="1300"/>
      <c r="AG8" s="1300"/>
      <c r="AH8" s="1300"/>
      <c r="AI8" s="1300"/>
      <c r="AJ8" s="1300"/>
      <c r="AK8" s="1300"/>
      <c r="AL8" s="1300"/>
      <c r="AM8" s="1301"/>
    </row>
    <row r="9" spans="1:40" ht="29.4" customHeight="1">
      <c r="A9" s="1460" t="s">
        <v>579</v>
      </c>
      <c r="B9" s="1461"/>
      <c r="C9" s="1461"/>
      <c r="D9" s="1461"/>
      <c r="E9" s="1461"/>
      <c r="F9" s="1461"/>
      <c r="G9" s="1461"/>
      <c r="H9" s="1461"/>
      <c r="I9" s="1461"/>
      <c r="J9" s="1461"/>
      <c r="K9" s="1461"/>
      <c r="L9" s="1461"/>
      <c r="M9" s="1461"/>
      <c r="N9" s="1461"/>
      <c r="O9" s="1461"/>
      <c r="P9" s="1461"/>
      <c r="Q9" s="1461"/>
      <c r="R9" s="1461"/>
      <c r="S9" s="1461"/>
      <c r="T9" s="1461"/>
      <c r="U9" s="1461"/>
      <c r="V9" s="1461"/>
      <c r="W9" s="1461"/>
      <c r="X9" s="1461"/>
      <c r="Y9" s="1461"/>
      <c r="Z9" s="1461"/>
      <c r="AA9" s="1461"/>
      <c r="AB9" s="1461"/>
      <c r="AC9" s="1461"/>
      <c r="AD9" s="1461"/>
      <c r="AE9" s="1462"/>
      <c r="AF9" s="1269" t="s">
        <v>77</v>
      </c>
      <c r="AG9" s="1270"/>
      <c r="AH9" s="1270"/>
      <c r="AI9" s="1270"/>
      <c r="AJ9" s="1270"/>
      <c r="AK9" s="1270"/>
      <c r="AL9" s="1270"/>
      <c r="AM9" s="1271"/>
    </row>
    <row r="10" spans="1:40" ht="18.75" customHeight="1">
      <c r="A10" s="310"/>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row>
    <row r="11" spans="1:40" ht="22.5" customHeight="1">
      <c r="A11" s="1192" t="s">
        <v>454</v>
      </c>
      <c r="B11" s="1193"/>
      <c r="C11" s="1193"/>
      <c r="D11" s="1193"/>
      <c r="E11" s="1194"/>
      <c r="F11" s="1457" t="s">
        <v>151</v>
      </c>
      <c r="G11" s="1458"/>
      <c r="H11" s="1458"/>
      <c r="I11" s="1459"/>
      <c r="J11" s="1298" t="s">
        <v>145</v>
      </c>
      <c r="K11" s="1298"/>
      <c r="L11" s="1298"/>
      <c r="M11" s="1298"/>
      <c r="N11" s="1299"/>
      <c r="O11" s="1300"/>
      <c r="P11" s="1300"/>
      <c r="Q11" s="1300"/>
      <c r="R11" s="1300"/>
      <c r="S11" s="1300"/>
      <c r="T11" s="1300"/>
      <c r="U11" s="1300"/>
      <c r="V11" s="1300"/>
      <c r="W11" s="1300"/>
      <c r="X11" s="1301"/>
      <c r="Y11" s="1388" t="s">
        <v>26</v>
      </c>
      <c r="Z11" s="1389"/>
      <c r="AA11" s="1389"/>
      <c r="AB11" s="1390"/>
      <c r="AC11" s="1302"/>
      <c r="AD11" s="1303"/>
      <c r="AE11" s="1303"/>
      <c r="AF11" s="1303"/>
      <c r="AG11" s="1303"/>
      <c r="AH11" s="1303"/>
      <c r="AI11" s="1303"/>
      <c r="AJ11" s="1303"/>
      <c r="AK11" s="1303"/>
      <c r="AL11" s="1303"/>
      <c r="AM11" s="1304"/>
    </row>
    <row r="12" spans="1:40" ht="22.2" customHeight="1">
      <c r="A12" s="1388" t="s">
        <v>146</v>
      </c>
      <c r="B12" s="1389"/>
      <c r="C12" s="1389"/>
      <c r="D12" s="1389"/>
      <c r="E12" s="1389"/>
      <c r="F12" s="1389"/>
      <c r="G12" s="1389"/>
      <c r="H12" s="1389"/>
      <c r="I12" s="1390"/>
      <c r="J12" s="1391"/>
      <c r="K12" s="1392"/>
      <c r="L12" s="1392"/>
      <c r="M12" s="1392"/>
      <c r="N12" s="1392"/>
      <c r="O12" s="1392"/>
      <c r="P12" s="1392"/>
      <c r="Q12" s="1392"/>
      <c r="R12" s="1392"/>
      <c r="S12" s="1392"/>
      <c r="T12" s="1392"/>
      <c r="U12" s="1392"/>
      <c r="V12" s="1392"/>
      <c r="W12" s="1392"/>
      <c r="X12" s="1392"/>
      <c r="Y12" s="1392"/>
      <c r="Z12" s="1392"/>
      <c r="AA12" s="1392"/>
      <c r="AB12" s="1392"/>
      <c r="AC12" s="1392"/>
      <c r="AD12" s="1392"/>
      <c r="AE12" s="1392"/>
      <c r="AF12" s="1392"/>
      <c r="AG12" s="1392"/>
      <c r="AH12" s="1392"/>
      <c r="AI12" s="1392"/>
      <c r="AJ12" s="1392"/>
      <c r="AK12" s="1392"/>
      <c r="AL12" s="1392"/>
      <c r="AM12" s="1396"/>
    </row>
    <row r="13" spans="1:40" ht="56.25" customHeight="1">
      <c r="A13" s="1382" t="s">
        <v>147</v>
      </c>
      <c r="B13" s="1383"/>
      <c r="C13" s="1383"/>
      <c r="D13" s="1383"/>
      <c r="E13" s="1383"/>
      <c r="F13" s="1383"/>
      <c r="G13" s="1383"/>
      <c r="H13" s="1383"/>
      <c r="I13" s="1384"/>
      <c r="J13" s="1385"/>
      <c r="K13" s="1386"/>
      <c r="L13" s="1386"/>
      <c r="M13" s="1386"/>
      <c r="N13" s="1386"/>
      <c r="O13" s="1386"/>
      <c r="P13" s="1386"/>
      <c r="Q13" s="1386"/>
      <c r="R13" s="1386"/>
      <c r="S13" s="1386"/>
      <c r="T13" s="1386"/>
      <c r="U13" s="1386"/>
      <c r="V13" s="1386"/>
      <c r="W13" s="1386"/>
      <c r="X13" s="1386"/>
      <c r="Y13" s="1386"/>
      <c r="Z13" s="1386"/>
      <c r="AA13" s="1386"/>
      <c r="AB13" s="1386"/>
      <c r="AC13" s="1386"/>
      <c r="AD13" s="1386"/>
      <c r="AE13" s="1386"/>
      <c r="AF13" s="1386"/>
      <c r="AG13" s="1386"/>
      <c r="AH13" s="1386"/>
      <c r="AI13" s="1386"/>
      <c r="AJ13" s="1386"/>
      <c r="AK13" s="1386"/>
      <c r="AL13" s="1386"/>
      <c r="AM13" s="1387"/>
    </row>
    <row r="14" spans="1:40" ht="22.5" customHeight="1">
      <c r="A14" s="1192" t="s">
        <v>148</v>
      </c>
      <c r="B14" s="1193"/>
      <c r="C14" s="1193"/>
      <c r="D14" s="1193"/>
      <c r="E14" s="1193"/>
      <c r="F14" s="1193"/>
      <c r="G14" s="1193"/>
      <c r="H14" s="1193"/>
      <c r="I14" s="1194"/>
      <c r="J14" s="1380" t="s">
        <v>78</v>
      </c>
      <c r="K14" s="1381"/>
      <c r="L14" s="1381"/>
      <c r="M14" s="1381"/>
      <c r="N14" s="1381"/>
      <c r="O14" s="1379"/>
      <c r="P14" s="1379"/>
      <c r="Q14" s="1193" t="s">
        <v>30</v>
      </c>
      <c r="R14" s="1193"/>
      <c r="S14" s="1379"/>
      <c r="T14" s="1379"/>
      <c r="U14" s="1193" t="s">
        <v>31</v>
      </c>
      <c r="V14" s="1193"/>
      <c r="W14" s="1193" t="s">
        <v>32</v>
      </c>
      <c r="X14" s="1193"/>
      <c r="Y14" s="1193"/>
      <c r="Z14" s="1193"/>
      <c r="AA14" s="1193" t="s">
        <v>78</v>
      </c>
      <c r="AB14" s="1193"/>
      <c r="AC14" s="1379"/>
      <c r="AD14" s="1379"/>
      <c r="AE14" s="1193" t="s">
        <v>30</v>
      </c>
      <c r="AF14" s="1193"/>
      <c r="AG14" s="1379"/>
      <c r="AH14" s="1379"/>
      <c r="AI14" s="1293" t="s">
        <v>31</v>
      </c>
      <c r="AJ14" s="1293"/>
      <c r="AK14" s="1293"/>
      <c r="AL14" s="1293"/>
      <c r="AM14" s="1294"/>
    </row>
    <row r="15" spans="1:40" ht="22.5" customHeight="1">
      <c r="A15" s="1192" t="s">
        <v>149</v>
      </c>
      <c r="B15" s="1193"/>
      <c r="C15" s="1193"/>
      <c r="D15" s="1193"/>
      <c r="E15" s="1193"/>
      <c r="F15" s="1193"/>
      <c r="G15" s="1193"/>
      <c r="H15" s="1193"/>
      <c r="I15" s="1194"/>
      <c r="J15" s="640"/>
      <c r="K15" s="1207"/>
      <c r="L15" s="1207"/>
      <c r="M15" s="1207"/>
      <c r="N15" s="1207"/>
      <c r="O15" s="1207"/>
      <c r="P15" s="1207"/>
      <c r="Q15" s="1207"/>
      <c r="R15" s="1207"/>
      <c r="S15" s="1207"/>
      <c r="T15" s="1207"/>
      <c r="U15" s="1207"/>
      <c r="V15" s="1207"/>
      <c r="W15" s="1207"/>
      <c r="X15" s="1207"/>
      <c r="Y15" s="1207"/>
      <c r="Z15" s="1207"/>
      <c r="AA15" s="1397" t="s">
        <v>68</v>
      </c>
      <c r="AB15" s="1397"/>
      <c r="AC15" s="1397"/>
      <c r="AD15" s="1397"/>
      <c r="AE15" s="1397"/>
      <c r="AF15" s="1397"/>
      <c r="AG15" s="1397"/>
      <c r="AH15" s="1397"/>
      <c r="AI15" s="1397"/>
      <c r="AJ15" s="1397"/>
      <c r="AK15" s="1397"/>
      <c r="AL15" s="1397"/>
      <c r="AM15" s="1398"/>
    </row>
    <row r="16" spans="1:40" ht="56.25" customHeight="1">
      <c r="A16" s="1192" t="s">
        <v>150</v>
      </c>
      <c r="B16" s="1193"/>
      <c r="C16" s="1193"/>
      <c r="D16" s="1193"/>
      <c r="E16" s="1193"/>
      <c r="F16" s="1193"/>
      <c r="G16" s="1193"/>
      <c r="H16" s="1193"/>
      <c r="I16" s="1194"/>
      <c r="J16" s="1299"/>
      <c r="K16" s="1300"/>
      <c r="L16" s="1300"/>
      <c r="M16" s="1300"/>
      <c r="N16" s="1300"/>
      <c r="O16" s="1300"/>
      <c r="P16" s="1300"/>
      <c r="Q16" s="1300"/>
      <c r="R16" s="1300"/>
      <c r="S16" s="1300"/>
      <c r="T16" s="1300"/>
      <c r="U16" s="1300"/>
      <c r="V16" s="1300"/>
      <c r="W16" s="1300"/>
      <c r="X16" s="1300"/>
      <c r="Y16" s="1300"/>
      <c r="Z16" s="1300"/>
      <c r="AA16" s="1300"/>
      <c r="AB16" s="1300"/>
      <c r="AC16" s="1300"/>
      <c r="AD16" s="1300"/>
      <c r="AE16" s="1300"/>
      <c r="AF16" s="1300"/>
      <c r="AG16" s="1300"/>
      <c r="AH16" s="1300"/>
      <c r="AI16" s="1300"/>
      <c r="AJ16" s="1300"/>
      <c r="AK16" s="1300"/>
      <c r="AL16" s="1300"/>
      <c r="AM16" s="1301"/>
    </row>
    <row r="17" spans="1:39" ht="29.1" customHeight="1">
      <c r="A17" s="1460" t="s">
        <v>579</v>
      </c>
      <c r="B17" s="1461"/>
      <c r="C17" s="1461"/>
      <c r="D17" s="1461"/>
      <c r="E17" s="1461"/>
      <c r="F17" s="1461"/>
      <c r="G17" s="1461"/>
      <c r="H17" s="1461"/>
      <c r="I17" s="1461"/>
      <c r="J17" s="1461"/>
      <c r="K17" s="1461"/>
      <c r="L17" s="1461"/>
      <c r="M17" s="1461"/>
      <c r="N17" s="1461"/>
      <c r="O17" s="1461"/>
      <c r="P17" s="1461"/>
      <c r="Q17" s="1461"/>
      <c r="R17" s="1461"/>
      <c r="S17" s="1461"/>
      <c r="T17" s="1461"/>
      <c r="U17" s="1461"/>
      <c r="V17" s="1461"/>
      <c r="W17" s="1461"/>
      <c r="X17" s="1461"/>
      <c r="Y17" s="1461"/>
      <c r="Z17" s="1461"/>
      <c r="AA17" s="1461"/>
      <c r="AB17" s="1461"/>
      <c r="AC17" s="1461"/>
      <c r="AD17" s="1461"/>
      <c r="AE17" s="1462"/>
      <c r="AF17" s="1269" t="s">
        <v>77</v>
      </c>
      <c r="AG17" s="1270"/>
      <c r="AH17" s="1270"/>
      <c r="AI17" s="1270"/>
      <c r="AJ17" s="1270"/>
      <c r="AK17" s="1270"/>
      <c r="AL17" s="1270"/>
      <c r="AM17" s="1271"/>
    </row>
    <row r="18" spans="1:39" ht="17.25" customHeight="1">
      <c r="A18" s="310"/>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row>
    <row r="19" spans="1:39" ht="22.5" customHeight="1">
      <c r="A19" s="1192" t="s">
        <v>454</v>
      </c>
      <c r="B19" s="1193"/>
      <c r="C19" s="1193"/>
      <c r="D19" s="1193"/>
      <c r="E19" s="1194"/>
      <c r="F19" s="1457" t="s">
        <v>152</v>
      </c>
      <c r="G19" s="1458"/>
      <c r="H19" s="1458"/>
      <c r="I19" s="1459"/>
      <c r="J19" s="1298" t="s">
        <v>145</v>
      </c>
      <c r="K19" s="1298"/>
      <c r="L19" s="1298"/>
      <c r="M19" s="1298"/>
      <c r="N19" s="1299"/>
      <c r="O19" s="1300"/>
      <c r="P19" s="1300"/>
      <c r="Q19" s="1300"/>
      <c r="R19" s="1300"/>
      <c r="S19" s="1300"/>
      <c r="T19" s="1300"/>
      <c r="U19" s="1300"/>
      <c r="V19" s="1300"/>
      <c r="W19" s="1300"/>
      <c r="X19" s="1301"/>
      <c r="Y19" s="1388" t="s">
        <v>26</v>
      </c>
      <c r="Z19" s="1389"/>
      <c r="AA19" s="1389"/>
      <c r="AB19" s="1390"/>
      <c r="AC19" s="1302"/>
      <c r="AD19" s="1303"/>
      <c r="AE19" s="1303"/>
      <c r="AF19" s="1303"/>
      <c r="AG19" s="1303"/>
      <c r="AH19" s="1303"/>
      <c r="AI19" s="1303"/>
      <c r="AJ19" s="1303"/>
      <c r="AK19" s="1303"/>
      <c r="AL19" s="1303"/>
      <c r="AM19" s="1304"/>
    </row>
    <row r="20" spans="1:39" ht="22.2" customHeight="1">
      <c r="A20" s="1388" t="s">
        <v>146</v>
      </c>
      <c r="B20" s="1389"/>
      <c r="C20" s="1389"/>
      <c r="D20" s="1389"/>
      <c r="E20" s="1389"/>
      <c r="F20" s="1389"/>
      <c r="G20" s="1389"/>
      <c r="H20" s="1389"/>
      <c r="I20" s="1390"/>
      <c r="J20" s="1391"/>
      <c r="K20" s="1392"/>
      <c r="L20" s="1392"/>
      <c r="M20" s="1392"/>
      <c r="N20" s="1392"/>
      <c r="O20" s="1392"/>
      <c r="P20" s="1392"/>
      <c r="Q20" s="1392"/>
      <c r="R20" s="1392"/>
      <c r="S20" s="1392"/>
      <c r="T20" s="1392"/>
      <c r="U20" s="1392"/>
      <c r="V20" s="1392"/>
      <c r="W20" s="1392"/>
      <c r="X20" s="1392"/>
      <c r="Y20" s="1392"/>
      <c r="Z20" s="1392"/>
      <c r="AA20" s="1392"/>
      <c r="AB20" s="1392"/>
      <c r="AC20" s="1392"/>
      <c r="AD20" s="1392"/>
      <c r="AE20" s="1392"/>
      <c r="AF20" s="1392"/>
      <c r="AG20" s="1392"/>
      <c r="AH20" s="1392"/>
      <c r="AI20" s="1392"/>
      <c r="AJ20" s="1392"/>
      <c r="AK20" s="1392"/>
      <c r="AL20" s="1392"/>
      <c r="AM20" s="1396"/>
    </row>
    <row r="21" spans="1:39" ht="56.1" customHeight="1">
      <c r="A21" s="1382" t="s">
        <v>147</v>
      </c>
      <c r="B21" s="1383"/>
      <c r="C21" s="1383"/>
      <c r="D21" s="1383"/>
      <c r="E21" s="1383"/>
      <c r="F21" s="1383"/>
      <c r="G21" s="1383"/>
      <c r="H21" s="1383"/>
      <c r="I21" s="1384"/>
      <c r="J21" s="1385"/>
      <c r="K21" s="1386"/>
      <c r="L21" s="1386"/>
      <c r="M21" s="1386"/>
      <c r="N21" s="1386"/>
      <c r="O21" s="1386"/>
      <c r="P21" s="1386"/>
      <c r="Q21" s="1386"/>
      <c r="R21" s="1386"/>
      <c r="S21" s="1386"/>
      <c r="T21" s="1386"/>
      <c r="U21" s="1386"/>
      <c r="V21" s="1386"/>
      <c r="W21" s="1386"/>
      <c r="X21" s="1386"/>
      <c r="Y21" s="1386"/>
      <c r="Z21" s="1386"/>
      <c r="AA21" s="1386"/>
      <c r="AB21" s="1386"/>
      <c r="AC21" s="1386"/>
      <c r="AD21" s="1386"/>
      <c r="AE21" s="1386"/>
      <c r="AF21" s="1386"/>
      <c r="AG21" s="1386"/>
      <c r="AH21" s="1386"/>
      <c r="AI21" s="1386"/>
      <c r="AJ21" s="1386"/>
      <c r="AK21" s="1386"/>
      <c r="AL21" s="1386"/>
      <c r="AM21" s="1387"/>
    </row>
    <row r="22" spans="1:39" ht="22.5" customHeight="1">
      <c r="A22" s="1192" t="s">
        <v>148</v>
      </c>
      <c r="B22" s="1193"/>
      <c r="C22" s="1193"/>
      <c r="D22" s="1193"/>
      <c r="E22" s="1193"/>
      <c r="F22" s="1193"/>
      <c r="G22" s="1193"/>
      <c r="H22" s="1193"/>
      <c r="I22" s="1194"/>
      <c r="J22" s="1380" t="s">
        <v>78</v>
      </c>
      <c r="K22" s="1381"/>
      <c r="L22" s="1381"/>
      <c r="M22" s="1381"/>
      <c r="N22" s="1381"/>
      <c r="O22" s="1379"/>
      <c r="P22" s="1379"/>
      <c r="Q22" s="1193" t="s">
        <v>30</v>
      </c>
      <c r="R22" s="1193"/>
      <c r="S22" s="1379"/>
      <c r="T22" s="1379"/>
      <c r="U22" s="1193" t="s">
        <v>31</v>
      </c>
      <c r="V22" s="1193"/>
      <c r="W22" s="1193" t="s">
        <v>32</v>
      </c>
      <c r="X22" s="1193"/>
      <c r="Y22" s="1193"/>
      <c r="Z22" s="1193"/>
      <c r="AA22" s="1193" t="s">
        <v>78</v>
      </c>
      <c r="AB22" s="1193"/>
      <c r="AC22" s="1379"/>
      <c r="AD22" s="1379"/>
      <c r="AE22" s="1193" t="s">
        <v>30</v>
      </c>
      <c r="AF22" s="1193"/>
      <c r="AG22" s="1379"/>
      <c r="AH22" s="1379"/>
      <c r="AI22" s="1293" t="s">
        <v>31</v>
      </c>
      <c r="AJ22" s="1293"/>
      <c r="AK22" s="1293"/>
      <c r="AL22" s="1293"/>
      <c r="AM22" s="1294"/>
    </row>
    <row r="23" spans="1:39" ht="22.2" customHeight="1">
      <c r="A23" s="1192" t="s">
        <v>149</v>
      </c>
      <c r="B23" s="1193"/>
      <c r="C23" s="1193"/>
      <c r="D23" s="1193"/>
      <c r="E23" s="1193"/>
      <c r="F23" s="1193"/>
      <c r="G23" s="1193"/>
      <c r="H23" s="1193"/>
      <c r="I23" s="1194"/>
      <c r="J23" s="640"/>
      <c r="K23" s="1207"/>
      <c r="L23" s="1207"/>
      <c r="M23" s="1207"/>
      <c r="N23" s="1207"/>
      <c r="O23" s="1207"/>
      <c r="P23" s="1207"/>
      <c r="Q23" s="1207"/>
      <c r="R23" s="1207"/>
      <c r="S23" s="1207"/>
      <c r="T23" s="1207"/>
      <c r="U23" s="1207"/>
      <c r="V23" s="1207"/>
      <c r="W23" s="1207"/>
      <c r="X23" s="1207"/>
      <c r="Y23" s="1207"/>
      <c r="Z23" s="1207"/>
      <c r="AA23" s="1397" t="s">
        <v>68</v>
      </c>
      <c r="AB23" s="1397"/>
      <c r="AC23" s="1397"/>
      <c r="AD23" s="1397"/>
      <c r="AE23" s="1397"/>
      <c r="AF23" s="1397"/>
      <c r="AG23" s="1397"/>
      <c r="AH23" s="1397"/>
      <c r="AI23" s="1397"/>
      <c r="AJ23" s="1397"/>
      <c r="AK23" s="1397"/>
      <c r="AL23" s="1397"/>
      <c r="AM23" s="1398"/>
    </row>
    <row r="24" spans="1:39" ht="56.1" customHeight="1">
      <c r="A24" s="1192" t="s">
        <v>150</v>
      </c>
      <c r="B24" s="1193"/>
      <c r="C24" s="1193"/>
      <c r="D24" s="1193"/>
      <c r="E24" s="1193"/>
      <c r="F24" s="1193"/>
      <c r="G24" s="1193"/>
      <c r="H24" s="1193"/>
      <c r="I24" s="1194"/>
      <c r="J24" s="1299"/>
      <c r="K24" s="1300"/>
      <c r="L24" s="1300"/>
      <c r="M24" s="1300"/>
      <c r="N24" s="1300"/>
      <c r="O24" s="1300"/>
      <c r="P24" s="1300"/>
      <c r="Q24" s="1300"/>
      <c r="R24" s="1300"/>
      <c r="S24" s="1300"/>
      <c r="T24" s="1300"/>
      <c r="U24" s="1300"/>
      <c r="V24" s="1300"/>
      <c r="W24" s="1300"/>
      <c r="X24" s="1300"/>
      <c r="Y24" s="1300"/>
      <c r="Z24" s="1300"/>
      <c r="AA24" s="1300"/>
      <c r="AB24" s="1300"/>
      <c r="AC24" s="1300"/>
      <c r="AD24" s="1300"/>
      <c r="AE24" s="1300"/>
      <c r="AF24" s="1300"/>
      <c r="AG24" s="1300"/>
      <c r="AH24" s="1300"/>
      <c r="AI24" s="1300"/>
      <c r="AJ24" s="1300"/>
      <c r="AK24" s="1300"/>
      <c r="AL24" s="1300"/>
      <c r="AM24" s="1301"/>
    </row>
    <row r="25" spans="1:39" ht="32.1" customHeight="1">
      <c r="A25" s="1460" t="s">
        <v>579</v>
      </c>
      <c r="B25" s="1461"/>
      <c r="C25" s="1461"/>
      <c r="D25" s="1461"/>
      <c r="E25" s="1461"/>
      <c r="F25" s="1461"/>
      <c r="G25" s="1461"/>
      <c r="H25" s="1461"/>
      <c r="I25" s="1461"/>
      <c r="J25" s="1461"/>
      <c r="K25" s="1461"/>
      <c r="L25" s="1461"/>
      <c r="M25" s="1461"/>
      <c r="N25" s="1461"/>
      <c r="O25" s="1461"/>
      <c r="P25" s="1461"/>
      <c r="Q25" s="1461"/>
      <c r="R25" s="1461"/>
      <c r="S25" s="1461"/>
      <c r="T25" s="1461"/>
      <c r="U25" s="1461"/>
      <c r="V25" s="1461"/>
      <c r="W25" s="1461"/>
      <c r="X25" s="1461"/>
      <c r="Y25" s="1461"/>
      <c r="Z25" s="1461"/>
      <c r="AA25" s="1461"/>
      <c r="AB25" s="1461"/>
      <c r="AC25" s="1461"/>
      <c r="AD25" s="1461"/>
      <c r="AE25" s="1462"/>
      <c r="AF25" s="1269" t="s">
        <v>77</v>
      </c>
      <c r="AG25" s="1270"/>
      <c r="AH25" s="1270"/>
      <c r="AI25" s="1270"/>
      <c r="AJ25" s="1270"/>
      <c r="AK25" s="1270"/>
      <c r="AL25" s="1270"/>
      <c r="AM25" s="1271"/>
    </row>
    <row r="26" spans="1:39" ht="20.25" customHeight="1">
      <c r="A26" s="310"/>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row>
    <row r="27" spans="1:39" ht="22.5" customHeight="1">
      <c r="A27" s="1192" t="s">
        <v>454</v>
      </c>
      <c r="B27" s="1193"/>
      <c r="C27" s="1193"/>
      <c r="D27" s="1193"/>
      <c r="E27" s="1194"/>
      <c r="F27" s="1457" t="s">
        <v>153</v>
      </c>
      <c r="G27" s="1458"/>
      <c r="H27" s="1458"/>
      <c r="I27" s="1459"/>
      <c r="J27" s="1298" t="s">
        <v>145</v>
      </c>
      <c r="K27" s="1298"/>
      <c r="L27" s="1298"/>
      <c r="M27" s="1298"/>
      <c r="N27" s="1299"/>
      <c r="O27" s="1300"/>
      <c r="P27" s="1300"/>
      <c r="Q27" s="1300"/>
      <c r="R27" s="1300"/>
      <c r="S27" s="1300"/>
      <c r="T27" s="1300"/>
      <c r="U27" s="1300"/>
      <c r="V27" s="1300"/>
      <c r="W27" s="1300"/>
      <c r="X27" s="1301"/>
      <c r="Y27" s="1388" t="s">
        <v>26</v>
      </c>
      <c r="Z27" s="1389"/>
      <c r="AA27" s="1389"/>
      <c r="AB27" s="1390"/>
      <c r="AC27" s="1302"/>
      <c r="AD27" s="1303"/>
      <c r="AE27" s="1303"/>
      <c r="AF27" s="1303"/>
      <c r="AG27" s="1303"/>
      <c r="AH27" s="1303"/>
      <c r="AI27" s="1303"/>
      <c r="AJ27" s="1303"/>
      <c r="AK27" s="1303"/>
      <c r="AL27" s="1303"/>
      <c r="AM27" s="1304"/>
    </row>
    <row r="28" spans="1:39" ht="22.2" customHeight="1">
      <c r="A28" s="1388" t="s">
        <v>146</v>
      </c>
      <c r="B28" s="1389"/>
      <c r="C28" s="1389"/>
      <c r="D28" s="1389"/>
      <c r="E28" s="1389"/>
      <c r="F28" s="1389"/>
      <c r="G28" s="1389"/>
      <c r="H28" s="1389"/>
      <c r="I28" s="1390"/>
      <c r="J28" s="1391"/>
      <c r="K28" s="1392"/>
      <c r="L28" s="1392"/>
      <c r="M28" s="1392"/>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2"/>
      <c r="AK28" s="1392"/>
      <c r="AL28" s="1392"/>
      <c r="AM28" s="1396"/>
    </row>
    <row r="29" spans="1:39" ht="56.1" customHeight="1">
      <c r="A29" s="1382" t="s">
        <v>147</v>
      </c>
      <c r="B29" s="1383"/>
      <c r="C29" s="1383"/>
      <c r="D29" s="1383"/>
      <c r="E29" s="1383"/>
      <c r="F29" s="1383"/>
      <c r="G29" s="1383"/>
      <c r="H29" s="1383"/>
      <c r="I29" s="1384"/>
      <c r="J29" s="1385"/>
      <c r="K29" s="1386"/>
      <c r="L29" s="1386"/>
      <c r="M29" s="1386"/>
      <c r="N29" s="1386"/>
      <c r="O29" s="1386"/>
      <c r="P29" s="1386"/>
      <c r="Q29" s="1386"/>
      <c r="R29" s="1386"/>
      <c r="S29" s="1386"/>
      <c r="T29" s="1386"/>
      <c r="U29" s="1386"/>
      <c r="V29" s="1386"/>
      <c r="W29" s="1386"/>
      <c r="X29" s="1386"/>
      <c r="Y29" s="1386"/>
      <c r="Z29" s="1386"/>
      <c r="AA29" s="1386"/>
      <c r="AB29" s="1386"/>
      <c r="AC29" s="1386"/>
      <c r="AD29" s="1386"/>
      <c r="AE29" s="1386"/>
      <c r="AF29" s="1386"/>
      <c r="AG29" s="1386"/>
      <c r="AH29" s="1386"/>
      <c r="AI29" s="1386"/>
      <c r="AJ29" s="1386"/>
      <c r="AK29" s="1386"/>
      <c r="AL29" s="1386"/>
      <c r="AM29" s="1387"/>
    </row>
    <row r="30" spans="1:39" ht="22.5" customHeight="1">
      <c r="A30" s="1192" t="s">
        <v>148</v>
      </c>
      <c r="B30" s="1193"/>
      <c r="C30" s="1193"/>
      <c r="D30" s="1193"/>
      <c r="E30" s="1193"/>
      <c r="F30" s="1193"/>
      <c r="G30" s="1193"/>
      <c r="H30" s="1193"/>
      <c r="I30" s="1194"/>
      <c r="J30" s="1380" t="s">
        <v>78</v>
      </c>
      <c r="K30" s="1381"/>
      <c r="L30" s="1381"/>
      <c r="M30" s="1381"/>
      <c r="N30" s="1381"/>
      <c r="O30" s="1379"/>
      <c r="P30" s="1379"/>
      <c r="Q30" s="1193" t="s">
        <v>30</v>
      </c>
      <c r="R30" s="1193"/>
      <c r="S30" s="1379"/>
      <c r="T30" s="1379"/>
      <c r="U30" s="1193" t="s">
        <v>31</v>
      </c>
      <c r="V30" s="1193"/>
      <c r="W30" s="1193" t="s">
        <v>32</v>
      </c>
      <c r="X30" s="1193"/>
      <c r="Y30" s="1193"/>
      <c r="Z30" s="1193"/>
      <c r="AA30" s="1193" t="s">
        <v>78</v>
      </c>
      <c r="AB30" s="1193"/>
      <c r="AC30" s="1379"/>
      <c r="AD30" s="1379"/>
      <c r="AE30" s="1193" t="s">
        <v>30</v>
      </c>
      <c r="AF30" s="1193"/>
      <c r="AG30" s="1379"/>
      <c r="AH30" s="1379"/>
      <c r="AI30" s="1293" t="s">
        <v>31</v>
      </c>
      <c r="AJ30" s="1293"/>
      <c r="AK30" s="1293"/>
      <c r="AL30" s="1293"/>
      <c r="AM30" s="1294"/>
    </row>
    <row r="31" spans="1:39" ht="22.2" customHeight="1">
      <c r="A31" s="1192" t="s">
        <v>149</v>
      </c>
      <c r="B31" s="1193"/>
      <c r="C31" s="1193"/>
      <c r="D31" s="1193"/>
      <c r="E31" s="1193"/>
      <c r="F31" s="1193"/>
      <c r="G31" s="1193"/>
      <c r="H31" s="1193"/>
      <c r="I31" s="1194"/>
      <c r="J31" s="640"/>
      <c r="K31" s="1207"/>
      <c r="L31" s="1207"/>
      <c r="M31" s="1207"/>
      <c r="N31" s="1207"/>
      <c r="O31" s="1207"/>
      <c r="P31" s="1207"/>
      <c r="Q31" s="1207"/>
      <c r="R31" s="1207"/>
      <c r="S31" s="1207"/>
      <c r="T31" s="1207"/>
      <c r="U31" s="1207"/>
      <c r="V31" s="1207"/>
      <c r="W31" s="1207"/>
      <c r="X31" s="1207"/>
      <c r="Y31" s="1207"/>
      <c r="Z31" s="1207"/>
      <c r="AA31" s="1397" t="s">
        <v>68</v>
      </c>
      <c r="AB31" s="1397"/>
      <c r="AC31" s="1397"/>
      <c r="AD31" s="1397"/>
      <c r="AE31" s="1397"/>
      <c r="AF31" s="1397"/>
      <c r="AG31" s="1397"/>
      <c r="AH31" s="1397"/>
      <c r="AI31" s="1397"/>
      <c r="AJ31" s="1397"/>
      <c r="AK31" s="1397"/>
      <c r="AL31" s="1397"/>
      <c r="AM31" s="1398"/>
    </row>
    <row r="32" spans="1:39" ht="56.7" customHeight="1">
      <c r="A32" s="1192" t="s">
        <v>150</v>
      </c>
      <c r="B32" s="1193"/>
      <c r="C32" s="1193"/>
      <c r="D32" s="1193"/>
      <c r="E32" s="1193"/>
      <c r="F32" s="1193"/>
      <c r="G32" s="1193"/>
      <c r="H32" s="1193"/>
      <c r="I32" s="1194"/>
      <c r="J32" s="1299"/>
      <c r="K32" s="1300"/>
      <c r="L32" s="1300"/>
      <c r="M32" s="1300"/>
      <c r="N32" s="1300"/>
      <c r="O32" s="1300"/>
      <c r="P32" s="1300"/>
      <c r="Q32" s="1300"/>
      <c r="R32" s="1300"/>
      <c r="S32" s="1300"/>
      <c r="T32" s="1300"/>
      <c r="U32" s="1300"/>
      <c r="V32" s="1300"/>
      <c r="W32" s="1300"/>
      <c r="X32" s="1300"/>
      <c r="Y32" s="1300"/>
      <c r="Z32" s="1300"/>
      <c r="AA32" s="1300"/>
      <c r="AB32" s="1300"/>
      <c r="AC32" s="1300"/>
      <c r="AD32" s="1300"/>
      <c r="AE32" s="1300"/>
      <c r="AF32" s="1300"/>
      <c r="AG32" s="1300"/>
      <c r="AH32" s="1300"/>
      <c r="AI32" s="1300"/>
      <c r="AJ32" s="1300"/>
      <c r="AK32" s="1300"/>
      <c r="AL32" s="1300"/>
      <c r="AM32" s="1301"/>
    </row>
    <row r="33" spans="1:40" ht="31.5" customHeight="1">
      <c r="A33" s="1460" t="s">
        <v>579</v>
      </c>
      <c r="B33" s="1461"/>
      <c r="C33" s="1461"/>
      <c r="D33" s="1461"/>
      <c r="E33" s="1461"/>
      <c r="F33" s="1461"/>
      <c r="G33" s="1461"/>
      <c r="H33" s="1461"/>
      <c r="I33" s="1461"/>
      <c r="J33" s="1461"/>
      <c r="K33" s="1461"/>
      <c r="L33" s="1461"/>
      <c r="M33" s="1461"/>
      <c r="N33" s="1461"/>
      <c r="O33" s="1461"/>
      <c r="P33" s="1461"/>
      <c r="Q33" s="1461"/>
      <c r="R33" s="1461"/>
      <c r="S33" s="1461"/>
      <c r="T33" s="1461"/>
      <c r="U33" s="1461"/>
      <c r="V33" s="1461"/>
      <c r="W33" s="1461"/>
      <c r="X33" s="1461"/>
      <c r="Y33" s="1461"/>
      <c r="Z33" s="1461"/>
      <c r="AA33" s="1461"/>
      <c r="AB33" s="1461"/>
      <c r="AC33" s="1461"/>
      <c r="AD33" s="1461"/>
      <c r="AE33" s="1462"/>
      <c r="AF33" s="1269" t="s">
        <v>77</v>
      </c>
      <c r="AG33" s="1270"/>
      <c r="AH33" s="1270"/>
      <c r="AI33" s="1270"/>
      <c r="AJ33" s="1270"/>
      <c r="AK33" s="1270"/>
      <c r="AL33" s="1270"/>
      <c r="AM33" s="1271"/>
    </row>
    <row r="34" spans="1:40" ht="30" customHeight="1">
      <c r="A34" s="1323" t="s">
        <v>143</v>
      </c>
      <c r="B34" s="1324"/>
      <c r="C34" s="1324"/>
      <c r="D34" s="1324"/>
      <c r="E34" s="1324"/>
      <c r="F34" s="1324"/>
      <c r="G34" s="1324"/>
      <c r="H34" s="1324"/>
      <c r="I34" s="1324"/>
      <c r="J34" s="1324"/>
      <c r="K34" s="1324"/>
      <c r="L34" s="1324"/>
      <c r="M34" s="1324"/>
      <c r="N34" s="1324"/>
      <c r="O34" s="1324"/>
      <c r="P34" s="1324"/>
      <c r="Q34" s="1324"/>
      <c r="R34" s="1324"/>
      <c r="S34" s="1324"/>
      <c r="T34" s="1324"/>
      <c r="U34" s="1324"/>
      <c r="V34" s="1324"/>
      <c r="W34" s="1324"/>
      <c r="X34" s="1324"/>
      <c r="Y34" s="1324"/>
      <c r="Z34" s="1324"/>
      <c r="AA34" s="1324"/>
      <c r="AB34" s="1324"/>
      <c r="AC34" s="1324"/>
      <c r="AD34" s="1324"/>
      <c r="AE34" s="1324"/>
      <c r="AF34" s="1324"/>
      <c r="AG34" s="1325"/>
      <c r="AH34" s="1405" t="s">
        <v>154</v>
      </c>
      <c r="AI34" s="1405"/>
      <c r="AJ34" s="1405"/>
      <c r="AK34" s="1405"/>
      <c r="AL34" s="1405"/>
      <c r="AM34" s="1405"/>
      <c r="AN34" s="24"/>
    </row>
    <row r="35" spans="1:40" ht="33" customHeight="1">
      <c r="A35" s="1376" t="s">
        <v>578</v>
      </c>
      <c r="B35" s="1376"/>
      <c r="C35" s="1376"/>
      <c r="D35" s="1376"/>
      <c r="E35" s="1376"/>
      <c r="F35" s="1376"/>
      <c r="G35" s="1376"/>
      <c r="H35" s="1376"/>
      <c r="I35" s="1376"/>
      <c r="J35" s="1376"/>
      <c r="K35" s="1376"/>
      <c r="L35" s="1376"/>
      <c r="M35" s="1376"/>
      <c r="N35" s="1376"/>
      <c r="O35" s="1376"/>
      <c r="P35" s="1376"/>
      <c r="Q35" s="1376"/>
      <c r="R35" s="1376"/>
      <c r="S35" s="1376"/>
      <c r="T35" s="1376"/>
      <c r="U35" s="1376"/>
      <c r="V35" s="1376"/>
      <c r="W35" s="1376"/>
      <c r="X35" s="1376"/>
      <c r="Y35" s="1376"/>
      <c r="Z35" s="1376"/>
      <c r="AA35" s="1376"/>
      <c r="AB35" s="1376"/>
      <c r="AC35" s="1376"/>
      <c r="AD35" s="1376"/>
      <c r="AE35" s="1376"/>
      <c r="AF35" s="1376"/>
      <c r="AG35" s="1376"/>
      <c r="AH35" s="1376"/>
      <c r="AI35" s="1376"/>
      <c r="AJ35" s="1376"/>
      <c r="AK35" s="1376"/>
      <c r="AL35" s="1376"/>
      <c r="AM35" s="1376"/>
    </row>
    <row r="36" spans="1:40" ht="22.5" customHeight="1">
      <c r="A36" s="1192" t="s">
        <v>454</v>
      </c>
      <c r="B36" s="1193"/>
      <c r="C36" s="1193"/>
      <c r="D36" s="1193"/>
      <c r="E36" s="1194"/>
      <c r="F36" s="1457" t="s">
        <v>155</v>
      </c>
      <c r="G36" s="1458"/>
      <c r="H36" s="1458"/>
      <c r="I36" s="1459"/>
      <c r="J36" s="1298" t="s">
        <v>145</v>
      </c>
      <c r="K36" s="1298"/>
      <c r="L36" s="1298"/>
      <c r="M36" s="1298"/>
      <c r="N36" s="1299"/>
      <c r="O36" s="1300"/>
      <c r="P36" s="1300"/>
      <c r="Q36" s="1300"/>
      <c r="R36" s="1300"/>
      <c r="S36" s="1300"/>
      <c r="T36" s="1300"/>
      <c r="U36" s="1300"/>
      <c r="V36" s="1300"/>
      <c r="W36" s="1300"/>
      <c r="X36" s="1301"/>
      <c r="Y36" s="1388" t="s">
        <v>26</v>
      </c>
      <c r="Z36" s="1389"/>
      <c r="AA36" s="1389"/>
      <c r="AB36" s="1390"/>
      <c r="AC36" s="1302"/>
      <c r="AD36" s="1303"/>
      <c r="AE36" s="1303"/>
      <c r="AF36" s="1303"/>
      <c r="AG36" s="1303"/>
      <c r="AH36" s="1303"/>
      <c r="AI36" s="1303"/>
      <c r="AJ36" s="1303"/>
      <c r="AK36" s="1303"/>
      <c r="AL36" s="1303"/>
      <c r="AM36" s="1304"/>
    </row>
    <row r="37" spans="1:40" ht="22.5" customHeight="1">
      <c r="A37" s="1388" t="s">
        <v>146</v>
      </c>
      <c r="B37" s="1389"/>
      <c r="C37" s="1389"/>
      <c r="D37" s="1389"/>
      <c r="E37" s="1389"/>
      <c r="F37" s="1389"/>
      <c r="G37" s="1389"/>
      <c r="H37" s="1389"/>
      <c r="I37" s="1390"/>
      <c r="J37" s="1391"/>
      <c r="K37" s="1392"/>
      <c r="L37" s="1392"/>
      <c r="M37" s="1392"/>
      <c r="N37" s="1392"/>
      <c r="O37" s="1392"/>
      <c r="P37" s="1392"/>
      <c r="Q37" s="1392"/>
      <c r="R37" s="1392"/>
      <c r="S37" s="1392"/>
      <c r="T37" s="1392"/>
      <c r="U37" s="1392"/>
      <c r="V37" s="1392"/>
      <c r="W37" s="1392"/>
      <c r="X37" s="1392"/>
      <c r="Y37" s="1392"/>
      <c r="Z37" s="1392"/>
      <c r="AA37" s="1392"/>
      <c r="AB37" s="1392"/>
      <c r="AC37" s="1392"/>
      <c r="AD37" s="1392"/>
      <c r="AE37" s="1392"/>
      <c r="AF37" s="1392"/>
      <c r="AG37" s="1392"/>
      <c r="AH37" s="1392"/>
      <c r="AI37" s="1392"/>
      <c r="AJ37" s="1392"/>
      <c r="AK37" s="1392"/>
      <c r="AL37" s="1392"/>
      <c r="AM37" s="1396"/>
    </row>
    <row r="38" spans="1:40" ht="56.25" customHeight="1">
      <c r="A38" s="1382" t="s">
        <v>147</v>
      </c>
      <c r="B38" s="1383"/>
      <c r="C38" s="1383"/>
      <c r="D38" s="1383"/>
      <c r="E38" s="1383"/>
      <c r="F38" s="1383"/>
      <c r="G38" s="1383"/>
      <c r="H38" s="1383"/>
      <c r="I38" s="1384"/>
      <c r="J38" s="1454"/>
      <c r="K38" s="1455"/>
      <c r="L38" s="1455"/>
      <c r="M38" s="1455"/>
      <c r="N38" s="1455"/>
      <c r="O38" s="1455"/>
      <c r="P38" s="1455"/>
      <c r="Q38" s="1455"/>
      <c r="R38" s="1455"/>
      <c r="S38" s="1455"/>
      <c r="T38" s="1455"/>
      <c r="U38" s="1455"/>
      <c r="V38" s="1455"/>
      <c r="W38" s="1455"/>
      <c r="X38" s="1455"/>
      <c r="Y38" s="1455"/>
      <c r="Z38" s="1455"/>
      <c r="AA38" s="1455"/>
      <c r="AB38" s="1455"/>
      <c r="AC38" s="1455"/>
      <c r="AD38" s="1455"/>
      <c r="AE38" s="1455"/>
      <c r="AF38" s="1455"/>
      <c r="AG38" s="1455"/>
      <c r="AH38" s="1455"/>
      <c r="AI38" s="1455"/>
      <c r="AJ38" s="1455"/>
      <c r="AK38" s="1455"/>
      <c r="AL38" s="1455"/>
      <c r="AM38" s="1456"/>
    </row>
    <row r="39" spans="1:40" ht="22.5" customHeight="1">
      <c r="A39" s="1247" t="s">
        <v>148</v>
      </c>
      <c r="B39" s="1205"/>
      <c r="C39" s="1205"/>
      <c r="D39" s="1205"/>
      <c r="E39" s="1205"/>
      <c r="F39" s="1205"/>
      <c r="G39" s="1205"/>
      <c r="H39" s="1205"/>
      <c r="I39" s="1206"/>
      <c r="J39" s="1352" t="s">
        <v>78</v>
      </c>
      <c r="K39" s="1353"/>
      <c r="L39" s="1353"/>
      <c r="M39" s="1353"/>
      <c r="N39" s="1353"/>
      <c r="O39" s="1351"/>
      <c r="P39" s="1351"/>
      <c r="Q39" s="1205" t="s">
        <v>30</v>
      </c>
      <c r="R39" s="1205"/>
      <c r="S39" s="1351"/>
      <c r="T39" s="1351"/>
      <c r="U39" s="1205" t="s">
        <v>31</v>
      </c>
      <c r="V39" s="1205"/>
      <c r="W39" s="1205" t="s">
        <v>32</v>
      </c>
      <c r="X39" s="1205"/>
      <c r="Y39" s="1205"/>
      <c r="Z39" s="1205"/>
      <c r="AA39" s="1205" t="s">
        <v>78</v>
      </c>
      <c r="AB39" s="1205"/>
      <c r="AC39" s="1351"/>
      <c r="AD39" s="1351"/>
      <c r="AE39" s="1205" t="s">
        <v>30</v>
      </c>
      <c r="AF39" s="1205"/>
      <c r="AG39" s="1351"/>
      <c r="AH39" s="1351"/>
      <c r="AI39" s="1228" t="s">
        <v>31</v>
      </c>
      <c r="AJ39" s="1228"/>
      <c r="AK39" s="1228"/>
      <c r="AL39" s="1228"/>
      <c r="AM39" s="1229"/>
    </row>
    <row r="40" spans="1:40" ht="22.5" customHeight="1">
      <c r="A40" s="1247" t="s">
        <v>149</v>
      </c>
      <c r="B40" s="1205"/>
      <c r="C40" s="1205"/>
      <c r="D40" s="1205"/>
      <c r="E40" s="1205"/>
      <c r="F40" s="1205"/>
      <c r="G40" s="1205"/>
      <c r="H40" s="1205"/>
      <c r="I40" s="1206"/>
      <c r="J40" s="1447"/>
      <c r="K40" s="1347"/>
      <c r="L40" s="1347"/>
      <c r="M40" s="1347"/>
      <c r="N40" s="1347"/>
      <c r="O40" s="1347"/>
      <c r="P40" s="1347"/>
      <c r="Q40" s="1347"/>
      <c r="R40" s="1347"/>
      <c r="S40" s="1347"/>
      <c r="T40" s="1347"/>
      <c r="U40" s="1347"/>
      <c r="V40" s="1347"/>
      <c r="W40" s="1347"/>
      <c r="X40" s="1347"/>
      <c r="Y40" s="1347"/>
      <c r="Z40" s="1347"/>
      <c r="AA40" s="1348" t="s">
        <v>68</v>
      </c>
      <c r="AB40" s="1348"/>
      <c r="AC40" s="1348"/>
      <c r="AD40" s="1348"/>
      <c r="AE40" s="1348"/>
      <c r="AF40" s="1348"/>
      <c r="AG40" s="1348"/>
      <c r="AH40" s="1348"/>
      <c r="AI40" s="1348"/>
      <c r="AJ40" s="1348"/>
      <c r="AK40" s="1348"/>
      <c r="AL40" s="1348"/>
      <c r="AM40" s="1349"/>
    </row>
    <row r="41" spans="1:40" ht="56.25" customHeight="1">
      <c r="A41" s="1247" t="s">
        <v>150</v>
      </c>
      <c r="B41" s="1205"/>
      <c r="C41" s="1205"/>
      <c r="D41" s="1205"/>
      <c r="E41" s="1205"/>
      <c r="F41" s="1205"/>
      <c r="G41" s="1205"/>
      <c r="H41" s="1205"/>
      <c r="I41" s="1206"/>
      <c r="J41" s="1238"/>
      <c r="K41" s="1239"/>
      <c r="L41" s="1239"/>
      <c r="M41" s="1239"/>
      <c r="N41" s="1239"/>
      <c r="O41" s="1239"/>
      <c r="P41" s="1239"/>
      <c r="Q41" s="1239"/>
      <c r="R41" s="1239"/>
      <c r="S41" s="1239"/>
      <c r="T41" s="1239"/>
      <c r="U41" s="1239"/>
      <c r="V41" s="1239"/>
      <c r="W41" s="1239"/>
      <c r="X41" s="1239"/>
      <c r="Y41" s="1239"/>
      <c r="Z41" s="1239"/>
      <c r="AA41" s="1239"/>
      <c r="AB41" s="1239"/>
      <c r="AC41" s="1239"/>
      <c r="AD41" s="1239"/>
      <c r="AE41" s="1239"/>
      <c r="AF41" s="1239"/>
      <c r="AG41" s="1239"/>
      <c r="AH41" s="1239"/>
      <c r="AI41" s="1239"/>
      <c r="AJ41" s="1239"/>
      <c r="AK41" s="1239"/>
      <c r="AL41" s="1239"/>
      <c r="AM41" s="1240"/>
    </row>
    <row r="42" spans="1:40" ht="35.1" customHeight="1">
      <c r="A42" s="1448" t="s">
        <v>579</v>
      </c>
      <c r="B42" s="1449"/>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49"/>
      <c r="AA42" s="1449"/>
      <c r="AB42" s="1449"/>
      <c r="AC42" s="1449"/>
      <c r="AD42" s="1449"/>
      <c r="AE42" s="1450"/>
      <c r="AF42" s="1201" t="s">
        <v>77</v>
      </c>
      <c r="AG42" s="1202"/>
      <c r="AH42" s="1202"/>
      <c r="AI42" s="1202"/>
      <c r="AJ42" s="1202"/>
      <c r="AK42" s="1202"/>
      <c r="AL42" s="1202"/>
      <c r="AM42" s="1203"/>
    </row>
    <row r="43" spans="1:40" ht="18.75" customHeight="1">
      <c r="A43" s="1172"/>
      <c r="B43" s="1172"/>
      <c r="C43" s="1172"/>
      <c r="D43" s="1172"/>
      <c r="E43" s="1172"/>
      <c r="F43" s="1172"/>
      <c r="G43" s="1172"/>
      <c r="H43" s="1172"/>
      <c r="I43" s="1172"/>
      <c r="J43" s="1172"/>
      <c r="K43" s="1172"/>
      <c r="L43" s="1172"/>
      <c r="M43" s="1172"/>
      <c r="N43" s="1172"/>
      <c r="O43" s="1172"/>
      <c r="P43" s="1172"/>
      <c r="Q43" s="1172"/>
      <c r="R43" s="1172"/>
      <c r="S43" s="1172"/>
      <c r="T43" s="1172"/>
      <c r="U43" s="1172"/>
      <c r="V43" s="1172"/>
      <c r="W43" s="1172"/>
      <c r="X43" s="1172"/>
      <c r="Y43" s="1172"/>
      <c r="Z43" s="1172"/>
      <c r="AA43" s="1172"/>
      <c r="AB43" s="1172"/>
      <c r="AC43" s="1172"/>
      <c r="AD43" s="1172"/>
      <c r="AE43" s="1172"/>
      <c r="AF43" s="1172"/>
      <c r="AG43" s="1172"/>
      <c r="AH43" s="1172"/>
      <c r="AI43" s="1172"/>
      <c r="AJ43" s="1172"/>
      <c r="AK43" s="1172"/>
      <c r="AL43" s="1172"/>
      <c r="AM43" s="305"/>
    </row>
    <row r="44" spans="1:40" ht="22.5" customHeight="1">
      <c r="A44" s="1247" t="s">
        <v>454</v>
      </c>
      <c r="B44" s="1205"/>
      <c r="C44" s="1205"/>
      <c r="D44" s="1205"/>
      <c r="E44" s="1206"/>
      <c r="F44" s="1444" t="s">
        <v>156</v>
      </c>
      <c r="G44" s="1445"/>
      <c r="H44" s="1445"/>
      <c r="I44" s="1446"/>
      <c r="J44" s="1237" t="s">
        <v>145</v>
      </c>
      <c r="K44" s="1237"/>
      <c r="L44" s="1237"/>
      <c r="M44" s="1237"/>
      <c r="N44" s="1238"/>
      <c r="O44" s="1239"/>
      <c r="P44" s="1239"/>
      <c r="Q44" s="1239"/>
      <c r="R44" s="1239"/>
      <c r="S44" s="1239"/>
      <c r="T44" s="1239"/>
      <c r="U44" s="1239"/>
      <c r="V44" s="1239"/>
      <c r="W44" s="1239"/>
      <c r="X44" s="1240"/>
      <c r="Y44" s="1365" t="s">
        <v>26</v>
      </c>
      <c r="Z44" s="1366"/>
      <c r="AA44" s="1366"/>
      <c r="AB44" s="1367"/>
      <c r="AC44" s="1251"/>
      <c r="AD44" s="1252"/>
      <c r="AE44" s="1252"/>
      <c r="AF44" s="1252"/>
      <c r="AG44" s="1252"/>
      <c r="AH44" s="1252"/>
      <c r="AI44" s="1252"/>
      <c r="AJ44" s="1252"/>
      <c r="AK44" s="1252"/>
      <c r="AL44" s="1252"/>
      <c r="AM44" s="1253"/>
    </row>
    <row r="45" spans="1:40" ht="22.2" customHeight="1">
      <c r="A45" s="1365" t="s">
        <v>146</v>
      </c>
      <c r="B45" s="1366"/>
      <c r="C45" s="1366"/>
      <c r="D45" s="1366"/>
      <c r="E45" s="1366"/>
      <c r="F45" s="1366"/>
      <c r="G45" s="1366"/>
      <c r="H45" s="1366"/>
      <c r="I45" s="1367"/>
      <c r="J45" s="1354"/>
      <c r="K45" s="1355"/>
      <c r="L45" s="1355"/>
      <c r="M45" s="1355"/>
      <c r="N45" s="1355"/>
      <c r="O45" s="1355"/>
      <c r="P45" s="1355"/>
      <c r="Q45" s="1355"/>
      <c r="R45" s="1355"/>
      <c r="S45" s="1355"/>
      <c r="T45" s="1355"/>
      <c r="U45" s="1355"/>
      <c r="V45" s="1355"/>
      <c r="W45" s="1355"/>
      <c r="X45" s="1355"/>
      <c r="Y45" s="1355"/>
      <c r="Z45" s="1355"/>
      <c r="AA45" s="1355"/>
      <c r="AB45" s="1355"/>
      <c r="AC45" s="1355"/>
      <c r="AD45" s="1355"/>
      <c r="AE45" s="1355"/>
      <c r="AF45" s="1355"/>
      <c r="AG45" s="1355"/>
      <c r="AH45" s="1355"/>
      <c r="AI45" s="1355"/>
      <c r="AJ45" s="1355"/>
      <c r="AK45" s="1355"/>
      <c r="AL45" s="1355"/>
      <c r="AM45" s="1368"/>
    </row>
    <row r="46" spans="1:40" ht="56.25" customHeight="1">
      <c r="A46" s="1359" t="s">
        <v>147</v>
      </c>
      <c r="B46" s="1360"/>
      <c r="C46" s="1360"/>
      <c r="D46" s="1360"/>
      <c r="E46" s="1360"/>
      <c r="F46" s="1360"/>
      <c r="G46" s="1360"/>
      <c r="H46" s="1360"/>
      <c r="I46" s="1361"/>
      <c r="J46" s="1451"/>
      <c r="K46" s="1452"/>
      <c r="L46" s="1452"/>
      <c r="M46" s="1452"/>
      <c r="N46" s="1452"/>
      <c r="O46" s="1452"/>
      <c r="P46" s="1452"/>
      <c r="Q46" s="1452"/>
      <c r="R46" s="1452"/>
      <c r="S46" s="1452"/>
      <c r="T46" s="1452"/>
      <c r="U46" s="1452"/>
      <c r="V46" s="1452"/>
      <c r="W46" s="1452"/>
      <c r="X46" s="1452"/>
      <c r="Y46" s="1452"/>
      <c r="Z46" s="1452"/>
      <c r="AA46" s="1452"/>
      <c r="AB46" s="1452"/>
      <c r="AC46" s="1452"/>
      <c r="AD46" s="1452"/>
      <c r="AE46" s="1452"/>
      <c r="AF46" s="1452"/>
      <c r="AG46" s="1452"/>
      <c r="AH46" s="1452"/>
      <c r="AI46" s="1452"/>
      <c r="AJ46" s="1452"/>
      <c r="AK46" s="1452"/>
      <c r="AL46" s="1452"/>
      <c r="AM46" s="1453"/>
    </row>
    <row r="47" spans="1:40" ht="22.5" customHeight="1">
      <c r="A47" s="1247" t="s">
        <v>148</v>
      </c>
      <c r="B47" s="1205"/>
      <c r="C47" s="1205"/>
      <c r="D47" s="1205"/>
      <c r="E47" s="1205"/>
      <c r="F47" s="1205"/>
      <c r="G47" s="1205"/>
      <c r="H47" s="1205"/>
      <c r="I47" s="1206"/>
      <c r="J47" s="1352" t="s">
        <v>78</v>
      </c>
      <c r="K47" s="1353"/>
      <c r="L47" s="1353"/>
      <c r="M47" s="1353"/>
      <c r="N47" s="1353"/>
      <c r="O47" s="1351"/>
      <c r="P47" s="1351"/>
      <c r="Q47" s="1205" t="s">
        <v>30</v>
      </c>
      <c r="R47" s="1205"/>
      <c r="S47" s="1351"/>
      <c r="T47" s="1351"/>
      <c r="U47" s="1205" t="s">
        <v>31</v>
      </c>
      <c r="V47" s="1205"/>
      <c r="W47" s="1205" t="s">
        <v>32</v>
      </c>
      <c r="X47" s="1205"/>
      <c r="Y47" s="1205"/>
      <c r="Z47" s="1205"/>
      <c r="AA47" s="1205" t="s">
        <v>78</v>
      </c>
      <c r="AB47" s="1205"/>
      <c r="AC47" s="1351"/>
      <c r="AD47" s="1351"/>
      <c r="AE47" s="1205" t="s">
        <v>30</v>
      </c>
      <c r="AF47" s="1205"/>
      <c r="AG47" s="1351"/>
      <c r="AH47" s="1351"/>
      <c r="AI47" s="1228" t="s">
        <v>31</v>
      </c>
      <c r="AJ47" s="1228"/>
      <c r="AK47" s="1228"/>
      <c r="AL47" s="1228"/>
      <c r="AM47" s="1229"/>
    </row>
    <row r="48" spans="1:40" ht="22.5" customHeight="1">
      <c r="A48" s="1247" t="s">
        <v>149</v>
      </c>
      <c r="B48" s="1205"/>
      <c r="C48" s="1205"/>
      <c r="D48" s="1205"/>
      <c r="E48" s="1205"/>
      <c r="F48" s="1205"/>
      <c r="G48" s="1205"/>
      <c r="H48" s="1205"/>
      <c r="I48" s="1206"/>
      <c r="J48" s="1447"/>
      <c r="K48" s="1347"/>
      <c r="L48" s="1347"/>
      <c r="M48" s="1347"/>
      <c r="N48" s="1347"/>
      <c r="O48" s="1347"/>
      <c r="P48" s="1347"/>
      <c r="Q48" s="1347"/>
      <c r="R48" s="1347"/>
      <c r="S48" s="1347"/>
      <c r="T48" s="1347"/>
      <c r="U48" s="1347"/>
      <c r="V48" s="1347"/>
      <c r="W48" s="1347"/>
      <c r="X48" s="1347"/>
      <c r="Y48" s="1347"/>
      <c r="Z48" s="1347"/>
      <c r="AA48" s="1348" t="s">
        <v>68</v>
      </c>
      <c r="AB48" s="1348"/>
      <c r="AC48" s="1348"/>
      <c r="AD48" s="1348"/>
      <c r="AE48" s="1348"/>
      <c r="AF48" s="1348"/>
      <c r="AG48" s="1348"/>
      <c r="AH48" s="1348"/>
      <c r="AI48" s="1348"/>
      <c r="AJ48" s="1348"/>
      <c r="AK48" s="1348"/>
      <c r="AL48" s="1348"/>
      <c r="AM48" s="1349"/>
    </row>
    <row r="49" spans="1:39" ht="56.25" customHeight="1">
      <c r="A49" s="1247" t="s">
        <v>150</v>
      </c>
      <c r="B49" s="1205"/>
      <c r="C49" s="1205"/>
      <c r="D49" s="1205"/>
      <c r="E49" s="1205"/>
      <c r="F49" s="1205"/>
      <c r="G49" s="1205"/>
      <c r="H49" s="1205"/>
      <c r="I49" s="1206"/>
      <c r="J49" s="1238"/>
      <c r="K49" s="1239"/>
      <c r="L49" s="1239"/>
      <c r="M49" s="1239"/>
      <c r="N49" s="1239"/>
      <c r="O49" s="1239"/>
      <c r="P49" s="1239"/>
      <c r="Q49" s="1239"/>
      <c r="R49" s="1239"/>
      <c r="S49" s="1239"/>
      <c r="T49" s="1239"/>
      <c r="U49" s="1239"/>
      <c r="V49" s="1239"/>
      <c r="W49" s="1239"/>
      <c r="X49" s="1239"/>
      <c r="Y49" s="1239"/>
      <c r="Z49" s="1239"/>
      <c r="AA49" s="1239"/>
      <c r="AB49" s="1239"/>
      <c r="AC49" s="1239"/>
      <c r="AD49" s="1239"/>
      <c r="AE49" s="1239"/>
      <c r="AF49" s="1239"/>
      <c r="AG49" s="1239"/>
      <c r="AH49" s="1239"/>
      <c r="AI49" s="1239"/>
      <c r="AJ49" s="1239"/>
      <c r="AK49" s="1239"/>
      <c r="AL49" s="1239"/>
      <c r="AM49" s="1240"/>
    </row>
    <row r="50" spans="1:39" ht="35.4" customHeight="1">
      <c r="A50" s="1448" t="s">
        <v>579</v>
      </c>
      <c r="B50" s="1449"/>
      <c r="C50" s="1449"/>
      <c r="D50" s="1449"/>
      <c r="E50" s="1449"/>
      <c r="F50" s="1449"/>
      <c r="G50" s="1449"/>
      <c r="H50" s="1449"/>
      <c r="I50" s="1449"/>
      <c r="J50" s="1449"/>
      <c r="K50" s="1449"/>
      <c r="L50" s="1449"/>
      <c r="M50" s="1449"/>
      <c r="N50" s="1449"/>
      <c r="O50" s="1449"/>
      <c r="P50" s="1449"/>
      <c r="Q50" s="1449"/>
      <c r="R50" s="1449"/>
      <c r="S50" s="1449"/>
      <c r="T50" s="1449"/>
      <c r="U50" s="1449"/>
      <c r="V50" s="1449"/>
      <c r="W50" s="1449"/>
      <c r="X50" s="1449"/>
      <c r="Y50" s="1449"/>
      <c r="Z50" s="1449"/>
      <c r="AA50" s="1449"/>
      <c r="AB50" s="1449"/>
      <c r="AC50" s="1449"/>
      <c r="AD50" s="1449"/>
      <c r="AE50" s="1450"/>
      <c r="AF50" s="1201" t="s">
        <v>77</v>
      </c>
      <c r="AG50" s="1202"/>
      <c r="AH50" s="1202"/>
      <c r="AI50" s="1202"/>
      <c r="AJ50" s="1202"/>
      <c r="AK50" s="1202"/>
      <c r="AL50" s="1202"/>
      <c r="AM50" s="1203"/>
    </row>
    <row r="51" spans="1:39" ht="17.25" customHeight="1">
      <c r="A51" s="305"/>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row>
    <row r="52" spans="1:39" ht="22.5" customHeight="1">
      <c r="A52" s="1247" t="s">
        <v>454</v>
      </c>
      <c r="B52" s="1205"/>
      <c r="C52" s="1205"/>
      <c r="D52" s="1205"/>
      <c r="E52" s="1206"/>
      <c r="F52" s="1444" t="s">
        <v>157</v>
      </c>
      <c r="G52" s="1445"/>
      <c r="H52" s="1445"/>
      <c r="I52" s="1446"/>
      <c r="J52" s="1237" t="s">
        <v>145</v>
      </c>
      <c r="K52" s="1237"/>
      <c r="L52" s="1237"/>
      <c r="M52" s="1237"/>
      <c r="N52" s="1238"/>
      <c r="O52" s="1239"/>
      <c r="P52" s="1239"/>
      <c r="Q52" s="1239"/>
      <c r="R52" s="1239"/>
      <c r="S52" s="1239"/>
      <c r="T52" s="1239"/>
      <c r="U52" s="1239"/>
      <c r="V52" s="1239"/>
      <c r="W52" s="1239"/>
      <c r="X52" s="1240"/>
      <c r="Y52" s="1365" t="s">
        <v>26</v>
      </c>
      <c r="Z52" s="1366"/>
      <c r="AA52" s="1366"/>
      <c r="AB52" s="1367"/>
      <c r="AC52" s="1251"/>
      <c r="AD52" s="1252"/>
      <c r="AE52" s="1252"/>
      <c r="AF52" s="1252"/>
      <c r="AG52" s="1252"/>
      <c r="AH52" s="1252"/>
      <c r="AI52" s="1252"/>
      <c r="AJ52" s="1252"/>
      <c r="AK52" s="1252"/>
      <c r="AL52" s="1252"/>
      <c r="AM52" s="1253"/>
    </row>
    <row r="53" spans="1:39" ht="22.2" customHeight="1">
      <c r="A53" s="1365" t="s">
        <v>146</v>
      </c>
      <c r="B53" s="1366"/>
      <c r="C53" s="1366"/>
      <c r="D53" s="1366"/>
      <c r="E53" s="1366"/>
      <c r="F53" s="1366"/>
      <c r="G53" s="1366"/>
      <c r="H53" s="1366"/>
      <c r="I53" s="1367"/>
      <c r="J53" s="1354"/>
      <c r="K53" s="1355"/>
      <c r="L53" s="1355"/>
      <c r="M53" s="1355"/>
      <c r="N53" s="1355"/>
      <c r="O53" s="1355"/>
      <c r="P53" s="1355"/>
      <c r="Q53" s="1355"/>
      <c r="R53" s="1355"/>
      <c r="S53" s="1355"/>
      <c r="T53" s="1355"/>
      <c r="U53" s="1355"/>
      <c r="V53" s="1355"/>
      <c r="W53" s="1355"/>
      <c r="X53" s="1355"/>
      <c r="Y53" s="1355"/>
      <c r="Z53" s="1355"/>
      <c r="AA53" s="1355"/>
      <c r="AB53" s="1355"/>
      <c r="AC53" s="1355"/>
      <c r="AD53" s="1355"/>
      <c r="AE53" s="1355"/>
      <c r="AF53" s="1355"/>
      <c r="AG53" s="1355"/>
      <c r="AH53" s="1355"/>
      <c r="AI53" s="1355"/>
      <c r="AJ53" s="1355"/>
      <c r="AK53" s="1355"/>
      <c r="AL53" s="1355"/>
      <c r="AM53" s="1368"/>
    </row>
    <row r="54" spans="1:39" ht="56.1" customHeight="1">
      <c r="A54" s="1359" t="s">
        <v>147</v>
      </c>
      <c r="B54" s="1360"/>
      <c r="C54" s="1360"/>
      <c r="D54" s="1360"/>
      <c r="E54" s="1360"/>
      <c r="F54" s="1360"/>
      <c r="G54" s="1360"/>
      <c r="H54" s="1360"/>
      <c r="I54" s="1361"/>
      <c r="J54" s="1451"/>
      <c r="K54" s="1452"/>
      <c r="L54" s="1452"/>
      <c r="M54" s="1452"/>
      <c r="N54" s="1452"/>
      <c r="O54" s="1452"/>
      <c r="P54" s="1452"/>
      <c r="Q54" s="1452"/>
      <c r="R54" s="1452"/>
      <c r="S54" s="1452"/>
      <c r="T54" s="1452"/>
      <c r="U54" s="1452"/>
      <c r="V54" s="1452"/>
      <c r="W54" s="1452"/>
      <c r="X54" s="1452"/>
      <c r="Y54" s="1452"/>
      <c r="Z54" s="1452"/>
      <c r="AA54" s="1452"/>
      <c r="AB54" s="1452"/>
      <c r="AC54" s="1452"/>
      <c r="AD54" s="1452"/>
      <c r="AE54" s="1452"/>
      <c r="AF54" s="1452"/>
      <c r="AG54" s="1452"/>
      <c r="AH54" s="1452"/>
      <c r="AI54" s="1452"/>
      <c r="AJ54" s="1452"/>
      <c r="AK54" s="1452"/>
      <c r="AL54" s="1452"/>
      <c r="AM54" s="1453"/>
    </row>
    <row r="55" spans="1:39" ht="22.5" customHeight="1">
      <c r="A55" s="1247" t="s">
        <v>148</v>
      </c>
      <c r="B55" s="1205"/>
      <c r="C55" s="1205"/>
      <c r="D55" s="1205"/>
      <c r="E55" s="1205"/>
      <c r="F55" s="1205"/>
      <c r="G55" s="1205"/>
      <c r="H55" s="1205"/>
      <c r="I55" s="1206"/>
      <c r="J55" s="1352" t="s">
        <v>78</v>
      </c>
      <c r="K55" s="1353"/>
      <c r="L55" s="1353"/>
      <c r="M55" s="1353"/>
      <c r="N55" s="1353"/>
      <c r="O55" s="1351"/>
      <c r="P55" s="1351"/>
      <c r="Q55" s="1205" t="s">
        <v>30</v>
      </c>
      <c r="R55" s="1205"/>
      <c r="S55" s="1351"/>
      <c r="T55" s="1351"/>
      <c r="U55" s="1205" t="s">
        <v>31</v>
      </c>
      <c r="V55" s="1205"/>
      <c r="W55" s="1205" t="s">
        <v>32</v>
      </c>
      <c r="X55" s="1205"/>
      <c r="Y55" s="1205"/>
      <c r="Z55" s="1205"/>
      <c r="AA55" s="1205" t="s">
        <v>78</v>
      </c>
      <c r="AB55" s="1205"/>
      <c r="AC55" s="1351"/>
      <c r="AD55" s="1351"/>
      <c r="AE55" s="1205" t="s">
        <v>30</v>
      </c>
      <c r="AF55" s="1205"/>
      <c r="AG55" s="1351"/>
      <c r="AH55" s="1351"/>
      <c r="AI55" s="1228" t="s">
        <v>31</v>
      </c>
      <c r="AJ55" s="1228"/>
      <c r="AK55" s="1228"/>
      <c r="AL55" s="1228"/>
      <c r="AM55" s="1229"/>
    </row>
    <row r="56" spans="1:39" ht="22.2" customHeight="1">
      <c r="A56" s="1247" t="s">
        <v>149</v>
      </c>
      <c r="B56" s="1205"/>
      <c r="C56" s="1205"/>
      <c r="D56" s="1205"/>
      <c r="E56" s="1205"/>
      <c r="F56" s="1205"/>
      <c r="G56" s="1205"/>
      <c r="H56" s="1205"/>
      <c r="I56" s="1206"/>
      <c r="J56" s="1447"/>
      <c r="K56" s="1347"/>
      <c r="L56" s="1347"/>
      <c r="M56" s="1347"/>
      <c r="N56" s="1347"/>
      <c r="O56" s="1347"/>
      <c r="P56" s="1347"/>
      <c r="Q56" s="1347"/>
      <c r="R56" s="1347"/>
      <c r="S56" s="1347"/>
      <c r="T56" s="1347"/>
      <c r="U56" s="1347"/>
      <c r="V56" s="1347"/>
      <c r="W56" s="1347"/>
      <c r="X56" s="1347"/>
      <c r="Y56" s="1347"/>
      <c r="Z56" s="1347"/>
      <c r="AA56" s="1348" t="s">
        <v>68</v>
      </c>
      <c r="AB56" s="1348"/>
      <c r="AC56" s="1348"/>
      <c r="AD56" s="1348"/>
      <c r="AE56" s="1348"/>
      <c r="AF56" s="1348"/>
      <c r="AG56" s="1348"/>
      <c r="AH56" s="1348"/>
      <c r="AI56" s="1348"/>
      <c r="AJ56" s="1348"/>
      <c r="AK56" s="1348"/>
      <c r="AL56" s="1348"/>
      <c r="AM56" s="1349"/>
    </row>
    <row r="57" spans="1:39" ht="56.1" customHeight="1">
      <c r="A57" s="1247" t="s">
        <v>150</v>
      </c>
      <c r="B57" s="1205"/>
      <c r="C57" s="1205"/>
      <c r="D57" s="1205"/>
      <c r="E57" s="1205"/>
      <c r="F57" s="1205"/>
      <c r="G57" s="1205"/>
      <c r="H57" s="1205"/>
      <c r="I57" s="1206"/>
      <c r="J57" s="1238"/>
      <c r="K57" s="1239"/>
      <c r="L57" s="1239"/>
      <c r="M57" s="1239"/>
      <c r="N57" s="1239"/>
      <c r="O57" s="1239"/>
      <c r="P57" s="1239"/>
      <c r="Q57" s="1239"/>
      <c r="R57" s="1239"/>
      <c r="S57" s="1239"/>
      <c r="T57" s="1239"/>
      <c r="U57" s="1239"/>
      <c r="V57" s="1239"/>
      <c r="W57" s="1239"/>
      <c r="X57" s="1239"/>
      <c r="Y57" s="1239"/>
      <c r="Z57" s="1239"/>
      <c r="AA57" s="1239"/>
      <c r="AB57" s="1239"/>
      <c r="AC57" s="1239"/>
      <c r="AD57" s="1239"/>
      <c r="AE57" s="1239"/>
      <c r="AF57" s="1239"/>
      <c r="AG57" s="1239"/>
      <c r="AH57" s="1239"/>
      <c r="AI57" s="1239"/>
      <c r="AJ57" s="1239"/>
      <c r="AK57" s="1239"/>
      <c r="AL57" s="1239"/>
      <c r="AM57" s="1240"/>
    </row>
    <row r="58" spans="1:39" ht="32.1" customHeight="1">
      <c r="A58" s="1448" t="s">
        <v>579</v>
      </c>
      <c r="B58" s="1449"/>
      <c r="C58" s="1449"/>
      <c r="D58" s="1449"/>
      <c r="E58" s="1449"/>
      <c r="F58" s="1449"/>
      <c r="G58" s="1449"/>
      <c r="H58" s="1449"/>
      <c r="I58" s="1449"/>
      <c r="J58" s="1449"/>
      <c r="K58" s="1449"/>
      <c r="L58" s="1449"/>
      <c r="M58" s="1449"/>
      <c r="N58" s="1449"/>
      <c r="O58" s="1449"/>
      <c r="P58" s="1449"/>
      <c r="Q58" s="1449"/>
      <c r="R58" s="1449"/>
      <c r="S58" s="1449"/>
      <c r="T58" s="1449"/>
      <c r="U58" s="1449"/>
      <c r="V58" s="1449"/>
      <c r="W58" s="1449"/>
      <c r="X58" s="1449"/>
      <c r="Y58" s="1449"/>
      <c r="Z58" s="1449"/>
      <c r="AA58" s="1449"/>
      <c r="AB58" s="1449"/>
      <c r="AC58" s="1449"/>
      <c r="AD58" s="1449"/>
      <c r="AE58" s="1450"/>
      <c r="AF58" s="1201" t="s">
        <v>77</v>
      </c>
      <c r="AG58" s="1202"/>
      <c r="AH58" s="1202"/>
      <c r="AI58" s="1202"/>
      <c r="AJ58" s="1202"/>
      <c r="AK58" s="1202"/>
      <c r="AL58" s="1202"/>
      <c r="AM58" s="1203"/>
    </row>
    <row r="59" spans="1:39" ht="20.25" customHeight="1">
      <c r="A59" s="1172"/>
      <c r="B59" s="1172"/>
      <c r="C59" s="1172"/>
      <c r="D59" s="1172"/>
      <c r="E59" s="1172"/>
      <c r="F59" s="1172"/>
      <c r="G59" s="1172"/>
      <c r="H59" s="1172"/>
      <c r="I59" s="1172"/>
      <c r="J59" s="1172"/>
      <c r="K59" s="1172"/>
      <c r="L59" s="1172"/>
      <c r="M59" s="1172"/>
      <c r="N59" s="1172"/>
      <c r="O59" s="1172"/>
      <c r="P59" s="1172"/>
      <c r="Q59" s="1172"/>
      <c r="R59" s="1172"/>
      <c r="S59" s="1172"/>
      <c r="T59" s="1172"/>
      <c r="U59" s="1172"/>
      <c r="V59" s="1172"/>
      <c r="W59" s="1172"/>
      <c r="X59" s="1172"/>
      <c r="Y59" s="1172"/>
      <c r="Z59" s="1172"/>
      <c r="AA59" s="1172"/>
      <c r="AB59" s="1172"/>
      <c r="AC59" s="1172"/>
      <c r="AD59" s="1172"/>
      <c r="AE59" s="1172"/>
      <c r="AF59" s="1172"/>
      <c r="AG59" s="1172"/>
      <c r="AH59" s="1172"/>
      <c r="AI59" s="1172"/>
      <c r="AJ59" s="1172"/>
      <c r="AK59" s="1172"/>
      <c r="AL59" s="1172"/>
      <c r="AM59" s="305"/>
    </row>
    <row r="60" spans="1:39" ht="22.5" customHeight="1">
      <c r="A60" s="1247" t="s">
        <v>454</v>
      </c>
      <c r="B60" s="1205"/>
      <c r="C60" s="1205"/>
      <c r="D60" s="1205"/>
      <c r="E60" s="1206"/>
      <c r="F60" s="1444" t="s">
        <v>158</v>
      </c>
      <c r="G60" s="1445"/>
      <c r="H60" s="1445"/>
      <c r="I60" s="1446"/>
      <c r="J60" s="1237" t="s">
        <v>145</v>
      </c>
      <c r="K60" s="1237"/>
      <c r="L60" s="1237"/>
      <c r="M60" s="1237"/>
      <c r="N60" s="1238"/>
      <c r="O60" s="1239"/>
      <c r="P60" s="1239"/>
      <c r="Q60" s="1239"/>
      <c r="R60" s="1239"/>
      <c r="S60" s="1239"/>
      <c r="T60" s="1239"/>
      <c r="U60" s="1239"/>
      <c r="V60" s="1239"/>
      <c r="W60" s="1239"/>
      <c r="X60" s="1240"/>
      <c r="Y60" s="1365" t="s">
        <v>26</v>
      </c>
      <c r="Z60" s="1366"/>
      <c r="AA60" s="1366"/>
      <c r="AB60" s="1367"/>
      <c r="AC60" s="1251"/>
      <c r="AD60" s="1252"/>
      <c r="AE60" s="1252"/>
      <c r="AF60" s="1252"/>
      <c r="AG60" s="1252"/>
      <c r="AH60" s="1252"/>
      <c r="AI60" s="1252"/>
      <c r="AJ60" s="1252"/>
      <c r="AK60" s="1252"/>
      <c r="AL60" s="1252"/>
      <c r="AM60" s="1253"/>
    </row>
    <row r="61" spans="1:39" ht="22.2" customHeight="1">
      <c r="A61" s="1365" t="s">
        <v>146</v>
      </c>
      <c r="B61" s="1366"/>
      <c r="C61" s="1366"/>
      <c r="D61" s="1366"/>
      <c r="E61" s="1366"/>
      <c r="F61" s="1366"/>
      <c r="G61" s="1366"/>
      <c r="H61" s="1366"/>
      <c r="I61" s="1367"/>
      <c r="J61" s="1354"/>
      <c r="K61" s="1355"/>
      <c r="L61" s="1355"/>
      <c r="M61" s="1355"/>
      <c r="N61" s="1355"/>
      <c r="O61" s="1355"/>
      <c r="P61" s="1355"/>
      <c r="Q61" s="1355"/>
      <c r="R61" s="1355"/>
      <c r="S61" s="1355"/>
      <c r="T61" s="1355"/>
      <c r="U61" s="1355"/>
      <c r="V61" s="1355"/>
      <c r="W61" s="1355"/>
      <c r="X61" s="1355"/>
      <c r="Y61" s="1355"/>
      <c r="Z61" s="1355"/>
      <c r="AA61" s="1355"/>
      <c r="AB61" s="1355"/>
      <c r="AC61" s="1355"/>
      <c r="AD61" s="1355"/>
      <c r="AE61" s="1355"/>
      <c r="AF61" s="1355"/>
      <c r="AG61" s="1355"/>
      <c r="AH61" s="1355"/>
      <c r="AI61" s="1355"/>
      <c r="AJ61" s="1355"/>
      <c r="AK61" s="1355"/>
      <c r="AL61" s="1355"/>
      <c r="AM61" s="1368"/>
    </row>
    <row r="62" spans="1:39" ht="56.1" customHeight="1">
      <c r="A62" s="1359" t="s">
        <v>147</v>
      </c>
      <c r="B62" s="1360"/>
      <c r="C62" s="1360"/>
      <c r="D62" s="1360"/>
      <c r="E62" s="1360"/>
      <c r="F62" s="1360"/>
      <c r="G62" s="1360"/>
      <c r="H62" s="1360"/>
      <c r="I62" s="1361"/>
      <c r="J62" s="1451"/>
      <c r="K62" s="1452"/>
      <c r="L62" s="1452"/>
      <c r="M62" s="1452"/>
      <c r="N62" s="1452"/>
      <c r="O62" s="1452"/>
      <c r="P62" s="1452"/>
      <c r="Q62" s="1452"/>
      <c r="R62" s="1452"/>
      <c r="S62" s="1452"/>
      <c r="T62" s="1452"/>
      <c r="U62" s="1452"/>
      <c r="V62" s="1452"/>
      <c r="W62" s="1452"/>
      <c r="X62" s="1452"/>
      <c r="Y62" s="1452"/>
      <c r="Z62" s="1452"/>
      <c r="AA62" s="1452"/>
      <c r="AB62" s="1452"/>
      <c r="AC62" s="1452"/>
      <c r="AD62" s="1452"/>
      <c r="AE62" s="1452"/>
      <c r="AF62" s="1452"/>
      <c r="AG62" s="1452"/>
      <c r="AH62" s="1452"/>
      <c r="AI62" s="1452"/>
      <c r="AJ62" s="1452"/>
      <c r="AK62" s="1452"/>
      <c r="AL62" s="1452"/>
      <c r="AM62" s="1453"/>
    </row>
    <row r="63" spans="1:39" ht="22.5" customHeight="1">
      <c r="A63" s="1247" t="s">
        <v>148</v>
      </c>
      <c r="B63" s="1205"/>
      <c r="C63" s="1205"/>
      <c r="D63" s="1205"/>
      <c r="E63" s="1205"/>
      <c r="F63" s="1205"/>
      <c r="G63" s="1205"/>
      <c r="H63" s="1205"/>
      <c r="I63" s="1206"/>
      <c r="J63" s="1352" t="s">
        <v>78</v>
      </c>
      <c r="K63" s="1353"/>
      <c r="L63" s="1353"/>
      <c r="M63" s="1353"/>
      <c r="N63" s="1353"/>
      <c r="O63" s="1351"/>
      <c r="P63" s="1351"/>
      <c r="Q63" s="1205" t="s">
        <v>30</v>
      </c>
      <c r="R63" s="1205"/>
      <c r="S63" s="1351"/>
      <c r="T63" s="1351"/>
      <c r="U63" s="1205" t="s">
        <v>31</v>
      </c>
      <c r="V63" s="1205"/>
      <c r="W63" s="1205" t="s">
        <v>32</v>
      </c>
      <c r="X63" s="1205"/>
      <c r="Y63" s="1205"/>
      <c r="Z63" s="1205"/>
      <c r="AA63" s="1205" t="s">
        <v>78</v>
      </c>
      <c r="AB63" s="1205"/>
      <c r="AC63" s="1351"/>
      <c r="AD63" s="1351"/>
      <c r="AE63" s="1205" t="s">
        <v>30</v>
      </c>
      <c r="AF63" s="1205"/>
      <c r="AG63" s="1351"/>
      <c r="AH63" s="1351"/>
      <c r="AI63" s="1228" t="s">
        <v>31</v>
      </c>
      <c r="AJ63" s="1228"/>
      <c r="AK63" s="1228"/>
      <c r="AL63" s="1228"/>
      <c r="AM63" s="1229"/>
    </row>
    <row r="64" spans="1:39" ht="22.2" customHeight="1">
      <c r="A64" s="1247" t="s">
        <v>149</v>
      </c>
      <c r="B64" s="1205"/>
      <c r="C64" s="1205"/>
      <c r="D64" s="1205"/>
      <c r="E64" s="1205"/>
      <c r="F64" s="1205"/>
      <c r="G64" s="1205"/>
      <c r="H64" s="1205"/>
      <c r="I64" s="1206"/>
      <c r="J64" s="1447"/>
      <c r="K64" s="1347"/>
      <c r="L64" s="1347"/>
      <c r="M64" s="1347"/>
      <c r="N64" s="1347"/>
      <c r="O64" s="1347"/>
      <c r="P64" s="1347"/>
      <c r="Q64" s="1347"/>
      <c r="R64" s="1347"/>
      <c r="S64" s="1347"/>
      <c r="T64" s="1347"/>
      <c r="U64" s="1347"/>
      <c r="V64" s="1347"/>
      <c r="W64" s="1347"/>
      <c r="X64" s="1347"/>
      <c r="Y64" s="1347"/>
      <c r="Z64" s="1347"/>
      <c r="AA64" s="1348" t="s">
        <v>68</v>
      </c>
      <c r="AB64" s="1348"/>
      <c r="AC64" s="1348"/>
      <c r="AD64" s="1348"/>
      <c r="AE64" s="1348"/>
      <c r="AF64" s="1348"/>
      <c r="AG64" s="1348"/>
      <c r="AH64" s="1348"/>
      <c r="AI64" s="1348"/>
      <c r="AJ64" s="1348"/>
      <c r="AK64" s="1348"/>
      <c r="AL64" s="1348"/>
      <c r="AM64" s="1349"/>
    </row>
    <row r="65" spans="1:40" ht="56.7" customHeight="1">
      <c r="A65" s="1247" t="s">
        <v>150</v>
      </c>
      <c r="B65" s="1205"/>
      <c r="C65" s="1205"/>
      <c r="D65" s="1205"/>
      <c r="E65" s="1205"/>
      <c r="F65" s="1205"/>
      <c r="G65" s="1205"/>
      <c r="H65" s="1205"/>
      <c r="I65" s="1206"/>
      <c r="J65" s="1238"/>
      <c r="K65" s="1239"/>
      <c r="L65" s="1239"/>
      <c r="M65" s="1239"/>
      <c r="N65" s="1239"/>
      <c r="O65" s="1239"/>
      <c r="P65" s="1239"/>
      <c r="Q65" s="1239"/>
      <c r="R65" s="1239"/>
      <c r="S65" s="1239"/>
      <c r="T65" s="1239"/>
      <c r="U65" s="1239"/>
      <c r="V65" s="1239"/>
      <c r="W65" s="1239"/>
      <c r="X65" s="1239"/>
      <c r="Y65" s="1239"/>
      <c r="Z65" s="1239"/>
      <c r="AA65" s="1239"/>
      <c r="AB65" s="1239"/>
      <c r="AC65" s="1239"/>
      <c r="AD65" s="1239"/>
      <c r="AE65" s="1239"/>
      <c r="AF65" s="1239"/>
      <c r="AG65" s="1239"/>
      <c r="AH65" s="1239"/>
      <c r="AI65" s="1239"/>
      <c r="AJ65" s="1239"/>
      <c r="AK65" s="1239"/>
      <c r="AL65" s="1239"/>
      <c r="AM65" s="1240"/>
    </row>
    <row r="66" spans="1:40" ht="36.6" customHeight="1">
      <c r="A66" s="1448" t="s">
        <v>579</v>
      </c>
      <c r="B66" s="1449"/>
      <c r="C66" s="1449"/>
      <c r="D66" s="1449"/>
      <c r="E66" s="1449"/>
      <c r="F66" s="1449"/>
      <c r="G66" s="1449"/>
      <c r="H66" s="1449"/>
      <c r="I66" s="1449"/>
      <c r="J66" s="1449"/>
      <c r="K66" s="1449"/>
      <c r="L66" s="1449"/>
      <c r="M66" s="1449"/>
      <c r="N66" s="1449"/>
      <c r="O66" s="1449"/>
      <c r="P66" s="1449"/>
      <c r="Q66" s="1449"/>
      <c r="R66" s="1449"/>
      <c r="S66" s="1449"/>
      <c r="T66" s="1449"/>
      <c r="U66" s="1449"/>
      <c r="V66" s="1449"/>
      <c r="W66" s="1449"/>
      <c r="X66" s="1449"/>
      <c r="Y66" s="1449"/>
      <c r="Z66" s="1449"/>
      <c r="AA66" s="1449"/>
      <c r="AB66" s="1449"/>
      <c r="AC66" s="1449"/>
      <c r="AD66" s="1449"/>
      <c r="AE66" s="1450"/>
      <c r="AF66" s="1201" t="s">
        <v>77</v>
      </c>
      <c r="AG66" s="1202"/>
      <c r="AH66" s="1202"/>
      <c r="AI66" s="1202"/>
      <c r="AJ66" s="1202"/>
      <c r="AK66" s="1202"/>
      <c r="AL66" s="1202"/>
      <c r="AM66" s="1203"/>
    </row>
    <row r="67" spans="1:40" ht="30" customHeight="1">
      <c r="A67" s="1323" t="s">
        <v>143</v>
      </c>
      <c r="B67" s="1324"/>
      <c r="C67" s="1324"/>
      <c r="D67" s="1324"/>
      <c r="E67" s="1324"/>
      <c r="F67" s="1324"/>
      <c r="G67" s="1324"/>
      <c r="H67" s="1324"/>
      <c r="I67" s="1324"/>
      <c r="J67" s="1324"/>
      <c r="K67" s="1324"/>
      <c r="L67" s="1324"/>
      <c r="M67" s="1324"/>
      <c r="N67" s="1324"/>
      <c r="O67" s="1324"/>
      <c r="P67" s="1324"/>
      <c r="Q67" s="1324"/>
      <c r="R67" s="1324"/>
      <c r="S67" s="1324"/>
      <c r="T67" s="1324"/>
      <c r="U67" s="1324"/>
      <c r="V67" s="1324"/>
      <c r="W67" s="1324"/>
      <c r="X67" s="1324"/>
      <c r="Y67" s="1324"/>
      <c r="Z67" s="1324"/>
      <c r="AA67" s="1324"/>
      <c r="AB67" s="1324"/>
      <c r="AC67" s="1324"/>
      <c r="AD67" s="1324"/>
      <c r="AE67" s="1324"/>
      <c r="AF67" s="1324"/>
      <c r="AG67" s="1325"/>
      <c r="AH67" s="1373" t="s">
        <v>159</v>
      </c>
      <c r="AI67" s="1373"/>
      <c r="AJ67" s="1373"/>
      <c r="AK67" s="1373"/>
      <c r="AL67" s="1373"/>
      <c r="AM67" s="1373"/>
      <c r="AN67" s="24"/>
    </row>
    <row r="68" spans="1:40" ht="33" customHeight="1">
      <c r="A68" s="1376" t="s">
        <v>578</v>
      </c>
      <c r="B68" s="1376"/>
      <c r="C68" s="1376"/>
      <c r="D68" s="1376"/>
      <c r="E68" s="1376"/>
      <c r="F68" s="1376"/>
      <c r="G68" s="1376"/>
      <c r="H68" s="1376"/>
      <c r="I68" s="1376"/>
      <c r="J68" s="1376"/>
      <c r="K68" s="1376"/>
      <c r="L68" s="1376"/>
      <c r="M68" s="1376"/>
      <c r="N68" s="1376"/>
      <c r="O68" s="1376"/>
      <c r="P68" s="1376"/>
      <c r="Q68" s="1376"/>
      <c r="R68" s="1376"/>
      <c r="S68" s="1376"/>
      <c r="T68" s="1376"/>
      <c r="U68" s="1376"/>
      <c r="V68" s="1376"/>
      <c r="W68" s="1376"/>
      <c r="X68" s="1376"/>
      <c r="Y68" s="1376"/>
      <c r="Z68" s="1376"/>
      <c r="AA68" s="1376"/>
      <c r="AB68" s="1376"/>
      <c r="AC68" s="1376"/>
      <c r="AD68" s="1376"/>
      <c r="AE68" s="1376"/>
      <c r="AF68" s="1376"/>
      <c r="AG68" s="1376"/>
      <c r="AH68" s="1376"/>
      <c r="AI68" s="1376"/>
      <c r="AJ68" s="1376"/>
      <c r="AK68" s="1376"/>
      <c r="AL68" s="1376"/>
      <c r="AM68" s="1376"/>
    </row>
    <row r="69" spans="1:40" ht="22.5" customHeight="1">
      <c r="A69" s="1247" t="s">
        <v>454</v>
      </c>
      <c r="B69" s="1205"/>
      <c r="C69" s="1205"/>
      <c r="D69" s="1205"/>
      <c r="E69" s="1206"/>
      <c r="F69" s="1444" t="s">
        <v>160</v>
      </c>
      <c r="G69" s="1445"/>
      <c r="H69" s="1445"/>
      <c r="I69" s="1446"/>
      <c r="J69" s="1237" t="s">
        <v>145</v>
      </c>
      <c r="K69" s="1237"/>
      <c r="L69" s="1237"/>
      <c r="M69" s="1237"/>
      <c r="N69" s="1238"/>
      <c r="O69" s="1239"/>
      <c r="P69" s="1239"/>
      <c r="Q69" s="1239"/>
      <c r="R69" s="1239"/>
      <c r="S69" s="1239"/>
      <c r="T69" s="1239"/>
      <c r="U69" s="1239"/>
      <c r="V69" s="1239"/>
      <c r="W69" s="1239"/>
      <c r="X69" s="1240"/>
      <c r="Y69" s="1365" t="s">
        <v>26</v>
      </c>
      <c r="Z69" s="1366"/>
      <c r="AA69" s="1366"/>
      <c r="AB69" s="1367"/>
      <c r="AC69" s="1251"/>
      <c r="AD69" s="1252"/>
      <c r="AE69" s="1252"/>
      <c r="AF69" s="1252"/>
      <c r="AG69" s="1252"/>
      <c r="AH69" s="1252"/>
      <c r="AI69" s="1252"/>
      <c r="AJ69" s="1252"/>
      <c r="AK69" s="1252"/>
      <c r="AL69" s="1252"/>
      <c r="AM69" s="1253"/>
    </row>
    <row r="70" spans="1:40" ht="22.5" customHeight="1">
      <c r="A70" s="1365" t="s">
        <v>146</v>
      </c>
      <c r="B70" s="1366"/>
      <c r="C70" s="1366"/>
      <c r="D70" s="1366"/>
      <c r="E70" s="1366"/>
      <c r="F70" s="1366"/>
      <c r="G70" s="1366"/>
      <c r="H70" s="1366"/>
      <c r="I70" s="1367"/>
      <c r="J70" s="1354"/>
      <c r="K70" s="1355"/>
      <c r="L70" s="1355"/>
      <c r="M70" s="1355"/>
      <c r="N70" s="1355"/>
      <c r="O70" s="1355"/>
      <c r="P70" s="1355"/>
      <c r="Q70" s="1355"/>
      <c r="R70" s="1355"/>
      <c r="S70" s="1355"/>
      <c r="T70" s="1355"/>
      <c r="U70" s="1355"/>
      <c r="V70" s="1355"/>
      <c r="W70" s="1355"/>
      <c r="X70" s="1355"/>
      <c r="Y70" s="1355"/>
      <c r="Z70" s="1355"/>
      <c r="AA70" s="1355"/>
      <c r="AB70" s="1355"/>
      <c r="AC70" s="1355"/>
      <c r="AD70" s="1355"/>
      <c r="AE70" s="1355"/>
      <c r="AF70" s="1355"/>
      <c r="AG70" s="1355"/>
      <c r="AH70" s="1355"/>
      <c r="AI70" s="1355"/>
      <c r="AJ70" s="1355"/>
      <c r="AK70" s="1355"/>
      <c r="AL70" s="1355"/>
      <c r="AM70" s="1368"/>
    </row>
    <row r="71" spans="1:40" ht="56.25" customHeight="1">
      <c r="A71" s="1359" t="s">
        <v>147</v>
      </c>
      <c r="B71" s="1360"/>
      <c r="C71" s="1360"/>
      <c r="D71" s="1360"/>
      <c r="E71" s="1360"/>
      <c r="F71" s="1360"/>
      <c r="G71" s="1360"/>
      <c r="H71" s="1360"/>
      <c r="I71" s="1361"/>
      <c r="J71" s="1451"/>
      <c r="K71" s="1452"/>
      <c r="L71" s="1452"/>
      <c r="M71" s="1452"/>
      <c r="N71" s="1452"/>
      <c r="O71" s="1452"/>
      <c r="P71" s="1452"/>
      <c r="Q71" s="1452"/>
      <c r="R71" s="1452"/>
      <c r="S71" s="1452"/>
      <c r="T71" s="1452"/>
      <c r="U71" s="1452"/>
      <c r="V71" s="1452"/>
      <c r="W71" s="1452"/>
      <c r="X71" s="1452"/>
      <c r="Y71" s="1452"/>
      <c r="Z71" s="1452"/>
      <c r="AA71" s="1452"/>
      <c r="AB71" s="1452"/>
      <c r="AC71" s="1452"/>
      <c r="AD71" s="1452"/>
      <c r="AE71" s="1452"/>
      <c r="AF71" s="1452"/>
      <c r="AG71" s="1452"/>
      <c r="AH71" s="1452"/>
      <c r="AI71" s="1452"/>
      <c r="AJ71" s="1452"/>
      <c r="AK71" s="1452"/>
      <c r="AL71" s="1452"/>
      <c r="AM71" s="1453"/>
    </row>
    <row r="72" spans="1:40" ht="22.5" customHeight="1">
      <c r="A72" s="1247" t="s">
        <v>148</v>
      </c>
      <c r="B72" s="1205"/>
      <c r="C72" s="1205"/>
      <c r="D72" s="1205"/>
      <c r="E72" s="1205"/>
      <c r="F72" s="1205"/>
      <c r="G72" s="1205"/>
      <c r="H72" s="1205"/>
      <c r="I72" s="1206"/>
      <c r="J72" s="1352" t="s">
        <v>78</v>
      </c>
      <c r="K72" s="1353"/>
      <c r="L72" s="1353"/>
      <c r="M72" s="1353"/>
      <c r="N72" s="1353"/>
      <c r="O72" s="1351"/>
      <c r="P72" s="1351"/>
      <c r="Q72" s="1205" t="s">
        <v>30</v>
      </c>
      <c r="R72" s="1205"/>
      <c r="S72" s="1351"/>
      <c r="T72" s="1351"/>
      <c r="U72" s="1205" t="s">
        <v>31</v>
      </c>
      <c r="V72" s="1205"/>
      <c r="W72" s="1205" t="s">
        <v>32</v>
      </c>
      <c r="X72" s="1205"/>
      <c r="Y72" s="1205"/>
      <c r="Z72" s="1205"/>
      <c r="AA72" s="1205" t="s">
        <v>78</v>
      </c>
      <c r="AB72" s="1205"/>
      <c r="AC72" s="1351"/>
      <c r="AD72" s="1351"/>
      <c r="AE72" s="1205" t="s">
        <v>30</v>
      </c>
      <c r="AF72" s="1205"/>
      <c r="AG72" s="1351"/>
      <c r="AH72" s="1351"/>
      <c r="AI72" s="1228" t="s">
        <v>31</v>
      </c>
      <c r="AJ72" s="1228"/>
      <c r="AK72" s="1228"/>
      <c r="AL72" s="1228"/>
      <c r="AM72" s="1229"/>
    </row>
    <row r="73" spans="1:40" ht="22.5" customHeight="1">
      <c r="A73" s="1247" t="s">
        <v>149</v>
      </c>
      <c r="B73" s="1205"/>
      <c r="C73" s="1205"/>
      <c r="D73" s="1205"/>
      <c r="E73" s="1205"/>
      <c r="F73" s="1205"/>
      <c r="G73" s="1205"/>
      <c r="H73" s="1205"/>
      <c r="I73" s="1206"/>
      <c r="J73" s="1447"/>
      <c r="K73" s="1347"/>
      <c r="L73" s="1347"/>
      <c r="M73" s="1347"/>
      <c r="N73" s="1347"/>
      <c r="O73" s="1347"/>
      <c r="P73" s="1347"/>
      <c r="Q73" s="1347"/>
      <c r="R73" s="1347"/>
      <c r="S73" s="1347"/>
      <c r="T73" s="1347"/>
      <c r="U73" s="1347"/>
      <c r="V73" s="1347"/>
      <c r="W73" s="1347"/>
      <c r="X73" s="1347"/>
      <c r="Y73" s="1347"/>
      <c r="Z73" s="1347"/>
      <c r="AA73" s="1348" t="s">
        <v>68</v>
      </c>
      <c r="AB73" s="1348"/>
      <c r="AC73" s="1348"/>
      <c r="AD73" s="1348"/>
      <c r="AE73" s="1348"/>
      <c r="AF73" s="1348"/>
      <c r="AG73" s="1348"/>
      <c r="AH73" s="1348"/>
      <c r="AI73" s="1348"/>
      <c r="AJ73" s="1348"/>
      <c r="AK73" s="1348"/>
      <c r="AL73" s="1348"/>
      <c r="AM73" s="1349"/>
    </row>
    <row r="74" spans="1:40" ht="56.25" customHeight="1">
      <c r="A74" s="1247" t="s">
        <v>150</v>
      </c>
      <c r="B74" s="1205"/>
      <c r="C74" s="1205"/>
      <c r="D74" s="1205"/>
      <c r="E74" s="1205"/>
      <c r="F74" s="1205"/>
      <c r="G74" s="1205"/>
      <c r="H74" s="1205"/>
      <c r="I74" s="1206"/>
      <c r="J74" s="1238"/>
      <c r="K74" s="1239"/>
      <c r="L74" s="1239"/>
      <c r="M74" s="1239"/>
      <c r="N74" s="1239"/>
      <c r="O74" s="1239"/>
      <c r="P74" s="1239"/>
      <c r="Q74" s="1239"/>
      <c r="R74" s="1239"/>
      <c r="S74" s="1239"/>
      <c r="T74" s="1239"/>
      <c r="U74" s="1239"/>
      <c r="V74" s="1239"/>
      <c r="W74" s="1239"/>
      <c r="X74" s="1239"/>
      <c r="Y74" s="1239"/>
      <c r="Z74" s="1239"/>
      <c r="AA74" s="1239"/>
      <c r="AB74" s="1239"/>
      <c r="AC74" s="1239"/>
      <c r="AD74" s="1239"/>
      <c r="AE74" s="1239"/>
      <c r="AF74" s="1239"/>
      <c r="AG74" s="1239"/>
      <c r="AH74" s="1239"/>
      <c r="AI74" s="1239"/>
      <c r="AJ74" s="1239"/>
      <c r="AK74" s="1239"/>
      <c r="AL74" s="1239"/>
      <c r="AM74" s="1240"/>
    </row>
    <row r="75" spans="1:40" ht="33.9" customHeight="1">
      <c r="A75" s="1448" t="s">
        <v>579</v>
      </c>
      <c r="B75" s="1449"/>
      <c r="C75" s="1449"/>
      <c r="D75" s="1449"/>
      <c r="E75" s="1449"/>
      <c r="F75" s="1449"/>
      <c r="G75" s="1449"/>
      <c r="H75" s="1449"/>
      <c r="I75" s="1449"/>
      <c r="J75" s="1449"/>
      <c r="K75" s="1449"/>
      <c r="L75" s="1449"/>
      <c r="M75" s="1449"/>
      <c r="N75" s="1449"/>
      <c r="O75" s="1449"/>
      <c r="P75" s="1449"/>
      <c r="Q75" s="1449"/>
      <c r="R75" s="1449"/>
      <c r="S75" s="1449"/>
      <c r="T75" s="1449"/>
      <c r="U75" s="1449"/>
      <c r="V75" s="1449"/>
      <c r="W75" s="1449"/>
      <c r="X75" s="1449"/>
      <c r="Y75" s="1449"/>
      <c r="Z75" s="1449"/>
      <c r="AA75" s="1449"/>
      <c r="AB75" s="1449"/>
      <c r="AC75" s="1449"/>
      <c r="AD75" s="1449"/>
      <c r="AE75" s="1450"/>
      <c r="AF75" s="1201" t="s">
        <v>77</v>
      </c>
      <c r="AG75" s="1202"/>
      <c r="AH75" s="1202"/>
      <c r="AI75" s="1202"/>
      <c r="AJ75" s="1202"/>
      <c r="AK75" s="1202"/>
      <c r="AL75" s="1202"/>
      <c r="AM75" s="1203"/>
    </row>
    <row r="76" spans="1:40" ht="18.75" customHeight="1">
      <c r="A76" s="1172"/>
      <c r="B76" s="1172"/>
      <c r="C76" s="1172"/>
      <c r="D76" s="1172"/>
      <c r="E76" s="1172"/>
      <c r="F76" s="1172"/>
      <c r="G76" s="1172"/>
      <c r="H76" s="1172"/>
      <c r="I76" s="1172"/>
      <c r="J76" s="1172"/>
      <c r="K76" s="1172"/>
      <c r="L76" s="1172"/>
      <c r="M76" s="1172"/>
      <c r="N76" s="1172"/>
      <c r="O76" s="1172"/>
      <c r="P76" s="1172"/>
      <c r="Q76" s="1172"/>
      <c r="R76" s="1172"/>
      <c r="S76" s="1172"/>
      <c r="T76" s="1172"/>
      <c r="U76" s="1172"/>
      <c r="V76" s="1172"/>
      <c r="W76" s="1172"/>
      <c r="X76" s="1172"/>
      <c r="Y76" s="1172"/>
      <c r="Z76" s="1172"/>
      <c r="AA76" s="1172"/>
      <c r="AB76" s="1172"/>
      <c r="AC76" s="1172"/>
      <c r="AD76" s="1172"/>
      <c r="AE76" s="1172"/>
      <c r="AF76" s="1172"/>
      <c r="AG76" s="1172"/>
      <c r="AH76" s="1172"/>
      <c r="AI76" s="1172"/>
      <c r="AJ76" s="1172"/>
      <c r="AK76" s="1172"/>
      <c r="AL76" s="1172"/>
      <c r="AM76" s="1172"/>
    </row>
    <row r="77" spans="1:40" ht="22.5" customHeight="1">
      <c r="A77" s="1247" t="s">
        <v>454</v>
      </c>
      <c r="B77" s="1205"/>
      <c r="C77" s="1205"/>
      <c r="D77" s="1205"/>
      <c r="E77" s="1206"/>
      <c r="F77" s="1444" t="s">
        <v>161</v>
      </c>
      <c r="G77" s="1445"/>
      <c r="H77" s="1445"/>
      <c r="I77" s="1446"/>
      <c r="J77" s="1237" t="s">
        <v>145</v>
      </c>
      <c r="K77" s="1237"/>
      <c r="L77" s="1237"/>
      <c r="M77" s="1237"/>
      <c r="N77" s="1238"/>
      <c r="O77" s="1239"/>
      <c r="P77" s="1239"/>
      <c r="Q77" s="1239"/>
      <c r="R77" s="1239"/>
      <c r="S77" s="1239"/>
      <c r="T77" s="1239"/>
      <c r="U77" s="1239"/>
      <c r="V77" s="1239"/>
      <c r="W77" s="1239"/>
      <c r="X77" s="1240"/>
      <c r="Y77" s="1365" t="s">
        <v>26</v>
      </c>
      <c r="Z77" s="1366"/>
      <c r="AA77" s="1366"/>
      <c r="AB77" s="1367"/>
      <c r="AC77" s="1251"/>
      <c r="AD77" s="1252"/>
      <c r="AE77" s="1252"/>
      <c r="AF77" s="1252"/>
      <c r="AG77" s="1252"/>
      <c r="AH77" s="1252"/>
      <c r="AI77" s="1252"/>
      <c r="AJ77" s="1252"/>
      <c r="AK77" s="1252"/>
      <c r="AL77" s="1252"/>
      <c r="AM77" s="1253"/>
    </row>
    <row r="78" spans="1:40" ht="22.2" customHeight="1">
      <c r="A78" s="1365" t="s">
        <v>146</v>
      </c>
      <c r="B78" s="1366"/>
      <c r="C78" s="1366"/>
      <c r="D78" s="1366"/>
      <c r="E78" s="1366"/>
      <c r="F78" s="1366"/>
      <c r="G78" s="1366"/>
      <c r="H78" s="1366"/>
      <c r="I78" s="1367"/>
      <c r="J78" s="1354"/>
      <c r="K78" s="1355"/>
      <c r="L78" s="1355"/>
      <c r="M78" s="1355"/>
      <c r="N78" s="1355"/>
      <c r="O78" s="1355"/>
      <c r="P78" s="1355"/>
      <c r="Q78" s="1355"/>
      <c r="R78" s="1355"/>
      <c r="S78" s="1355"/>
      <c r="T78" s="1355"/>
      <c r="U78" s="1355"/>
      <c r="V78" s="1355"/>
      <c r="W78" s="1355"/>
      <c r="X78" s="1355"/>
      <c r="Y78" s="1355"/>
      <c r="Z78" s="1355"/>
      <c r="AA78" s="1355"/>
      <c r="AB78" s="1355"/>
      <c r="AC78" s="1355"/>
      <c r="AD78" s="1355"/>
      <c r="AE78" s="1355"/>
      <c r="AF78" s="1355"/>
      <c r="AG78" s="1355"/>
      <c r="AH78" s="1355"/>
      <c r="AI78" s="1355"/>
      <c r="AJ78" s="1355"/>
      <c r="AK78" s="1355"/>
      <c r="AL78" s="1355"/>
      <c r="AM78" s="1368"/>
    </row>
    <row r="79" spans="1:40" ht="56.25" customHeight="1">
      <c r="A79" s="1359" t="s">
        <v>147</v>
      </c>
      <c r="B79" s="1360"/>
      <c r="C79" s="1360"/>
      <c r="D79" s="1360"/>
      <c r="E79" s="1360"/>
      <c r="F79" s="1360"/>
      <c r="G79" s="1360"/>
      <c r="H79" s="1360"/>
      <c r="I79" s="1361"/>
      <c r="J79" s="1451"/>
      <c r="K79" s="1452"/>
      <c r="L79" s="1452"/>
      <c r="M79" s="1452"/>
      <c r="N79" s="1452"/>
      <c r="O79" s="1452"/>
      <c r="P79" s="1452"/>
      <c r="Q79" s="1452"/>
      <c r="R79" s="1452"/>
      <c r="S79" s="1452"/>
      <c r="T79" s="1452"/>
      <c r="U79" s="1452"/>
      <c r="V79" s="1452"/>
      <c r="W79" s="1452"/>
      <c r="X79" s="1452"/>
      <c r="Y79" s="1452"/>
      <c r="Z79" s="1452"/>
      <c r="AA79" s="1452"/>
      <c r="AB79" s="1452"/>
      <c r="AC79" s="1452"/>
      <c r="AD79" s="1452"/>
      <c r="AE79" s="1452"/>
      <c r="AF79" s="1452"/>
      <c r="AG79" s="1452"/>
      <c r="AH79" s="1452"/>
      <c r="AI79" s="1452"/>
      <c r="AJ79" s="1452"/>
      <c r="AK79" s="1452"/>
      <c r="AL79" s="1452"/>
      <c r="AM79" s="1453"/>
    </row>
    <row r="80" spans="1:40" ht="22.5" customHeight="1">
      <c r="A80" s="1247" t="s">
        <v>148</v>
      </c>
      <c r="B80" s="1205"/>
      <c r="C80" s="1205"/>
      <c r="D80" s="1205"/>
      <c r="E80" s="1205"/>
      <c r="F80" s="1205"/>
      <c r="G80" s="1205"/>
      <c r="H80" s="1205"/>
      <c r="I80" s="1206"/>
      <c r="J80" s="1352" t="s">
        <v>78</v>
      </c>
      <c r="K80" s="1353"/>
      <c r="L80" s="1353"/>
      <c r="M80" s="1353"/>
      <c r="N80" s="1353"/>
      <c r="O80" s="1351"/>
      <c r="P80" s="1351"/>
      <c r="Q80" s="1205" t="s">
        <v>30</v>
      </c>
      <c r="R80" s="1205"/>
      <c r="S80" s="1351"/>
      <c r="T80" s="1351"/>
      <c r="U80" s="1205" t="s">
        <v>31</v>
      </c>
      <c r="V80" s="1205"/>
      <c r="W80" s="1205" t="s">
        <v>32</v>
      </c>
      <c r="X80" s="1205"/>
      <c r="Y80" s="1205"/>
      <c r="Z80" s="1205"/>
      <c r="AA80" s="1205" t="s">
        <v>78</v>
      </c>
      <c r="AB80" s="1205"/>
      <c r="AC80" s="1351"/>
      <c r="AD80" s="1351"/>
      <c r="AE80" s="1205" t="s">
        <v>30</v>
      </c>
      <c r="AF80" s="1205"/>
      <c r="AG80" s="1351"/>
      <c r="AH80" s="1351"/>
      <c r="AI80" s="1228" t="s">
        <v>31</v>
      </c>
      <c r="AJ80" s="1228"/>
      <c r="AK80" s="1228"/>
      <c r="AL80" s="1228"/>
      <c r="AM80" s="1229"/>
    </row>
    <row r="81" spans="1:39" ht="22.5" customHeight="1">
      <c r="A81" s="1247" t="s">
        <v>149</v>
      </c>
      <c r="B81" s="1205"/>
      <c r="C81" s="1205"/>
      <c r="D81" s="1205"/>
      <c r="E81" s="1205"/>
      <c r="F81" s="1205"/>
      <c r="G81" s="1205"/>
      <c r="H81" s="1205"/>
      <c r="I81" s="1206"/>
      <c r="J81" s="1447"/>
      <c r="K81" s="1347"/>
      <c r="L81" s="1347"/>
      <c r="M81" s="1347"/>
      <c r="N81" s="1347"/>
      <c r="O81" s="1347"/>
      <c r="P81" s="1347"/>
      <c r="Q81" s="1347"/>
      <c r="R81" s="1347"/>
      <c r="S81" s="1347"/>
      <c r="T81" s="1347"/>
      <c r="U81" s="1347"/>
      <c r="V81" s="1347"/>
      <c r="W81" s="1347"/>
      <c r="X81" s="1347"/>
      <c r="Y81" s="1347"/>
      <c r="Z81" s="1347"/>
      <c r="AA81" s="1348" t="s">
        <v>68</v>
      </c>
      <c r="AB81" s="1348"/>
      <c r="AC81" s="1348"/>
      <c r="AD81" s="1348"/>
      <c r="AE81" s="1348"/>
      <c r="AF81" s="1348"/>
      <c r="AG81" s="1348"/>
      <c r="AH81" s="1348"/>
      <c r="AI81" s="1348"/>
      <c r="AJ81" s="1348"/>
      <c r="AK81" s="1348"/>
      <c r="AL81" s="1348"/>
      <c r="AM81" s="1349"/>
    </row>
    <row r="82" spans="1:39" ht="56.25" customHeight="1">
      <c r="A82" s="1247" t="s">
        <v>150</v>
      </c>
      <c r="B82" s="1205"/>
      <c r="C82" s="1205"/>
      <c r="D82" s="1205"/>
      <c r="E82" s="1205"/>
      <c r="F82" s="1205"/>
      <c r="G82" s="1205"/>
      <c r="H82" s="1205"/>
      <c r="I82" s="1206"/>
      <c r="J82" s="1238"/>
      <c r="K82" s="1239"/>
      <c r="L82" s="1239"/>
      <c r="M82" s="1239"/>
      <c r="N82" s="1239"/>
      <c r="O82" s="1239"/>
      <c r="P82" s="1239"/>
      <c r="Q82" s="1239"/>
      <c r="R82" s="1239"/>
      <c r="S82" s="1239"/>
      <c r="T82" s="1239"/>
      <c r="U82" s="1239"/>
      <c r="V82" s="1239"/>
      <c r="W82" s="1239"/>
      <c r="X82" s="1239"/>
      <c r="Y82" s="1239"/>
      <c r="Z82" s="1239"/>
      <c r="AA82" s="1239"/>
      <c r="AB82" s="1239"/>
      <c r="AC82" s="1239"/>
      <c r="AD82" s="1239"/>
      <c r="AE82" s="1239"/>
      <c r="AF82" s="1239"/>
      <c r="AG82" s="1239"/>
      <c r="AH82" s="1239"/>
      <c r="AI82" s="1239"/>
      <c r="AJ82" s="1239"/>
      <c r="AK82" s="1239"/>
      <c r="AL82" s="1239"/>
      <c r="AM82" s="1240"/>
    </row>
    <row r="83" spans="1:39" ht="36.9" customHeight="1">
      <c r="A83" s="1448" t="s">
        <v>579</v>
      </c>
      <c r="B83" s="1449"/>
      <c r="C83" s="1449"/>
      <c r="D83" s="1449"/>
      <c r="E83" s="1449"/>
      <c r="F83" s="1449"/>
      <c r="G83" s="1449"/>
      <c r="H83" s="1449"/>
      <c r="I83" s="1449"/>
      <c r="J83" s="1449"/>
      <c r="K83" s="1449"/>
      <c r="L83" s="1449"/>
      <c r="M83" s="1449"/>
      <c r="N83" s="1449"/>
      <c r="O83" s="1449"/>
      <c r="P83" s="1449"/>
      <c r="Q83" s="1449"/>
      <c r="R83" s="1449"/>
      <c r="S83" s="1449"/>
      <c r="T83" s="1449"/>
      <c r="U83" s="1449"/>
      <c r="V83" s="1449"/>
      <c r="W83" s="1449"/>
      <c r="X83" s="1449"/>
      <c r="Y83" s="1449"/>
      <c r="Z83" s="1449"/>
      <c r="AA83" s="1449"/>
      <c r="AB83" s="1449"/>
      <c r="AC83" s="1449"/>
      <c r="AD83" s="1449"/>
      <c r="AE83" s="1450"/>
      <c r="AF83" s="1201" t="s">
        <v>77</v>
      </c>
      <c r="AG83" s="1202"/>
      <c r="AH83" s="1202"/>
      <c r="AI83" s="1202"/>
      <c r="AJ83" s="1202"/>
      <c r="AK83" s="1202"/>
      <c r="AL83" s="1202"/>
      <c r="AM83" s="1203"/>
    </row>
    <row r="84" spans="1:39" ht="15" customHeight="1"/>
    <row r="85" spans="1:39" ht="15" customHeight="1"/>
  </sheetData>
  <sheetProtection password="CC71" sheet="1" formatCells="0" selectLockedCells="1"/>
  <mergeCells count="302">
    <mergeCell ref="AH1:AM1"/>
    <mergeCell ref="A3:E3"/>
    <mergeCell ref="F3:I3"/>
    <mergeCell ref="J3:M3"/>
    <mergeCell ref="N3:X3"/>
    <mergeCell ref="Y3:AB3"/>
    <mergeCell ref="AC3:AM3"/>
    <mergeCell ref="W6:Z6"/>
    <mergeCell ref="AA6:AB6"/>
    <mergeCell ref="AC6:AD6"/>
    <mergeCell ref="AE6:AF6"/>
    <mergeCell ref="AG6:AH6"/>
    <mergeCell ref="AI6:AM6"/>
    <mergeCell ref="A4:I4"/>
    <mergeCell ref="J4:AM4"/>
    <mergeCell ref="A5:I5"/>
    <mergeCell ref="J5:AM5"/>
    <mergeCell ref="A6:I6"/>
    <mergeCell ref="J6:N6"/>
    <mergeCell ref="O6:P6"/>
    <mergeCell ref="Q6:R6"/>
    <mergeCell ref="S6:T6"/>
    <mergeCell ref="U6:V6"/>
    <mergeCell ref="A2:AM2"/>
    <mergeCell ref="A11:E11"/>
    <mergeCell ref="F11:I11"/>
    <mergeCell ref="J11:M11"/>
    <mergeCell ref="N11:X11"/>
    <mergeCell ref="Y11:AB11"/>
    <mergeCell ref="AC11:AM11"/>
    <mergeCell ref="A7:I7"/>
    <mergeCell ref="J7:Z7"/>
    <mergeCell ref="AA7:AM7"/>
    <mergeCell ref="A8:I8"/>
    <mergeCell ref="J8:AM8"/>
    <mergeCell ref="A9:AE9"/>
    <mergeCell ref="AF9:AM9"/>
    <mergeCell ref="W14:Z14"/>
    <mergeCell ref="AA14:AB14"/>
    <mergeCell ref="AC14:AD14"/>
    <mergeCell ref="AE14:AF14"/>
    <mergeCell ref="AG14:AH14"/>
    <mergeCell ref="AI14:AM14"/>
    <mergeCell ref="A12:I12"/>
    <mergeCell ref="J12:AM12"/>
    <mergeCell ref="A13:I13"/>
    <mergeCell ref="J13:AM13"/>
    <mergeCell ref="A14:I14"/>
    <mergeCell ref="J14:N14"/>
    <mergeCell ref="O14:P14"/>
    <mergeCell ref="Q14:R14"/>
    <mergeCell ref="S14:T14"/>
    <mergeCell ref="U14:V14"/>
    <mergeCell ref="A19:E19"/>
    <mergeCell ref="F19:I19"/>
    <mergeCell ref="J19:M19"/>
    <mergeCell ref="N19:X19"/>
    <mergeCell ref="Y19:AB19"/>
    <mergeCell ref="AC19:AM19"/>
    <mergeCell ref="A15:I15"/>
    <mergeCell ref="J15:Z15"/>
    <mergeCell ref="AA15:AM15"/>
    <mergeCell ref="A16:I16"/>
    <mergeCell ref="J16:AM16"/>
    <mergeCell ref="A17:AE17"/>
    <mergeCell ref="AF17:AM17"/>
    <mergeCell ref="W22:Z22"/>
    <mergeCell ref="AA22:AB22"/>
    <mergeCell ref="AC22:AD22"/>
    <mergeCell ref="AE22:AF22"/>
    <mergeCell ref="AG22:AH22"/>
    <mergeCell ref="AI22:AM22"/>
    <mergeCell ref="A20:I20"/>
    <mergeCell ref="J20:AM20"/>
    <mergeCell ref="A21:I21"/>
    <mergeCell ref="J21:AM21"/>
    <mergeCell ref="A22:I22"/>
    <mergeCell ref="J22:N22"/>
    <mergeCell ref="O22:P22"/>
    <mergeCell ref="Q22:R22"/>
    <mergeCell ref="S22:T22"/>
    <mergeCell ref="U22:V22"/>
    <mergeCell ref="A27:E27"/>
    <mergeCell ref="F27:I27"/>
    <mergeCell ref="J27:M27"/>
    <mergeCell ref="N27:X27"/>
    <mergeCell ref="Y27:AB27"/>
    <mergeCell ref="AC27:AM27"/>
    <mergeCell ref="A23:I23"/>
    <mergeCell ref="J23:Z23"/>
    <mergeCell ref="AA23:AM23"/>
    <mergeCell ref="A24:I24"/>
    <mergeCell ref="J24:AM24"/>
    <mergeCell ref="A25:AE25"/>
    <mergeCell ref="AF25:AM25"/>
    <mergeCell ref="W30:Z30"/>
    <mergeCell ref="AA30:AB30"/>
    <mergeCell ref="AC30:AD30"/>
    <mergeCell ref="AE30:AF30"/>
    <mergeCell ref="AG30:AH30"/>
    <mergeCell ref="AI30:AM30"/>
    <mergeCell ref="A28:I28"/>
    <mergeCell ref="J28:AM28"/>
    <mergeCell ref="A29:I29"/>
    <mergeCell ref="J29:AM29"/>
    <mergeCell ref="A30:I30"/>
    <mergeCell ref="J30:N30"/>
    <mergeCell ref="O30:P30"/>
    <mergeCell ref="Q30:R30"/>
    <mergeCell ref="S30:T30"/>
    <mergeCell ref="U30:V30"/>
    <mergeCell ref="AH34:AM34"/>
    <mergeCell ref="A36:E36"/>
    <mergeCell ref="F36:I36"/>
    <mergeCell ref="J36:M36"/>
    <mergeCell ref="N36:X36"/>
    <mergeCell ref="Y36:AB36"/>
    <mergeCell ref="AC36:AM36"/>
    <mergeCell ref="A31:I31"/>
    <mergeCell ref="J31:Z31"/>
    <mergeCell ref="AA31:AM31"/>
    <mergeCell ref="A32:I32"/>
    <mergeCell ref="J32:AM32"/>
    <mergeCell ref="A33:AE33"/>
    <mergeCell ref="AF33:AM33"/>
    <mergeCell ref="W39:Z39"/>
    <mergeCell ref="AA39:AB39"/>
    <mergeCell ref="AC39:AD39"/>
    <mergeCell ref="AE39:AF39"/>
    <mergeCell ref="AG39:AH39"/>
    <mergeCell ref="AI39:AM39"/>
    <mergeCell ref="A37:I37"/>
    <mergeCell ref="J37:AM37"/>
    <mergeCell ref="A38:I38"/>
    <mergeCell ref="J38:AM38"/>
    <mergeCell ref="A39:I39"/>
    <mergeCell ref="J39:N39"/>
    <mergeCell ref="O39:P39"/>
    <mergeCell ref="Q39:R39"/>
    <mergeCell ref="S39:T39"/>
    <mergeCell ref="U39:V39"/>
    <mergeCell ref="A44:E44"/>
    <mergeCell ref="F44:I44"/>
    <mergeCell ref="J44:M44"/>
    <mergeCell ref="N44:X44"/>
    <mergeCell ref="Y44:AB44"/>
    <mergeCell ref="AC44:AM44"/>
    <mergeCell ref="A40:I40"/>
    <mergeCell ref="J40:Z40"/>
    <mergeCell ref="AA40:AM40"/>
    <mergeCell ref="A41:I41"/>
    <mergeCell ref="J41:AM41"/>
    <mergeCell ref="A42:AE42"/>
    <mergeCell ref="AF42:AM42"/>
    <mergeCell ref="W47:Z47"/>
    <mergeCell ref="AA47:AB47"/>
    <mergeCell ref="AC47:AD47"/>
    <mergeCell ref="AE47:AF47"/>
    <mergeCell ref="AG47:AH47"/>
    <mergeCell ref="AI47:AM47"/>
    <mergeCell ref="A45:I45"/>
    <mergeCell ref="J45:AM45"/>
    <mergeCell ref="A46:I46"/>
    <mergeCell ref="J46:AM46"/>
    <mergeCell ref="A47:I47"/>
    <mergeCell ref="J47:N47"/>
    <mergeCell ref="O47:P47"/>
    <mergeCell ref="Q47:R47"/>
    <mergeCell ref="S47:T47"/>
    <mergeCell ref="U47:V47"/>
    <mergeCell ref="A52:E52"/>
    <mergeCell ref="F52:I52"/>
    <mergeCell ref="J52:M52"/>
    <mergeCell ref="N52:X52"/>
    <mergeCell ref="Y52:AB52"/>
    <mergeCell ref="AC52:AM52"/>
    <mergeCell ref="A48:I48"/>
    <mergeCell ref="J48:Z48"/>
    <mergeCell ref="AA48:AM48"/>
    <mergeCell ref="A49:I49"/>
    <mergeCell ref="J49:AM49"/>
    <mergeCell ref="A50:AE50"/>
    <mergeCell ref="AF50:AM50"/>
    <mergeCell ref="W55:Z55"/>
    <mergeCell ref="AA55:AB55"/>
    <mergeCell ref="AC55:AD55"/>
    <mergeCell ref="AE55:AF55"/>
    <mergeCell ref="AG55:AH55"/>
    <mergeCell ref="AI55:AM55"/>
    <mergeCell ref="A53:I53"/>
    <mergeCell ref="J53:AM53"/>
    <mergeCell ref="A54:I54"/>
    <mergeCell ref="J54:AM54"/>
    <mergeCell ref="A55:I55"/>
    <mergeCell ref="J55:N55"/>
    <mergeCell ref="O55:P55"/>
    <mergeCell ref="Q55:R55"/>
    <mergeCell ref="S55:T55"/>
    <mergeCell ref="U55:V55"/>
    <mergeCell ref="A60:E60"/>
    <mergeCell ref="F60:I60"/>
    <mergeCell ref="J60:M60"/>
    <mergeCell ref="N60:X60"/>
    <mergeCell ref="Y60:AB60"/>
    <mergeCell ref="AC60:AM60"/>
    <mergeCell ref="A56:I56"/>
    <mergeCell ref="J56:Z56"/>
    <mergeCell ref="AA56:AM56"/>
    <mergeCell ref="A57:I57"/>
    <mergeCell ref="J57:AM57"/>
    <mergeCell ref="A58:AE58"/>
    <mergeCell ref="AF58:AM58"/>
    <mergeCell ref="W63:Z63"/>
    <mergeCell ref="AA63:AB63"/>
    <mergeCell ref="AC63:AD63"/>
    <mergeCell ref="AE63:AF63"/>
    <mergeCell ref="AG63:AH63"/>
    <mergeCell ref="AI63:AM63"/>
    <mergeCell ref="A61:I61"/>
    <mergeCell ref="J61:AM61"/>
    <mergeCell ref="A62:I62"/>
    <mergeCell ref="J62:AM62"/>
    <mergeCell ref="A63:I63"/>
    <mergeCell ref="J63:N63"/>
    <mergeCell ref="O63:P63"/>
    <mergeCell ref="Q63:R63"/>
    <mergeCell ref="S63:T63"/>
    <mergeCell ref="U63:V63"/>
    <mergeCell ref="AH67:AM67"/>
    <mergeCell ref="A69:E69"/>
    <mergeCell ref="F69:I69"/>
    <mergeCell ref="J69:M69"/>
    <mergeCell ref="N69:X69"/>
    <mergeCell ref="Y69:AB69"/>
    <mergeCell ref="AC69:AM69"/>
    <mergeCell ref="A64:I64"/>
    <mergeCell ref="J64:Z64"/>
    <mergeCell ref="AA64:AM64"/>
    <mergeCell ref="A65:I65"/>
    <mergeCell ref="J65:AM65"/>
    <mergeCell ref="A66:AE66"/>
    <mergeCell ref="AF66:AM66"/>
    <mergeCell ref="AA72:AB72"/>
    <mergeCell ref="AC72:AD72"/>
    <mergeCell ref="AE72:AF72"/>
    <mergeCell ref="AG72:AH72"/>
    <mergeCell ref="AI72:AM72"/>
    <mergeCell ref="A70:I70"/>
    <mergeCell ref="J70:AM70"/>
    <mergeCell ref="A71:I71"/>
    <mergeCell ref="J71:AM71"/>
    <mergeCell ref="A72:I72"/>
    <mergeCell ref="J72:N72"/>
    <mergeCell ref="O72:P72"/>
    <mergeCell ref="Q72:R72"/>
    <mergeCell ref="S72:T72"/>
    <mergeCell ref="U72:V72"/>
    <mergeCell ref="A82:I82"/>
    <mergeCell ref="J82:AM82"/>
    <mergeCell ref="A83:AE83"/>
    <mergeCell ref="AF83:AM83"/>
    <mergeCell ref="W80:Z80"/>
    <mergeCell ref="AA80:AB80"/>
    <mergeCell ref="AC80:AD80"/>
    <mergeCell ref="AE80:AF80"/>
    <mergeCell ref="AG80:AH80"/>
    <mergeCell ref="AI80:AM80"/>
    <mergeCell ref="A79:I79"/>
    <mergeCell ref="J79:AM79"/>
    <mergeCell ref="A80:I80"/>
    <mergeCell ref="J80:N80"/>
    <mergeCell ref="O80:P80"/>
    <mergeCell ref="Q80:R80"/>
    <mergeCell ref="S80:T80"/>
    <mergeCell ref="U80:V80"/>
    <mergeCell ref="A81:I81"/>
    <mergeCell ref="J81:Z81"/>
    <mergeCell ref="AA81:AM81"/>
    <mergeCell ref="A1:AG1"/>
    <mergeCell ref="A34:AG34"/>
    <mergeCell ref="A67:AG67"/>
    <mergeCell ref="A76:AM76"/>
    <mergeCell ref="A59:AL59"/>
    <mergeCell ref="A43:AL43"/>
    <mergeCell ref="A35:AM35"/>
    <mergeCell ref="A68:AM68"/>
    <mergeCell ref="A78:I78"/>
    <mergeCell ref="J78:AM78"/>
    <mergeCell ref="A77:E77"/>
    <mergeCell ref="F77:I77"/>
    <mergeCell ref="J77:M77"/>
    <mergeCell ref="N77:X77"/>
    <mergeCell ref="Y77:AB77"/>
    <mergeCell ref="AC77:AM77"/>
    <mergeCell ref="A73:I73"/>
    <mergeCell ref="J73:Z73"/>
    <mergeCell ref="AA73:AM73"/>
    <mergeCell ref="A74:I74"/>
    <mergeCell ref="J74:AM74"/>
    <mergeCell ref="A75:AE75"/>
    <mergeCell ref="AF75:AM75"/>
    <mergeCell ref="W72:Z72"/>
  </mergeCells>
  <phoneticPr fontId="1"/>
  <conditionalFormatting sqref="AF9:AM9">
    <cfRule type="expression" dxfId="17" priority="18">
      <formula>$AF$9&lt;&gt;"選択してください"</formula>
    </cfRule>
  </conditionalFormatting>
  <conditionalFormatting sqref="AF17:AM17">
    <cfRule type="expression" dxfId="16" priority="9">
      <formula>$AF$9&lt;&gt;"選択してください"</formula>
    </cfRule>
  </conditionalFormatting>
  <conditionalFormatting sqref="AF25:AM25">
    <cfRule type="expression" dxfId="15" priority="8">
      <formula>$AF$9&lt;&gt;"選択してください"</formula>
    </cfRule>
  </conditionalFormatting>
  <conditionalFormatting sqref="AF33:AM33">
    <cfRule type="expression" dxfId="14" priority="7">
      <formula>$AF$9&lt;&gt;"選択してください"</formula>
    </cfRule>
  </conditionalFormatting>
  <conditionalFormatting sqref="AF42:AM42">
    <cfRule type="expression" dxfId="13" priority="6">
      <formula>$AF$9&lt;&gt;"選択してください"</formula>
    </cfRule>
  </conditionalFormatting>
  <conditionalFormatting sqref="AF50:AM50">
    <cfRule type="expression" dxfId="12" priority="5">
      <formula>$AF$9&lt;&gt;"選択してください"</formula>
    </cfRule>
  </conditionalFormatting>
  <conditionalFormatting sqref="AF58:AM58">
    <cfRule type="expression" dxfId="11" priority="4">
      <formula>$AF$9&lt;&gt;"選択してください"</formula>
    </cfRule>
  </conditionalFormatting>
  <conditionalFormatting sqref="AF66:AM66">
    <cfRule type="expression" dxfId="10" priority="3">
      <formula>$AF$9&lt;&gt;"選択してください"</formula>
    </cfRule>
  </conditionalFormatting>
  <conditionalFormatting sqref="AF75:AM75">
    <cfRule type="expression" dxfId="9" priority="2">
      <formula>$AF$9&lt;&gt;"選択してください"</formula>
    </cfRule>
  </conditionalFormatting>
  <conditionalFormatting sqref="AF83:AM83">
    <cfRule type="expression" dxfId="8" priority="1">
      <formula>$AF$9&lt;&gt;"選択してください"</formula>
    </cfRule>
  </conditionalFormatting>
  <dataValidations xWindow="290" yWindow="516" count="7">
    <dataValidation imeMode="halfAlpha" allowBlank="1" showErrorMessage="1" promptTitle="予定時期は事業終了予定日より前です" prompt="本事業の終了予定日より後に契約、納品、支払を行った分は助成対象外となります" sqref="S6:T6 AG6:AH6 S47:T47 AG47:AH47 S14:T14 AG14:AH14 S22:T22 AG22:AH22 S55:T55 AG55:AH55 S63:T63 AG63:AH63 S30:T30 AG30:AH30 S39:T39 AG39:AH39 S72:T72 AG72:AH72 S80:T80 AG80:AH80" xr:uid="{00000000-0002-0000-1400-000000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F9:AM9 AF50:AM50 AF17:AM17 AF66:AM66 AF75:AM75 AF25:AM25 AF58:AM58 AF33:AM33 AF42:AM42 AF83:AM83" xr:uid="{00000000-0002-0000-1400-000001000000}">
      <formula1>"選択してください,関連あり,関連なし"</formula1>
    </dataValidation>
    <dataValidation imeMode="halfAlpha" allowBlank="1" showInputMessage="1" showErrorMessage="1" sqref="AC3:AM3 AC69:AM69 AC11:AM11 AC52:AM52 AC19:AM19 AC60:AM60 AC36:AM36 AC27:AM27 AC44:AM44 AC77:AM77" xr:uid="{00000000-0002-0000-1400-000002000000}"/>
    <dataValidation imeMode="halfAlpha" allowBlank="1" showInputMessage="1" showErrorMessage="1" prompt="前ページの当該費目番号の税込金額を入力してください" sqref="J7:Z7 J15:Z15 J23:Z23 J31:Z31 J40:Z40 J48:Z48 J56:Z56 J64:Z64 J73:Z73 J81:Z81" xr:uid="{00000000-0002-0000-1400-000003000000}"/>
    <dataValidation imeMode="halfAlpha" allowBlank="1" showInputMessage="1" showErrorMessage="1" promptTitle="契約期間" prompt="助成対象期間内の期間を記入" sqref="O6:P6 O14:P14 O22:P22 O30:P30 O39:P39 O47:P47 O55:P55 O63:P63 O72:P72 O80:P80 AC6:AD6 AC14:AD14 AC22:AD22 AC30:AD30" xr:uid="{00000000-0002-0000-1400-000004000000}"/>
    <dataValidation imeMode="halfAlpha" allowBlank="1" showErrorMessage="1" promptTitle="契約期間" prompt="令和6年3月1日～事業終了予定日の期間を記入" sqref="AC80:AD80 AC72:AD72 AC63:AD63 AC55:AD55 AC39:AD39 AC47:AD47" xr:uid="{00000000-0002-0000-1400-000005000000}"/>
    <dataValidation allowBlank="1" showInputMessage="1" showErrorMessage="1" promptTitle="指導内容を記入してください" prompt="①本開発・改良における指導内容を明確に記入すること_x000a_②指導を受け入れる必要性についても具体的に記入_x000a_" sqref="J8:AM8 J16:AM16 J24:AM24 J32:AM32 J41:AM41 J49:AM49 J57:AM57 J65:AM65 J74:AM74 J82:AM82" xr:uid="{00000000-0002-0000-1400-000006000000}"/>
  </dataValidations>
  <printOptions horizontalCentered="1"/>
  <pageMargins left="0.31496062992125984" right="0.31496062992125984" top="0.74803149606299213" bottom="0.74803149606299213" header="0.31496062992125984" footer="0.31496062992125984"/>
  <pageSetup paperSize="9" scale="74"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pageSetUpPr fitToPage="1"/>
  </sheetPr>
  <dimension ref="A1:AA27"/>
  <sheetViews>
    <sheetView view="pageBreakPreview" topLeftCell="A7" zoomScale="75" zoomScaleNormal="100" zoomScaleSheetLayoutView="75" workbookViewId="0">
      <selection activeCell="B17" sqref="B17"/>
    </sheetView>
  </sheetViews>
  <sheetFormatPr defaultColWidth="2.109375" defaultRowHeight="12"/>
  <cols>
    <col min="1" max="1" width="6" style="399" customWidth="1"/>
    <col min="2" max="3" width="13.109375" style="399" customWidth="1"/>
    <col min="4" max="8" width="7.6640625" style="399" customWidth="1"/>
    <col min="9" max="9" width="9.33203125" style="399" customWidth="1"/>
    <col min="10" max="12" width="11.33203125" style="399" customWidth="1"/>
    <col min="13" max="224" width="2.44140625" style="399" customWidth="1"/>
    <col min="225" max="16384" width="2.109375" style="399"/>
  </cols>
  <sheetData>
    <row r="1" spans="1:27" ht="30" customHeight="1">
      <c r="A1" s="1466" t="s">
        <v>597</v>
      </c>
      <c r="B1" s="1467"/>
      <c r="C1" s="1467"/>
      <c r="D1" s="1467"/>
      <c r="E1" s="1467"/>
      <c r="F1" s="1467"/>
      <c r="G1" s="1467"/>
      <c r="H1" s="1467"/>
      <c r="I1" s="1467"/>
      <c r="J1" s="1467"/>
      <c r="K1" s="1467"/>
      <c r="L1" s="1467"/>
    </row>
    <row r="2" spans="1:27" ht="15" customHeight="1">
      <c r="A2" s="1464" t="s">
        <v>613</v>
      </c>
      <c r="B2" s="1465"/>
      <c r="C2" s="1465"/>
      <c r="D2" s="1465"/>
      <c r="E2" s="1465"/>
      <c r="F2" s="1465"/>
      <c r="G2" s="1465"/>
      <c r="H2" s="1465"/>
      <c r="I2" s="1465"/>
      <c r="J2" s="1465"/>
      <c r="K2" s="1465"/>
      <c r="L2" s="1465"/>
    </row>
    <row r="3" spans="1:27" ht="15" customHeight="1">
      <c r="A3" s="1465"/>
      <c r="B3" s="1465"/>
      <c r="C3" s="1465"/>
      <c r="D3" s="1465"/>
      <c r="E3" s="1465"/>
      <c r="F3" s="1465"/>
      <c r="G3" s="1465"/>
      <c r="H3" s="1465"/>
      <c r="I3" s="1465"/>
      <c r="J3" s="1465"/>
      <c r="K3" s="1465"/>
      <c r="L3" s="1465"/>
      <c r="U3" s="102"/>
      <c r="V3" s="103"/>
      <c r="W3" s="103"/>
      <c r="X3" s="103"/>
      <c r="Y3" s="103"/>
      <c r="Z3" s="103"/>
      <c r="AA3" s="103"/>
    </row>
    <row r="4" spans="1:27" ht="15" customHeight="1">
      <c r="A4" s="1465"/>
      <c r="B4" s="1465"/>
      <c r="C4" s="1465"/>
      <c r="D4" s="1465"/>
      <c r="E4" s="1465"/>
      <c r="F4" s="1465"/>
      <c r="G4" s="1465"/>
      <c r="H4" s="1465"/>
      <c r="I4" s="1465"/>
      <c r="J4" s="1465"/>
      <c r="K4" s="1465"/>
      <c r="L4" s="1465"/>
      <c r="U4" s="102"/>
      <c r="V4" s="103"/>
      <c r="W4" s="103"/>
      <c r="X4" s="103"/>
      <c r="Y4" s="103"/>
      <c r="Z4" s="103"/>
      <c r="AA4" s="103"/>
    </row>
    <row r="5" spans="1:27" ht="15" customHeight="1">
      <c r="A5" s="1465"/>
      <c r="B5" s="1465"/>
      <c r="C5" s="1465"/>
      <c r="D5" s="1465"/>
      <c r="E5" s="1465"/>
      <c r="F5" s="1465"/>
      <c r="G5" s="1465"/>
      <c r="H5" s="1465"/>
      <c r="I5" s="1465"/>
      <c r="J5" s="1465"/>
      <c r="K5" s="1465"/>
      <c r="L5" s="1465"/>
      <c r="U5" s="102"/>
      <c r="V5" s="103"/>
      <c r="W5" s="103"/>
      <c r="X5" s="103"/>
      <c r="Y5" s="103"/>
      <c r="Z5" s="103"/>
      <c r="AA5" s="103"/>
    </row>
    <row r="6" spans="1:27" ht="15" customHeight="1">
      <c r="A6" s="1465"/>
      <c r="B6" s="1465"/>
      <c r="C6" s="1465"/>
      <c r="D6" s="1465"/>
      <c r="E6" s="1465"/>
      <c r="F6" s="1465"/>
      <c r="G6" s="1465"/>
      <c r="H6" s="1465"/>
      <c r="I6" s="1465"/>
      <c r="J6" s="1465"/>
      <c r="K6" s="1465"/>
      <c r="L6" s="1465"/>
      <c r="U6" s="102"/>
      <c r="V6" s="103"/>
      <c r="W6" s="103"/>
      <c r="X6" s="103"/>
      <c r="Y6" s="103"/>
      <c r="Z6" s="103"/>
      <c r="AA6" s="103"/>
    </row>
    <row r="7" spans="1:27" ht="18" customHeight="1">
      <c r="A7" s="1465"/>
      <c r="B7" s="1465"/>
      <c r="C7" s="1465"/>
      <c r="D7" s="1465"/>
      <c r="E7" s="1465"/>
      <c r="F7" s="1465"/>
      <c r="G7" s="1465"/>
      <c r="H7" s="1465"/>
      <c r="I7" s="1465"/>
      <c r="J7" s="1465"/>
      <c r="K7" s="1465"/>
      <c r="L7" s="1465"/>
      <c r="U7" s="102"/>
      <c r="V7" s="103"/>
      <c r="W7" s="103"/>
      <c r="X7" s="103"/>
      <c r="Y7" s="103"/>
      <c r="Z7" s="103"/>
      <c r="AA7" s="103"/>
    </row>
    <row r="8" spans="1:27" ht="15" customHeight="1">
      <c r="A8" s="402"/>
      <c r="B8" s="402"/>
      <c r="C8" s="402"/>
      <c r="D8" s="402"/>
      <c r="E8" s="402"/>
      <c r="F8" s="402"/>
      <c r="G8" s="402"/>
      <c r="H8" s="402"/>
      <c r="I8" s="402"/>
      <c r="J8" s="402"/>
      <c r="K8" s="402"/>
      <c r="L8" s="402"/>
      <c r="U8" s="102"/>
      <c r="V8" s="103"/>
      <c r="W8" s="103"/>
      <c r="X8" s="103"/>
      <c r="Y8" s="103"/>
      <c r="Z8" s="103"/>
      <c r="AA8" s="103"/>
    </row>
    <row r="9" spans="1:27" ht="24.9" customHeight="1">
      <c r="A9" s="1468" t="s">
        <v>454</v>
      </c>
      <c r="B9" s="1469" t="s">
        <v>580</v>
      </c>
      <c r="C9" s="1469"/>
      <c r="D9" s="1474" t="s">
        <v>614</v>
      </c>
      <c r="E9" s="1475"/>
      <c r="F9" s="1475"/>
      <c r="G9" s="1475"/>
      <c r="H9" s="377"/>
      <c r="I9" s="378" t="s">
        <v>581</v>
      </c>
      <c r="J9" s="1470" t="s">
        <v>582</v>
      </c>
      <c r="K9" s="1470"/>
      <c r="L9" s="1470"/>
    </row>
    <row r="10" spans="1:27" ht="24.75" customHeight="1">
      <c r="A10" s="1468"/>
      <c r="B10" s="1471" t="s">
        <v>583</v>
      </c>
      <c r="C10" s="1471" t="s">
        <v>584</v>
      </c>
      <c r="D10" s="1472" t="s">
        <v>585</v>
      </c>
      <c r="E10" s="1472"/>
      <c r="F10" s="379" t="s">
        <v>586</v>
      </c>
      <c r="G10" s="1473" t="s">
        <v>587</v>
      </c>
      <c r="H10" s="1473"/>
      <c r="I10" s="1463" t="s">
        <v>588</v>
      </c>
      <c r="J10" s="1463" t="s">
        <v>589</v>
      </c>
      <c r="K10" s="1463" t="s">
        <v>590</v>
      </c>
      <c r="L10" s="1463" t="s">
        <v>591</v>
      </c>
    </row>
    <row r="11" spans="1:27" ht="127.5" customHeight="1">
      <c r="A11" s="1468"/>
      <c r="B11" s="1471"/>
      <c r="C11" s="1471"/>
      <c r="D11" s="380" t="s">
        <v>592</v>
      </c>
      <c r="E11" s="381" t="s">
        <v>593</v>
      </c>
      <c r="F11" s="381" t="s">
        <v>594</v>
      </c>
      <c r="G11" s="381" t="s">
        <v>595</v>
      </c>
      <c r="H11" s="381" t="s">
        <v>596</v>
      </c>
      <c r="I11" s="1463"/>
      <c r="J11" s="1463"/>
      <c r="K11" s="1463"/>
      <c r="L11" s="1463"/>
    </row>
    <row r="12" spans="1:27" ht="30" customHeight="1">
      <c r="A12" s="382">
        <f>ROW()-ROW('3-10直接人件費'!$A$11)</f>
        <v>1</v>
      </c>
      <c r="B12" s="383"/>
      <c r="C12" s="384"/>
      <c r="D12" s="385"/>
      <c r="E12" s="385"/>
      <c r="F12" s="385"/>
      <c r="G12" s="385"/>
      <c r="H12" s="385"/>
      <c r="I12" s="386">
        <f>SUM(D12:H12)</f>
        <v>0</v>
      </c>
      <c r="J12" s="387"/>
      <c r="K12" s="388">
        <f>L12</f>
        <v>0</v>
      </c>
      <c r="L12" s="388">
        <f>I12*J12</f>
        <v>0</v>
      </c>
      <c r="M12" s="400" t="str">
        <f>IF(OR(AND(B12="",C12="",D12="",E12="",F12="",G12="",H12="",J12=""),
       AND(B12&lt;&gt;"",C12&lt;&gt;"",OR(D12&lt;&gt;"",E12&lt;&gt;"",F12&lt;&gt;"",G12&lt;&gt;"",H12&lt;&gt;""),J12&lt;&gt;"")),
   "",
     "←必要項目を入力してください。")</f>
        <v/>
      </c>
    </row>
    <row r="13" spans="1:27" ht="30" customHeight="1">
      <c r="A13" s="382">
        <f>ROW()-ROW('3-10直接人件費'!$A$11)</f>
        <v>2</v>
      </c>
      <c r="B13" s="383"/>
      <c r="C13" s="384"/>
      <c r="D13" s="385"/>
      <c r="E13" s="385"/>
      <c r="F13" s="385"/>
      <c r="G13" s="385"/>
      <c r="H13" s="385"/>
      <c r="I13" s="386">
        <f t="shared" ref="I13:I26" si="0">SUM(D13:H13)</f>
        <v>0</v>
      </c>
      <c r="J13" s="387"/>
      <c r="K13" s="388">
        <f t="shared" ref="K13:K26" si="1">L13</f>
        <v>0</v>
      </c>
      <c r="L13" s="388">
        <f t="shared" ref="L13:L25" si="2">I13*J13</f>
        <v>0</v>
      </c>
      <c r="M13" s="400" t="str">
        <f t="shared" ref="M13:M26" si="3">IF(OR(AND(B13="",C13="",D13="",E13="",F13="",G13="",H13="",J13=""),
       AND(B13&lt;&gt;"",C13&lt;&gt;"",OR(D13&lt;&gt;"",E13&lt;&gt;"",F13&lt;&gt;"",G13&lt;&gt;"",H13&lt;&gt;""),J13&lt;&gt;"")),
   "",
     "←必要項目を入力してください。")</f>
        <v/>
      </c>
    </row>
    <row r="14" spans="1:27" ht="30" customHeight="1">
      <c r="A14" s="382">
        <f>ROW()-ROW('3-10直接人件費'!$A$11)</f>
        <v>3</v>
      </c>
      <c r="B14" s="383"/>
      <c r="C14" s="384"/>
      <c r="D14" s="385"/>
      <c r="E14" s="385"/>
      <c r="F14" s="385"/>
      <c r="G14" s="385"/>
      <c r="H14" s="385"/>
      <c r="I14" s="386">
        <f t="shared" si="0"/>
        <v>0</v>
      </c>
      <c r="J14" s="387"/>
      <c r="K14" s="388">
        <f t="shared" si="1"/>
        <v>0</v>
      </c>
      <c r="L14" s="388">
        <f t="shared" si="2"/>
        <v>0</v>
      </c>
      <c r="M14" s="400" t="str">
        <f t="shared" si="3"/>
        <v/>
      </c>
    </row>
    <row r="15" spans="1:27" ht="30" customHeight="1">
      <c r="A15" s="382">
        <f>ROW()-ROW('3-10直接人件費'!$A$11)</f>
        <v>4</v>
      </c>
      <c r="B15" s="383"/>
      <c r="C15" s="384"/>
      <c r="D15" s="385"/>
      <c r="E15" s="385"/>
      <c r="F15" s="385"/>
      <c r="G15" s="385"/>
      <c r="H15" s="385"/>
      <c r="I15" s="386">
        <f t="shared" si="0"/>
        <v>0</v>
      </c>
      <c r="J15" s="387"/>
      <c r="K15" s="388">
        <f t="shared" si="1"/>
        <v>0</v>
      </c>
      <c r="L15" s="388">
        <f t="shared" si="2"/>
        <v>0</v>
      </c>
      <c r="M15" s="400" t="str">
        <f t="shared" si="3"/>
        <v/>
      </c>
    </row>
    <row r="16" spans="1:27" ht="30" customHeight="1">
      <c r="A16" s="382">
        <f>ROW()-ROW('3-10直接人件費'!$A$11)</f>
        <v>5</v>
      </c>
      <c r="B16" s="383"/>
      <c r="C16" s="384"/>
      <c r="D16" s="385"/>
      <c r="E16" s="385"/>
      <c r="F16" s="385"/>
      <c r="G16" s="385"/>
      <c r="H16" s="385"/>
      <c r="I16" s="386">
        <f t="shared" si="0"/>
        <v>0</v>
      </c>
      <c r="J16" s="387"/>
      <c r="K16" s="388">
        <f t="shared" si="1"/>
        <v>0</v>
      </c>
      <c r="L16" s="388">
        <f t="shared" si="2"/>
        <v>0</v>
      </c>
      <c r="M16" s="400" t="str">
        <f t="shared" si="3"/>
        <v/>
      </c>
    </row>
    <row r="17" spans="1:16" ht="30" customHeight="1">
      <c r="A17" s="382">
        <f>ROW()-ROW('3-10直接人件費'!$A$11)</f>
        <v>6</v>
      </c>
      <c r="B17" s="383"/>
      <c r="C17" s="384"/>
      <c r="D17" s="385"/>
      <c r="E17" s="385"/>
      <c r="F17" s="385"/>
      <c r="G17" s="385"/>
      <c r="H17" s="385"/>
      <c r="I17" s="386">
        <f t="shared" si="0"/>
        <v>0</v>
      </c>
      <c r="J17" s="387"/>
      <c r="K17" s="388">
        <f t="shared" si="1"/>
        <v>0</v>
      </c>
      <c r="L17" s="388">
        <f t="shared" si="2"/>
        <v>0</v>
      </c>
      <c r="M17" s="400" t="str">
        <f t="shared" si="3"/>
        <v/>
      </c>
    </row>
    <row r="18" spans="1:16" ht="30" customHeight="1">
      <c r="A18" s="382">
        <f>ROW()-ROW('3-10直接人件費'!$A$11)</f>
        <v>7</v>
      </c>
      <c r="B18" s="383"/>
      <c r="C18" s="384"/>
      <c r="D18" s="385"/>
      <c r="E18" s="385"/>
      <c r="F18" s="385"/>
      <c r="G18" s="385"/>
      <c r="H18" s="385"/>
      <c r="I18" s="386">
        <f t="shared" si="0"/>
        <v>0</v>
      </c>
      <c r="J18" s="387"/>
      <c r="K18" s="388">
        <f t="shared" si="1"/>
        <v>0</v>
      </c>
      <c r="L18" s="388">
        <f t="shared" si="2"/>
        <v>0</v>
      </c>
      <c r="M18" s="400" t="str">
        <f t="shared" si="3"/>
        <v/>
      </c>
    </row>
    <row r="19" spans="1:16" ht="30" customHeight="1">
      <c r="A19" s="382">
        <f>ROW()-ROW('3-10直接人件費'!$A$11)</f>
        <v>8</v>
      </c>
      <c r="B19" s="383"/>
      <c r="C19" s="384"/>
      <c r="D19" s="385"/>
      <c r="E19" s="385"/>
      <c r="F19" s="385"/>
      <c r="G19" s="385"/>
      <c r="H19" s="385"/>
      <c r="I19" s="386">
        <f t="shared" si="0"/>
        <v>0</v>
      </c>
      <c r="J19" s="387"/>
      <c r="K19" s="388">
        <f t="shared" si="1"/>
        <v>0</v>
      </c>
      <c r="L19" s="388">
        <f t="shared" si="2"/>
        <v>0</v>
      </c>
      <c r="M19" s="400" t="str">
        <f t="shared" si="3"/>
        <v/>
      </c>
      <c r="P19" s="401"/>
    </row>
    <row r="20" spans="1:16" ht="30" customHeight="1">
      <c r="A20" s="382">
        <f>ROW()-ROW('3-10直接人件費'!$A$11)</f>
        <v>9</v>
      </c>
      <c r="B20" s="383"/>
      <c r="C20" s="384"/>
      <c r="D20" s="385"/>
      <c r="E20" s="385"/>
      <c r="F20" s="385"/>
      <c r="G20" s="385"/>
      <c r="H20" s="385"/>
      <c r="I20" s="386">
        <f t="shared" si="0"/>
        <v>0</v>
      </c>
      <c r="J20" s="387"/>
      <c r="K20" s="388">
        <f t="shared" si="1"/>
        <v>0</v>
      </c>
      <c r="L20" s="388">
        <f t="shared" si="2"/>
        <v>0</v>
      </c>
      <c r="M20" s="400" t="str">
        <f t="shared" si="3"/>
        <v/>
      </c>
    </row>
    <row r="21" spans="1:16" ht="30" customHeight="1">
      <c r="A21" s="382">
        <f>ROW()-ROW('3-10直接人件費'!$A$11)</f>
        <v>10</v>
      </c>
      <c r="B21" s="383"/>
      <c r="C21" s="384"/>
      <c r="D21" s="385"/>
      <c r="E21" s="385"/>
      <c r="F21" s="385"/>
      <c r="G21" s="385"/>
      <c r="H21" s="385"/>
      <c r="I21" s="386">
        <f t="shared" si="0"/>
        <v>0</v>
      </c>
      <c r="J21" s="387"/>
      <c r="K21" s="388">
        <f t="shared" si="1"/>
        <v>0</v>
      </c>
      <c r="L21" s="388">
        <f t="shared" si="2"/>
        <v>0</v>
      </c>
      <c r="M21" s="400" t="str">
        <f t="shared" si="3"/>
        <v/>
      </c>
    </row>
    <row r="22" spans="1:16" ht="30" customHeight="1">
      <c r="A22" s="382">
        <f>ROW()-ROW('3-10直接人件費'!$A$11)</f>
        <v>11</v>
      </c>
      <c r="B22" s="383"/>
      <c r="C22" s="384"/>
      <c r="D22" s="385"/>
      <c r="E22" s="385"/>
      <c r="F22" s="385"/>
      <c r="G22" s="385"/>
      <c r="H22" s="385"/>
      <c r="I22" s="386">
        <f t="shared" si="0"/>
        <v>0</v>
      </c>
      <c r="J22" s="387"/>
      <c r="K22" s="388">
        <f t="shared" si="1"/>
        <v>0</v>
      </c>
      <c r="L22" s="388">
        <f t="shared" si="2"/>
        <v>0</v>
      </c>
      <c r="M22" s="400" t="str">
        <f t="shared" si="3"/>
        <v/>
      </c>
    </row>
    <row r="23" spans="1:16" ht="30" customHeight="1">
      <c r="A23" s="382">
        <f>ROW()-ROW('3-10直接人件費'!$A$11)</f>
        <v>12</v>
      </c>
      <c r="B23" s="383"/>
      <c r="C23" s="384"/>
      <c r="D23" s="385"/>
      <c r="E23" s="385"/>
      <c r="F23" s="385"/>
      <c r="G23" s="385"/>
      <c r="H23" s="385"/>
      <c r="I23" s="386">
        <f t="shared" si="0"/>
        <v>0</v>
      </c>
      <c r="J23" s="387"/>
      <c r="K23" s="388">
        <f t="shared" si="1"/>
        <v>0</v>
      </c>
      <c r="L23" s="388">
        <f t="shared" si="2"/>
        <v>0</v>
      </c>
      <c r="M23" s="400" t="str">
        <f t="shared" si="3"/>
        <v/>
      </c>
    </row>
    <row r="24" spans="1:16" ht="30" customHeight="1">
      <c r="A24" s="382">
        <f>ROW()-ROW('3-10直接人件費'!$A$11)</f>
        <v>13</v>
      </c>
      <c r="B24" s="383"/>
      <c r="C24" s="384"/>
      <c r="D24" s="385"/>
      <c r="E24" s="385"/>
      <c r="F24" s="385"/>
      <c r="G24" s="385"/>
      <c r="H24" s="385"/>
      <c r="I24" s="386">
        <f t="shared" si="0"/>
        <v>0</v>
      </c>
      <c r="J24" s="387"/>
      <c r="K24" s="388">
        <f t="shared" si="1"/>
        <v>0</v>
      </c>
      <c r="L24" s="388">
        <f t="shared" si="2"/>
        <v>0</v>
      </c>
      <c r="M24" s="400" t="str">
        <f t="shared" si="3"/>
        <v/>
      </c>
    </row>
    <row r="25" spans="1:16" ht="30" customHeight="1">
      <c r="A25" s="382">
        <f>ROW()-ROW('3-10直接人件費'!$A$11)</f>
        <v>14</v>
      </c>
      <c r="B25" s="383"/>
      <c r="C25" s="384"/>
      <c r="D25" s="385"/>
      <c r="E25" s="385"/>
      <c r="F25" s="385"/>
      <c r="G25" s="385"/>
      <c r="H25" s="385"/>
      <c r="I25" s="386">
        <f t="shared" si="0"/>
        <v>0</v>
      </c>
      <c r="J25" s="387"/>
      <c r="K25" s="388">
        <f t="shared" si="1"/>
        <v>0</v>
      </c>
      <c r="L25" s="388">
        <f t="shared" si="2"/>
        <v>0</v>
      </c>
      <c r="M25" s="400" t="str">
        <f t="shared" si="3"/>
        <v/>
      </c>
    </row>
    <row r="26" spans="1:16" ht="30" customHeight="1">
      <c r="A26" s="389">
        <f>ROW()-ROW('3-10直接人件費'!$A$11)</f>
        <v>15</v>
      </c>
      <c r="B26" s="390"/>
      <c r="C26" s="384"/>
      <c r="D26" s="391"/>
      <c r="E26" s="391"/>
      <c r="F26" s="391"/>
      <c r="G26" s="391"/>
      <c r="H26" s="391"/>
      <c r="I26" s="392">
        <f t="shared" si="0"/>
        <v>0</v>
      </c>
      <c r="J26" s="387"/>
      <c r="K26" s="393">
        <f t="shared" si="1"/>
        <v>0</v>
      </c>
      <c r="L26" s="393">
        <f>I26*J26</f>
        <v>0</v>
      </c>
      <c r="M26" s="400" t="str">
        <f t="shared" si="3"/>
        <v/>
      </c>
    </row>
    <row r="27" spans="1:16" ht="30" customHeight="1">
      <c r="A27" s="394"/>
      <c r="B27" s="395"/>
      <c r="C27" s="395"/>
      <c r="D27" s="395"/>
      <c r="E27" s="395"/>
      <c r="F27" s="395"/>
      <c r="G27" s="395"/>
      <c r="H27" s="395"/>
      <c r="I27" s="396"/>
      <c r="J27" s="397" t="s">
        <v>136</v>
      </c>
      <c r="K27" s="398">
        <f>SUM(K12:K26)</f>
        <v>0</v>
      </c>
      <c r="L27" s="398">
        <f>SUM(L12:L26)</f>
        <v>0</v>
      </c>
    </row>
  </sheetData>
  <sheetProtection password="CC71" sheet="1" formatCells="0" selectLockedCells="1"/>
  <mergeCells count="14">
    <mergeCell ref="K10:K11"/>
    <mergeCell ref="L10:L11"/>
    <mergeCell ref="A2:L7"/>
    <mergeCell ref="A1:L1"/>
    <mergeCell ref="A9:A11"/>
    <mergeCell ref="B9:C9"/>
    <mergeCell ref="J9:L9"/>
    <mergeCell ref="B10:B11"/>
    <mergeCell ref="C10:C11"/>
    <mergeCell ref="D10:E10"/>
    <mergeCell ref="G10:H10"/>
    <mergeCell ref="I10:I11"/>
    <mergeCell ref="J10:J11"/>
    <mergeCell ref="D9:G9"/>
  </mergeCells>
  <phoneticPr fontId="1"/>
  <conditionalFormatting sqref="B12:H26 J12:J26">
    <cfRule type="expression" dxfId="7" priority="2">
      <formula>AND(OR($B12&lt;&gt;"",$C12&lt;&gt;"",$D12&lt;&gt;"",$E12&lt;&gt;"",$F12&lt;&gt;"",$G12&lt;&gt;"",$H12&lt;&gt;"",$J12&lt;&gt;""),B12="")</formula>
    </cfRule>
  </conditionalFormatting>
  <conditionalFormatting sqref="D12:H26">
    <cfRule type="expression" dxfId="6" priority="1">
      <formula>OR($D12&lt;&gt;"",$E12&lt;&gt;"",$F12&lt;&gt;"",$G12&lt;&gt;"",$H12&lt;&gt;"")</formula>
    </cfRule>
  </conditionalFormatting>
  <dataValidations xWindow="267" yWindow="664" count="3">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2:H26" xr:uid="{00000000-0002-0000-1500-000000000000}">
      <formula1>0</formula1>
    </dataValidation>
    <dataValidation allowBlank="1" showInputMessage="1" showErrorMessage="1" prompt="従事者の氏名を入力してください" sqref="B12:B26" xr:uid="{00000000-0002-0000-1500-000001000000}"/>
    <dataValidation type="list" allowBlank="1" showInputMessage="1" showErrorMessage="1" error="プルダウンより選択してください" promptTitle="時間単価をプルダウンより選択してください" prompt="募集要項p.14「人件費単価一覧表」を参照してください" sqref="J12:J26" xr:uid="{00000000-0002-0000-1500-000002000000}">
      <formula1>"1040,1110,1180,1240,1330,1410,1490,1580,1660,1830,1990,2160,2330,2490,2660,2820,2990,3160,3410,3660,3910,4160,4410,4660,4910,5160"</formula1>
    </dataValidation>
  </dataValidations>
  <printOptions horizontalCentered="1"/>
  <pageMargins left="0.17" right="0.17" top="0.17" bottom="0.41" header="0.17" footer="0.17"/>
  <pageSetup paperSize="9" scale="90" fitToHeight="0"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X36"/>
  <sheetViews>
    <sheetView showGridLines="0" view="pageBreakPreview" zoomScale="75" zoomScaleNormal="100" zoomScaleSheetLayoutView="75" workbookViewId="0">
      <selection activeCell="X15" sqref="X15"/>
    </sheetView>
  </sheetViews>
  <sheetFormatPr defaultRowHeight="13.2"/>
  <cols>
    <col min="1" max="1" width="6.44140625" customWidth="1"/>
    <col min="2" max="2" width="11.21875" customWidth="1"/>
    <col min="3" max="3" width="11.33203125" customWidth="1"/>
    <col min="4" max="4" width="9" customWidth="1"/>
    <col min="5" max="5" width="10" customWidth="1"/>
    <col min="6" max="6" width="6.77734375" customWidth="1"/>
    <col min="7" max="7" width="6.6640625" customWidth="1"/>
    <col min="8" max="8" width="9.33203125" customWidth="1"/>
    <col min="9" max="9" width="12.6640625" customWidth="1"/>
    <col min="10" max="10" width="14" customWidth="1"/>
    <col min="11" max="11" width="16.88671875" customWidth="1"/>
    <col min="12" max="12" width="1.77734375" customWidth="1"/>
  </cols>
  <sheetData>
    <row r="1" spans="1:24" ht="17.100000000000001" customHeight="1">
      <c r="A1" s="1476" t="s">
        <v>406</v>
      </c>
      <c r="B1" s="1477"/>
      <c r="C1" s="1477"/>
      <c r="D1" s="1477"/>
      <c r="E1" s="1477"/>
      <c r="F1" s="1477"/>
      <c r="G1" s="1477"/>
      <c r="H1" s="1477"/>
      <c r="I1" s="1477"/>
      <c r="J1" s="1477"/>
      <c r="K1" s="1477"/>
      <c r="L1" s="38"/>
    </row>
    <row r="2" spans="1:24" ht="57.9" customHeight="1">
      <c r="A2" s="404"/>
      <c r="B2" s="1478" t="s">
        <v>497</v>
      </c>
      <c r="C2" s="1479"/>
      <c r="D2" s="1479"/>
      <c r="E2" s="1479"/>
      <c r="F2" s="1479"/>
      <c r="G2" s="1479"/>
      <c r="H2" s="1479"/>
      <c r="I2" s="1479"/>
      <c r="J2" s="1479"/>
      <c r="K2" s="1479"/>
      <c r="L2" s="39"/>
    </row>
    <row r="3" spans="1:24" ht="17.100000000000001" customHeight="1">
      <c r="A3" s="404"/>
      <c r="B3" s="404"/>
      <c r="C3" s="404"/>
      <c r="D3" s="404"/>
      <c r="E3" s="404"/>
      <c r="F3" s="404"/>
      <c r="G3" s="404"/>
      <c r="H3" s="404"/>
      <c r="I3" s="404"/>
      <c r="J3" s="404"/>
      <c r="K3" s="405" t="s">
        <v>444</v>
      </c>
      <c r="L3" s="39"/>
    </row>
    <row r="4" spans="1:24" ht="54" customHeight="1">
      <c r="A4" s="406" t="s">
        <v>385</v>
      </c>
      <c r="B4" s="407" t="s">
        <v>386</v>
      </c>
      <c r="C4" s="408" t="s">
        <v>387</v>
      </c>
      <c r="D4" s="408" t="s">
        <v>388</v>
      </c>
      <c r="E4" s="408" t="s">
        <v>389</v>
      </c>
      <c r="F4" s="408" t="s">
        <v>552</v>
      </c>
      <c r="G4" s="409" t="s">
        <v>48</v>
      </c>
      <c r="H4" s="410" t="s">
        <v>550</v>
      </c>
      <c r="I4" s="408" t="s">
        <v>36</v>
      </c>
      <c r="J4" s="408" t="s">
        <v>598</v>
      </c>
      <c r="K4" s="411" t="s">
        <v>393</v>
      </c>
      <c r="L4" s="40" t="s">
        <v>142</v>
      </c>
    </row>
    <row r="5" spans="1:24" ht="25.2" customHeight="1">
      <c r="A5" s="412">
        <f>ROW()-4</f>
        <v>1</v>
      </c>
      <c r="B5" s="452" t="s">
        <v>410</v>
      </c>
      <c r="C5" s="359"/>
      <c r="D5" s="359"/>
      <c r="E5" s="359"/>
      <c r="F5" s="332"/>
      <c r="G5" s="414"/>
      <c r="H5" s="332"/>
      <c r="I5" s="415">
        <f>ROUNDDOWN(J5*1.1,0)</f>
        <v>0</v>
      </c>
      <c r="J5" s="415">
        <f>F5*H5</f>
        <v>0</v>
      </c>
      <c r="K5" s="416"/>
      <c r="L5" s="43" t="str">
        <f>IF(OR(AND('3-11展示会・広告'!$C5="",'3-11展示会・広告'!$D5="",'3-11展示会・広告'!$E5="",'3-11展示会・広告'!$F5="",'3-11展示会・広告'!$G5="",'3-11展示会・広告'!$H5="",'3-11展示会・広告'!$K5=""),
          AND('3-11展示会・広告'!$C5&lt;&gt;"",'3-11展示会・広告'!$D5&lt;&gt;"",'3-11展示会・広告'!$E5&lt;&gt;"",'3-11展示会・広告'!$F5&lt;&gt;"",'3-11展示会・広告'!$G5&lt;&gt;"",'3-11展示会・広告'!$H5&lt;&gt;"",'3-11展示会・広告'!$K5&lt;&gt;"")),
    "",
    "←全ての項目を入力してください。")</f>
        <v/>
      </c>
    </row>
    <row r="6" spans="1:24" ht="25.2" customHeight="1">
      <c r="A6" s="412">
        <f t="shared" ref="A6:A9" si="0">ROW()-4</f>
        <v>2</v>
      </c>
      <c r="B6" s="452" t="s">
        <v>410</v>
      </c>
      <c r="C6" s="359"/>
      <c r="D6" s="359"/>
      <c r="E6" s="359"/>
      <c r="F6" s="332"/>
      <c r="G6" s="414"/>
      <c r="H6" s="332"/>
      <c r="I6" s="415">
        <f t="shared" ref="I6:I9" si="1">ROUNDDOWN(J6*1.1,0)</f>
        <v>0</v>
      </c>
      <c r="J6" s="415">
        <f>F6*H6</f>
        <v>0</v>
      </c>
      <c r="K6" s="416"/>
      <c r="L6" s="43" t="str">
        <f>IF(OR(AND('3-11展示会・広告'!$C6="",'3-11展示会・広告'!$D6="",'3-11展示会・広告'!$E6="",'3-11展示会・広告'!$F6="",'3-11展示会・広告'!$G6="",'3-11展示会・広告'!$H6="",'3-11展示会・広告'!$K6=""),
          AND('3-11展示会・広告'!$C6&lt;&gt;"",'3-11展示会・広告'!$D6&lt;&gt;"",'3-11展示会・広告'!$E6&lt;&gt;"",'3-11展示会・広告'!$F6&lt;&gt;"",'3-11展示会・広告'!$G6&lt;&gt;"",'3-11展示会・広告'!$H6&lt;&gt;"",'3-11展示会・広告'!$K6&lt;&gt;"")),
    "",
    "←全ての項目を入力してください。")</f>
        <v/>
      </c>
    </row>
    <row r="7" spans="1:24" ht="25.2" customHeight="1">
      <c r="A7" s="412">
        <f t="shared" si="0"/>
        <v>3</v>
      </c>
      <c r="B7" s="452" t="s">
        <v>410</v>
      </c>
      <c r="C7" s="359"/>
      <c r="D7" s="359"/>
      <c r="E7" s="359"/>
      <c r="F7" s="332"/>
      <c r="G7" s="414"/>
      <c r="H7" s="332"/>
      <c r="I7" s="415">
        <f t="shared" si="1"/>
        <v>0</v>
      </c>
      <c r="J7" s="415">
        <f t="shared" ref="J7:J9" si="2">F7*H7</f>
        <v>0</v>
      </c>
      <c r="K7" s="416"/>
      <c r="L7" s="43" t="str">
        <f>IF(OR(AND('3-11展示会・広告'!$C7="",'3-11展示会・広告'!$D7="",'3-11展示会・広告'!$E7="",'3-11展示会・広告'!$F7="",'3-11展示会・広告'!$G7="",'3-11展示会・広告'!$H7="",'3-11展示会・広告'!$K7=""),
          AND('3-11展示会・広告'!$C7&lt;&gt;"",'3-11展示会・広告'!$D7&lt;&gt;"",'3-11展示会・広告'!$E7&lt;&gt;"",'3-11展示会・広告'!$F7&lt;&gt;"",'3-11展示会・広告'!$G7&lt;&gt;"",'3-11展示会・広告'!$H7&lt;&gt;"",'3-11展示会・広告'!$K7&lt;&gt;"")),
    "",
    "←全ての項目を入力してください。")</f>
        <v/>
      </c>
    </row>
    <row r="8" spans="1:24" ht="25.2" customHeight="1">
      <c r="A8" s="412">
        <f t="shared" si="0"/>
        <v>4</v>
      </c>
      <c r="B8" s="452" t="s">
        <v>410</v>
      </c>
      <c r="C8" s="359"/>
      <c r="D8" s="359"/>
      <c r="E8" s="359"/>
      <c r="F8" s="332"/>
      <c r="G8" s="414"/>
      <c r="H8" s="332"/>
      <c r="I8" s="415">
        <f t="shared" si="1"/>
        <v>0</v>
      </c>
      <c r="J8" s="415">
        <f t="shared" si="2"/>
        <v>0</v>
      </c>
      <c r="K8" s="416"/>
      <c r="L8" s="43" t="str">
        <f>IF(OR(AND('3-11展示会・広告'!$C8="",'3-11展示会・広告'!$D8="",'3-11展示会・広告'!$E8="",'3-11展示会・広告'!$F8="",'3-11展示会・広告'!$G8="",'3-11展示会・広告'!$H8="",'3-11展示会・広告'!$K8=""),
          AND('3-11展示会・広告'!$C8&lt;&gt;"",'3-11展示会・広告'!$D8&lt;&gt;"",'3-11展示会・広告'!$E8&lt;&gt;"",'3-11展示会・広告'!$F8&lt;&gt;"",'3-11展示会・広告'!$G8&lt;&gt;"",'3-11展示会・広告'!$H8&lt;&gt;"",'3-11展示会・広告'!$K8&lt;&gt;"")),
    "",
    "←全ての項目を入力してください。")</f>
        <v/>
      </c>
    </row>
    <row r="9" spans="1:24" ht="25.2" customHeight="1">
      <c r="A9" s="412">
        <f t="shared" si="0"/>
        <v>5</v>
      </c>
      <c r="B9" s="413" t="s">
        <v>410</v>
      </c>
      <c r="C9" s="359"/>
      <c r="D9" s="359"/>
      <c r="E9" s="359"/>
      <c r="F9" s="332"/>
      <c r="G9" s="414"/>
      <c r="H9" s="332"/>
      <c r="I9" s="415">
        <f t="shared" si="1"/>
        <v>0</v>
      </c>
      <c r="J9" s="415">
        <f t="shared" si="2"/>
        <v>0</v>
      </c>
      <c r="K9" s="416"/>
      <c r="L9" s="43" t="str">
        <f>IF(OR(AND('3-11展示会・広告'!$C9="",'3-11展示会・広告'!$D9="",'3-11展示会・広告'!$E9="",'3-11展示会・広告'!$F9="",'3-11展示会・広告'!$G9="",'3-11展示会・広告'!$H9="",'3-11展示会・広告'!$K9=""),
          AND('3-11展示会・広告'!$C9&lt;&gt;"",'3-11展示会・広告'!$D9&lt;&gt;"",'3-11展示会・広告'!$E9&lt;&gt;"",'3-11展示会・広告'!$F9&lt;&gt;"",'3-11展示会・広告'!$G9&lt;&gt;"",'3-11展示会・広告'!$H9&lt;&gt;"",'3-11展示会・広告'!$K9&lt;&gt;"")),
    "",
    "←全ての項目を入力してください。")</f>
        <v/>
      </c>
    </row>
    <row r="10" spans="1:24" ht="25.2" customHeight="1">
      <c r="A10" s="417"/>
      <c r="B10" s="418"/>
      <c r="C10" s="419"/>
      <c r="D10" s="419"/>
      <c r="E10" s="419"/>
      <c r="F10" s="419"/>
      <c r="G10" s="419"/>
      <c r="H10" s="420" t="s">
        <v>136</v>
      </c>
      <c r="I10" s="421">
        <f>SUM(I5:I9)</f>
        <v>0</v>
      </c>
      <c r="J10" s="421">
        <f>SUM(J5:J9)</f>
        <v>0</v>
      </c>
      <c r="K10" s="422"/>
      <c r="L10" s="45"/>
      <c r="M10" s="46"/>
    </row>
    <row r="11" spans="1:24">
      <c r="A11" s="28"/>
      <c r="B11" s="423"/>
      <c r="C11" s="423"/>
      <c r="D11" s="423"/>
      <c r="E11" s="423"/>
      <c r="F11" s="423"/>
      <c r="G11" s="423"/>
      <c r="H11" s="423"/>
      <c r="I11" s="423"/>
      <c r="J11" s="423"/>
      <c r="K11" s="423"/>
    </row>
    <row r="12" spans="1:24" ht="24" customHeight="1">
      <c r="A12" s="1476" t="s">
        <v>407</v>
      </c>
      <c r="B12" s="1476"/>
      <c r="C12" s="1476"/>
      <c r="D12" s="1476"/>
      <c r="E12" s="1476"/>
      <c r="F12" s="1476"/>
      <c r="G12" s="1476"/>
      <c r="H12" s="1476"/>
      <c r="I12" s="1476"/>
      <c r="J12" s="1476"/>
      <c r="K12" s="1476"/>
      <c r="L12" s="38"/>
    </row>
    <row r="13" spans="1:24" ht="39.6" customHeight="1">
      <c r="A13" s="404"/>
      <c r="B13" s="1478" t="s">
        <v>498</v>
      </c>
      <c r="C13" s="1479"/>
      <c r="D13" s="1479"/>
      <c r="E13" s="1479"/>
      <c r="F13" s="1479"/>
      <c r="G13" s="1479"/>
      <c r="H13" s="1479"/>
      <c r="I13" s="1479"/>
      <c r="J13" s="1479"/>
      <c r="K13" s="1479"/>
      <c r="L13" s="39"/>
    </row>
    <row r="14" spans="1:24" ht="20.100000000000001" customHeight="1">
      <c r="A14" s="404"/>
      <c r="B14" s="404"/>
      <c r="C14" s="404"/>
      <c r="D14" s="404"/>
      <c r="E14" s="404"/>
      <c r="F14" s="404"/>
      <c r="G14" s="404"/>
      <c r="H14" s="404"/>
      <c r="I14" s="404"/>
      <c r="J14" s="404"/>
      <c r="K14" s="425" t="s">
        <v>444</v>
      </c>
      <c r="L14" s="39"/>
      <c r="W14" s="41"/>
      <c r="X14" s="42"/>
    </row>
    <row r="15" spans="1:24" ht="50.4" customHeight="1">
      <c r="A15" s="406" t="s">
        <v>385</v>
      </c>
      <c r="B15" s="1484" t="s">
        <v>394</v>
      </c>
      <c r="C15" s="1485"/>
      <c r="D15" s="1484" t="s">
        <v>395</v>
      </c>
      <c r="E15" s="1485"/>
      <c r="F15" s="426" t="s">
        <v>390</v>
      </c>
      <c r="G15" s="427" t="s">
        <v>48</v>
      </c>
      <c r="H15" s="428" t="s">
        <v>391</v>
      </c>
      <c r="I15" s="429" t="s">
        <v>36</v>
      </c>
      <c r="J15" s="429" t="s">
        <v>392</v>
      </c>
      <c r="K15" s="430" t="s">
        <v>409</v>
      </c>
      <c r="L15" s="40"/>
      <c r="N15" s="42"/>
      <c r="Q15" s="42"/>
      <c r="W15" s="44"/>
      <c r="X15" s="86"/>
    </row>
    <row r="16" spans="1:24" ht="28.2" customHeight="1">
      <c r="A16" s="431">
        <f>ROW()-15</f>
        <v>1</v>
      </c>
      <c r="B16" s="1486"/>
      <c r="C16" s="1487"/>
      <c r="D16" s="1482"/>
      <c r="E16" s="1483"/>
      <c r="F16" s="432"/>
      <c r="G16" s="333"/>
      <c r="H16" s="332"/>
      <c r="I16" s="415">
        <f>ROUNDDOWN(J16*1.1,0)</f>
        <v>0</v>
      </c>
      <c r="J16" s="415">
        <f>F16*H16</f>
        <v>0</v>
      </c>
      <c r="K16" s="433"/>
      <c r="L16" s="43" t="str">
        <f>IF(OR(AND($B16="",$D16="",$F16="",$G16="",$H16="",$K16=""),AND($B16&lt;&gt;"",$D16&lt;&gt;"",$F16&lt;&gt;"",$G16&lt;&gt;"",$H16&lt;&gt;"",$K16&lt;&gt;"")),"","←全ての項目を入力してください。")</f>
        <v/>
      </c>
      <c r="M16" s="44"/>
      <c r="N16" s="86"/>
      <c r="O16" s="23"/>
      <c r="P16" s="46"/>
      <c r="Q16" s="86"/>
      <c r="R16" s="23"/>
      <c r="S16" s="23"/>
      <c r="T16" s="23"/>
      <c r="W16" s="44"/>
      <c r="X16" s="86"/>
    </row>
    <row r="17" spans="1:24" ht="28.2" customHeight="1">
      <c r="A17" s="431">
        <f t="shared" ref="A17:A20" si="3">ROW()-15</f>
        <v>2</v>
      </c>
      <c r="B17" s="1486"/>
      <c r="C17" s="1487"/>
      <c r="D17" s="1482"/>
      <c r="E17" s="1483"/>
      <c r="F17" s="434"/>
      <c r="G17" s="333"/>
      <c r="H17" s="332"/>
      <c r="I17" s="415">
        <f t="shared" ref="I17:I20" si="4">ROUNDDOWN(J17*1.1,0)</f>
        <v>0</v>
      </c>
      <c r="J17" s="415">
        <f>F17*H17</f>
        <v>0</v>
      </c>
      <c r="K17" s="433"/>
      <c r="L17" s="43" t="str">
        <f>IF(OR(AND($B17="",$D17="",$F17="",$G17="",$H17="",$K17=""),AND($B17&lt;&gt;"",$D17&lt;&gt;"",$F17&lt;&gt;"",$G17&lt;&gt;"",$H17&lt;&gt;"",$K17&lt;&gt;"")),"","←全ての項目を入力してください。")</f>
        <v/>
      </c>
      <c r="M17" s="44"/>
      <c r="N17" s="86"/>
      <c r="O17" s="23"/>
      <c r="P17" s="46"/>
      <c r="Q17" s="86"/>
      <c r="R17" s="23"/>
      <c r="S17" s="23"/>
      <c r="T17" s="23"/>
      <c r="W17" s="44"/>
      <c r="X17" s="86"/>
    </row>
    <row r="18" spans="1:24" ht="28.2" customHeight="1">
      <c r="A18" s="431">
        <f t="shared" si="3"/>
        <v>3</v>
      </c>
      <c r="B18" s="1488"/>
      <c r="C18" s="1489"/>
      <c r="D18" s="1482"/>
      <c r="E18" s="1483"/>
      <c r="F18" s="434"/>
      <c r="G18" s="333"/>
      <c r="H18" s="332"/>
      <c r="I18" s="415">
        <f t="shared" si="4"/>
        <v>0</v>
      </c>
      <c r="J18" s="415">
        <f t="shared" ref="J18:J20" si="5">F18*H18</f>
        <v>0</v>
      </c>
      <c r="K18" s="433"/>
      <c r="L18" s="43" t="str">
        <f>IF(OR(AND($B18="",$D18="",$F18="",$G18="",$H18="",$K18=""),AND($B18&lt;&gt;"",$D18&lt;&gt;"",$F18&lt;&gt;"",$G18&lt;&gt;"",$H18&lt;&gt;"",$K18&lt;&gt;"")),"","←全ての項目を入力してください。")</f>
        <v/>
      </c>
      <c r="M18" s="44"/>
      <c r="N18" s="86"/>
      <c r="O18" s="23"/>
      <c r="P18" s="46"/>
      <c r="Q18" s="86"/>
      <c r="R18" s="23"/>
      <c r="S18" s="23"/>
      <c r="T18" s="23"/>
      <c r="W18" s="44"/>
      <c r="X18" s="86"/>
    </row>
    <row r="19" spans="1:24" ht="28.2" customHeight="1">
      <c r="A19" s="431">
        <f t="shared" si="3"/>
        <v>4</v>
      </c>
      <c r="B19" s="1488"/>
      <c r="C19" s="1489"/>
      <c r="D19" s="1482"/>
      <c r="E19" s="1483"/>
      <c r="F19" s="434"/>
      <c r="G19" s="333"/>
      <c r="H19" s="332"/>
      <c r="I19" s="415">
        <f t="shared" si="4"/>
        <v>0</v>
      </c>
      <c r="J19" s="415">
        <f t="shared" si="5"/>
        <v>0</v>
      </c>
      <c r="K19" s="433"/>
      <c r="L19" s="43" t="str">
        <f>IF(OR(AND($B19="",$D19="",$F19="",$G19="",$H19="",$K19=""),AND($B19&lt;&gt;"",$D19&lt;&gt;"",$F19&lt;&gt;"",$G19&lt;&gt;"",$H19&lt;&gt;"",$K19&lt;&gt;"")),"","←全ての項目を入力してください。")</f>
        <v/>
      </c>
      <c r="M19" s="44"/>
      <c r="N19" s="86"/>
      <c r="O19" s="23"/>
      <c r="P19" s="46"/>
      <c r="Q19" s="86"/>
      <c r="R19" s="23"/>
      <c r="S19" s="23"/>
      <c r="T19" s="23"/>
      <c r="W19" s="44"/>
      <c r="X19" s="86"/>
    </row>
    <row r="20" spans="1:24" ht="28.2" customHeight="1">
      <c r="A20" s="431">
        <f t="shared" si="3"/>
        <v>5</v>
      </c>
      <c r="B20" s="1488"/>
      <c r="C20" s="1489"/>
      <c r="D20" s="1482"/>
      <c r="E20" s="1483"/>
      <c r="F20" s="434"/>
      <c r="G20" s="333"/>
      <c r="H20" s="332"/>
      <c r="I20" s="415">
        <f t="shared" si="4"/>
        <v>0</v>
      </c>
      <c r="J20" s="415">
        <f t="shared" si="5"/>
        <v>0</v>
      </c>
      <c r="K20" s="433"/>
      <c r="L20" s="43" t="str">
        <f>IF(OR(AND($B20="",$D20="",$F20="",$G20="",$H20="",$K20=""),AND($B20&lt;&gt;"",$D20&lt;&gt;"",$F20&lt;&gt;"",$G20&lt;&gt;"",$H20&lt;&gt;"",$K20&lt;&gt;"")),"","←全ての項目を入力してください。")</f>
        <v/>
      </c>
      <c r="M20" s="44"/>
      <c r="N20" s="86"/>
      <c r="O20" s="23"/>
      <c r="P20" s="46"/>
      <c r="Q20" s="86"/>
      <c r="R20" s="23"/>
      <c r="S20" s="1490"/>
      <c r="T20" s="1490"/>
    </row>
    <row r="21" spans="1:24" ht="25.2" customHeight="1">
      <c r="A21" s="417"/>
      <c r="B21" s="435"/>
      <c r="C21" s="419"/>
      <c r="D21" s="419"/>
      <c r="E21" s="419"/>
      <c r="F21" s="419"/>
      <c r="G21" s="419"/>
      <c r="H21" s="420" t="s">
        <v>136</v>
      </c>
      <c r="I21" s="421">
        <f>SUM(I16:I20)</f>
        <v>0</v>
      </c>
      <c r="J21" s="421">
        <f>SUM(J16:J20)</f>
        <v>0</v>
      </c>
      <c r="K21" s="436"/>
      <c r="L21" s="47"/>
      <c r="M21" s="44"/>
      <c r="N21" s="87"/>
      <c r="O21" s="23"/>
      <c r="P21" s="46"/>
      <c r="Q21" s="87"/>
      <c r="R21" s="23"/>
      <c r="S21" s="1495"/>
      <c r="T21" s="1496"/>
    </row>
    <row r="22" spans="1:24" ht="1.5" customHeight="1">
      <c r="A22" s="28"/>
      <c r="B22" s="423"/>
      <c r="C22" s="423"/>
      <c r="D22" s="423"/>
      <c r="E22" s="423"/>
      <c r="F22" s="423"/>
      <c r="G22" s="423"/>
      <c r="H22" s="423"/>
      <c r="I22" s="423"/>
      <c r="J22" s="423"/>
      <c r="K22" s="423"/>
    </row>
    <row r="23" spans="1:24" ht="12.75" customHeight="1">
      <c r="A23" s="28"/>
      <c r="B23" s="423"/>
      <c r="C23" s="423"/>
      <c r="D23" s="423"/>
      <c r="E23" s="423"/>
      <c r="F23" s="423"/>
      <c r="G23" s="423"/>
      <c r="H23" s="423"/>
      <c r="I23" s="423"/>
      <c r="J23" s="423"/>
      <c r="K23" s="423"/>
    </row>
    <row r="24" spans="1:24" ht="17.100000000000001" customHeight="1">
      <c r="A24" s="1476" t="s">
        <v>408</v>
      </c>
      <c r="B24" s="1476"/>
      <c r="C24" s="1476"/>
      <c r="D24" s="1476"/>
      <c r="E24" s="1476"/>
      <c r="F24" s="1476"/>
      <c r="G24" s="1476"/>
      <c r="H24" s="1476"/>
      <c r="I24" s="1476"/>
      <c r="J24" s="1476"/>
      <c r="K24" s="1476"/>
      <c r="L24" s="38"/>
    </row>
    <row r="25" spans="1:24" ht="9.6" customHeight="1">
      <c r="A25" s="451"/>
      <c r="B25" s="451"/>
      <c r="C25" s="451"/>
      <c r="D25" s="451"/>
      <c r="E25" s="451"/>
      <c r="F25" s="451"/>
      <c r="G25" s="451"/>
      <c r="H25" s="451"/>
      <c r="I25" s="451"/>
      <c r="J25" s="451"/>
      <c r="K25" s="451"/>
      <c r="L25" s="38"/>
    </row>
    <row r="26" spans="1:24">
      <c r="A26" s="403"/>
      <c r="B26" s="404" t="s">
        <v>499</v>
      </c>
      <c r="C26" s="424"/>
      <c r="D26" s="424"/>
      <c r="E26" s="424"/>
      <c r="F26" s="424"/>
      <c r="G26" s="424"/>
      <c r="H26" s="424"/>
      <c r="I26" s="424"/>
      <c r="J26" s="424"/>
      <c r="K26" s="424"/>
      <c r="L26" s="38"/>
    </row>
    <row r="27" spans="1:24">
      <c r="A27" s="404"/>
      <c r="B27" s="404"/>
      <c r="C27" s="404"/>
      <c r="D27" s="404"/>
      <c r="E27" s="404"/>
      <c r="F27" s="404"/>
      <c r="G27" s="404"/>
      <c r="H27" s="404"/>
      <c r="I27" s="404"/>
      <c r="J27" s="404"/>
      <c r="K27" s="425" t="s">
        <v>19</v>
      </c>
      <c r="L27" s="39"/>
    </row>
    <row r="28" spans="1:24" ht="45.9" customHeight="1">
      <c r="A28" s="437" t="s">
        <v>385</v>
      </c>
      <c r="B28" s="1493" t="s">
        <v>396</v>
      </c>
      <c r="C28" s="1494"/>
      <c r="D28" s="1493" t="s">
        <v>132</v>
      </c>
      <c r="E28" s="1494"/>
      <c r="F28" s="438" t="s">
        <v>390</v>
      </c>
      <c r="G28" s="439" t="s">
        <v>48</v>
      </c>
      <c r="H28" s="440" t="s">
        <v>391</v>
      </c>
      <c r="I28" s="438" t="s">
        <v>36</v>
      </c>
      <c r="J28" s="438" t="s">
        <v>392</v>
      </c>
      <c r="K28" s="441" t="s">
        <v>397</v>
      </c>
      <c r="L28" s="40"/>
      <c r="N28" s="105"/>
      <c r="O28" s="23"/>
      <c r="P28" s="23"/>
      <c r="Q28" s="105"/>
      <c r="R28" s="23"/>
      <c r="S28" s="23"/>
      <c r="T28" s="23"/>
    </row>
    <row r="29" spans="1:24" ht="28.2" customHeight="1">
      <c r="A29" s="442" t="s">
        <v>502</v>
      </c>
      <c r="B29" s="1480"/>
      <c r="C29" s="1481"/>
      <c r="D29" s="1482"/>
      <c r="E29" s="1483"/>
      <c r="F29" s="332"/>
      <c r="G29" s="333"/>
      <c r="H29" s="332"/>
      <c r="I29" s="415">
        <f>ROUNDDOWN(J29*1.1,0)</f>
        <v>0</v>
      </c>
      <c r="J29" s="415">
        <f>F29*H29</f>
        <v>0</v>
      </c>
      <c r="K29" s="416"/>
      <c r="L29" s="43" t="str">
        <f>IF(OR(AND($B29="",$D29="",$F29="",$G29="",$H29=""),AND($B29&lt;&gt;"",$D29&lt;&gt;"",$F29&lt;&gt;"",$G29&lt;&gt;"",$H29&lt;&gt;"")),"","←全ての項目を入力してください。")</f>
        <v/>
      </c>
      <c r="M29" s="44"/>
      <c r="N29" s="86"/>
      <c r="O29" s="23"/>
      <c r="P29" s="46"/>
      <c r="Q29" s="86"/>
      <c r="R29" s="23"/>
      <c r="S29" s="23"/>
      <c r="T29" s="23"/>
    </row>
    <row r="30" spans="1:24" ht="28.2" customHeight="1">
      <c r="A30" s="442" t="s">
        <v>503</v>
      </c>
      <c r="B30" s="1480"/>
      <c r="C30" s="1481"/>
      <c r="D30" s="1482"/>
      <c r="E30" s="1483"/>
      <c r="F30" s="332"/>
      <c r="G30" s="333"/>
      <c r="H30" s="332"/>
      <c r="I30" s="415">
        <f t="shared" ref="I30:I33" si="6">ROUNDDOWN(J30*1.1,0)</f>
        <v>0</v>
      </c>
      <c r="J30" s="415">
        <f t="shared" ref="J30:J33" si="7">F30*H30</f>
        <v>0</v>
      </c>
      <c r="K30" s="416"/>
      <c r="L30" s="43" t="str">
        <f>IF(OR(AND($B30="",$D30="",$F30="",$G30="",$H30=""),AND($B30&lt;&gt;"",$D30&lt;&gt;"",$F30&lt;&gt;"",$G30&lt;&gt;"",$H30&lt;&gt;"")),"","←全ての項目を入力してください。")</f>
        <v/>
      </c>
      <c r="M30" s="44"/>
      <c r="N30" s="86"/>
      <c r="O30" s="23"/>
      <c r="P30" s="46"/>
      <c r="Q30" s="86"/>
      <c r="R30" s="23"/>
      <c r="S30" s="23"/>
      <c r="T30" s="23"/>
    </row>
    <row r="31" spans="1:24" ht="28.2" customHeight="1">
      <c r="A31" s="442" t="s">
        <v>504</v>
      </c>
      <c r="B31" s="1480"/>
      <c r="C31" s="1481"/>
      <c r="D31" s="1482"/>
      <c r="E31" s="1483"/>
      <c r="F31" s="332"/>
      <c r="G31" s="333"/>
      <c r="H31" s="332"/>
      <c r="I31" s="415">
        <f t="shared" si="6"/>
        <v>0</v>
      </c>
      <c r="J31" s="415">
        <f t="shared" si="7"/>
        <v>0</v>
      </c>
      <c r="K31" s="416"/>
      <c r="L31" s="43" t="str">
        <f>IF(OR(AND($B31="",$D31="",$F31="",$G31="",$H31=""),AND($B31&lt;&gt;"",$D31&lt;&gt;"",$F31&lt;&gt;"",$G31&lt;&gt;"",$H31&lt;&gt;"")),"","←全ての項目を入力してください。")</f>
        <v/>
      </c>
      <c r="M31" s="44"/>
      <c r="N31" s="86"/>
      <c r="O31" s="23"/>
      <c r="P31" s="46"/>
      <c r="Q31" s="86"/>
      <c r="R31" s="23"/>
      <c r="S31" s="23"/>
      <c r="T31" s="23"/>
    </row>
    <row r="32" spans="1:24" ht="28.2" customHeight="1">
      <c r="A32" s="442" t="s">
        <v>505</v>
      </c>
      <c r="B32" s="1480"/>
      <c r="C32" s="1481"/>
      <c r="D32" s="1482"/>
      <c r="E32" s="1483"/>
      <c r="F32" s="332"/>
      <c r="G32" s="333"/>
      <c r="H32" s="332"/>
      <c r="I32" s="415">
        <f t="shared" si="6"/>
        <v>0</v>
      </c>
      <c r="J32" s="415">
        <f t="shared" si="7"/>
        <v>0</v>
      </c>
      <c r="K32" s="416"/>
      <c r="L32" s="43" t="str">
        <f>IF(OR(AND($B32="",$D32="",$F32="",$G32="",$H32=""),AND($B32&lt;&gt;"",$D32&lt;&gt;"",$F32&lt;&gt;"",$G32&lt;&gt;"",$H32&lt;&gt;"")),"","←全ての項目を入力してください。")</f>
        <v/>
      </c>
      <c r="M32" s="44"/>
      <c r="N32" s="86"/>
      <c r="O32" s="23"/>
      <c r="P32" s="46"/>
      <c r="Q32" s="86"/>
      <c r="R32" s="23"/>
      <c r="S32" s="23"/>
      <c r="T32" s="23"/>
    </row>
    <row r="33" spans="1:20" ht="28.2" customHeight="1">
      <c r="A33" s="442" t="s">
        <v>506</v>
      </c>
      <c r="B33" s="1480"/>
      <c r="C33" s="1481"/>
      <c r="D33" s="1482"/>
      <c r="E33" s="1483"/>
      <c r="F33" s="332"/>
      <c r="G33" s="333"/>
      <c r="H33" s="332"/>
      <c r="I33" s="415">
        <f t="shared" si="6"/>
        <v>0</v>
      </c>
      <c r="J33" s="415">
        <f t="shared" si="7"/>
        <v>0</v>
      </c>
      <c r="K33" s="416"/>
      <c r="L33" s="43" t="str">
        <f>IF(OR(AND($B33="",$D33="",$F33="",$G33="",$H33=""),AND($B33&lt;&gt;"",$D33&lt;&gt;"",$F33&lt;&gt;"",$G33&lt;&gt;"",$H33&lt;&gt;"")),"","←全ての項目を入力してください。")</f>
        <v/>
      </c>
      <c r="M33" s="44"/>
      <c r="N33" s="86"/>
      <c r="O33" s="23"/>
      <c r="P33" s="46"/>
      <c r="Q33" s="86"/>
      <c r="R33" s="23"/>
      <c r="S33" s="1490"/>
      <c r="T33" s="1490"/>
    </row>
    <row r="34" spans="1:20" ht="25.2" customHeight="1">
      <c r="A34" s="443"/>
      <c r="B34" s="444"/>
      <c r="C34" s="445"/>
      <c r="D34" s="445"/>
      <c r="E34" s="445"/>
      <c r="F34" s="445"/>
      <c r="G34" s="445"/>
      <c r="H34" s="446" t="s">
        <v>136</v>
      </c>
      <c r="I34" s="421">
        <f>SUM(I29:I33)</f>
        <v>0</v>
      </c>
      <c r="J34" s="421">
        <f>SUM(J29:J33)</f>
        <v>0</v>
      </c>
      <c r="K34" s="447"/>
      <c r="L34" s="47"/>
      <c r="M34" s="44"/>
      <c r="N34" s="87"/>
      <c r="O34" s="23"/>
      <c r="P34" s="46"/>
      <c r="Q34" s="87"/>
      <c r="R34" s="23"/>
      <c r="S34" s="1491"/>
      <c r="T34" s="1492"/>
    </row>
    <row r="35" spans="1:20">
      <c r="A35" s="28"/>
      <c r="B35" s="28"/>
      <c r="C35" s="28"/>
      <c r="D35" s="28"/>
      <c r="E35" s="28"/>
      <c r="F35" s="28"/>
      <c r="G35" s="28"/>
      <c r="H35" s="28"/>
      <c r="I35" s="28"/>
      <c r="J35" s="28"/>
      <c r="K35" s="28"/>
      <c r="N35" s="23"/>
      <c r="O35" s="23"/>
      <c r="P35" s="23"/>
      <c r="Q35" s="23"/>
      <c r="R35" s="23"/>
      <c r="S35" s="23"/>
      <c r="T35" s="23"/>
    </row>
    <row r="36" spans="1:20">
      <c r="A36" s="28"/>
      <c r="B36" s="28"/>
      <c r="C36" s="28"/>
      <c r="D36" s="28"/>
      <c r="E36" s="28"/>
      <c r="F36" s="28"/>
      <c r="G36" s="28"/>
      <c r="H36" s="28"/>
      <c r="I36" s="28"/>
      <c r="J36" s="28"/>
      <c r="K36" s="28"/>
      <c r="N36" s="23"/>
      <c r="O36" s="23"/>
      <c r="P36" s="23"/>
      <c r="Q36" s="23"/>
      <c r="R36" s="23"/>
      <c r="S36" s="23"/>
      <c r="T36" s="23"/>
    </row>
  </sheetData>
  <sheetProtection password="CC71" sheet="1" formatCells="0" selectLockedCells="1"/>
  <mergeCells count="33">
    <mergeCell ref="S33:T33"/>
    <mergeCell ref="S34:T34"/>
    <mergeCell ref="B20:C20"/>
    <mergeCell ref="D20:E20"/>
    <mergeCell ref="B33:C33"/>
    <mergeCell ref="D33:E33"/>
    <mergeCell ref="B28:C28"/>
    <mergeCell ref="D28:E28"/>
    <mergeCell ref="B29:C29"/>
    <mergeCell ref="D29:E29"/>
    <mergeCell ref="B30:C30"/>
    <mergeCell ref="D30:E30"/>
    <mergeCell ref="B32:C32"/>
    <mergeCell ref="D32:E32"/>
    <mergeCell ref="S20:T20"/>
    <mergeCell ref="S21:T21"/>
    <mergeCell ref="B31:C31"/>
    <mergeCell ref="D31:E31"/>
    <mergeCell ref="B15:C15"/>
    <mergeCell ref="D15:E15"/>
    <mergeCell ref="B16:C16"/>
    <mergeCell ref="D16:E16"/>
    <mergeCell ref="B17:C17"/>
    <mergeCell ref="D17:E17"/>
    <mergeCell ref="B18:C18"/>
    <mergeCell ref="D18:E18"/>
    <mergeCell ref="B19:C19"/>
    <mergeCell ref="D19:E19"/>
    <mergeCell ref="A1:K1"/>
    <mergeCell ref="A12:K12"/>
    <mergeCell ref="A24:K24"/>
    <mergeCell ref="B2:K2"/>
    <mergeCell ref="B13:K13"/>
  </mergeCells>
  <phoneticPr fontId="1"/>
  <conditionalFormatting sqref="B18:B20 D18:H20">
    <cfRule type="expression" dxfId="5" priority="9">
      <formula>AND(OR($B18&lt;&gt;"",$D18&lt;&gt;"",$F18&lt;&gt;"",$G18&lt;&gt;"",$H18&lt;&gt;""),B18="")</formula>
    </cfRule>
  </conditionalFormatting>
  <conditionalFormatting sqref="B29:D33 F29:H33">
    <cfRule type="expression" dxfId="4" priority="14">
      <formula>AND(OR($B29&lt;&gt;"",$D29&lt;&gt;"",$F29&lt;&gt;"",$G29&lt;&gt;"",$H29&lt;&gt;""),B29="")</formula>
    </cfRule>
  </conditionalFormatting>
  <conditionalFormatting sqref="B16:H17">
    <cfRule type="expression" dxfId="3" priority="3">
      <formula>AND(OR($B16&lt;&gt;"",$D16&lt;&gt;"",$F16&lt;&gt;"",$G16&lt;&gt;"",$H16&lt;&gt;""),B16="")</formula>
    </cfRule>
  </conditionalFormatting>
  <conditionalFormatting sqref="C5:H9 K5:K9">
    <cfRule type="expression" dxfId="2" priority="53">
      <formula>AND(OR($C5&lt;&gt;"",$D5&lt;&gt;"",$E5&lt;&gt;"",$F5&lt;&gt;"",$G5&lt;&gt;"",$H5&lt;&gt;"",$K5&lt;&gt;""),C5="")</formula>
    </cfRule>
  </conditionalFormatting>
  <conditionalFormatting sqref="D16:D20 F16:H20 K16:K20">
    <cfRule type="expression" dxfId="1" priority="55">
      <formula>AND(OR($B16&lt;&gt;"",$D16&lt;&gt;"",$F16&lt;&gt;"",$G16&lt;&gt;"",$H16&lt;&gt;"",$K16&lt;&gt;""),D16="")</formula>
    </cfRule>
  </conditionalFormatting>
  <conditionalFormatting sqref="K16:K20">
    <cfRule type="expression" dxfId="0" priority="1">
      <formula>AND(OR($B16&lt;&gt;"",$D16&lt;&gt;"",$F16&lt;&gt;"",$G16&lt;&gt;"",$H16&lt;&gt;""),K16="")</formula>
    </cfRule>
  </conditionalFormatting>
  <dataValidations xWindow="379" yWindow="378" count="13">
    <dataValidation allowBlank="1" showInputMessage="1" showErrorMessage="1" prompt="開催期間（年月日）を記入してください。_x000a_（例）R7.1.5～R7.1.10" sqref="D5:D9" xr:uid="{00000000-0002-0000-1600-000000000000}"/>
    <dataValidation allowBlank="1" showInputMessage="1" showErrorMessage="1" prompt="オンライン展示会の場合には「－」と入力してください" sqref="E5:E9" xr:uid="{00000000-0002-0000-1600-000001000000}"/>
    <dataValidation type="list" allowBlank="1" showInputMessage="1" showErrorMessage="1" sqref="B5:B9" xr:uid="{00000000-0002-0000-1600-000002000000}">
      <formula1>"選択してください,○,　,"</formula1>
    </dataValidation>
    <dataValidation allowBlank="1" showInputMessage="1" showErrorMessage="1" prompt="助成対象は小間料のみです。装飾費、資材費等は対象となりません。" sqref="H5:H9" xr:uid="{00000000-0002-0000-1600-000003000000}"/>
    <dataValidation type="list" allowBlank="1" showInputMessage="1" showErrorMessage="1" sqref="G5:G9" xr:uid="{00000000-0002-0000-1600-000004000000}">
      <formula1>"小間"</formula1>
    </dataValidation>
    <dataValidation allowBlank="1" showInputMessage="1" showErrorMessage="1" prompt="未定等不明確の場合は、 申請時点の候補先を記入してください。「未定、検討中」等の記入はできません。_x000a_" sqref="K5:K9 K16:K20" xr:uid="{00000000-0002-0000-1600-000005000000}"/>
    <dataValidation imeMode="halfAlpha" allowBlank="1" showInputMessage="1" showErrorMessage="1" sqref="F29:F33 F5:F9 F16:F20" xr:uid="{00000000-0002-0000-1600-000006000000}"/>
    <dataValidation type="custom" allowBlank="1" showInputMessage="1" showErrorMessage="1" sqref="L5:L9 L16:L20 L29:L33 I29:J33" xr:uid="{00000000-0002-0000-1600-000007000000}">
      <formula1>ISERROR(FIND(CHAR(10),I5))</formula1>
    </dataValidation>
    <dataValidation type="custom" allowBlank="1" showInputMessage="1" showErrorMessage="1" prompt="自動計算されます。" sqref="I16:J20 I5:J9" xr:uid="{00000000-0002-0000-1600-000008000000}">
      <formula1>ISERROR(FIND(CHAR(10),I5))</formula1>
    </dataValidation>
    <dataValidation allowBlank="1" showInputMessage="1" showErrorMessage="1" promptTitle="具体的に記載してください" prompt="・印刷物製作_x000a_　製品カタログ、パンフレット、チラシ、リーフレット、ポスターなど_x000a_・PR映像制作_x000a_　長さ10分程度、日本語・英語版など_x000a_・新聞・雑誌掲載_x000a_　専門誌「○○」の△月号に見開き掲載　　など" sqref="D18:E20" xr:uid="{00000000-0002-0000-1600-000009000000}"/>
    <dataValidation type="list" allowBlank="1" showInputMessage="1" showErrorMessage="1" sqref="B18:B20" xr:uid="{00000000-0002-0000-1600-00000A000000}">
      <formula1>"選択してください,印刷物製作,PR映像制作,新聞・雑誌等掲載,プレスリリース配信サービス"</formula1>
    </dataValidation>
    <dataValidation allowBlank="1" showInputMessage="1" showErrorMessage="1" prompt="具体的に記載してください_x000a_・印刷物製作_x000a_　製品カタログ、パンフレット、チラシ、リーフレット、ポスターなど_x000a_・PR映像制作_x000a_　長さ10分程度、日本語・英語版など_x000a_・新聞・雑誌掲載_x000a_　専門誌「○○」の△月号に見開き掲載　　など" sqref="D16:E17" xr:uid="{00000000-0002-0000-1600-00000B000000}"/>
    <dataValidation type="list" allowBlank="1" showInputMessage="1" showErrorMessage="1" sqref="B16:C17" xr:uid="{00000000-0002-0000-1600-00000C000000}">
      <formula1>"選択してください,印刷物製作,PR映像制作,新聞・掲載掲載,プレスリリース配信サービス"</formula1>
    </dataValidation>
  </dataValidations>
  <pageMargins left="0.625" right="0.48958333333333331" top="0.75" bottom="0.75" header="0.3" footer="0.3"/>
  <pageSetup paperSize="9" scale="81"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28"/>
  <sheetViews>
    <sheetView view="pageBreakPreview" zoomScale="75" zoomScaleNormal="100" zoomScaleSheetLayoutView="75" workbookViewId="0">
      <selection activeCell="F6" sqref="F6"/>
    </sheetView>
  </sheetViews>
  <sheetFormatPr defaultColWidth="8.77734375" defaultRowHeight="13.2"/>
  <cols>
    <col min="1" max="1" width="4.109375" style="9" customWidth="1"/>
    <col min="2" max="2" width="23.109375" style="9" customWidth="1"/>
    <col min="3" max="4" width="9.33203125" style="9" customWidth="1"/>
    <col min="5" max="5" width="21.88671875" style="9" customWidth="1"/>
    <col min="6" max="6" width="12.44140625" style="9" customWidth="1"/>
    <col min="7" max="7" width="22.88671875" style="9" customWidth="1"/>
    <col min="8" max="11" width="8.77734375" style="9"/>
    <col min="12" max="12" width="11.21875" style="9" customWidth="1"/>
    <col min="13" max="13" width="9.44140625" style="9" customWidth="1"/>
    <col min="14" max="14" width="6.21875" style="9" customWidth="1"/>
    <col min="15" max="16384" width="8.77734375" style="9"/>
  </cols>
  <sheetData>
    <row r="1" spans="1:24" ht="24" customHeight="1">
      <c r="A1" s="647" t="s">
        <v>520</v>
      </c>
      <c r="B1" s="648"/>
      <c r="C1" s="648"/>
      <c r="D1" s="648"/>
      <c r="E1" s="648"/>
      <c r="F1" s="648"/>
      <c r="G1" s="649"/>
    </row>
    <row r="2" spans="1:24" ht="11.4" customHeight="1">
      <c r="A2" s="667"/>
      <c r="B2" s="667"/>
      <c r="C2" s="667"/>
      <c r="D2" s="667"/>
      <c r="E2" s="667"/>
      <c r="F2" s="667"/>
      <c r="G2" s="667"/>
    </row>
    <row r="3" spans="1:24" ht="81.900000000000006" customHeight="1">
      <c r="A3" s="654" t="s">
        <v>605</v>
      </c>
      <c r="B3" s="654"/>
      <c r="C3" s="654"/>
      <c r="D3" s="654"/>
      <c r="E3" s="654"/>
      <c r="F3" s="654"/>
      <c r="G3" s="654"/>
    </row>
    <row r="4" spans="1:24" ht="22.5" customHeight="1">
      <c r="A4" s="655" t="s">
        <v>473</v>
      </c>
      <c r="B4" s="655"/>
      <c r="C4" s="655"/>
      <c r="D4" s="655"/>
      <c r="E4" s="655"/>
      <c r="F4" s="655"/>
      <c r="G4" s="655"/>
    </row>
    <row r="5" spans="1:24" ht="25.2" customHeight="1">
      <c r="A5" s="151" t="s">
        <v>10</v>
      </c>
      <c r="B5" s="106" t="s">
        <v>295</v>
      </c>
      <c r="C5" s="151" t="s">
        <v>83</v>
      </c>
      <c r="D5" s="151" t="s">
        <v>84</v>
      </c>
      <c r="E5" s="151" t="s">
        <v>296</v>
      </c>
      <c r="F5" s="151" t="s">
        <v>85</v>
      </c>
      <c r="G5" s="151" t="s">
        <v>86</v>
      </c>
      <c r="H5" s="2"/>
      <c r="I5" s="2"/>
      <c r="J5" s="2"/>
      <c r="K5" s="2"/>
      <c r="L5" s="2"/>
      <c r="M5" s="2"/>
      <c r="N5" s="2"/>
      <c r="O5" s="2"/>
      <c r="P5" s="2"/>
      <c r="Q5" s="2"/>
      <c r="R5" s="2"/>
      <c r="S5" s="2"/>
      <c r="T5" s="2"/>
      <c r="U5" s="2"/>
      <c r="V5" s="2"/>
      <c r="W5" s="2"/>
      <c r="X5" s="2"/>
    </row>
    <row r="6" spans="1:24" ht="25.2" customHeight="1">
      <c r="A6" s="151">
        <f>ROW()-ROW('1-２役員株主'!$A$5)</f>
        <v>1</v>
      </c>
      <c r="B6" s="152"/>
      <c r="C6" s="153"/>
      <c r="D6" s="153"/>
      <c r="E6" s="154"/>
      <c r="F6" s="155"/>
      <c r="G6" s="156" t="str">
        <f>IFERROR('1-２役員株主'!$F6/$F$18,"")</f>
        <v/>
      </c>
      <c r="H6" s="2" t="s">
        <v>412</v>
      </c>
      <c r="I6" s="2"/>
      <c r="J6" s="2"/>
      <c r="K6" s="2"/>
      <c r="L6" s="2"/>
      <c r="M6" s="2"/>
      <c r="N6" s="2"/>
      <c r="O6" s="2"/>
      <c r="P6" s="2"/>
      <c r="Q6" s="2"/>
      <c r="R6" s="2"/>
      <c r="S6" s="2"/>
      <c r="T6" s="2"/>
      <c r="U6" s="2"/>
      <c r="V6" s="2"/>
      <c r="W6" s="2"/>
      <c r="X6" s="2"/>
    </row>
    <row r="7" spans="1:24" ht="25.2" customHeight="1">
      <c r="A7" s="151">
        <f>ROW()-ROW('1-２役員株主'!$A$5)</f>
        <v>2</v>
      </c>
      <c r="B7" s="152"/>
      <c r="C7" s="153"/>
      <c r="D7" s="153"/>
      <c r="E7" s="154"/>
      <c r="F7" s="155"/>
      <c r="G7" s="156" t="str">
        <f>IFERROR('1-２役員株主'!$F7/$F$18,"")</f>
        <v/>
      </c>
      <c r="H7" s="2" t="s">
        <v>297</v>
      </c>
      <c r="I7" s="2"/>
      <c r="J7" s="2"/>
      <c r="K7" s="2"/>
      <c r="L7" s="2"/>
      <c r="M7" s="2"/>
      <c r="N7" s="2"/>
      <c r="O7" s="2"/>
      <c r="P7" s="2"/>
      <c r="Q7" s="2"/>
      <c r="R7" s="2"/>
      <c r="S7" s="2"/>
      <c r="T7" s="2"/>
      <c r="U7" s="2"/>
      <c r="V7" s="2"/>
      <c r="W7" s="2"/>
      <c r="X7" s="2"/>
    </row>
    <row r="8" spans="1:24" ht="25.2" customHeight="1">
      <c r="A8" s="151">
        <f>ROW()-ROW('1-２役員株主'!$A$5)</f>
        <v>3</v>
      </c>
      <c r="B8" s="152"/>
      <c r="C8" s="153"/>
      <c r="D8" s="153"/>
      <c r="E8" s="154"/>
      <c r="F8" s="155"/>
      <c r="G8" s="156" t="str">
        <f>IFERROR('1-２役員株主'!$F8/$F$18,"")</f>
        <v/>
      </c>
      <c r="I8" s="2"/>
      <c r="J8" s="2"/>
      <c r="K8" s="2"/>
      <c r="L8" s="2"/>
      <c r="M8" s="2"/>
      <c r="N8" s="2"/>
      <c r="O8" s="2"/>
      <c r="P8" s="2"/>
      <c r="Q8" s="2"/>
      <c r="R8" s="2"/>
      <c r="S8" s="2"/>
      <c r="T8" s="2"/>
      <c r="U8" s="2"/>
      <c r="V8" s="2"/>
      <c r="W8" s="2"/>
      <c r="X8" s="2"/>
    </row>
    <row r="9" spans="1:24" ht="25.2" customHeight="1">
      <c r="A9" s="151">
        <f>ROW()-ROW('1-２役員株主'!$A$5)</f>
        <v>4</v>
      </c>
      <c r="B9" s="152"/>
      <c r="C9" s="153"/>
      <c r="D9" s="153"/>
      <c r="E9" s="154"/>
      <c r="F9" s="155"/>
      <c r="G9" s="156" t="str">
        <f>IFERROR('1-２役員株主'!$F9/$F$18,"")</f>
        <v/>
      </c>
    </row>
    <row r="10" spans="1:24" ht="25.2" customHeight="1">
      <c r="A10" s="151">
        <f>ROW()-ROW('1-２役員株主'!$A$5)</f>
        <v>5</v>
      </c>
      <c r="B10" s="152"/>
      <c r="C10" s="153"/>
      <c r="D10" s="153"/>
      <c r="E10" s="154"/>
      <c r="F10" s="155"/>
      <c r="G10" s="156" t="str">
        <f>IFERROR('1-２役員株主'!$F10/$F$18,"")</f>
        <v/>
      </c>
    </row>
    <row r="11" spans="1:24" ht="25.2" customHeight="1">
      <c r="A11" s="151">
        <f>ROW()-ROW('1-２役員株主'!$A$5)</f>
        <v>6</v>
      </c>
      <c r="B11" s="152"/>
      <c r="C11" s="153"/>
      <c r="D11" s="153"/>
      <c r="E11" s="152"/>
      <c r="F11" s="155"/>
      <c r="G11" s="156" t="str">
        <f>IFERROR('1-２役員株主'!$F11/$F$18,"")</f>
        <v/>
      </c>
    </row>
    <row r="12" spans="1:24" ht="25.2" customHeight="1">
      <c r="A12" s="151">
        <f>ROW()-ROW('1-２役員株主'!$A$5)</f>
        <v>7</v>
      </c>
      <c r="B12" s="152"/>
      <c r="C12" s="153"/>
      <c r="D12" s="153"/>
      <c r="E12" s="152"/>
      <c r="F12" s="155"/>
      <c r="G12" s="156" t="str">
        <f>IFERROR('1-２役員株主'!$F12/$F$18,"")</f>
        <v/>
      </c>
    </row>
    <row r="13" spans="1:24" ht="25.2" customHeight="1">
      <c r="A13" s="151">
        <f>ROW()-ROW('1-２役員株主'!$A$5)</f>
        <v>8</v>
      </c>
      <c r="B13" s="152"/>
      <c r="C13" s="153"/>
      <c r="D13" s="153"/>
      <c r="E13" s="152"/>
      <c r="F13" s="155"/>
      <c r="G13" s="156" t="str">
        <f>IFERROR('1-２役員株主'!$F13/$F$18,"")</f>
        <v/>
      </c>
    </row>
    <row r="14" spans="1:24" ht="25.2" customHeight="1">
      <c r="A14" s="151">
        <f>ROW()-ROW('1-２役員株主'!$A$5)</f>
        <v>9</v>
      </c>
      <c r="B14" s="152"/>
      <c r="C14" s="153"/>
      <c r="D14" s="153"/>
      <c r="E14" s="152"/>
      <c r="F14" s="155"/>
      <c r="G14" s="156" t="str">
        <f>IFERROR('1-２役員株主'!$F14/$F$18,"")</f>
        <v/>
      </c>
    </row>
    <row r="15" spans="1:24" ht="25.2" customHeight="1">
      <c r="A15" s="151">
        <f>ROW()-ROW('1-２役員株主'!$A$5)</f>
        <v>10</v>
      </c>
      <c r="B15" s="152"/>
      <c r="C15" s="153"/>
      <c r="D15" s="153"/>
      <c r="E15" s="152"/>
      <c r="F15" s="155"/>
      <c r="G15" s="156" t="str">
        <f>IFERROR('1-２役員株主'!$F15/$F$18,"")</f>
        <v/>
      </c>
    </row>
    <row r="16" spans="1:24" ht="25.2" customHeight="1">
      <c r="A16" s="151">
        <f>ROW()-ROW('1-２役員株主'!$A$5)</f>
        <v>11</v>
      </c>
      <c r="B16" s="152"/>
      <c r="C16" s="153"/>
      <c r="D16" s="153"/>
      <c r="E16" s="152"/>
      <c r="F16" s="155"/>
      <c r="G16" s="156" t="str">
        <f>IFERROR('1-２役員株主'!$F16/$F$18,"")</f>
        <v/>
      </c>
    </row>
    <row r="17" spans="1:9" ht="25.2" customHeight="1" thickBot="1">
      <c r="A17" s="157" t="s">
        <v>87</v>
      </c>
      <c r="B17" s="158" t="s">
        <v>11</v>
      </c>
      <c r="C17" s="157"/>
      <c r="D17" s="157"/>
      <c r="E17" s="157"/>
      <c r="F17" s="159"/>
      <c r="G17" s="156" t="str">
        <f>IFERROR('1-２役員株主'!$F17/$F$18,"")</f>
        <v/>
      </c>
    </row>
    <row r="18" spans="1:9" ht="25.2" customHeight="1" thickTop="1">
      <c r="A18" s="656" t="s">
        <v>88</v>
      </c>
      <c r="B18" s="656"/>
      <c r="C18" s="656"/>
      <c r="D18" s="656"/>
      <c r="E18" s="656"/>
      <c r="F18" s="160" t="str">
        <f>IF(SUM('1-２役員株主'!$F$6:$F$17)=0,"",SUM('1-２役員株主'!$F$6:$F$17))</f>
        <v/>
      </c>
      <c r="G18" s="161" t="str">
        <f>IF(SUM('1-２役員株主'!$G$6:$G$17)=0,"",SUM('1-２役員株主'!$G$6:$G$17))</f>
        <v/>
      </c>
    </row>
    <row r="19" spans="1:9" ht="22.5" customHeight="1">
      <c r="A19" s="657" t="s">
        <v>89</v>
      </c>
      <c r="B19" s="658"/>
      <c r="C19" s="658"/>
      <c r="D19" s="658"/>
      <c r="E19" s="658"/>
      <c r="F19" s="658"/>
      <c r="G19" s="659"/>
    </row>
    <row r="20" spans="1:9" ht="30.9" customHeight="1">
      <c r="A20" s="660"/>
      <c r="B20" s="661"/>
      <c r="C20" s="661"/>
      <c r="D20" s="661"/>
      <c r="E20" s="661"/>
      <c r="F20" s="661"/>
      <c r="G20" s="662"/>
    </row>
    <row r="21" spans="1:9" ht="29.4" customHeight="1">
      <c r="A21" s="663"/>
      <c r="B21" s="664"/>
      <c r="C21" s="664"/>
      <c r="D21" s="664"/>
      <c r="E21" s="664"/>
      <c r="F21" s="664"/>
      <c r="G21" s="665"/>
    </row>
    <row r="22" spans="1:9" ht="45" customHeight="1">
      <c r="A22" s="666" t="s">
        <v>517</v>
      </c>
      <c r="B22" s="666"/>
      <c r="C22" s="666"/>
      <c r="D22" s="666"/>
      <c r="E22" s="666"/>
      <c r="F22" s="666"/>
      <c r="G22" s="666"/>
    </row>
    <row r="23" spans="1:9" ht="22.5" customHeight="1">
      <c r="A23" s="106" t="s">
        <v>10</v>
      </c>
      <c r="B23" s="106" t="s">
        <v>295</v>
      </c>
      <c r="C23" s="650" t="s">
        <v>298</v>
      </c>
      <c r="D23" s="651"/>
      <c r="E23" s="106" t="s">
        <v>299</v>
      </c>
      <c r="F23" s="106" t="s">
        <v>300</v>
      </c>
      <c r="G23" s="106" t="s">
        <v>301</v>
      </c>
      <c r="I23" s="12"/>
    </row>
    <row r="24" spans="1:9" ht="22.5" customHeight="1">
      <c r="A24" s="162">
        <v>1</v>
      </c>
      <c r="B24" s="152"/>
      <c r="C24" s="652"/>
      <c r="D24" s="653"/>
      <c r="E24" s="163"/>
      <c r="F24" s="164"/>
      <c r="G24" s="165"/>
    </row>
    <row r="25" spans="1:9" ht="22.5" customHeight="1">
      <c r="A25" s="162">
        <v>2</v>
      </c>
      <c r="B25" s="165"/>
      <c r="C25" s="652"/>
      <c r="D25" s="653"/>
      <c r="E25" s="163"/>
      <c r="F25" s="164"/>
      <c r="G25" s="165"/>
    </row>
    <row r="26" spans="1:9" ht="22.5" customHeight="1">
      <c r="A26" s="162">
        <v>3</v>
      </c>
      <c r="B26" s="165"/>
      <c r="C26" s="652"/>
      <c r="D26" s="653"/>
      <c r="E26" s="163"/>
      <c r="F26" s="164"/>
      <c r="G26" s="165"/>
    </row>
    <row r="27" spans="1:9" ht="33" customHeight="1">
      <c r="A27" s="644" t="s">
        <v>606</v>
      </c>
      <c r="B27" s="645"/>
      <c r="C27" s="645"/>
      <c r="D27" s="645"/>
      <c r="E27" s="645"/>
      <c r="F27" s="645"/>
      <c r="G27" s="646"/>
    </row>
    <row r="28" spans="1:9">
      <c r="A28" s="643"/>
      <c r="B28" s="643"/>
      <c r="C28" s="643"/>
      <c r="D28" s="643"/>
      <c r="E28" s="643"/>
      <c r="F28" s="643"/>
      <c r="G28" s="643"/>
    </row>
  </sheetData>
  <sheetProtection password="CC71" sheet="1" formatCells="0" selectLockedCells="1"/>
  <mergeCells count="14">
    <mergeCell ref="A28:G28"/>
    <mergeCell ref="A27:G27"/>
    <mergeCell ref="A1:G1"/>
    <mergeCell ref="C23:D23"/>
    <mergeCell ref="C24:D24"/>
    <mergeCell ref="C25:D25"/>
    <mergeCell ref="C26:D26"/>
    <mergeCell ref="A3:G3"/>
    <mergeCell ref="A4:G4"/>
    <mergeCell ref="A18:E18"/>
    <mergeCell ref="A19:G19"/>
    <mergeCell ref="A20:G21"/>
    <mergeCell ref="A22:G22"/>
    <mergeCell ref="A2:G2"/>
  </mergeCells>
  <phoneticPr fontId="1"/>
  <dataValidations xWindow="533" yWindow="523" count="8">
    <dataValidation imeMode="halfAlpha" allowBlank="1" showInputMessage="1" showErrorMessage="1" sqref="C24:C26 A6:A17 A24:A26 E24:E26 F6:G17" xr:uid="{00000000-0002-0000-0200-000000000000}"/>
    <dataValidation imeMode="hiragana" allowBlank="1" showInputMessage="1" showErrorMessage="1" sqref="E6:E16 B11" xr:uid="{00000000-0002-0000-0200-000001000000}"/>
    <dataValidation type="list" imeMode="hiragana" allowBlank="1" showInputMessage="1" showErrorMessage="1" sqref="D6:D16" xr:uid="{00000000-0002-0000-0200-000002000000}">
      <formula1>"○"</formula1>
    </dataValidation>
    <dataValidation type="list" imeMode="hiragana" allowBlank="1" showInputMessage="1" showErrorMessage="1" prompt="　監査役が設置されている場合は、監査役も役員として記入してください" sqref="C7:C16" xr:uid="{00000000-0002-0000-0200-000003000000}">
      <formula1>"○"</formula1>
    </dataValidation>
    <dataValidation type="list" imeMode="hiragana" allowBlank="1" showInputMessage="1" showErrorMessage="1" prompt="監査役が設置されている場合は、監査役も役員として記入してください" sqref="C6" xr:uid="{00000000-0002-0000-0200-000004000000}">
      <formula1>"○"</formula1>
    </dataValidation>
    <dataValidation imeMode="hiragana" allowBlank="1" showErrorMessage="1" sqref="B7:B10 B24 B13:B16" xr:uid="{00000000-0002-0000-0200-000005000000}"/>
    <dataValidation imeMode="hiragana" allowBlank="1" showInputMessage="1" showErrorMessage="1" prompt="No.1～11に全役員及び持株比率が70％を超えるまで全ての株主を持株比率が多い順に記入してください。_x000a_残りの持株数は、その他の株主に含めて記入してください。" sqref="B6 B12" xr:uid="{00000000-0002-0000-0200-000006000000}"/>
    <dataValidation allowBlank="1" showInputMessage="1" showErrorMessage="1" prompt="基準日時点の役員・株主が「履歴事項全部証明書」又は「確定申告書 別表二」と異なる場合、内容が異なる理由を記入してください。" sqref="A20:G21" xr:uid="{00000000-0002-0000-0200-000007000000}"/>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Y54"/>
  <sheetViews>
    <sheetView view="pageBreakPreview" topLeftCell="A16" zoomScale="75" zoomScaleNormal="100" zoomScaleSheetLayoutView="75" zoomScalePageLayoutView="63" workbookViewId="0">
      <selection activeCell="B23" sqref="B23:I23"/>
    </sheetView>
  </sheetViews>
  <sheetFormatPr defaultColWidth="3.109375" defaultRowHeight="13.2"/>
  <cols>
    <col min="1" max="56" width="5.109375" style="140" customWidth="1"/>
    <col min="57" max="16384" width="3.109375" style="140"/>
  </cols>
  <sheetData>
    <row r="1" spans="1:25" ht="30" customHeight="1">
      <c r="A1" s="668" t="s">
        <v>603</v>
      </c>
      <c r="B1" s="668"/>
      <c r="C1" s="668"/>
      <c r="D1" s="668"/>
      <c r="E1" s="668"/>
      <c r="F1" s="668"/>
      <c r="G1" s="668"/>
      <c r="H1" s="668"/>
      <c r="I1" s="668"/>
      <c r="J1" s="668"/>
      <c r="K1" s="668"/>
      <c r="L1" s="668"/>
      <c r="M1" s="668"/>
      <c r="N1" s="668"/>
      <c r="O1" s="668"/>
      <c r="P1" s="668"/>
      <c r="Q1" s="668"/>
      <c r="R1" s="668"/>
      <c r="S1" s="668"/>
      <c r="T1" s="668"/>
      <c r="U1" s="668"/>
      <c r="V1" s="668"/>
      <c r="W1" s="668"/>
      <c r="X1" s="668"/>
      <c r="Y1" s="668"/>
    </row>
    <row r="2" spans="1:25" s="141" customFormat="1" ht="25.5" customHeight="1">
      <c r="A2" s="669" t="s">
        <v>414</v>
      </c>
      <c r="B2" s="669"/>
      <c r="C2" s="669"/>
      <c r="D2" s="669"/>
      <c r="E2" s="669"/>
      <c r="F2" s="669"/>
      <c r="G2" s="669"/>
      <c r="H2" s="669"/>
      <c r="I2" s="669"/>
      <c r="J2" s="669"/>
      <c r="K2" s="669"/>
      <c r="L2" s="669"/>
      <c r="M2" s="669"/>
      <c r="N2" s="669"/>
      <c r="O2" s="669"/>
      <c r="P2" s="669"/>
      <c r="Q2" s="669"/>
      <c r="R2" s="669"/>
      <c r="S2" s="669"/>
      <c r="T2" s="669"/>
      <c r="U2" s="669"/>
      <c r="V2" s="669"/>
      <c r="W2" s="669"/>
      <c r="X2" s="669"/>
      <c r="Y2" s="669"/>
    </row>
    <row r="3" spans="1:25" ht="36" customHeight="1">
      <c r="A3" s="693" t="s">
        <v>519</v>
      </c>
      <c r="B3" s="693"/>
      <c r="C3" s="693"/>
      <c r="D3" s="693"/>
      <c r="E3" s="693"/>
      <c r="F3" s="693"/>
      <c r="G3" s="693"/>
      <c r="H3" s="693"/>
      <c r="I3" s="693"/>
      <c r="J3" s="693"/>
      <c r="K3" s="693"/>
      <c r="L3" s="693"/>
      <c r="M3" s="693"/>
      <c r="N3" s="693"/>
      <c r="O3" s="693"/>
      <c r="P3" s="693"/>
      <c r="Q3" s="693"/>
      <c r="R3" s="693"/>
      <c r="S3" s="693"/>
      <c r="T3" s="693"/>
      <c r="U3" s="693"/>
      <c r="V3" s="693"/>
      <c r="W3" s="693"/>
      <c r="X3" s="693"/>
      <c r="Y3" s="693"/>
    </row>
    <row r="4" spans="1:25" ht="30" customHeight="1">
      <c r="A4" s="142" t="s">
        <v>10</v>
      </c>
      <c r="B4" s="670" t="s">
        <v>510</v>
      </c>
      <c r="C4" s="670"/>
      <c r="D4" s="671" t="s">
        <v>49</v>
      </c>
      <c r="E4" s="671"/>
      <c r="F4" s="671"/>
      <c r="G4" s="671"/>
      <c r="H4" s="671"/>
      <c r="I4" s="671" t="s">
        <v>82</v>
      </c>
      <c r="J4" s="671"/>
      <c r="K4" s="671"/>
      <c r="L4" s="671"/>
      <c r="M4" s="671"/>
      <c r="N4" s="671" t="s">
        <v>50</v>
      </c>
      <c r="O4" s="671"/>
      <c r="P4" s="671"/>
      <c r="Q4" s="671"/>
      <c r="R4" s="671"/>
      <c r="S4" s="671" t="s">
        <v>45</v>
      </c>
      <c r="T4" s="671"/>
      <c r="U4" s="671"/>
      <c r="V4" s="672" t="s">
        <v>95</v>
      </c>
      <c r="W4" s="672"/>
      <c r="X4" s="672" t="s">
        <v>96</v>
      </c>
      <c r="Y4" s="672"/>
    </row>
    <row r="5" spans="1:25" ht="30" customHeight="1">
      <c r="A5" s="142">
        <v>1</v>
      </c>
      <c r="B5" s="674"/>
      <c r="C5" s="674"/>
      <c r="D5" s="675"/>
      <c r="E5" s="675"/>
      <c r="F5" s="675"/>
      <c r="G5" s="675"/>
      <c r="H5" s="675"/>
      <c r="I5" s="675"/>
      <c r="J5" s="675"/>
      <c r="K5" s="675"/>
      <c r="L5" s="675"/>
      <c r="M5" s="675"/>
      <c r="N5" s="675"/>
      <c r="O5" s="675"/>
      <c r="P5" s="675"/>
      <c r="Q5" s="675"/>
      <c r="R5" s="675"/>
      <c r="S5" s="676"/>
      <c r="T5" s="676"/>
      <c r="U5" s="676"/>
      <c r="V5" s="673" t="s">
        <v>77</v>
      </c>
      <c r="W5" s="673"/>
      <c r="X5" s="673" t="s">
        <v>77</v>
      </c>
      <c r="Y5" s="673"/>
    </row>
    <row r="6" spans="1:25" ht="30" customHeight="1">
      <c r="A6" s="142">
        <v>2</v>
      </c>
      <c r="B6" s="674"/>
      <c r="C6" s="674"/>
      <c r="D6" s="675"/>
      <c r="E6" s="675"/>
      <c r="F6" s="675"/>
      <c r="G6" s="675"/>
      <c r="H6" s="675"/>
      <c r="I6" s="675"/>
      <c r="J6" s="675"/>
      <c r="K6" s="675"/>
      <c r="L6" s="675"/>
      <c r="M6" s="675"/>
      <c r="N6" s="675"/>
      <c r="O6" s="675"/>
      <c r="P6" s="675"/>
      <c r="Q6" s="675"/>
      <c r="R6" s="675"/>
      <c r="S6" s="676"/>
      <c r="T6" s="676"/>
      <c r="U6" s="676"/>
      <c r="V6" s="673" t="s">
        <v>77</v>
      </c>
      <c r="W6" s="673"/>
      <c r="X6" s="673" t="s">
        <v>77</v>
      </c>
      <c r="Y6" s="673"/>
    </row>
    <row r="7" spans="1:25" ht="30" customHeight="1">
      <c r="A7" s="142">
        <v>3</v>
      </c>
      <c r="B7" s="674"/>
      <c r="C7" s="674"/>
      <c r="D7" s="675"/>
      <c r="E7" s="675"/>
      <c r="F7" s="675"/>
      <c r="G7" s="675"/>
      <c r="H7" s="675"/>
      <c r="I7" s="675"/>
      <c r="J7" s="675"/>
      <c r="K7" s="675"/>
      <c r="L7" s="675"/>
      <c r="M7" s="675"/>
      <c r="N7" s="675"/>
      <c r="O7" s="675"/>
      <c r="P7" s="675"/>
      <c r="Q7" s="675"/>
      <c r="R7" s="675"/>
      <c r="S7" s="676"/>
      <c r="T7" s="676"/>
      <c r="U7" s="676"/>
      <c r="V7" s="673" t="s">
        <v>77</v>
      </c>
      <c r="W7" s="673"/>
      <c r="X7" s="673" t="s">
        <v>77</v>
      </c>
      <c r="Y7" s="673"/>
    </row>
    <row r="8" spans="1:25" ht="15.9" customHeight="1">
      <c r="A8" s="143" t="s">
        <v>511</v>
      </c>
      <c r="B8" s="143"/>
      <c r="C8" s="143"/>
      <c r="D8" s="143"/>
      <c r="E8" s="143"/>
      <c r="F8" s="143"/>
      <c r="G8" s="143"/>
      <c r="H8" s="143"/>
      <c r="I8" s="144"/>
      <c r="J8" s="144"/>
      <c r="K8" s="144"/>
      <c r="L8" s="144"/>
      <c r="M8" s="144"/>
      <c r="N8" s="144"/>
      <c r="O8" s="144"/>
      <c r="P8" s="144"/>
      <c r="Q8" s="144"/>
      <c r="R8" s="144"/>
      <c r="S8" s="144"/>
      <c r="T8" s="144"/>
      <c r="U8" s="144"/>
      <c r="V8" s="144"/>
      <c r="W8" s="144"/>
      <c r="X8" s="144"/>
      <c r="Y8" s="144"/>
    </row>
    <row r="9" spans="1:25" ht="9.9" customHeight="1">
      <c r="A9" s="145"/>
      <c r="B9" s="146"/>
      <c r="C9" s="147"/>
      <c r="D9" s="147"/>
      <c r="E9" s="147"/>
      <c r="F9" s="148"/>
      <c r="G9" s="149"/>
      <c r="H9" s="149"/>
      <c r="I9" s="144"/>
      <c r="J9" s="144"/>
      <c r="K9" s="144"/>
      <c r="L9" s="144"/>
      <c r="M9" s="144"/>
      <c r="N9" s="144"/>
      <c r="O9" s="144"/>
      <c r="P9" s="144"/>
      <c r="Q9" s="144"/>
      <c r="R9" s="144"/>
      <c r="S9" s="144"/>
      <c r="T9" s="144"/>
      <c r="U9" s="144"/>
      <c r="V9" s="144"/>
      <c r="W9" s="144"/>
      <c r="X9" s="144"/>
      <c r="Y9" s="144"/>
    </row>
    <row r="10" spans="1:25" ht="30" customHeight="1">
      <c r="A10" s="669" t="s">
        <v>415</v>
      </c>
      <c r="B10" s="669"/>
      <c r="C10" s="669"/>
      <c r="D10" s="669"/>
      <c r="E10" s="669"/>
      <c r="F10" s="669"/>
      <c r="G10" s="669"/>
      <c r="H10" s="669"/>
      <c r="I10" s="669"/>
      <c r="J10" s="669"/>
      <c r="K10" s="669"/>
      <c r="L10" s="669"/>
      <c r="M10" s="669"/>
      <c r="N10" s="669"/>
      <c r="O10" s="669"/>
      <c r="P10" s="669"/>
      <c r="Q10" s="669"/>
      <c r="R10" s="669"/>
      <c r="S10" s="669"/>
      <c r="T10" s="669"/>
      <c r="U10" s="669"/>
      <c r="V10" s="669"/>
      <c r="W10" s="669"/>
      <c r="X10" s="669"/>
      <c r="Y10" s="669"/>
    </row>
    <row r="11" spans="1:25" ht="33.9" customHeight="1">
      <c r="A11" s="693" t="s">
        <v>518</v>
      </c>
      <c r="B11" s="693"/>
      <c r="C11" s="693"/>
      <c r="D11" s="693"/>
      <c r="E11" s="693"/>
      <c r="F11" s="693"/>
      <c r="G11" s="693"/>
      <c r="H11" s="693"/>
      <c r="I11" s="693"/>
      <c r="J11" s="693"/>
      <c r="K11" s="693"/>
      <c r="L11" s="693"/>
      <c r="M11" s="693"/>
      <c r="N11" s="693"/>
      <c r="O11" s="693"/>
      <c r="P11" s="693"/>
      <c r="Q11" s="693"/>
      <c r="R11" s="693"/>
      <c r="S11" s="693"/>
      <c r="T11" s="693"/>
      <c r="U11" s="693"/>
      <c r="V11" s="693"/>
      <c r="W11" s="693"/>
      <c r="X11" s="693"/>
      <c r="Y11" s="693"/>
    </row>
    <row r="12" spans="1:25" ht="15" customHeight="1">
      <c r="A12" s="680"/>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2"/>
    </row>
    <row r="13" spans="1:25" ht="30" customHeight="1">
      <c r="A13" s="683">
        <v>1</v>
      </c>
      <c r="B13" s="685" t="s">
        <v>512</v>
      </c>
      <c r="C13" s="685"/>
      <c r="D13" s="685" t="s">
        <v>510</v>
      </c>
      <c r="E13" s="685"/>
      <c r="F13" s="686" t="s">
        <v>49</v>
      </c>
      <c r="G13" s="686"/>
      <c r="H13" s="686"/>
      <c r="I13" s="686"/>
      <c r="J13" s="686"/>
      <c r="K13" s="686"/>
      <c r="L13" s="686"/>
      <c r="M13" s="686"/>
      <c r="N13" s="686"/>
      <c r="O13" s="686"/>
      <c r="P13" s="686" t="s">
        <v>82</v>
      </c>
      <c r="Q13" s="686"/>
      <c r="R13" s="686"/>
      <c r="S13" s="686"/>
      <c r="T13" s="686"/>
      <c r="U13" s="686"/>
      <c r="V13" s="686"/>
      <c r="W13" s="686"/>
      <c r="X13" s="686"/>
      <c r="Y13" s="686"/>
    </row>
    <row r="14" spans="1:25" ht="30.6" customHeight="1">
      <c r="A14" s="683"/>
      <c r="B14" s="687" t="s">
        <v>77</v>
      </c>
      <c r="C14" s="688"/>
      <c r="D14" s="674"/>
      <c r="E14" s="674"/>
      <c r="F14" s="675"/>
      <c r="G14" s="675"/>
      <c r="H14" s="675"/>
      <c r="I14" s="675"/>
      <c r="J14" s="675"/>
      <c r="K14" s="675"/>
      <c r="L14" s="675"/>
      <c r="M14" s="675"/>
      <c r="N14" s="675"/>
      <c r="O14" s="675"/>
      <c r="P14" s="675"/>
      <c r="Q14" s="675"/>
      <c r="R14" s="675"/>
      <c r="S14" s="675"/>
      <c r="T14" s="675"/>
      <c r="U14" s="675"/>
      <c r="V14" s="675"/>
      <c r="W14" s="675"/>
      <c r="X14" s="675"/>
      <c r="Y14" s="675"/>
    </row>
    <row r="15" spans="1:25" ht="30.6" customHeight="1">
      <c r="A15" s="683"/>
      <c r="B15" s="677" t="s">
        <v>50</v>
      </c>
      <c r="C15" s="677"/>
      <c r="D15" s="677"/>
      <c r="E15" s="677"/>
      <c r="F15" s="677"/>
      <c r="G15" s="677"/>
      <c r="H15" s="677"/>
      <c r="I15" s="677"/>
      <c r="J15" s="678" t="s">
        <v>513</v>
      </c>
      <c r="K15" s="678"/>
      <c r="L15" s="678"/>
      <c r="M15" s="678"/>
      <c r="N15" s="678"/>
      <c r="O15" s="678"/>
      <c r="P15" s="678"/>
      <c r="Q15" s="678"/>
      <c r="R15" s="678"/>
      <c r="S15" s="678"/>
      <c r="T15" s="678"/>
      <c r="U15" s="678"/>
      <c r="V15" s="679" t="s">
        <v>514</v>
      </c>
      <c r="W15" s="679"/>
      <c r="X15" s="679"/>
      <c r="Y15" s="679"/>
    </row>
    <row r="16" spans="1:25" ht="80.099999999999994" customHeight="1">
      <c r="A16" s="683"/>
      <c r="B16" s="691"/>
      <c r="C16" s="691"/>
      <c r="D16" s="691"/>
      <c r="E16" s="691"/>
      <c r="F16" s="691"/>
      <c r="G16" s="691"/>
      <c r="H16" s="691"/>
      <c r="I16" s="691"/>
      <c r="J16" s="691"/>
      <c r="K16" s="691"/>
      <c r="L16" s="691"/>
      <c r="M16" s="691"/>
      <c r="N16" s="691"/>
      <c r="O16" s="691"/>
      <c r="P16" s="691"/>
      <c r="Q16" s="691"/>
      <c r="R16" s="691"/>
      <c r="S16" s="691"/>
      <c r="T16" s="691"/>
      <c r="U16" s="691"/>
      <c r="V16" s="692"/>
      <c r="W16" s="692"/>
      <c r="X16" s="692"/>
      <c r="Y16" s="692"/>
    </row>
    <row r="17" spans="1:25" ht="30.6" customHeight="1">
      <c r="A17" s="683"/>
      <c r="B17" s="678" t="s">
        <v>515</v>
      </c>
      <c r="C17" s="678"/>
      <c r="D17" s="678"/>
      <c r="E17" s="678"/>
      <c r="F17" s="678"/>
      <c r="G17" s="678"/>
      <c r="H17" s="678"/>
      <c r="I17" s="678"/>
      <c r="J17" s="678" t="s">
        <v>516</v>
      </c>
      <c r="K17" s="678"/>
      <c r="L17" s="678"/>
      <c r="M17" s="678"/>
      <c r="N17" s="678"/>
      <c r="O17" s="678"/>
      <c r="P17" s="678"/>
      <c r="Q17" s="678"/>
      <c r="R17" s="677" t="s">
        <v>45</v>
      </c>
      <c r="S17" s="677"/>
      <c r="T17" s="677"/>
      <c r="U17" s="677"/>
      <c r="V17" s="690" t="s">
        <v>95</v>
      </c>
      <c r="W17" s="690"/>
      <c r="X17" s="690" t="s">
        <v>96</v>
      </c>
      <c r="Y17" s="690"/>
    </row>
    <row r="18" spans="1:25" ht="30.6" customHeight="1">
      <c r="A18" s="684"/>
      <c r="B18" s="689"/>
      <c r="C18" s="689"/>
      <c r="D18" s="689"/>
      <c r="E18" s="689"/>
      <c r="F18" s="689"/>
      <c r="G18" s="689"/>
      <c r="H18" s="689"/>
      <c r="I18" s="689"/>
      <c r="J18" s="675"/>
      <c r="K18" s="675"/>
      <c r="L18" s="675"/>
      <c r="M18" s="675"/>
      <c r="N18" s="675"/>
      <c r="O18" s="675"/>
      <c r="P18" s="675"/>
      <c r="Q18" s="675"/>
      <c r="R18" s="676"/>
      <c r="S18" s="676"/>
      <c r="T18" s="676"/>
      <c r="U18" s="676"/>
      <c r="V18" s="673" t="s">
        <v>77</v>
      </c>
      <c r="W18" s="673"/>
      <c r="X18" s="673" t="s">
        <v>77</v>
      </c>
      <c r="Y18" s="673"/>
    </row>
    <row r="19" spans="1:25" ht="15" customHeight="1">
      <c r="A19" s="680"/>
      <c r="B19" s="681"/>
      <c r="C19" s="681"/>
      <c r="D19" s="681"/>
      <c r="E19" s="681"/>
      <c r="F19" s="681"/>
      <c r="G19" s="681"/>
      <c r="H19" s="681"/>
      <c r="I19" s="681"/>
      <c r="J19" s="681"/>
      <c r="K19" s="681"/>
      <c r="L19" s="681"/>
      <c r="M19" s="681"/>
      <c r="N19" s="681"/>
      <c r="O19" s="681"/>
      <c r="P19" s="681"/>
      <c r="Q19" s="681"/>
      <c r="R19" s="681"/>
      <c r="S19" s="681"/>
      <c r="T19" s="681"/>
      <c r="U19" s="681"/>
      <c r="V19" s="681"/>
      <c r="W19" s="681"/>
      <c r="X19" s="681"/>
      <c r="Y19" s="682"/>
    </row>
    <row r="20" spans="1:25" ht="30" customHeight="1">
      <c r="A20" s="683">
        <v>2</v>
      </c>
      <c r="B20" s="685" t="s">
        <v>512</v>
      </c>
      <c r="C20" s="685"/>
      <c r="D20" s="685" t="s">
        <v>510</v>
      </c>
      <c r="E20" s="685"/>
      <c r="F20" s="686" t="s">
        <v>49</v>
      </c>
      <c r="G20" s="686"/>
      <c r="H20" s="686"/>
      <c r="I20" s="686"/>
      <c r="J20" s="686"/>
      <c r="K20" s="686"/>
      <c r="L20" s="686"/>
      <c r="M20" s="686"/>
      <c r="N20" s="686"/>
      <c r="O20" s="686"/>
      <c r="P20" s="686" t="s">
        <v>82</v>
      </c>
      <c r="Q20" s="686"/>
      <c r="R20" s="686"/>
      <c r="S20" s="686"/>
      <c r="T20" s="686"/>
      <c r="U20" s="686"/>
      <c r="V20" s="686"/>
      <c r="W20" s="686"/>
      <c r="X20" s="686"/>
      <c r="Y20" s="686"/>
    </row>
    <row r="21" spans="1:25" ht="30.6" customHeight="1">
      <c r="A21" s="683"/>
      <c r="B21" s="687" t="s">
        <v>77</v>
      </c>
      <c r="C21" s="688"/>
      <c r="D21" s="674"/>
      <c r="E21" s="674"/>
      <c r="F21" s="675"/>
      <c r="G21" s="675"/>
      <c r="H21" s="675"/>
      <c r="I21" s="675"/>
      <c r="J21" s="675"/>
      <c r="K21" s="675"/>
      <c r="L21" s="675"/>
      <c r="M21" s="675"/>
      <c r="N21" s="675"/>
      <c r="O21" s="675"/>
      <c r="P21" s="675"/>
      <c r="Q21" s="675"/>
      <c r="R21" s="675"/>
      <c r="S21" s="675"/>
      <c r="T21" s="675"/>
      <c r="U21" s="675"/>
      <c r="V21" s="675"/>
      <c r="W21" s="675"/>
      <c r="X21" s="675"/>
      <c r="Y21" s="675"/>
    </row>
    <row r="22" spans="1:25" ht="30.6" customHeight="1">
      <c r="A22" s="683"/>
      <c r="B22" s="677" t="s">
        <v>50</v>
      </c>
      <c r="C22" s="677"/>
      <c r="D22" s="677"/>
      <c r="E22" s="677"/>
      <c r="F22" s="677"/>
      <c r="G22" s="677"/>
      <c r="H22" s="677"/>
      <c r="I22" s="677"/>
      <c r="J22" s="678" t="s">
        <v>513</v>
      </c>
      <c r="K22" s="678"/>
      <c r="L22" s="678"/>
      <c r="M22" s="678"/>
      <c r="N22" s="678"/>
      <c r="O22" s="678"/>
      <c r="P22" s="678"/>
      <c r="Q22" s="678"/>
      <c r="R22" s="678"/>
      <c r="S22" s="678"/>
      <c r="T22" s="678"/>
      <c r="U22" s="678"/>
      <c r="V22" s="679" t="s">
        <v>514</v>
      </c>
      <c r="W22" s="679"/>
      <c r="X22" s="679"/>
      <c r="Y22" s="679"/>
    </row>
    <row r="23" spans="1:25" ht="80.099999999999994" customHeight="1">
      <c r="A23" s="683"/>
      <c r="B23" s="691"/>
      <c r="C23" s="691"/>
      <c r="D23" s="691"/>
      <c r="E23" s="691"/>
      <c r="F23" s="691"/>
      <c r="G23" s="691"/>
      <c r="H23" s="691"/>
      <c r="I23" s="691"/>
      <c r="J23" s="691"/>
      <c r="K23" s="691"/>
      <c r="L23" s="691"/>
      <c r="M23" s="691"/>
      <c r="N23" s="691"/>
      <c r="O23" s="691"/>
      <c r="P23" s="691"/>
      <c r="Q23" s="691"/>
      <c r="R23" s="691"/>
      <c r="S23" s="691"/>
      <c r="T23" s="691"/>
      <c r="U23" s="691"/>
      <c r="V23" s="692"/>
      <c r="W23" s="692"/>
      <c r="X23" s="692"/>
      <c r="Y23" s="692"/>
    </row>
    <row r="24" spans="1:25" ht="30.6" customHeight="1">
      <c r="A24" s="683"/>
      <c r="B24" s="678" t="s">
        <v>515</v>
      </c>
      <c r="C24" s="678"/>
      <c r="D24" s="678"/>
      <c r="E24" s="678"/>
      <c r="F24" s="678"/>
      <c r="G24" s="678"/>
      <c r="H24" s="678"/>
      <c r="I24" s="678"/>
      <c r="J24" s="678" t="s">
        <v>516</v>
      </c>
      <c r="K24" s="678"/>
      <c r="L24" s="678"/>
      <c r="M24" s="678"/>
      <c r="N24" s="678"/>
      <c r="O24" s="678"/>
      <c r="P24" s="678"/>
      <c r="Q24" s="678"/>
      <c r="R24" s="677" t="s">
        <v>45</v>
      </c>
      <c r="S24" s="677"/>
      <c r="T24" s="677"/>
      <c r="U24" s="677"/>
      <c r="V24" s="690" t="s">
        <v>95</v>
      </c>
      <c r="W24" s="690"/>
      <c r="X24" s="690" t="s">
        <v>96</v>
      </c>
      <c r="Y24" s="690"/>
    </row>
    <row r="25" spans="1:25" ht="30.6" customHeight="1">
      <c r="A25" s="684"/>
      <c r="B25" s="689"/>
      <c r="C25" s="689"/>
      <c r="D25" s="689"/>
      <c r="E25" s="689"/>
      <c r="F25" s="689"/>
      <c r="G25" s="689"/>
      <c r="H25" s="689"/>
      <c r="I25" s="689"/>
      <c r="J25" s="675"/>
      <c r="K25" s="675"/>
      <c r="L25" s="675"/>
      <c r="M25" s="675"/>
      <c r="N25" s="675"/>
      <c r="O25" s="675"/>
      <c r="P25" s="675"/>
      <c r="Q25" s="675"/>
      <c r="R25" s="676"/>
      <c r="S25" s="676"/>
      <c r="T25" s="676"/>
      <c r="U25" s="676"/>
      <c r="V25" s="673" t="s">
        <v>77</v>
      </c>
      <c r="W25" s="673"/>
      <c r="X25" s="673" t="s">
        <v>77</v>
      </c>
      <c r="Y25" s="673"/>
    </row>
    <row r="26" spans="1:25" ht="15" customHeight="1">
      <c r="A26" s="680"/>
      <c r="B26" s="681"/>
      <c r="C26" s="681"/>
      <c r="D26" s="681"/>
      <c r="E26" s="681"/>
      <c r="F26" s="681"/>
      <c r="G26" s="681"/>
      <c r="H26" s="681"/>
      <c r="I26" s="681"/>
      <c r="J26" s="681"/>
      <c r="K26" s="681"/>
      <c r="L26" s="681"/>
      <c r="M26" s="681"/>
      <c r="N26" s="681"/>
      <c r="O26" s="681"/>
      <c r="P26" s="681"/>
      <c r="Q26" s="681"/>
      <c r="R26" s="681"/>
      <c r="S26" s="681"/>
      <c r="T26" s="681"/>
      <c r="U26" s="681"/>
      <c r="V26" s="681"/>
      <c r="W26" s="681"/>
      <c r="X26" s="681"/>
      <c r="Y26" s="682"/>
    </row>
    <row r="27" spans="1:25" ht="30" customHeight="1">
      <c r="A27" s="683">
        <v>3</v>
      </c>
      <c r="B27" s="685" t="s">
        <v>512</v>
      </c>
      <c r="C27" s="685"/>
      <c r="D27" s="685" t="s">
        <v>510</v>
      </c>
      <c r="E27" s="685"/>
      <c r="F27" s="686" t="s">
        <v>49</v>
      </c>
      <c r="G27" s="686"/>
      <c r="H27" s="686"/>
      <c r="I27" s="686"/>
      <c r="J27" s="686"/>
      <c r="K27" s="686"/>
      <c r="L27" s="686"/>
      <c r="M27" s="686"/>
      <c r="N27" s="686"/>
      <c r="O27" s="686"/>
      <c r="P27" s="686" t="s">
        <v>82</v>
      </c>
      <c r="Q27" s="686"/>
      <c r="R27" s="686"/>
      <c r="S27" s="686"/>
      <c r="T27" s="686"/>
      <c r="U27" s="686"/>
      <c r="V27" s="686"/>
      <c r="W27" s="686"/>
      <c r="X27" s="686"/>
      <c r="Y27" s="686"/>
    </row>
    <row r="28" spans="1:25" ht="30.6" customHeight="1">
      <c r="A28" s="683"/>
      <c r="B28" s="687" t="s">
        <v>77</v>
      </c>
      <c r="C28" s="688"/>
      <c r="D28" s="674"/>
      <c r="E28" s="674"/>
      <c r="F28" s="675"/>
      <c r="G28" s="675"/>
      <c r="H28" s="675"/>
      <c r="I28" s="675"/>
      <c r="J28" s="675"/>
      <c r="K28" s="675"/>
      <c r="L28" s="675"/>
      <c r="M28" s="675"/>
      <c r="N28" s="675"/>
      <c r="O28" s="675"/>
      <c r="P28" s="675"/>
      <c r="Q28" s="675"/>
      <c r="R28" s="675"/>
      <c r="S28" s="675"/>
      <c r="T28" s="675"/>
      <c r="U28" s="675"/>
      <c r="V28" s="675"/>
      <c r="W28" s="675"/>
      <c r="X28" s="675"/>
      <c r="Y28" s="675"/>
    </row>
    <row r="29" spans="1:25" ht="30.6" customHeight="1">
      <c r="A29" s="683"/>
      <c r="B29" s="677" t="s">
        <v>50</v>
      </c>
      <c r="C29" s="677"/>
      <c r="D29" s="677"/>
      <c r="E29" s="677"/>
      <c r="F29" s="677"/>
      <c r="G29" s="677"/>
      <c r="H29" s="677"/>
      <c r="I29" s="677"/>
      <c r="J29" s="678" t="s">
        <v>513</v>
      </c>
      <c r="K29" s="678"/>
      <c r="L29" s="678"/>
      <c r="M29" s="678"/>
      <c r="N29" s="678"/>
      <c r="O29" s="678"/>
      <c r="P29" s="678"/>
      <c r="Q29" s="678"/>
      <c r="R29" s="678"/>
      <c r="S29" s="678"/>
      <c r="T29" s="678"/>
      <c r="U29" s="678"/>
      <c r="V29" s="679" t="s">
        <v>514</v>
      </c>
      <c r="W29" s="679"/>
      <c r="X29" s="679"/>
      <c r="Y29" s="679"/>
    </row>
    <row r="30" spans="1:25" ht="80.099999999999994" customHeight="1">
      <c r="A30" s="683"/>
      <c r="B30" s="691"/>
      <c r="C30" s="691"/>
      <c r="D30" s="691"/>
      <c r="E30" s="691"/>
      <c r="F30" s="691"/>
      <c r="G30" s="691"/>
      <c r="H30" s="691"/>
      <c r="I30" s="691"/>
      <c r="J30" s="691"/>
      <c r="K30" s="691"/>
      <c r="L30" s="691"/>
      <c r="M30" s="691"/>
      <c r="N30" s="691"/>
      <c r="O30" s="691"/>
      <c r="P30" s="691"/>
      <c r="Q30" s="691"/>
      <c r="R30" s="691"/>
      <c r="S30" s="691"/>
      <c r="T30" s="691"/>
      <c r="U30" s="691"/>
      <c r="V30" s="692"/>
      <c r="W30" s="692"/>
      <c r="X30" s="692"/>
      <c r="Y30" s="692"/>
    </row>
    <row r="31" spans="1:25" ht="30.6" customHeight="1">
      <c r="A31" s="683"/>
      <c r="B31" s="678" t="s">
        <v>515</v>
      </c>
      <c r="C31" s="678"/>
      <c r="D31" s="678"/>
      <c r="E31" s="678"/>
      <c r="F31" s="678"/>
      <c r="G31" s="678"/>
      <c r="H31" s="678"/>
      <c r="I31" s="678"/>
      <c r="J31" s="678" t="s">
        <v>516</v>
      </c>
      <c r="K31" s="678"/>
      <c r="L31" s="678"/>
      <c r="M31" s="678"/>
      <c r="N31" s="678"/>
      <c r="O31" s="678"/>
      <c r="P31" s="678"/>
      <c r="Q31" s="678"/>
      <c r="R31" s="677" t="s">
        <v>45</v>
      </c>
      <c r="S31" s="677"/>
      <c r="T31" s="677"/>
      <c r="U31" s="677"/>
      <c r="V31" s="690" t="s">
        <v>95</v>
      </c>
      <c r="W31" s="690"/>
      <c r="X31" s="690" t="s">
        <v>96</v>
      </c>
      <c r="Y31" s="690"/>
    </row>
    <row r="32" spans="1:25" ht="30.6" customHeight="1">
      <c r="A32" s="684"/>
      <c r="B32" s="689"/>
      <c r="C32" s="689"/>
      <c r="D32" s="689"/>
      <c r="E32" s="689"/>
      <c r="F32" s="689"/>
      <c r="G32" s="689"/>
      <c r="H32" s="689"/>
      <c r="I32" s="689"/>
      <c r="J32" s="675"/>
      <c r="K32" s="675"/>
      <c r="L32" s="675"/>
      <c r="M32" s="675"/>
      <c r="N32" s="675"/>
      <c r="O32" s="675"/>
      <c r="P32" s="675"/>
      <c r="Q32" s="675"/>
      <c r="R32" s="676"/>
      <c r="S32" s="676"/>
      <c r="T32" s="676"/>
      <c r="U32" s="676"/>
      <c r="V32" s="673" t="s">
        <v>77</v>
      </c>
      <c r="W32" s="673"/>
      <c r="X32" s="673" t="s">
        <v>77</v>
      </c>
      <c r="Y32" s="673"/>
    </row>
    <row r="33" spans="1:25" ht="15.9" customHeight="1">
      <c r="A33" s="143" t="s">
        <v>511</v>
      </c>
      <c r="B33" s="143"/>
      <c r="C33" s="143"/>
      <c r="D33" s="143"/>
      <c r="E33" s="143"/>
      <c r="F33" s="143"/>
      <c r="G33" s="143"/>
      <c r="H33" s="143"/>
      <c r="I33" s="144"/>
      <c r="J33" s="144"/>
      <c r="K33" s="144"/>
      <c r="L33" s="144"/>
      <c r="M33" s="144"/>
      <c r="N33" s="144"/>
      <c r="O33" s="144"/>
      <c r="P33" s="144"/>
      <c r="Q33" s="144"/>
      <c r="R33" s="144"/>
      <c r="S33" s="144"/>
      <c r="T33" s="144"/>
      <c r="U33" s="144"/>
      <c r="V33" s="144"/>
      <c r="W33" s="144"/>
      <c r="X33" s="144"/>
      <c r="Y33" s="144"/>
    </row>
    <row r="34" spans="1:25" ht="12" customHeight="1">
      <c r="B34" s="150"/>
      <c r="C34" s="150"/>
      <c r="D34" s="150"/>
      <c r="E34" s="150"/>
    </row>
    <row r="35" spans="1:25" ht="12" customHeight="1"/>
    <row r="36" spans="1:25" ht="12" customHeight="1"/>
    <row r="37" spans="1:25" ht="12" customHeight="1"/>
    <row r="38" spans="1:25" ht="12" customHeight="1"/>
    <row r="39" spans="1:25" ht="12" customHeight="1"/>
    <row r="45" spans="1:25" ht="12" customHeight="1"/>
    <row r="46" spans="1:25" ht="12" customHeight="1"/>
    <row r="47" spans="1:25" ht="12" customHeight="1"/>
    <row r="48" spans="1:25" ht="12" customHeight="1"/>
    <row r="49" ht="12" customHeight="1"/>
    <row r="50" ht="12" customHeight="1"/>
    <row r="51" ht="12" customHeight="1"/>
    <row r="52" ht="12" customHeight="1"/>
    <row r="53" ht="12" customHeight="1"/>
    <row r="54" ht="12" customHeight="1"/>
  </sheetData>
  <sheetProtection password="CC71" sheet="1" formatCells="0" selectLockedCells="1"/>
  <mergeCells count="111">
    <mergeCell ref="B32:I32"/>
    <mergeCell ref="J32:Q32"/>
    <mergeCell ref="R32:U32"/>
    <mergeCell ref="V32:W32"/>
    <mergeCell ref="X32:Y32"/>
    <mergeCell ref="A3:Y3"/>
    <mergeCell ref="A11:Y11"/>
    <mergeCell ref="J29:U29"/>
    <mergeCell ref="V29:Y29"/>
    <mergeCell ref="B30:I30"/>
    <mergeCell ref="J30:U30"/>
    <mergeCell ref="V30:Y30"/>
    <mergeCell ref="B31:I31"/>
    <mergeCell ref="J31:Q31"/>
    <mergeCell ref="R31:U31"/>
    <mergeCell ref="V31:W31"/>
    <mergeCell ref="X31:Y31"/>
    <mergeCell ref="A27:A32"/>
    <mergeCell ref="B27:C27"/>
    <mergeCell ref="D27:E27"/>
    <mergeCell ref="F27:O27"/>
    <mergeCell ref="P27:Y27"/>
    <mergeCell ref="B28:C28"/>
    <mergeCell ref="D28:E28"/>
    <mergeCell ref="F28:O28"/>
    <mergeCell ref="P28:Y28"/>
    <mergeCell ref="B29:I29"/>
    <mergeCell ref="B25:I25"/>
    <mergeCell ref="J25:Q25"/>
    <mergeCell ref="R25:U25"/>
    <mergeCell ref="V25:W25"/>
    <mergeCell ref="X25:Y25"/>
    <mergeCell ref="A26:Y26"/>
    <mergeCell ref="A20:A25"/>
    <mergeCell ref="B20:C20"/>
    <mergeCell ref="D20:E20"/>
    <mergeCell ref="F20:O20"/>
    <mergeCell ref="P20:Y20"/>
    <mergeCell ref="B21:C21"/>
    <mergeCell ref="D21:E21"/>
    <mergeCell ref="F21:O21"/>
    <mergeCell ref="P21:Y21"/>
    <mergeCell ref="J22:U22"/>
    <mergeCell ref="V22:Y22"/>
    <mergeCell ref="B23:I23"/>
    <mergeCell ref="J23:U23"/>
    <mergeCell ref="V23:Y23"/>
    <mergeCell ref="B24:I24"/>
    <mergeCell ref="J24:Q24"/>
    <mergeCell ref="R24:U24"/>
    <mergeCell ref="V24:W24"/>
    <mergeCell ref="X24:Y24"/>
    <mergeCell ref="B22:I22"/>
    <mergeCell ref="V18:W18"/>
    <mergeCell ref="X18:Y18"/>
    <mergeCell ref="A19:Y19"/>
    <mergeCell ref="B16:I16"/>
    <mergeCell ref="J16:U16"/>
    <mergeCell ref="V16:Y16"/>
    <mergeCell ref="B17:I17"/>
    <mergeCell ref="J17:Q17"/>
    <mergeCell ref="R17:U17"/>
    <mergeCell ref="V17:W17"/>
    <mergeCell ref="X17:Y17"/>
    <mergeCell ref="D14:E14"/>
    <mergeCell ref="F14:O14"/>
    <mergeCell ref="P14:Y14"/>
    <mergeCell ref="B15:I15"/>
    <mergeCell ref="J15:U15"/>
    <mergeCell ref="V15:Y15"/>
    <mergeCell ref="X7:Y7"/>
    <mergeCell ref="A10:Y10"/>
    <mergeCell ref="A12:Y12"/>
    <mergeCell ref="A13:A18"/>
    <mergeCell ref="B13:C13"/>
    <mergeCell ref="D13:E13"/>
    <mergeCell ref="F13:O13"/>
    <mergeCell ref="P13:Y13"/>
    <mergeCell ref="B14:C14"/>
    <mergeCell ref="B7:C7"/>
    <mergeCell ref="D7:H7"/>
    <mergeCell ref="I7:M7"/>
    <mergeCell ref="N7:R7"/>
    <mergeCell ref="S7:U7"/>
    <mergeCell ref="V7:W7"/>
    <mergeCell ref="B18:I18"/>
    <mergeCell ref="J18:Q18"/>
    <mergeCell ref="R18:U18"/>
    <mergeCell ref="X5:Y5"/>
    <mergeCell ref="B6:C6"/>
    <mergeCell ref="D6:H6"/>
    <mergeCell ref="I6:M6"/>
    <mergeCell ref="N6:R6"/>
    <mergeCell ref="S6:U6"/>
    <mergeCell ref="V6:W6"/>
    <mergeCell ref="X6:Y6"/>
    <mergeCell ref="B5:C5"/>
    <mergeCell ref="D5:H5"/>
    <mergeCell ref="I5:M5"/>
    <mergeCell ref="N5:R5"/>
    <mergeCell ref="S5:U5"/>
    <mergeCell ref="V5:W5"/>
    <mergeCell ref="A1:Y1"/>
    <mergeCell ref="A2:Y2"/>
    <mergeCell ref="B4:C4"/>
    <mergeCell ref="D4:H4"/>
    <mergeCell ref="I4:M4"/>
    <mergeCell ref="N4:R4"/>
    <mergeCell ref="S4:U4"/>
    <mergeCell ref="V4:W4"/>
    <mergeCell ref="X4:Y4"/>
  </mergeCells>
  <phoneticPr fontId="1"/>
  <dataValidations xWindow="638" yWindow="396" count="5">
    <dataValidation type="whole" imeMode="disabled" operator="greaterThanOrEqual" allowBlank="1" showInputMessage="1" showErrorMessage="1" error="数字のみで入力してください" prompt="数字のみで入力してください" sqref="R18:U18 R25:U25 R32:U32 S5:U7" xr:uid="{00000000-0002-0000-0300-000000000000}">
      <formula1>0</formula1>
    </dataValidation>
    <dataValidation type="list" allowBlank="1" showInputMessage="1" showErrorMessage="1" error="プルダウンより選択してください" prompt="プルダウンより選択してください" sqref="B14:C14 B21:C21 B28:C28" xr:uid="{00000000-0002-0000-0300-000001000000}">
      <formula1>"選択してください,実施中,申請中,申請予定"</formula1>
    </dataValidation>
    <dataValidation type="list" allowBlank="1" showInputMessage="1" showErrorMessage="1" error="プルダウンより選択してください" prompt="プルダウンより選択してください" sqref="V5:Y7 V18:Y18 V25:Y25 V32:Y32" xr:uid="{00000000-0002-0000-0300-000002000000}">
      <formula1>"選択してください,有,無"</formula1>
    </dataValidation>
    <dataValidation showDropDown="1" showInputMessage="1" showErrorMessage="1" sqref="B5:C7 B9 D14:E14 D21:E21 D28:E28" xr:uid="{00000000-0002-0000-0300-000003000000}"/>
    <dataValidation imeMode="halfAlpha" allowBlank="1" showInputMessage="1" showErrorMessage="1" sqref="F9" xr:uid="{00000000-0002-0000-0300-000004000000}"/>
  </dataValidations>
  <printOptions horizontalCentered="1"/>
  <pageMargins left="0.17" right="0.17" top="0.17" bottom="0.37" header="0.17" footer="0.17"/>
  <pageSetup paperSize="9" scale="79" fitToWidth="0" fitToHeight="0"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pageSetUpPr fitToPage="1"/>
  </sheetPr>
  <dimension ref="A1:AE45"/>
  <sheetViews>
    <sheetView showGridLines="0" view="pageBreakPreview" topLeftCell="A19" zoomScale="75" zoomScaleNormal="100" zoomScaleSheetLayoutView="75" workbookViewId="0">
      <selection activeCell="D40" sqref="D40:X41"/>
    </sheetView>
  </sheetViews>
  <sheetFormatPr defaultColWidth="8.77734375" defaultRowHeight="13.2"/>
  <cols>
    <col min="1" max="2" width="5" style="9" customWidth="1"/>
    <col min="3" max="3" width="8.88671875" style="9" customWidth="1"/>
    <col min="4" max="4" width="6.109375" style="9" customWidth="1"/>
    <col min="5" max="24" width="5" style="9" customWidth="1"/>
    <col min="25" max="25" width="3.109375" style="9" customWidth="1"/>
    <col min="26" max="34" width="8.77734375" style="9" customWidth="1"/>
    <col min="35" max="16384" width="8.77734375" style="9"/>
  </cols>
  <sheetData>
    <row r="1" spans="1:31" ht="28.5" customHeight="1">
      <c r="A1" s="787" t="s">
        <v>616</v>
      </c>
      <c r="B1" s="787"/>
      <c r="C1" s="787"/>
      <c r="D1" s="787"/>
      <c r="E1" s="787"/>
      <c r="F1" s="787"/>
      <c r="G1" s="787"/>
      <c r="H1" s="787"/>
      <c r="I1" s="787"/>
      <c r="J1" s="787"/>
      <c r="K1" s="787"/>
      <c r="L1" s="787"/>
      <c r="M1" s="787"/>
      <c r="N1" s="787"/>
      <c r="O1" s="787"/>
      <c r="P1" s="787"/>
      <c r="Q1" s="787"/>
      <c r="R1" s="787"/>
      <c r="S1" s="787"/>
      <c r="T1" s="787"/>
      <c r="U1" s="787"/>
      <c r="V1" s="787"/>
      <c r="W1" s="787"/>
      <c r="X1" s="787"/>
    </row>
    <row r="2" spans="1:31" ht="24.6" customHeight="1">
      <c r="A2" s="755" t="s">
        <v>419</v>
      </c>
      <c r="B2" s="755"/>
      <c r="C2" s="755"/>
      <c r="D2" s="755"/>
      <c r="E2" s="755"/>
      <c r="F2" s="755"/>
      <c r="G2" s="755"/>
      <c r="H2" s="755"/>
      <c r="I2" s="755"/>
      <c r="J2" s="755"/>
      <c r="K2" s="755"/>
      <c r="L2" s="755"/>
      <c r="M2" s="755"/>
      <c r="N2" s="755"/>
      <c r="O2" s="755"/>
      <c r="P2" s="755"/>
      <c r="Q2" s="755"/>
      <c r="R2" s="755"/>
      <c r="S2" s="755"/>
      <c r="T2" s="755"/>
      <c r="U2" s="755"/>
      <c r="V2" s="755"/>
      <c r="W2" s="755"/>
      <c r="X2" s="755"/>
    </row>
    <row r="3" spans="1:31" ht="5.0999999999999996" customHeight="1">
      <c r="A3" s="178"/>
      <c r="B3" s="178"/>
      <c r="C3" s="178"/>
      <c r="D3" s="179"/>
      <c r="E3" s="179"/>
      <c r="F3" s="179"/>
      <c r="G3" s="179"/>
      <c r="H3" s="179"/>
      <c r="I3" s="179"/>
      <c r="J3" s="190"/>
      <c r="K3" s="190"/>
      <c r="L3" s="179"/>
      <c r="M3" s="179"/>
      <c r="N3" s="190"/>
      <c r="O3" s="190"/>
      <c r="P3" s="179"/>
      <c r="Q3" s="179"/>
      <c r="R3" s="179"/>
      <c r="S3" s="179"/>
      <c r="T3" s="179"/>
      <c r="U3" s="179"/>
      <c r="V3" s="179"/>
      <c r="W3" s="179"/>
      <c r="X3" s="179"/>
    </row>
    <row r="4" spans="1:31" ht="11.1" customHeight="1">
      <c r="A4" s="784" t="s">
        <v>62</v>
      </c>
      <c r="B4" s="785"/>
      <c r="C4" s="785"/>
      <c r="D4" s="756" t="s">
        <v>523</v>
      </c>
      <c r="E4" s="757"/>
      <c r="F4" s="757"/>
      <c r="G4" s="757"/>
      <c r="H4" s="757"/>
      <c r="I4" s="757"/>
      <c r="J4" s="757"/>
      <c r="K4" s="757"/>
      <c r="L4" s="757"/>
      <c r="M4" s="757"/>
      <c r="N4" s="757"/>
      <c r="O4" s="757"/>
      <c r="P4" s="757"/>
      <c r="Q4" s="757"/>
      <c r="R4" s="757"/>
      <c r="S4" s="757"/>
      <c r="T4" s="757"/>
      <c r="U4" s="757"/>
      <c r="V4" s="757"/>
      <c r="W4" s="757"/>
      <c r="X4" s="758"/>
    </row>
    <row r="5" spans="1:31" ht="12" customHeight="1">
      <c r="A5" s="785"/>
      <c r="B5" s="785"/>
      <c r="C5" s="785"/>
      <c r="D5" s="759"/>
      <c r="E5" s="760"/>
      <c r="F5" s="760"/>
      <c r="G5" s="760"/>
      <c r="H5" s="760"/>
      <c r="I5" s="760"/>
      <c r="J5" s="760"/>
      <c r="K5" s="760"/>
      <c r="L5" s="760"/>
      <c r="M5" s="760"/>
      <c r="N5" s="760"/>
      <c r="O5" s="760"/>
      <c r="P5" s="760"/>
      <c r="Q5" s="760"/>
      <c r="R5" s="760"/>
      <c r="S5" s="760"/>
      <c r="T5" s="760"/>
      <c r="U5" s="760"/>
      <c r="V5" s="760"/>
      <c r="W5" s="760"/>
      <c r="X5" s="761"/>
    </row>
    <row r="6" spans="1:31" ht="12" customHeight="1">
      <c r="A6" s="785"/>
      <c r="B6" s="785"/>
      <c r="C6" s="785"/>
      <c r="D6" s="762"/>
      <c r="E6" s="763"/>
      <c r="F6" s="763"/>
      <c r="G6" s="763"/>
      <c r="H6" s="763"/>
      <c r="I6" s="763"/>
      <c r="J6" s="763"/>
      <c r="K6" s="763"/>
      <c r="L6" s="763"/>
      <c r="M6" s="763"/>
      <c r="N6" s="763"/>
      <c r="O6" s="763"/>
      <c r="P6" s="763"/>
      <c r="Q6" s="763"/>
      <c r="R6" s="763"/>
      <c r="S6" s="763"/>
      <c r="T6" s="763"/>
      <c r="U6" s="763"/>
      <c r="V6" s="763"/>
      <c r="W6" s="763"/>
      <c r="X6" s="764"/>
    </row>
    <row r="7" spans="1:31" ht="15" customHeight="1">
      <c r="A7" s="769" t="s">
        <v>617</v>
      </c>
      <c r="B7" s="770"/>
      <c r="C7" s="770"/>
      <c r="D7" s="770"/>
      <c r="E7" s="770"/>
      <c r="F7" s="770"/>
      <c r="G7" s="770"/>
      <c r="H7" s="770"/>
      <c r="I7" s="770"/>
      <c r="J7" s="770"/>
      <c r="K7" s="770"/>
      <c r="L7" s="770"/>
      <c r="M7" s="770"/>
      <c r="N7" s="770"/>
      <c r="O7" s="770"/>
      <c r="P7" s="770"/>
      <c r="Q7" s="770"/>
      <c r="R7" s="770"/>
      <c r="S7" s="770"/>
      <c r="T7" s="770"/>
      <c r="U7" s="770"/>
      <c r="V7" s="770"/>
      <c r="W7" s="770"/>
      <c r="X7" s="771"/>
      <c r="Z7" s="20"/>
      <c r="AA7" s="20"/>
      <c r="AB7" s="20"/>
      <c r="AC7" s="20"/>
      <c r="AD7" s="20"/>
      <c r="AE7" s="20"/>
    </row>
    <row r="8" spans="1:31" ht="15" customHeight="1">
      <c r="A8" s="772"/>
      <c r="B8" s="773"/>
      <c r="C8" s="773"/>
      <c r="D8" s="773"/>
      <c r="E8" s="773"/>
      <c r="F8" s="773"/>
      <c r="G8" s="773"/>
      <c r="H8" s="773"/>
      <c r="I8" s="773"/>
      <c r="J8" s="773"/>
      <c r="K8" s="773"/>
      <c r="L8" s="773"/>
      <c r="M8" s="773"/>
      <c r="N8" s="773"/>
      <c r="O8" s="773"/>
      <c r="P8" s="773"/>
      <c r="Q8" s="773"/>
      <c r="R8" s="773"/>
      <c r="S8" s="773"/>
      <c r="T8" s="773"/>
      <c r="U8" s="773"/>
      <c r="V8" s="773"/>
      <c r="W8" s="773"/>
      <c r="X8" s="774"/>
    </row>
    <row r="9" spans="1:31" customFormat="1" ht="30" customHeight="1">
      <c r="A9" s="775" t="s">
        <v>450</v>
      </c>
      <c r="B9" s="776"/>
      <c r="C9" s="776"/>
      <c r="D9" s="777"/>
      <c r="E9" s="778" t="s">
        <v>77</v>
      </c>
      <c r="F9" s="779"/>
      <c r="G9" s="779"/>
      <c r="H9" s="779"/>
      <c r="I9" s="780"/>
      <c r="J9" s="788"/>
      <c r="K9" s="789"/>
      <c r="L9" s="789"/>
      <c r="M9" s="789"/>
      <c r="N9" s="789"/>
      <c r="O9" s="789"/>
      <c r="P9" s="789"/>
      <c r="Q9" s="789"/>
      <c r="R9" s="789"/>
      <c r="S9" s="789"/>
      <c r="T9" s="789"/>
      <c r="U9" s="789"/>
      <c r="V9" s="789"/>
      <c r="W9" s="789"/>
      <c r="X9" s="790"/>
      <c r="Y9" s="23"/>
    </row>
    <row r="10" spans="1:31" customFormat="1" ht="23.7" customHeight="1">
      <c r="A10" s="765" t="s">
        <v>618</v>
      </c>
      <c r="B10" s="766"/>
      <c r="C10" s="767"/>
      <c r="D10" s="767"/>
      <c r="E10" s="767"/>
      <c r="F10" s="767"/>
      <c r="G10" s="767"/>
      <c r="H10" s="767"/>
      <c r="I10" s="767"/>
      <c r="J10" s="767"/>
      <c r="K10" s="767"/>
      <c r="L10" s="767"/>
      <c r="M10" s="767"/>
      <c r="N10" s="767"/>
      <c r="O10" s="767"/>
      <c r="P10" s="767"/>
      <c r="Q10" s="767"/>
      <c r="R10" s="767"/>
      <c r="S10" s="767"/>
      <c r="T10" s="767"/>
      <c r="U10" s="767"/>
      <c r="V10" s="767"/>
      <c r="W10" s="767"/>
      <c r="X10" s="768"/>
    </row>
    <row r="11" spans="1:31" customFormat="1" ht="30" customHeight="1">
      <c r="A11" s="775" t="s">
        <v>619</v>
      </c>
      <c r="B11" s="776"/>
      <c r="C11" s="776"/>
      <c r="D11" s="777"/>
      <c r="E11" s="778" t="s">
        <v>77</v>
      </c>
      <c r="F11" s="779"/>
      <c r="G11" s="779"/>
      <c r="H11" s="779"/>
      <c r="I11" s="780"/>
      <c r="J11" s="788"/>
      <c r="K11" s="789"/>
      <c r="L11" s="789"/>
      <c r="M11" s="789"/>
      <c r="N11" s="789"/>
      <c r="O11" s="789"/>
      <c r="P11" s="789"/>
      <c r="Q11" s="789"/>
      <c r="R11" s="789"/>
      <c r="S11" s="789"/>
      <c r="T11" s="789"/>
      <c r="U11" s="789"/>
      <c r="V11" s="789"/>
      <c r="W11" s="789"/>
      <c r="X11" s="790"/>
      <c r="Y11" s="23"/>
    </row>
    <row r="12" spans="1:31" ht="88.5" customHeight="1">
      <c r="A12" s="733" t="s">
        <v>620</v>
      </c>
      <c r="B12" s="734"/>
      <c r="C12" s="734"/>
      <c r="D12" s="734"/>
      <c r="E12" s="734"/>
      <c r="F12" s="734"/>
      <c r="G12" s="734"/>
      <c r="H12" s="734"/>
      <c r="I12" s="734"/>
      <c r="J12" s="734"/>
      <c r="K12" s="734"/>
      <c r="L12" s="734"/>
      <c r="M12" s="734"/>
      <c r="N12" s="734"/>
      <c r="O12" s="734"/>
      <c r="P12" s="734"/>
      <c r="Q12" s="734"/>
      <c r="R12" s="734"/>
      <c r="S12" s="734"/>
      <c r="T12" s="734"/>
      <c r="U12" s="734"/>
      <c r="V12" s="734"/>
      <c r="W12" s="734"/>
      <c r="X12" s="735"/>
    </row>
    <row r="13" spans="1:31" ht="24.6" customHeight="1">
      <c r="A13" s="719" t="s">
        <v>524</v>
      </c>
      <c r="B13" s="720"/>
      <c r="C13" s="781"/>
      <c r="D13" s="786" t="s">
        <v>235</v>
      </c>
      <c r="E13" s="786"/>
      <c r="F13" s="750"/>
      <c r="G13" s="750"/>
      <c r="H13" s="750"/>
      <c r="I13" s="750"/>
      <c r="J13" s="750"/>
      <c r="K13" s="750"/>
      <c r="L13" s="750"/>
      <c r="M13" s="750"/>
      <c r="N13" s="750"/>
      <c r="O13" s="750"/>
      <c r="P13" s="750"/>
      <c r="Q13" s="786" t="s">
        <v>238</v>
      </c>
      <c r="R13" s="786"/>
      <c r="S13" s="791"/>
      <c r="T13" s="792"/>
      <c r="U13" s="792"/>
      <c r="V13" s="792"/>
      <c r="W13" s="792"/>
      <c r="X13" s="793"/>
    </row>
    <row r="14" spans="1:31" ht="25.5" customHeight="1">
      <c r="A14" s="721"/>
      <c r="B14" s="722"/>
      <c r="C14" s="782"/>
      <c r="D14" s="703" t="s">
        <v>418</v>
      </c>
      <c r="E14" s="703"/>
      <c r="F14" s="794"/>
      <c r="G14" s="794"/>
      <c r="H14" s="794"/>
      <c r="I14" s="794"/>
      <c r="J14" s="794"/>
      <c r="K14" s="794"/>
      <c r="L14" s="794"/>
      <c r="M14" s="794"/>
      <c r="N14" s="794"/>
      <c r="O14" s="794"/>
      <c r="P14" s="794"/>
      <c r="Q14" s="794"/>
      <c r="R14" s="794"/>
      <c r="S14" s="794"/>
      <c r="T14" s="794"/>
      <c r="U14" s="794"/>
      <c r="V14" s="794"/>
      <c r="W14" s="794"/>
      <c r="X14" s="794"/>
    </row>
    <row r="15" spans="1:31" ht="24.6" customHeight="1">
      <c r="A15" s="723"/>
      <c r="B15" s="724"/>
      <c r="C15" s="783"/>
      <c r="D15" s="703" t="s">
        <v>472</v>
      </c>
      <c r="E15" s="703"/>
      <c r="F15" s="794"/>
      <c r="G15" s="794"/>
      <c r="H15" s="794"/>
      <c r="I15" s="794"/>
      <c r="J15" s="794"/>
      <c r="K15" s="794"/>
      <c r="L15" s="794"/>
      <c r="M15" s="794"/>
      <c r="N15" s="794"/>
      <c r="O15" s="794"/>
      <c r="P15" s="794"/>
      <c r="Q15" s="794"/>
      <c r="R15" s="794"/>
      <c r="S15" s="794"/>
      <c r="T15" s="794"/>
      <c r="U15" s="794"/>
      <c r="V15" s="794"/>
      <c r="W15" s="794"/>
      <c r="X15" s="794"/>
    </row>
    <row r="16" spans="1:31" ht="26.4" customHeight="1">
      <c r="A16" s="719" t="s">
        <v>525</v>
      </c>
      <c r="B16" s="720"/>
      <c r="C16" s="781"/>
      <c r="D16" s="786" t="s">
        <v>416</v>
      </c>
      <c r="E16" s="786"/>
      <c r="F16" s="750"/>
      <c r="G16" s="750"/>
      <c r="H16" s="750"/>
      <c r="I16" s="750"/>
      <c r="J16" s="750"/>
      <c r="K16" s="750"/>
      <c r="L16" s="750"/>
      <c r="M16" s="750"/>
      <c r="N16" s="750"/>
      <c r="O16" s="750"/>
      <c r="P16" s="750"/>
      <c r="Q16" s="786" t="s">
        <v>417</v>
      </c>
      <c r="R16" s="786"/>
      <c r="S16" s="715"/>
      <c r="T16" s="716"/>
      <c r="U16" s="716"/>
      <c r="V16" s="716"/>
      <c r="W16" s="716"/>
      <c r="X16" s="717"/>
    </row>
    <row r="17" spans="1:26" ht="22.5" customHeight="1">
      <c r="A17" s="721"/>
      <c r="B17" s="722"/>
      <c r="C17" s="782"/>
      <c r="D17" s="703" t="s">
        <v>418</v>
      </c>
      <c r="E17" s="703"/>
      <c r="F17" s="715"/>
      <c r="G17" s="716"/>
      <c r="H17" s="716"/>
      <c r="I17" s="716"/>
      <c r="J17" s="716"/>
      <c r="K17" s="716"/>
      <c r="L17" s="716"/>
      <c r="M17" s="716"/>
      <c r="N17" s="716"/>
      <c r="O17" s="716"/>
      <c r="P17" s="716"/>
      <c r="Q17" s="716"/>
      <c r="R17" s="716"/>
      <c r="S17" s="716"/>
      <c r="T17" s="716"/>
      <c r="U17" s="716"/>
      <c r="V17" s="716"/>
      <c r="W17" s="716"/>
      <c r="X17" s="717"/>
    </row>
    <row r="18" spans="1:26" ht="25.5" customHeight="1">
      <c r="A18" s="723"/>
      <c r="B18" s="724"/>
      <c r="C18" s="783"/>
      <c r="D18" s="703" t="s">
        <v>472</v>
      </c>
      <c r="E18" s="703"/>
      <c r="F18" s="715"/>
      <c r="G18" s="716"/>
      <c r="H18" s="716"/>
      <c r="I18" s="716"/>
      <c r="J18" s="716"/>
      <c r="K18" s="716"/>
      <c r="L18" s="716"/>
      <c r="M18" s="716"/>
      <c r="N18" s="716"/>
      <c r="O18" s="716"/>
      <c r="P18" s="716"/>
      <c r="Q18" s="716"/>
      <c r="R18" s="716"/>
      <c r="S18" s="716"/>
      <c r="T18" s="716"/>
      <c r="U18" s="716"/>
      <c r="V18" s="716"/>
      <c r="W18" s="716"/>
      <c r="X18" s="717"/>
    </row>
    <row r="19" spans="1:26" ht="25.5" customHeight="1">
      <c r="A19" s="736" t="s">
        <v>628</v>
      </c>
      <c r="B19" s="737"/>
      <c r="C19" s="737"/>
      <c r="D19" s="737"/>
      <c r="E19" s="737"/>
      <c r="F19" s="737"/>
      <c r="G19" s="737"/>
      <c r="H19" s="737"/>
      <c r="I19" s="737"/>
      <c r="J19" s="737"/>
      <c r="K19" s="737"/>
      <c r="L19" s="737"/>
      <c r="M19" s="737"/>
      <c r="N19" s="737"/>
      <c r="O19" s="737"/>
      <c r="P19" s="737"/>
      <c r="Q19" s="737"/>
      <c r="R19" s="737"/>
      <c r="S19" s="737"/>
      <c r="T19" s="737"/>
      <c r="U19" s="737"/>
      <c r="V19" s="737"/>
      <c r="W19" s="737"/>
      <c r="X19" s="738"/>
    </row>
    <row r="20" spans="1:26" ht="30.6" customHeight="1">
      <c r="A20" s="739"/>
      <c r="B20" s="740"/>
      <c r="C20" s="740"/>
      <c r="D20" s="740"/>
      <c r="E20" s="740"/>
      <c r="F20" s="740"/>
      <c r="G20" s="740"/>
      <c r="H20" s="740"/>
      <c r="I20" s="740"/>
      <c r="J20" s="740"/>
      <c r="K20" s="740"/>
      <c r="L20" s="740"/>
      <c r="M20" s="740"/>
      <c r="N20" s="740"/>
      <c r="O20" s="740"/>
      <c r="P20" s="740"/>
      <c r="Q20" s="740"/>
      <c r="R20" s="740"/>
      <c r="S20" s="740"/>
      <c r="T20" s="740"/>
      <c r="U20" s="740"/>
      <c r="V20" s="740"/>
      <c r="W20" s="740"/>
      <c r="X20" s="741"/>
    </row>
    <row r="21" spans="1:26" ht="26.4" customHeight="1">
      <c r="A21" s="742"/>
      <c r="B21" s="743"/>
      <c r="C21" s="743"/>
      <c r="D21" s="743"/>
      <c r="E21" s="743"/>
      <c r="F21" s="743"/>
      <c r="G21" s="743"/>
      <c r="H21" s="743"/>
      <c r="I21" s="743"/>
      <c r="J21" s="743"/>
      <c r="K21" s="743"/>
      <c r="L21" s="743"/>
      <c r="M21" s="743"/>
      <c r="N21" s="743"/>
      <c r="O21" s="743"/>
      <c r="P21" s="743"/>
      <c r="Q21" s="743"/>
      <c r="R21" s="743"/>
      <c r="S21" s="743"/>
      <c r="T21" s="743"/>
      <c r="U21" s="743"/>
      <c r="V21" s="743"/>
      <c r="W21" s="743"/>
      <c r="X21" s="744"/>
    </row>
    <row r="22" spans="1:26" ht="20.399999999999999" customHeight="1">
      <c r="A22" s="742"/>
      <c r="B22" s="743"/>
      <c r="C22" s="743"/>
      <c r="D22" s="743"/>
      <c r="E22" s="743"/>
      <c r="F22" s="743"/>
      <c r="G22" s="743"/>
      <c r="H22" s="743"/>
      <c r="I22" s="743"/>
      <c r="J22" s="743"/>
      <c r="K22" s="743"/>
      <c r="L22" s="743"/>
      <c r="M22" s="743"/>
      <c r="N22" s="743"/>
      <c r="O22" s="743"/>
      <c r="P22" s="743"/>
      <c r="Q22" s="743"/>
      <c r="R22" s="743"/>
      <c r="S22" s="743"/>
      <c r="T22" s="743"/>
      <c r="U22" s="743"/>
      <c r="V22" s="743"/>
      <c r="W22" s="743"/>
      <c r="X22" s="744"/>
    </row>
    <row r="23" spans="1:26" ht="20.399999999999999" customHeight="1">
      <c r="A23" s="742"/>
      <c r="B23" s="743"/>
      <c r="C23" s="743"/>
      <c r="D23" s="743"/>
      <c r="E23" s="743"/>
      <c r="F23" s="743"/>
      <c r="G23" s="743"/>
      <c r="H23" s="743"/>
      <c r="I23" s="743"/>
      <c r="J23" s="743"/>
      <c r="K23" s="743"/>
      <c r="L23" s="743"/>
      <c r="M23" s="743"/>
      <c r="N23" s="743"/>
      <c r="O23" s="743"/>
      <c r="P23" s="743"/>
      <c r="Q23" s="743"/>
      <c r="R23" s="743"/>
      <c r="S23" s="743"/>
      <c r="T23" s="743"/>
      <c r="U23" s="743"/>
      <c r="V23" s="743"/>
      <c r="W23" s="743"/>
      <c r="X23" s="744"/>
    </row>
    <row r="24" spans="1:26" ht="21.6" customHeight="1">
      <c r="A24" s="742"/>
      <c r="B24" s="743"/>
      <c r="C24" s="743"/>
      <c r="D24" s="743"/>
      <c r="E24" s="743"/>
      <c r="F24" s="743"/>
      <c r="G24" s="743"/>
      <c r="H24" s="743"/>
      <c r="I24" s="743"/>
      <c r="J24" s="743"/>
      <c r="K24" s="743"/>
      <c r="L24" s="743"/>
      <c r="M24" s="743"/>
      <c r="N24" s="743"/>
      <c r="O24" s="743"/>
      <c r="P24" s="743"/>
      <c r="Q24" s="743"/>
      <c r="R24" s="743"/>
      <c r="S24" s="743"/>
      <c r="T24" s="743"/>
      <c r="U24" s="743"/>
      <c r="V24" s="743"/>
      <c r="W24" s="743"/>
      <c r="X24" s="744"/>
      <c r="Z24" s="19" t="s">
        <v>435</v>
      </c>
    </row>
    <row r="25" spans="1:26" ht="21.6" customHeight="1">
      <c r="A25" s="745"/>
      <c r="B25" s="746"/>
      <c r="C25" s="746"/>
      <c r="D25" s="746"/>
      <c r="E25" s="746"/>
      <c r="F25" s="746"/>
      <c r="G25" s="746"/>
      <c r="H25" s="746"/>
      <c r="I25" s="746"/>
      <c r="J25" s="746"/>
      <c r="K25" s="746"/>
      <c r="L25" s="746"/>
      <c r="M25" s="746"/>
      <c r="N25" s="746"/>
      <c r="O25" s="746"/>
      <c r="P25" s="746"/>
      <c r="Q25" s="746"/>
      <c r="R25" s="746"/>
      <c r="S25" s="746"/>
      <c r="T25" s="746"/>
      <c r="U25" s="746"/>
      <c r="V25" s="746"/>
      <c r="W25" s="746"/>
      <c r="X25" s="747"/>
      <c r="Z25" s="180">
        <f>LEN(A20)</f>
        <v>0</v>
      </c>
    </row>
    <row r="26" spans="1:26" ht="24" customHeight="1">
      <c r="A26" s="733" t="s">
        <v>626</v>
      </c>
      <c r="B26" s="734"/>
      <c r="C26" s="734"/>
      <c r="D26" s="734"/>
      <c r="E26" s="734"/>
      <c r="F26" s="734"/>
      <c r="G26" s="734"/>
      <c r="H26" s="734"/>
      <c r="I26" s="734"/>
      <c r="J26" s="734"/>
      <c r="K26" s="734"/>
      <c r="L26" s="734"/>
      <c r="M26" s="734"/>
      <c r="N26" s="734"/>
      <c r="O26" s="734"/>
      <c r="P26" s="734"/>
      <c r="Q26" s="734"/>
      <c r="R26" s="734"/>
      <c r="S26" s="734"/>
      <c r="T26" s="734"/>
      <c r="U26" s="734"/>
      <c r="V26" s="734"/>
      <c r="W26" s="734"/>
      <c r="X26" s="735"/>
    </row>
    <row r="27" spans="1:26" ht="23.4" customHeight="1">
      <c r="A27" s="694"/>
      <c r="B27" s="695"/>
      <c r="C27" s="695"/>
      <c r="D27" s="695"/>
      <c r="E27" s="695"/>
      <c r="F27" s="695"/>
      <c r="G27" s="695"/>
      <c r="H27" s="695"/>
      <c r="I27" s="695"/>
      <c r="J27" s="695"/>
      <c r="K27" s="695"/>
      <c r="L27" s="695"/>
      <c r="M27" s="695"/>
      <c r="N27" s="695"/>
      <c r="O27" s="695"/>
      <c r="P27" s="695"/>
      <c r="Q27" s="695"/>
      <c r="R27" s="695"/>
      <c r="S27" s="695"/>
      <c r="T27" s="695"/>
      <c r="U27" s="695"/>
      <c r="V27" s="695"/>
      <c r="W27" s="695"/>
      <c r="X27" s="696"/>
    </row>
    <row r="28" spans="1:26" ht="23.4" customHeight="1">
      <c r="A28" s="697"/>
      <c r="B28" s="698"/>
      <c r="C28" s="698"/>
      <c r="D28" s="698"/>
      <c r="E28" s="698"/>
      <c r="F28" s="698"/>
      <c r="G28" s="698"/>
      <c r="H28" s="698"/>
      <c r="I28" s="698"/>
      <c r="J28" s="698"/>
      <c r="K28" s="698"/>
      <c r="L28" s="698"/>
      <c r="M28" s="698"/>
      <c r="N28" s="698"/>
      <c r="O28" s="698"/>
      <c r="P28" s="698"/>
      <c r="Q28" s="698"/>
      <c r="R28" s="698"/>
      <c r="S28" s="698"/>
      <c r="T28" s="698"/>
      <c r="U28" s="698"/>
      <c r="V28" s="698"/>
      <c r="W28" s="698"/>
      <c r="X28" s="699"/>
      <c r="Z28" s="19"/>
    </row>
    <row r="29" spans="1:26" ht="23.4" customHeight="1">
      <c r="A29" s="697"/>
      <c r="B29" s="698"/>
      <c r="C29" s="698"/>
      <c r="D29" s="698"/>
      <c r="E29" s="698"/>
      <c r="F29" s="698"/>
      <c r="G29" s="698"/>
      <c r="H29" s="698"/>
      <c r="I29" s="698"/>
      <c r="J29" s="698"/>
      <c r="K29" s="698"/>
      <c r="L29" s="698"/>
      <c r="M29" s="698"/>
      <c r="N29" s="698"/>
      <c r="O29" s="698"/>
      <c r="P29" s="698"/>
      <c r="Q29" s="698"/>
      <c r="R29" s="698"/>
      <c r="S29" s="698"/>
      <c r="T29" s="698"/>
      <c r="U29" s="698"/>
      <c r="V29" s="698"/>
      <c r="W29" s="698"/>
      <c r="X29" s="699"/>
      <c r="Z29" s="98"/>
    </row>
    <row r="30" spans="1:26" ht="23.4" customHeight="1">
      <c r="A30" s="697"/>
      <c r="B30" s="698"/>
      <c r="C30" s="698"/>
      <c r="D30" s="698"/>
      <c r="E30" s="698"/>
      <c r="F30" s="698"/>
      <c r="G30" s="698"/>
      <c r="H30" s="698"/>
      <c r="I30" s="698"/>
      <c r="J30" s="698"/>
      <c r="K30" s="698"/>
      <c r="L30" s="698"/>
      <c r="M30" s="698"/>
      <c r="N30" s="698"/>
      <c r="O30" s="698"/>
      <c r="P30" s="698"/>
      <c r="Q30" s="698"/>
      <c r="R30" s="698"/>
      <c r="S30" s="698"/>
      <c r="T30" s="698"/>
      <c r="U30" s="698"/>
      <c r="V30" s="698"/>
      <c r="W30" s="698"/>
      <c r="X30" s="699"/>
      <c r="Z30" s="98"/>
    </row>
    <row r="31" spans="1:26" ht="23.4" customHeight="1">
      <c r="A31" s="697"/>
      <c r="B31" s="698"/>
      <c r="C31" s="698"/>
      <c r="D31" s="698"/>
      <c r="E31" s="698"/>
      <c r="F31" s="698"/>
      <c r="G31" s="698"/>
      <c r="H31" s="698"/>
      <c r="I31" s="698"/>
      <c r="J31" s="698"/>
      <c r="K31" s="698"/>
      <c r="L31" s="698"/>
      <c r="M31" s="698"/>
      <c r="N31" s="698"/>
      <c r="O31" s="698"/>
      <c r="P31" s="698"/>
      <c r="Q31" s="698"/>
      <c r="R31" s="698"/>
      <c r="S31" s="698"/>
      <c r="T31" s="698"/>
      <c r="U31" s="698"/>
      <c r="V31" s="698"/>
      <c r="W31" s="698"/>
      <c r="X31" s="699"/>
      <c r="Z31" s="98"/>
    </row>
    <row r="32" spans="1:26" ht="23.4" customHeight="1">
      <c r="A32" s="697"/>
      <c r="B32" s="698"/>
      <c r="C32" s="698"/>
      <c r="D32" s="698"/>
      <c r="E32" s="698"/>
      <c r="F32" s="698"/>
      <c r="G32" s="698"/>
      <c r="H32" s="698"/>
      <c r="I32" s="698"/>
      <c r="J32" s="698"/>
      <c r="K32" s="698"/>
      <c r="L32" s="698"/>
      <c r="M32" s="698"/>
      <c r="N32" s="698"/>
      <c r="O32" s="698"/>
      <c r="P32" s="698"/>
      <c r="Q32" s="698"/>
      <c r="R32" s="698"/>
      <c r="S32" s="698"/>
      <c r="T32" s="698"/>
      <c r="U32" s="698"/>
      <c r="V32" s="698"/>
      <c r="W32" s="698"/>
      <c r="X32" s="699"/>
      <c r="Z32" s="98"/>
    </row>
    <row r="33" spans="1:26" ht="23.4" customHeight="1">
      <c r="A33" s="697"/>
      <c r="B33" s="698"/>
      <c r="C33" s="698"/>
      <c r="D33" s="698"/>
      <c r="E33" s="698"/>
      <c r="F33" s="698"/>
      <c r="G33" s="698"/>
      <c r="H33" s="698"/>
      <c r="I33" s="698"/>
      <c r="J33" s="698"/>
      <c r="K33" s="698"/>
      <c r="L33" s="698"/>
      <c r="M33" s="698"/>
      <c r="N33" s="698"/>
      <c r="O33" s="698"/>
      <c r="P33" s="698"/>
      <c r="Q33" s="698"/>
      <c r="R33" s="698"/>
      <c r="S33" s="698"/>
      <c r="T33" s="698"/>
      <c r="U33" s="698"/>
      <c r="V33" s="698"/>
      <c r="W33" s="698"/>
      <c r="X33" s="699"/>
      <c r="Z33" s="98"/>
    </row>
    <row r="34" spans="1:26" ht="23.4" customHeight="1">
      <c r="A34" s="697"/>
      <c r="B34" s="698"/>
      <c r="C34" s="698"/>
      <c r="D34" s="698"/>
      <c r="E34" s="698"/>
      <c r="F34" s="698"/>
      <c r="G34" s="698"/>
      <c r="H34" s="698"/>
      <c r="I34" s="698"/>
      <c r="J34" s="698"/>
      <c r="K34" s="698"/>
      <c r="L34" s="698"/>
      <c r="M34" s="698"/>
      <c r="N34" s="698"/>
      <c r="O34" s="698"/>
      <c r="P34" s="698"/>
      <c r="Q34" s="698"/>
      <c r="R34" s="698"/>
      <c r="S34" s="698"/>
      <c r="T34" s="698"/>
      <c r="U34" s="698"/>
      <c r="V34" s="698"/>
      <c r="W34" s="698"/>
      <c r="X34" s="699"/>
      <c r="Z34" s="19" t="s">
        <v>435</v>
      </c>
    </row>
    <row r="35" spans="1:26" ht="22.5" customHeight="1">
      <c r="A35" s="700"/>
      <c r="B35" s="701"/>
      <c r="C35" s="701"/>
      <c r="D35" s="701"/>
      <c r="E35" s="701"/>
      <c r="F35" s="701"/>
      <c r="G35" s="701"/>
      <c r="H35" s="701"/>
      <c r="I35" s="701"/>
      <c r="J35" s="701"/>
      <c r="K35" s="701"/>
      <c r="L35" s="701"/>
      <c r="M35" s="701"/>
      <c r="N35" s="701"/>
      <c r="O35" s="701"/>
      <c r="P35" s="701"/>
      <c r="Q35" s="701"/>
      <c r="R35" s="701"/>
      <c r="S35" s="701"/>
      <c r="T35" s="701"/>
      <c r="U35" s="701"/>
      <c r="V35" s="701"/>
      <c r="W35" s="701"/>
      <c r="X35" s="702"/>
      <c r="Z35" s="181">
        <f>LEN(A27 )</f>
        <v>0</v>
      </c>
    </row>
    <row r="36" spans="1:26" ht="27" customHeight="1">
      <c r="A36" s="733" t="s">
        <v>627</v>
      </c>
      <c r="B36" s="734"/>
      <c r="C36" s="734"/>
      <c r="D36" s="734"/>
      <c r="E36" s="734"/>
      <c r="F36" s="734"/>
      <c r="G36" s="734"/>
      <c r="H36" s="734"/>
      <c r="I36" s="734"/>
      <c r="J36" s="734"/>
      <c r="K36" s="734"/>
      <c r="L36" s="734"/>
      <c r="M36" s="734"/>
      <c r="N36" s="734"/>
      <c r="O36" s="734"/>
      <c r="P36" s="734"/>
      <c r="Q36" s="734"/>
      <c r="R36" s="734"/>
      <c r="S36" s="734"/>
      <c r="T36" s="734"/>
      <c r="U36" s="734"/>
      <c r="V36" s="734"/>
      <c r="W36" s="734"/>
      <c r="X36" s="735"/>
    </row>
    <row r="37" spans="1:26" ht="20.399999999999999" customHeight="1">
      <c r="A37" s="719" t="s">
        <v>476</v>
      </c>
      <c r="B37" s="720"/>
      <c r="C37" s="720"/>
      <c r="D37" s="718" t="s">
        <v>526</v>
      </c>
      <c r="E37" s="718"/>
      <c r="F37" s="718"/>
      <c r="G37" s="718"/>
      <c r="H37" s="718"/>
      <c r="I37" s="718"/>
      <c r="J37" s="718"/>
      <c r="K37" s="718"/>
      <c r="L37" s="718"/>
      <c r="M37" s="718"/>
      <c r="N37" s="718"/>
      <c r="O37" s="718"/>
      <c r="P37" s="718"/>
      <c r="Q37" s="182"/>
      <c r="R37" s="182"/>
      <c r="S37" s="182"/>
      <c r="T37" s="182"/>
      <c r="U37" s="182"/>
      <c r="V37" s="182"/>
      <c r="W37" s="182"/>
      <c r="X37" s="183"/>
    </row>
    <row r="38" spans="1:26" ht="21.6" customHeight="1">
      <c r="A38" s="721"/>
      <c r="B38" s="722"/>
      <c r="C38" s="722"/>
      <c r="D38" s="730" t="s">
        <v>475</v>
      </c>
      <c r="E38" s="731"/>
      <c r="F38" s="732"/>
      <c r="G38" s="728" t="s">
        <v>468</v>
      </c>
      <c r="H38" s="729"/>
      <c r="I38" s="725"/>
      <c r="J38" s="726"/>
      <c r="K38" s="727"/>
      <c r="L38" s="167" t="s">
        <v>81</v>
      </c>
      <c r="M38" s="725"/>
      <c r="N38" s="726"/>
      <c r="O38" s="727"/>
      <c r="P38" s="167" t="s">
        <v>166</v>
      </c>
      <c r="Q38" s="725"/>
      <c r="R38" s="726"/>
      <c r="S38" s="726"/>
      <c r="T38" s="726"/>
      <c r="U38" s="726"/>
      <c r="V38" s="726"/>
      <c r="W38" s="726"/>
      <c r="X38" s="727"/>
    </row>
    <row r="39" spans="1:26" ht="20.399999999999999" customHeight="1">
      <c r="A39" s="723"/>
      <c r="B39" s="724"/>
      <c r="C39" s="724"/>
      <c r="D39" s="728" t="s">
        <v>77</v>
      </c>
      <c r="E39" s="748"/>
      <c r="F39" s="748"/>
      <c r="G39" s="748"/>
      <c r="H39" s="748"/>
      <c r="I39" s="748"/>
      <c r="J39" s="748"/>
      <c r="K39" s="729"/>
      <c r="L39" s="711" t="s">
        <v>477</v>
      </c>
      <c r="M39" s="712"/>
      <c r="N39" s="712"/>
      <c r="O39" s="712"/>
      <c r="P39" s="712"/>
      <c r="Q39" s="712"/>
      <c r="R39" s="713"/>
      <c r="S39" s="714"/>
      <c r="T39" s="714"/>
      <c r="U39" s="714"/>
      <c r="V39" s="714"/>
      <c r="W39" s="714"/>
      <c r="X39" s="714"/>
    </row>
    <row r="40" spans="1:26" ht="35.4" customHeight="1">
      <c r="A40" s="704" t="s">
        <v>521</v>
      </c>
      <c r="B40" s="704"/>
      <c r="C40" s="704"/>
      <c r="D40" s="705"/>
      <c r="E40" s="706"/>
      <c r="F40" s="706"/>
      <c r="G40" s="706"/>
      <c r="H40" s="706"/>
      <c r="I40" s="706"/>
      <c r="J40" s="706"/>
      <c r="K40" s="706"/>
      <c r="L40" s="706"/>
      <c r="M40" s="706"/>
      <c r="N40" s="706"/>
      <c r="O40" s="706"/>
      <c r="P40" s="706"/>
      <c r="Q40" s="706"/>
      <c r="R40" s="706"/>
      <c r="S40" s="706"/>
      <c r="T40" s="706"/>
      <c r="U40" s="706"/>
      <c r="V40" s="706"/>
      <c r="W40" s="706"/>
      <c r="X40" s="707"/>
    </row>
    <row r="41" spans="1:26" ht="32.4" customHeight="1">
      <c r="A41" s="704"/>
      <c r="B41" s="704"/>
      <c r="C41" s="704"/>
      <c r="D41" s="708"/>
      <c r="E41" s="709"/>
      <c r="F41" s="709"/>
      <c r="G41" s="709"/>
      <c r="H41" s="709"/>
      <c r="I41" s="709"/>
      <c r="J41" s="709"/>
      <c r="K41" s="709"/>
      <c r="L41" s="709"/>
      <c r="M41" s="709"/>
      <c r="N41" s="709"/>
      <c r="O41" s="709"/>
      <c r="P41" s="709"/>
      <c r="Q41" s="709"/>
      <c r="R41" s="709"/>
      <c r="S41" s="709"/>
      <c r="T41" s="709"/>
      <c r="U41" s="709"/>
      <c r="V41" s="709"/>
      <c r="W41" s="709"/>
      <c r="X41" s="710"/>
    </row>
    <row r="42" spans="1:26" ht="20.399999999999999" customHeight="1">
      <c r="A42" s="704" t="s">
        <v>420</v>
      </c>
      <c r="B42" s="704"/>
      <c r="C42" s="704"/>
      <c r="D42" s="752" t="s">
        <v>421</v>
      </c>
      <c r="E42" s="753"/>
      <c r="F42" s="753"/>
      <c r="G42" s="753"/>
      <c r="H42" s="753"/>
      <c r="I42" s="753"/>
      <c r="J42" s="753"/>
      <c r="K42" s="753"/>
      <c r="L42" s="753"/>
      <c r="M42" s="753"/>
      <c r="N42" s="753"/>
      <c r="O42" s="753"/>
      <c r="P42" s="754"/>
      <c r="Q42" s="752" t="s">
        <v>422</v>
      </c>
      <c r="R42" s="753"/>
      <c r="S42" s="753"/>
      <c r="T42" s="753"/>
      <c r="U42" s="753"/>
      <c r="V42" s="753"/>
      <c r="W42" s="753"/>
      <c r="X42" s="754"/>
    </row>
    <row r="43" spans="1:26" ht="16.5" customHeight="1">
      <c r="A43" s="704"/>
      <c r="B43" s="704"/>
      <c r="C43" s="704"/>
      <c r="D43" s="749"/>
      <c r="E43" s="750"/>
      <c r="F43" s="750"/>
      <c r="G43" s="750"/>
      <c r="H43" s="750"/>
      <c r="I43" s="750"/>
      <c r="J43" s="750"/>
      <c r="K43" s="750"/>
      <c r="L43" s="750"/>
      <c r="M43" s="750"/>
      <c r="N43" s="750"/>
      <c r="O43" s="750"/>
      <c r="P43" s="751"/>
      <c r="Q43" s="749"/>
      <c r="R43" s="750"/>
      <c r="S43" s="750"/>
      <c r="T43" s="750"/>
      <c r="U43" s="750"/>
      <c r="V43" s="750"/>
      <c r="W43" s="750"/>
      <c r="X43" s="751"/>
    </row>
    <row r="44" spans="1:26" ht="16.5" customHeight="1">
      <c r="A44" s="704"/>
      <c r="B44" s="704"/>
      <c r="C44" s="704"/>
      <c r="D44" s="749"/>
      <c r="E44" s="750"/>
      <c r="F44" s="750"/>
      <c r="G44" s="750"/>
      <c r="H44" s="750"/>
      <c r="I44" s="750"/>
      <c r="J44" s="750"/>
      <c r="K44" s="750"/>
      <c r="L44" s="750"/>
      <c r="M44" s="750"/>
      <c r="N44" s="750"/>
      <c r="O44" s="750"/>
      <c r="P44" s="751"/>
      <c r="Q44" s="749"/>
      <c r="R44" s="750"/>
      <c r="S44" s="750"/>
      <c r="T44" s="750"/>
      <c r="U44" s="750"/>
      <c r="V44" s="750"/>
      <c r="W44" s="750"/>
      <c r="X44" s="751"/>
    </row>
    <row r="45" spans="1:26" ht="18" customHeight="1">
      <c r="A45" s="704"/>
      <c r="B45" s="704"/>
      <c r="C45" s="704"/>
      <c r="D45" s="749"/>
      <c r="E45" s="750"/>
      <c r="F45" s="750"/>
      <c r="G45" s="750"/>
      <c r="H45" s="750"/>
      <c r="I45" s="750"/>
      <c r="J45" s="750"/>
      <c r="K45" s="750"/>
      <c r="L45" s="750"/>
      <c r="M45" s="750"/>
      <c r="N45" s="750"/>
      <c r="O45" s="750"/>
      <c r="P45" s="751"/>
      <c r="Q45" s="749"/>
      <c r="R45" s="750"/>
      <c r="S45" s="750"/>
      <c r="T45" s="750"/>
      <c r="U45" s="750"/>
      <c r="V45" s="750"/>
      <c r="W45" s="750"/>
      <c r="X45" s="751"/>
    </row>
  </sheetData>
  <sheetProtection password="CC71" sheet="1" formatCells="0" selectLockedCells="1"/>
  <mergeCells count="57">
    <mergeCell ref="A1:X1"/>
    <mergeCell ref="J9:X9"/>
    <mergeCell ref="J11:X11"/>
    <mergeCell ref="I38:K38"/>
    <mergeCell ref="M38:O38"/>
    <mergeCell ref="A26:X26"/>
    <mergeCell ref="A13:C15"/>
    <mergeCell ref="D13:E13"/>
    <mergeCell ref="F13:P13"/>
    <mergeCell ref="Q13:R13"/>
    <mergeCell ref="S13:X13"/>
    <mergeCell ref="D14:E14"/>
    <mergeCell ref="F14:X14"/>
    <mergeCell ref="D15:E15"/>
    <mergeCell ref="F15:X15"/>
    <mergeCell ref="Q16:R16"/>
    <mergeCell ref="S16:X16"/>
    <mergeCell ref="A2:X2"/>
    <mergeCell ref="D4:X6"/>
    <mergeCell ref="A10:X10"/>
    <mergeCell ref="A7:X8"/>
    <mergeCell ref="A11:D11"/>
    <mergeCell ref="E11:I11"/>
    <mergeCell ref="A12:X12"/>
    <mergeCell ref="A16:C18"/>
    <mergeCell ref="A4:C6"/>
    <mergeCell ref="A9:D9"/>
    <mergeCell ref="E9:I9"/>
    <mergeCell ref="D16:E16"/>
    <mergeCell ref="F16:P16"/>
    <mergeCell ref="D17:E17"/>
    <mergeCell ref="F17:X17"/>
    <mergeCell ref="A42:C45"/>
    <mergeCell ref="D43:P43"/>
    <mergeCell ref="D44:P44"/>
    <mergeCell ref="D45:P45"/>
    <mergeCell ref="Q43:X43"/>
    <mergeCell ref="Q44:X44"/>
    <mergeCell ref="Q45:X45"/>
    <mergeCell ref="D42:P42"/>
    <mergeCell ref="Q42:X42"/>
    <mergeCell ref="A27:X35"/>
    <mergeCell ref="D18:E18"/>
    <mergeCell ref="A40:C41"/>
    <mergeCell ref="D40:X41"/>
    <mergeCell ref="L39:R39"/>
    <mergeCell ref="S39:X39"/>
    <mergeCell ref="F18:X18"/>
    <mergeCell ref="D37:P37"/>
    <mergeCell ref="A37:C39"/>
    <mergeCell ref="Q38:X38"/>
    <mergeCell ref="G38:H38"/>
    <mergeCell ref="D38:F38"/>
    <mergeCell ref="A36:X36"/>
    <mergeCell ref="A19:X19"/>
    <mergeCell ref="A20:X25"/>
    <mergeCell ref="D39:K39"/>
  </mergeCells>
  <phoneticPr fontId="1"/>
  <conditionalFormatting sqref="E9">
    <cfRule type="expression" dxfId="82" priority="1">
      <formula>E9&lt;&gt;""</formula>
    </cfRule>
  </conditionalFormatting>
  <conditionalFormatting sqref="E11">
    <cfRule type="expression" dxfId="81" priority="2">
      <formula>E11&lt;&gt;""</formula>
    </cfRule>
  </conditionalFormatting>
  <dataValidations xWindow="503" yWindow="755" count="6">
    <dataValidation type="list" allowBlank="1" showInputMessage="1" showErrorMessage="1" sqref="E11:I11" xr:uid="{00000000-0002-0000-0400-000000000000}">
      <formula1>"選択してください,新規開発,既存製品の改良"</formula1>
    </dataValidation>
    <dataValidation type="list" allowBlank="1" showInputMessage="1" showErrorMessage="1" sqref="E9:I9" xr:uid="{00000000-0002-0000-0400-000001000000}">
      <formula1>"選択してください,事業転換,業種転換,新市場進出"</formula1>
    </dataValidation>
    <dataValidation type="list" allowBlank="1" showInputMessage="1" showErrorMessage="1" sqref="G38" xr:uid="{00000000-0002-0000-0400-000002000000}">
      <formula1>"選択,昭和,平成,令和"</formula1>
    </dataValidation>
    <dataValidation type="list" allowBlank="1" showInputMessage="1" showErrorMessage="1" sqref="D39" xr:uid="{00000000-0002-0000-0400-000003000000}">
      <formula1>"選択してください,試作品,既存製品"</formula1>
    </dataValidation>
    <dataValidation allowBlank="1" showInputMessage="1" showErrorMessage="1" prompt="分類を記入してください。　　　　　" sqref="F16:P16" xr:uid="{00000000-0002-0000-0400-000004000000}"/>
    <dataValidation allowBlank="1" showInputMessage="1" showErrorMessage="1" prompt="分類を記入してください。" sqref="S16:X16 F14:X15 F13:P13 S13:X13 F17:F18" xr:uid="{00000000-0002-0000-0400-000005000000}"/>
  </dataValidations>
  <printOptions horizontalCentered="1"/>
  <pageMargins left="0.31496062992125984" right="0.31496062992125984" top="0.74803149606299213" bottom="0.74803149606299213" header="0.31496062992125984" footer="0.31496062992125984"/>
  <pageSetup paperSize="9" scale="73"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54"/>
  <sheetViews>
    <sheetView showGridLines="0" view="pageBreakPreview" zoomScale="75" zoomScaleNormal="100" zoomScaleSheetLayoutView="75" workbookViewId="0">
      <selection activeCell="A5" sqref="A5:W9"/>
    </sheetView>
  </sheetViews>
  <sheetFormatPr defaultColWidth="5" defaultRowHeight="15" customHeight="1"/>
  <cols>
    <col min="1" max="1" width="5" style="73"/>
    <col min="2" max="5" width="5" style="78"/>
    <col min="6" max="8" width="5" style="73"/>
    <col min="9" max="9" width="7.6640625" style="73" customWidth="1"/>
    <col min="10" max="23" width="5" style="73"/>
    <col min="24" max="24" width="4.44140625" style="75" bestFit="1" customWidth="1"/>
    <col min="25" max="30" width="5" style="75"/>
    <col min="31" max="16384" width="5" style="73"/>
  </cols>
  <sheetData>
    <row r="1" spans="1:35" ht="21.6" customHeight="1">
      <c r="A1" s="840" t="s">
        <v>427</v>
      </c>
      <c r="B1" s="840"/>
      <c r="C1" s="840"/>
      <c r="D1" s="840"/>
      <c r="E1" s="840"/>
      <c r="F1" s="840"/>
      <c r="G1" s="840"/>
      <c r="H1" s="840"/>
      <c r="I1" s="840"/>
      <c r="J1" s="840"/>
      <c r="K1" s="840"/>
      <c r="L1" s="840"/>
      <c r="M1" s="840"/>
      <c r="N1" s="840"/>
      <c r="O1" s="840"/>
      <c r="P1" s="840"/>
      <c r="Q1" s="840"/>
      <c r="R1" s="840"/>
      <c r="S1" s="840"/>
      <c r="T1" s="840"/>
      <c r="U1" s="840"/>
      <c r="V1" s="840"/>
      <c r="W1" s="840"/>
    </row>
    <row r="2" spans="1:35" ht="15" customHeight="1">
      <c r="A2" s="836" t="s">
        <v>428</v>
      </c>
      <c r="B2" s="796"/>
      <c r="C2" s="796"/>
      <c r="D2" s="796"/>
      <c r="E2" s="796"/>
      <c r="F2" s="796"/>
      <c r="G2" s="796"/>
      <c r="H2" s="796"/>
      <c r="I2" s="796"/>
      <c r="J2" s="796"/>
      <c r="K2" s="796"/>
      <c r="L2" s="796"/>
      <c r="M2" s="796"/>
      <c r="N2" s="796"/>
      <c r="O2" s="796"/>
      <c r="P2" s="796"/>
      <c r="Q2" s="796"/>
      <c r="R2" s="796"/>
      <c r="S2" s="796"/>
      <c r="T2" s="796"/>
      <c r="U2" s="796"/>
      <c r="V2" s="796"/>
      <c r="W2" s="797"/>
      <c r="X2" s="70"/>
      <c r="Y2" s="70"/>
      <c r="Z2" s="71"/>
      <c r="AA2" s="71"/>
      <c r="AB2" s="71"/>
      <c r="AC2" s="71"/>
      <c r="AD2" s="71"/>
      <c r="AE2" s="72"/>
      <c r="AF2" s="72"/>
      <c r="AG2" s="72"/>
      <c r="AH2" s="72"/>
      <c r="AI2" s="72"/>
    </row>
    <row r="3" spans="1:35" ht="9" customHeight="1">
      <c r="A3" s="801"/>
      <c r="B3" s="802"/>
      <c r="C3" s="802"/>
      <c r="D3" s="802"/>
      <c r="E3" s="802"/>
      <c r="F3" s="802"/>
      <c r="G3" s="802"/>
      <c r="H3" s="802"/>
      <c r="I3" s="802"/>
      <c r="J3" s="802"/>
      <c r="K3" s="802"/>
      <c r="L3" s="802"/>
      <c r="M3" s="802"/>
      <c r="N3" s="802"/>
      <c r="O3" s="802"/>
      <c r="P3" s="802"/>
      <c r="Q3" s="802"/>
      <c r="R3" s="802"/>
      <c r="S3" s="802"/>
      <c r="T3" s="802"/>
      <c r="U3" s="802"/>
      <c r="V3" s="802"/>
      <c r="W3" s="803"/>
      <c r="X3" s="70"/>
      <c r="Y3" s="70"/>
      <c r="Z3" s="71"/>
      <c r="AA3" s="71"/>
      <c r="AB3" s="71"/>
      <c r="AC3" s="71"/>
      <c r="AD3" s="71"/>
      <c r="AE3" s="72"/>
      <c r="AF3" s="72"/>
      <c r="AG3" s="72"/>
      <c r="AH3" s="72"/>
      <c r="AI3" s="72"/>
    </row>
    <row r="4" spans="1:35" ht="49.5" customHeight="1">
      <c r="A4" s="837" t="s">
        <v>629</v>
      </c>
      <c r="B4" s="838"/>
      <c r="C4" s="838"/>
      <c r="D4" s="838"/>
      <c r="E4" s="838"/>
      <c r="F4" s="838"/>
      <c r="G4" s="838"/>
      <c r="H4" s="838"/>
      <c r="I4" s="838"/>
      <c r="J4" s="838"/>
      <c r="K4" s="838"/>
      <c r="L4" s="838"/>
      <c r="M4" s="838"/>
      <c r="N4" s="838"/>
      <c r="O4" s="838"/>
      <c r="P4" s="838"/>
      <c r="Q4" s="838"/>
      <c r="R4" s="838"/>
      <c r="S4" s="838"/>
      <c r="T4" s="838"/>
      <c r="U4" s="838"/>
      <c r="V4" s="838"/>
      <c r="W4" s="839"/>
      <c r="X4" s="70"/>
      <c r="Y4" s="70"/>
      <c r="Z4" s="71"/>
      <c r="AA4" s="71"/>
      <c r="AB4" s="71"/>
      <c r="AC4" s="71"/>
      <c r="AD4" s="71"/>
      <c r="AE4" s="72"/>
      <c r="AF4" s="72"/>
      <c r="AG4" s="72"/>
      <c r="AH4" s="72"/>
      <c r="AI4" s="72"/>
    </row>
    <row r="5" spans="1:35" ht="23.4" customHeight="1">
      <c r="A5" s="852"/>
      <c r="B5" s="853"/>
      <c r="C5" s="853"/>
      <c r="D5" s="853"/>
      <c r="E5" s="853"/>
      <c r="F5" s="853"/>
      <c r="G5" s="853"/>
      <c r="H5" s="853"/>
      <c r="I5" s="853"/>
      <c r="J5" s="853"/>
      <c r="K5" s="853"/>
      <c r="L5" s="853"/>
      <c r="M5" s="853"/>
      <c r="N5" s="853"/>
      <c r="O5" s="853"/>
      <c r="P5" s="853"/>
      <c r="Q5" s="853"/>
      <c r="R5" s="853"/>
      <c r="S5" s="853"/>
      <c r="T5" s="853"/>
      <c r="U5" s="853"/>
      <c r="V5" s="853"/>
      <c r="W5" s="854"/>
      <c r="X5" s="74"/>
    </row>
    <row r="6" spans="1:35" ht="30.9" customHeight="1">
      <c r="A6" s="852"/>
      <c r="B6" s="853"/>
      <c r="C6" s="853"/>
      <c r="D6" s="853"/>
      <c r="E6" s="853"/>
      <c r="F6" s="853"/>
      <c r="G6" s="853"/>
      <c r="H6" s="853"/>
      <c r="I6" s="853"/>
      <c r="J6" s="853"/>
      <c r="K6" s="853"/>
      <c r="L6" s="853"/>
      <c r="M6" s="853"/>
      <c r="N6" s="853"/>
      <c r="O6" s="853"/>
      <c r="P6" s="853"/>
      <c r="Q6" s="853"/>
      <c r="R6" s="853"/>
      <c r="S6" s="853"/>
      <c r="T6" s="853"/>
      <c r="U6" s="853"/>
      <c r="V6" s="853"/>
      <c r="W6" s="854"/>
    </row>
    <row r="7" spans="1:35" ht="28.5" customHeight="1">
      <c r="A7" s="852"/>
      <c r="B7" s="853"/>
      <c r="C7" s="853"/>
      <c r="D7" s="853"/>
      <c r="E7" s="853"/>
      <c r="F7" s="853"/>
      <c r="G7" s="853"/>
      <c r="H7" s="853"/>
      <c r="I7" s="853"/>
      <c r="J7" s="853"/>
      <c r="K7" s="853"/>
      <c r="L7" s="853"/>
      <c r="M7" s="853"/>
      <c r="N7" s="853"/>
      <c r="O7" s="853"/>
      <c r="P7" s="853"/>
      <c r="Q7" s="853"/>
      <c r="R7" s="853"/>
      <c r="S7" s="853"/>
      <c r="T7" s="853"/>
      <c r="U7" s="853"/>
      <c r="V7" s="853"/>
      <c r="W7" s="854"/>
    </row>
    <row r="8" spans="1:35" ht="26.1" customHeight="1">
      <c r="A8" s="852"/>
      <c r="B8" s="853"/>
      <c r="C8" s="853"/>
      <c r="D8" s="853"/>
      <c r="E8" s="853"/>
      <c r="F8" s="853"/>
      <c r="G8" s="853"/>
      <c r="H8" s="853"/>
      <c r="I8" s="853"/>
      <c r="J8" s="853"/>
      <c r="K8" s="853"/>
      <c r="L8" s="853"/>
      <c r="M8" s="853"/>
      <c r="N8" s="853"/>
      <c r="O8" s="853"/>
      <c r="P8" s="853"/>
      <c r="Q8" s="853"/>
      <c r="R8" s="853"/>
      <c r="S8" s="853"/>
      <c r="T8" s="853"/>
      <c r="U8" s="853"/>
      <c r="V8" s="853"/>
      <c r="W8" s="854"/>
      <c r="Y8" s="75" t="s">
        <v>459</v>
      </c>
      <c r="Z8" s="76"/>
      <c r="AA8" s="18"/>
      <c r="AB8" s="18"/>
      <c r="AC8" s="73"/>
      <c r="AD8" s="73"/>
    </row>
    <row r="9" spans="1:35" ht="24.9" customHeight="1">
      <c r="A9" s="855"/>
      <c r="B9" s="856"/>
      <c r="C9" s="856"/>
      <c r="D9" s="856"/>
      <c r="E9" s="856"/>
      <c r="F9" s="856"/>
      <c r="G9" s="856"/>
      <c r="H9" s="856"/>
      <c r="I9" s="856"/>
      <c r="J9" s="856"/>
      <c r="K9" s="856"/>
      <c r="L9" s="856"/>
      <c r="M9" s="856"/>
      <c r="N9" s="856"/>
      <c r="O9" s="856"/>
      <c r="P9" s="856"/>
      <c r="Q9" s="856"/>
      <c r="R9" s="856"/>
      <c r="S9" s="856"/>
      <c r="T9" s="856"/>
      <c r="U9" s="856"/>
      <c r="V9" s="856"/>
      <c r="W9" s="857"/>
      <c r="Y9" s="851">
        <f>LEN(A5)</f>
        <v>0</v>
      </c>
      <c r="Z9" s="851"/>
      <c r="AA9" s="76"/>
      <c r="AB9" s="76"/>
      <c r="AC9" s="76"/>
      <c r="AD9" s="76"/>
    </row>
    <row r="10" spans="1:35" ht="58.5" customHeight="1">
      <c r="A10" s="864" t="s">
        <v>625</v>
      </c>
      <c r="B10" s="865"/>
      <c r="C10" s="865"/>
      <c r="D10" s="865"/>
      <c r="E10" s="865"/>
      <c r="F10" s="865"/>
      <c r="G10" s="865"/>
      <c r="H10" s="865"/>
      <c r="I10" s="865"/>
      <c r="J10" s="865"/>
      <c r="K10" s="865"/>
      <c r="L10" s="865"/>
      <c r="M10" s="865"/>
      <c r="N10" s="865"/>
      <c r="O10" s="865"/>
      <c r="P10" s="865"/>
      <c r="Q10" s="865"/>
      <c r="R10" s="865"/>
      <c r="S10" s="865"/>
      <c r="T10" s="865"/>
      <c r="U10" s="865"/>
      <c r="V10" s="865"/>
      <c r="W10" s="866"/>
      <c r="Y10" s="186"/>
      <c r="Z10" s="186"/>
      <c r="AA10" s="76"/>
      <c r="AB10" s="76"/>
      <c r="AC10" s="76"/>
      <c r="AD10" s="76"/>
    </row>
    <row r="11" spans="1:35" ht="33" customHeight="1">
      <c r="A11" s="858"/>
      <c r="B11" s="859"/>
      <c r="C11" s="859"/>
      <c r="D11" s="859"/>
      <c r="E11" s="859"/>
      <c r="F11" s="859"/>
      <c r="G11" s="859"/>
      <c r="H11" s="859"/>
      <c r="I11" s="859"/>
      <c r="J11" s="859"/>
      <c r="K11" s="859"/>
      <c r="L11" s="859"/>
      <c r="M11" s="859"/>
      <c r="N11" s="859"/>
      <c r="O11" s="859"/>
      <c r="P11" s="859"/>
      <c r="Q11" s="859"/>
      <c r="R11" s="859"/>
      <c r="S11" s="859"/>
      <c r="T11" s="859"/>
      <c r="U11" s="859"/>
      <c r="V11" s="859"/>
      <c r="W11" s="860"/>
    </row>
    <row r="12" spans="1:35" ht="24.9" customHeight="1">
      <c r="A12" s="852"/>
      <c r="B12" s="853"/>
      <c r="C12" s="853"/>
      <c r="D12" s="853"/>
      <c r="E12" s="853"/>
      <c r="F12" s="853"/>
      <c r="G12" s="853"/>
      <c r="H12" s="853"/>
      <c r="I12" s="853"/>
      <c r="J12" s="853"/>
      <c r="K12" s="853"/>
      <c r="L12" s="853"/>
      <c r="M12" s="853"/>
      <c r="N12" s="853"/>
      <c r="O12" s="853"/>
      <c r="P12" s="853"/>
      <c r="Q12" s="853"/>
      <c r="R12" s="853"/>
      <c r="S12" s="853"/>
      <c r="T12" s="853"/>
      <c r="U12" s="853"/>
      <c r="V12" s="853"/>
      <c r="W12" s="854"/>
    </row>
    <row r="13" spans="1:35" ht="24.6" customHeight="1">
      <c r="A13" s="852"/>
      <c r="B13" s="853"/>
      <c r="C13" s="853"/>
      <c r="D13" s="853"/>
      <c r="E13" s="853"/>
      <c r="F13" s="853"/>
      <c r="G13" s="853"/>
      <c r="H13" s="853"/>
      <c r="I13" s="853"/>
      <c r="J13" s="853"/>
      <c r="K13" s="853"/>
      <c r="L13" s="853"/>
      <c r="M13" s="853"/>
      <c r="N13" s="853"/>
      <c r="O13" s="853"/>
      <c r="P13" s="853"/>
      <c r="Q13" s="853"/>
      <c r="R13" s="853"/>
      <c r="S13" s="853"/>
      <c r="T13" s="853"/>
      <c r="U13" s="853"/>
      <c r="V13" s="853"/>
      <c r="W13" s="854"/>
    </row>
    <row r="14" spans="1:35" ht="21" customHeight="1">
      <c r="A14" s="852"/>
      <c r="B14" s="853"/>
      <c r="C14" s="853"/>
      <c r="D14" s="853"/>
      <c r="E14" s="853"/>
      <c r="F14" s="853"/>
      <c r="G14" s="853"/>
      <c r="H14" s="853"/>
      <c r="I14" s="853"/>
      <c r="J14" s="853"/>
      <c r="K14" s="853"/>
      <c r="L14" s="853"/>
      <c r="M14" s="853"/>
      <c r="N14" s="853"/>
      <c r="O14" s="853"/>
      <c r="P14" s="853"/>
      <c r="Q14" s="853"/>
      <c r="R14" s="853"/>
      <c r="S14" s="853"/>
      <c r="T14" s="853"/>
      <c r="U14" s="853"/>
      <c r="V14" s="853"/>
      <c r="W14" s="854"/>
      <c r="Y14" s="104" t="s">
        <v>500</v>
      </c>
      <c r="Z14" s="104"/>
      <c r="AA14" s="18"/>
      <c r="AB14" s="18"/>
      <c r="AC14" s="73"/>
      <c r="AD14" s="73"/>
    </row>
    <row r="15" spans="1:35" ht="23.1" customHeight="1">
      <c r="A15" s="861"/>
      <c r="B15" s="862"/>
      <c r="C15" s="862"/>
      <c r="D15" s="862"/>
      <c r="E15" s="862"/>
      <c r="F15" s="862"/>
      <c r="G15" s="862"/>
      <c r="H15" s="862"/>
      <c r="I15" s="862"/>
      <c r="J15" s="862"/>
      <c r="K15" s="862"/>
      <c r="L15" s="862"/>
      <c r="M15" s="862"/>
      <c r="N15" s="862"/>
      <c r="O15" s="862"/>
      <c r="P15" s="862"/>
      <c r="Q15" s="862"/>
      <c r="R15" s="862"/>
      <c r="S15" s="862"/>
      <c r="T15" s="862"/>
      <c r="U15" s="862"/>
      <c r="V15" s="862"/>
      <c r="W15" s="863"/>
      <c r="Y15" s="851">
        <f>LEN(A11)</f>
        <v>0</v>
      </c>
      <c r="Z15" s="851"/>
      <c r="AA15" s="76"/>
      <c r="AB15" s="76"/>
      <c r="AC15" s="76"/>
      <c r="AD15" s="76"/>
    </row>
    <row r="16" spans="1:35" ht="11.4" customHeight="1">
      <c r="A16" s="836" t="s">
        <v>429</v>
      </c>
      <c r="B16" s="796"/>
      <c r="C16" s="796"/>
      <c r="D16" s="796"/>
      <c r="E16" s="796"/>
      <c r="F16" s="796"/>
      <c r="G16" s="796"/>
      <c r="H16" s="796"/>
      <c r="I16" s="796"/>
      <c r="J16" s="796"/>
      <c r="K16" s="796"/>
      <c r="L16" s="796"/>
      <c r="M16" s="796"/>
      <c r="N16" s="796"/>
      <c r="O16" s="796"/>
      <c r="P16" s="796"/>
      <c r="Q16" s="796"/>
      <c r="R16" s="796"/>
      <c r="S16" s="796"/>
      <c r="T16" s="796"/>
      <c r="U16" s="796"/>
      <c r="V16" s="796"/>
      <c r="W16" s="797"/>
      <c r="X16" s="74"/>
    </row>
    <row r="17" spans="1:28" ht="9" customHeight="1">
      <c r="A17" s="801"/>
      <c r="B17" s="802"/>
      <c r="C17" s="802"/>
      <c r="D17" s="802"/>
      <c r="E17" s="802"/>
      <c r="F17" s="802"/>
      <c r="G17" s="802"/>
      <c r="H17" s="802"/>
      <c r="I17" s="802"/>
      <c r="J17" s="802"/>
      <c r="K17" s="802"/>
      <c r="L17" s="802"/>
      <c r="M17" s="802"/>
      <c r="N17" s="802"/>
      <c r="O17" s="802"/>
      <c r="P17" s="802"/>
      <c r="Q17" s="802"/>
      <c r="R17" s="802"/>
      <c r="S17" s="802"/>
      <c r="T17" s="802"/>
      <c r="U17" s="802"/>
      <c r="V17" s="802"/>
      <c r="W17" s="803"/>
      <c r="X17" s="74"/>
    </row>
    <row r="18" spans="1:28" ht="15" customHeight="1">
      <c r="A18" s="841" t="s">
        <v>423</v>
      </c>
      <c r="B18" s="842"/>
      <c r="C18" s="842"/>
      <c r="D18" s="842"/>
      <c r="E18" s="842"/>
      <c r="F18" s="842"/>
      <c r="G18" s="842"/>
      <c r="H18" s="842"/>
      <c r="I18" s="842"/>
      <c r="J18" s="842"/>
      <c r="K18" s="842"/>
      <c r="L18" s="842"/>
      <c r="M18" s="842"/>
      <c r="N18" s="842"/>
      <c r="O18" s="842"/>
      <c r="P18" s="842"/>
      <c r="Q18" s="842"/>
      <c r="R18" s="842"/>
      <c r="S18" s="842"/>
      <c r="T18" s="842"/>
      <c r="U18" s="842"/>
      <c r="V18" s="842"/>
      <c r="W18" s="843"/>
      <c r="X18" s="74"/>
    </row>
    <row r="19" spans="1:28" ht="15" customHeight="1">
      <c r="A19" s="184"/>
      <c r="B19" s="844" t="s">
        <v>451</v>
      </c>
      <c r="C19" s="845"/>
      <c r="D19" s="845"/>
      <c r="E19" s="845"/>
      <c r="F19" s="845"/>
      <c r="G19" s="845"/>
      <c r="H19" s="845"/>
      <c r="I19" s="845"/>
      <c r="J19" s="845"/>
      <c r="K19" s="845"/>
      <c r="L19" s="845"/>
      <c r="M19" s="845"/>
      <c r="N19" s="845"/>
      <c r="O19" s="845"/>
      <c r="P19" s="845"/>
      <c r="Q19" s="845"/>
      <c r="R19" s="845"/>
      <c r="S19" s="845"/>
      <c r="T19" s="845"/>
      <c r="U19" s="845"/>
      <c r="V19" s="845"/>
      <c r="W19" s="846"/>
      <c r="X19" s="74"/>
    </row>
    <row r="20" spans="1:28" ht="15" customHeight="1">
      <c r="A20" s="185"/>
      <c r="B20" s="802"/>
      <c r="C20" s="802"/>
      <c r="D20" s="802"/>
      <c r="E20" s="802"/>
      <c r="F20" s="802"/>
      <c r="G20" s="802"/>
      <c r="H20" s="802"/>
      <c r="I20" s="802"/>
      <c r="J20" s="802"/>
      <c r="K20" s="802"/>
      <c r="L20" s="802"/>
      <c r="M20" s="802"/>
      <c r="N20" s="802"/>
      <c r="O20" s="802"/>
      <c r="P20" s="802"/>
      <c r="Q20" s="802"/>
      <c r="R20" s="802"/>
      <c r="S20" s="802"/>
      <c r="T20" s="802"/>
      <c r="U20" s="802"/>
      <c r="V20" s="802"/>
      <c r="W20" s="803"/>
      <c r="X20" s="74"/>
    </row>
    <row r="21" spans="1:28" ht="15" customHeight="1">
      <c r="A21" s="824" t="s">
        <v>424</v>
      </c>
      <c r="B21" s="848"/>
      <c r="C21" s="828"/>
      <c r="D21" s="828"/>
      <c r="E21" s="828"/>
      <c r="F21" s="828"/>
      <c r="G21" s="828"/>
      <c r="H21" s="828"/>
      <c r="I21" s="828"/>
      <c r="J21" s="828"/>
      <c r="K21" s="828"/>
      <c r="L21" s="828"/>
      <c r="M21" s="828"/>
      <c r="N21" s="828"/>
      <c r="O21" s="828"/>
      <c r="P21" s="828"/>
      <c r="Q21" s="828"/>
      <c r="R21" s="828"/>
      <c r="S21" s="828"/>
      <c r="T21" s="828"/>
      <c r="U21" s="828"/>
      <c r="V21" s="828"/>
      <c r="W21" s="829"/>
      <c r="X21" s="74"/>
    </row>
    <row r="22" spans="1:28" ht="15" customHeight="1">
      <c r="A22" s="825"/>
      <c r="B22" s="831"/>
      <c r="C22" s="831"/>
      <c r="D22" s="831"/>
      <c r="E22" s="831"/>
      <c r="F22" s="831"/>
      <c r="G22" s="831"/>
      <c r="H22" s="831"/>
      <c r="I22" s="831"/>
      <c r="J22" s="831"/>
      <c r="K22" s="831"/>
      <c r="L22" s="831"/>
      <c r="M22" s="831"/>
      <c r="N22" s="831"/>
      <c r="O22" s="831"/>
      <c r="P22" s="831"/>
      <c r="Q22" s="831"/>
      <c r="R22" s="831"/>
      <c r="S22" s="831"/>
      <c r="T22" s="831"/>
      <c r="U22" s="831"/>
      <c r="V22" s="831"/>
      <c r="W22" s="832"/>
      <c r="X22" s="74"/>
      <c r="AB22" s="77"/>
    </row>
    <row r="23" spans="1:28" ht="15" customHeight="1">
      <c r="A23" s="825"/>
      <c r="B23" s="831"/>
      <c r="C23" s="831"/>
      <c r="D23" s="831"/>
      <c r="E23" s="831"/>
      <c r="F23" s="831"/>
      <c r="G23" s="831"/>
      <c r="H23" s="831"/>
      <c r="I23" s="831"/>
      <c r="J23" s="831"/>
      <c r="K23" s="831"/>
      <c r="L23" s="831"/>
      <c r="M23" s="831"/>
      <c r="N23" s="831"/>
      <c r="O23" s="831"/>
      <c r="P23" s="831"/>
      <c r="Q23" s="831"/>
      <c r="R23" s="831"/>
      <c r="S23" s="831"/>
      <c r="T23" s="831"/>
      <c r="U23" s="831"/>
      <c r="V23" s="831"/>
      <c r="W23" s="832"/>
    </row>
    <row r="24" spans="1:28" ht="15" customHeight="1">
      <c r="A24" s="825"/>
      <c r="B24" s="831"/>
      <c r="C24" s="831"/>
      <c r="D24" s="831"/>
      <c r="E24" s="831"/>
      <c r="F24" s="831"/>
      <c r="G24" s="831"/>
      <c r="H24" s="831"/>
      <c r="I24" s="831"/>
      <c r="J24" s="831"/>
      <c r="K24" s="831"/>
      <c r="L24" s="831"/>
      <c r="M24" s="831"/>
      <c r="N24" s="831"/>
      <c r="O24" s="831"/>
      <c r="P24" s="831"/>
      <c r="Q24" s="831"/>
      <c r="R24" s="831"/>
      <c r="S24" s="831"/>
      <c r="T24" s="831"/>
      <c r="U24" s="831"/>
      <c r="V24" s="831"/>
      <c r="W24" s="832"/>
    </row>
    <row r="25" spans="1:28" ht="15" customHeight="1">
      <c r="A25" s="825"/>
      <c r="B25" s="831"/>
      <c r="C25" s="831"/>
      <c r="D25" s="831"/>
      <c r="E25" s="831"/>
      <c r="F25" s="831"/>
      <c r="G25" s="831"/>
      <c r="H25" s="831"/>
      <c r="I25" s="831"/>
      <c r="J25" s="831"/>
      <c r="K25" s="831"/>
      <c r="L25" s="831"/>
      <c r="M25" s="831"/>
      <c r="N25" s="831"/>
      <c r="O25" s="831"/>
      <c r="P25" s="831"/>
      <c r="Q25" s="831"/>
      <c r="R25" s="831"/>
      <c r="S25" s="831"/>
      <c r="T25" s="831"/>
      <c r="U25" s="831"/>
      <c r="V25" s="831"/>
      <c r="W25" s="832"/>
    </row>
    <row r="26" spans="1:28" ht="15" customHeight="1">
      <c r="A26" s="825"/>
      <c r="B26" s="831"/>
      <c r="C26" s="831"/>
      <c r="D26" s="831"/>
      <c r="E26" s="831"/>
      <c r="F26" s="831"/>
      <c r="G26" s="831"/>
      <c r="H26" s="831"/>
      <c r="I26" s="831"/>
      <c r="J26" s="831"/>
      <c r="K26" s="831"/>
      <c r="L26" s="831"/>
      <c r="M26" s="831"/>
      <c r="N26" s="831"/>
      <c r="O26" s="831"/>
      <c r="P26" s="831"/>
      <c r="Q26" s="831"/>
      <c r="R26" s="831"/>
      <c r="S26" s="831"/>
      <c r="T26" s="831"/>
      <c r="U26" s="831"/>
      <c r="V26" s="831"/>
      <c r="W26" s="832"/>
    </row>
    <row r="27" spans="1:28" ht="15" customHeight="1">
      <c r="A27" s="825"/>
      <c r="B27" s="831"/>
      <c r="C27" s="831"/>
      <c r="D27" s="831"/>
      <c r="E27" s="831"/>
      <c r="F27" s="831"/>
      <c r="G27" s="831"/>
      <c r="H27" s="831"/>
      <c r="I27" s="831"/>
      <c r="J27" s="831"/>
      <c r="K27" s="831"/>
      <c r="L27" s="831"/>
      <c r="M27" s="831"/>
      <c r="N27" s="831"/>
      <c r="O27" s="831"/>
      <c r="P27" s="831"/>
      <c r="Q27" s="831"/>
      <c r="R27" s="831"/>
      <c r="S27" s="831"/>
      <c r="T27" s="831"/>
      <c r="U27" s="831"/>
      <c r="V27" s="831"/>
      <c r="W27" s="832"/>
    </row>
    <row r="28" spans="1:28" ht="15" customHeight="1">
      <c r="A28" s="825"/>
      <c r="B28" s="831"/>
      <c r="C28" s="831"/>
      <c r="D28" s="831"/>
      <c r="E28" s="831"/>
      <c r="F28" s="831"/>
      <c r="G28" s="831"/>
      <c r="H28" s="831"/>
      <c r="I28" s="831"/>
      <c r="J28" s="831"/>
      <c r="K28" s="831"/>
      <c r="L28" s="831"/>
      <c r="M28" s="831"/>
      <c r="N28" s="831"/>
      <c r="O28" s="831"/>
      <c r="P28" s="831"/>
      <c r="Q28" s="831"/>
      <c r="R28" s="831"/>
      <c r="S28" s="831"/>
      <c r="T28" s="831"/>
      <c r="U28" s="831"/>
      <c r="V28" s="831"/>
      <c r="W28" s="832"/>
    </row>
    <row r="29" spans="1:28" ht="15" customHeight="1">
      <c r="A29" s="825"/>
      <c r="B29" s="831"/>
      <c r="C29" s="831"/>
      <c r="D29" s="831"/>
      <c r="E29" s="831"/>
      <c r="F29" s="831"/>
      <c r="G29" s="831"/>
      <c r="H29" s="831"/>
      <c r="I29" s="831"/>
      <c r="J29" s="831"/>
      <c r="K29" s="831"/>
      <c r="L29" s="831"/>
      <c r="M29" s="831"/>
      <c r="N29" s="831"/>
      <c r="O29" s="831"/>
      <c r="P29" s="831"/>
      <c r="Q29" s="831"/>
      <c r="R29" s="831"/>
      <c r="S29" s="831"/>
      <c r="T29" s="831"/>
      <c r="U29" s="831"/>
      <c r="V29" s="831"/>
      <c r="W29" s="832"/>
    </row>
    <row r="30" spans="1:28" ht="15" customHeight="1">
      <c r="A30" s="825"/>
      <c r="B30" s="831"/>
      <c r="C30" s="831"/>
      <c r="D30" s="831"/>
      <c r="E30" s="831"/>
      <c r="F30" s="831"/>
      <c r="G30" s="831"/>
      <c r="H30" s="831"/>
      <c r="I30" s="831"/>
      <c r="J30" s="831"/>
      <c r="K30" s="831"/>
      <c r="L30" s="831"/>
      <c r="M30" s="831"/>
      <c r="N30" s="831"/>
      <c r="O30" s="831"/>
      <c r="P30" s="831"/>
      <c r="Q30" s="831"/>
      <c r="R30" s="831"/>
      <c r="S30" s="831"/>
      <c r="T30" s="831"/>
      <c r="U30" s="831"/>
      <c r="V30" s="831"/>
      <c r="W30" s="832"/>
    </row>
    <row r="31" spans="1:28" ht="15" customHeight="1">
      <c r="A31" s="825"/>
      <c r="B31" s="831"/>
      <c r="C31" s="831"/>
      <c r="D31" s="831"/>
      <c r="E31" s="831"/>
      <c r="F31" s="831"/>
      <c r="G31" s="831"/>
      <c r="H31" s="831"/>
      <c r="I31" s="831"/>
      <c r="J31" s="831"/>
      <c r="K31" s="831"/>
      <c r="L31" s="831"/>
      <c r="M31" s="831"/>
      <c r="N31" s="831"/>
      <c r="O31" s="831"/>
      <c r="P31" s="831"/>
      <c r="Q31" s="831"/>
      <c r="R31" s="831"/>
      <c r="S31" s="831"/>
      <c r="T31" s="831"/>
      <c r="U31" s="831"/>
      <c r="V31" s="831"/>
      <c r="W31" s="832"/>
    </row>
    <row r="32" spans="1:28" ht="15" customHeight="1">
      <c r="A32" s="825"/>
      <c r="B32" s="831"/>
      <c r="C32" s="831"/>
      <c r="D32" s="831"/>
      <c r="E32" s="831"/>
      <c r="F32" s="831"/>
      <c r="G32" s="831"/>
      <c r="H32" s="831"/>
      <c r="I32" s="831"/>
      <c r="J32" s="831"/>
      <c r="K32" s="831"/>
      <c r="L32" s="831"/>
      <c r="M32" s="831"/>
      <c r="N32" s="831"/>
      <c r="O32" s="831"/>
      <c r="P32" s="831"/>
      <c r="Q32" s="831"/>
      <c r="R32" s="831"/>
      <c r="S32" s="831"/>
      <c r="T32" s="831"/>
      <c r="U32" s="831"/>
      <c r="V32" s="831"/>
      <c r="W32" s="832"/>
    </row>
    <row r="33" spans="1:30" ht="15" customHeight="1">
      <c r="A33" s="825"/>
      <c r="B33" s="831"/>
      <c r="C33" s="831"/>
      <c r="D33" s="831"/>
      <c r="E33" s="831"/>
      <c r="F33" s="831"/>
      <c r="G33" s="831"/>
      <c r="H33" s="831"/>
      <c r="I33" s="831"/>
      <c r="J33" s="831"/>
      <c r="K33" s="831"/>
      <c r="L33" s="831"/>
      <c r="M33" s="831"/>
      <c r="N33" s="831"/>
      <c r="O33" s="831"/>
      <c r="P33" s="831"/>
      <c r="Q33" s="831"/>
      <c r="R33" s="831"/>
      <c r="S33" s="831"/>
      <c r="T33" s="831"/>
      <c r="U33" s="831"/>
      <c r="V33" s="831"/>
      <c r="W33" s="832"/>
    </row>
    <row r="34" spans="1:30" ht="15" customHeight="1">
      <c r="A34" s="825"/>
      <c r="B34" s="831"/>
      <c r="C34" s="831"/>
      <c r="D34" s="831"/>
      <c r="E34" s="831"/>
      <c r="F34" s="831"/>
      <c r="G34" s="831"/>
      <c r="H34" s="831"/>
      <c r="I34" s="831"/>
      <c r="J34" s="831"/>
      <c r="K34" s="831"/>
      <c r="L34" s="831"/>
      <c r="M34" s="831"/>
      <c r="N34" s="831"/>
      <c r="O34" s="831"/>
      <c r="P34" s="831"/>
      <c r="Q34" s="831"/>
      <c r="R34" s="831"/>
      <c r="S34" s="831"/>
      <c r="T34" s="831"/>
      <c r="U34" s="831"/>
      <c r="V34" s="831"/>
      <c r="W34" s="832"/>
    </row>
    <row r="35" spans="1:30" ht="15" customHeight="1">
      <c r="A35" s="825"/>
      <c r="B35" s="831"/>
      <c r="C35" s="831"/>
      <c r="D35" s="831"/>
      <c r="E35" s="831"/>
      <c r="F35" s="831"/>
      <c r="G35" s="831"/>
      <c r="H35" s="831"/>
      <c r="I35" s="831"/>
      <c r="J35" s="831"/>
      <c r="K35" s="831"/>
      <c r="L35" s="831"/>
      <c r="M35" s="831"/>
      <c r="N35" s="831"/>
      <c r="O35" s="831"/>
      <c r="P35" s="831"/>
      <c r="Q35" s="831"/>
      <c r="R35" s="831"/>
      <c r="S35" s="831"/>
      <c r="T35" s="831"/>
      <c r="U35" s="831"/>
      <c r="V35" s="831"/>
      <c r="W35" s="832"/>
      <c r="Z35" s="76"/>
      <c r="AA35" s="76"/>
      <c r="AB35" s="76"/>
      <c r="AC35" s="76"/>
      <c r="AD35" s="76"/>
    </row>
    <row r="36" spans="1:30" ht="15" customHeight="1">
      <c r="A36" s="825"/>
      <c r="B36" s="831"/>
      <c r="C36" s="831"/>
      <c r="D36" s="831"/>
      <c r="E36" s="831"/>
      <c r="F36" s="831"/>
      <c r="G36" s="831"/>
      <c r="H36" s="831"/>
      <c r="I36" s="831"/>
      <c r="J36" s="831"/>
      <c r="K36" s="831"/>
      <c r="L36" s="831"/>
      <c r="M36" s="831"/>
      <c r="N36" s="831"/>
      <c r="O36" s="831"/>
      <c r="P36" s="831"/>
      <c r="Q36" s="831"/>
      <c r="R36" s="831"/>
      <c r="S36" s="831"/>
      <c r="T36" s="831"/>
      <c r="U36" s="831"/>
      <c r="V36" s="831"/>
      <c r="W36" s="832"/>
    </row>
    <row r="37" spans="1:30" ht="15" customHeight="1">
      <c r="A37" s="825"/>
      <c r="B37" s="831"/>
      <c r="C37" s="831"/>
      <c r="D37" s="831"/>
      <c r="E37" s="831"/>
      <c r="F37" s="831"/>
      <c r="G37" s="831"/>
      <c r="H37" s="831"/>
      <c r="I37" s="831"/>
      <c r="J37" s="831"/>
      <c r="K37" s="831"/>
      <c r="L37" s="831"/>
      <c r="M37" s="831"/>
      <c r="N37" s="831"/>
      <c r="O37" s="831"/>
      <c r="P37" s="831"/>
      <c r="Q37" s="831"/>
      <c r="R37" s="831"/>
      <c r="S37" s="831"/>
      <c r="T37" s="831"/>
      <c r="U37" s="831"/>
      <c r="V37" s="831"/>
      <c r="W37" s="832"/>
    </row>
    <row r="38" spans="1:30" ht="15" customHeight="1">
      <c r="A38" s="825"/>
      <c r="B38" s="831"/>
      <c r="C38" s="831"/>
      <c r="D38" s="831"/>
      <c r="E38" s="831"/>
      <c r="F38" s="831"/>
      <c r="G38" s="831"/>
      <c r="H38" s="831"/>
      <c r="I38" s="831"/>
      <c r="J38" s="831"/>
      <c r="K38" s="831"/>
      <c r="L38" s="831"/>
      <c r="M38" s="831"/>
      <c r="N38" s="831"/>
      <c r="O38" s="831"/>
      <c r="P38" s="831"/>
      <c r="Q38" s="831"/>
      <c r="R38" s="831"/>
      <c r="S38" s="831"/>
      <c r="T38" s="831"/>
      <c r="U38" s="831"/>
      <c r="V38" s="831"/>
      <c r="W38" s="832"/>
    </row>
    <row r="39" spans="1:30" ht="15" customHeight="1">
      <c r="A39" s="825"/>
      <c r="B39" s="831"/>
      <c r="C39" s="831"/>
      <c r="D39" s="831"/>
      <c r="E39" s="831"/>
      <c r="F39" s="831"/>
      <c r="G39" s="831"/>
      <c r="H39" s="831"/>
      <c r="I39" s="831"/>
      <c r="J39" s="831"/>
      <c r="K39" s="831"/>
      <c r="L39" s="831"/>
      <c r="M39" s="831"/>
      <c r="N39" s="831"/>
      <c r="O39" s="831"/>
      <c r="P39" s="831"/>
      <c r="Q39" s="831"/>
      <c r="R39" s="831"/>
      <c r="S39" s="831"/>
      <c r="T39" s="831"/>
      <c r="U39" s="831"/>
      <c r="V39" s="831"/>
      <c r="W39" s="832"/>
    </row>
    <row r="40" spans="1:30" ht="15" customHeight="1">
      <c r="A40" s="847"/>
      <c r="B40" s="849"/>
      <c r="C40" s="849"/>
      <c r="D40" s="849"/>
      <c r="E40" s="849"/>
      <c r="F40" s="849"/>
      <c r="G40" s="849"/>
      <c r="H40" s="849"/>
      <c r="I40" s="849"/>
      <c r="J40" s="849"/>
      <c r="K40" s="849"/>
      <c r="L40" s="849"/>
      <c r="M40" s="849"/>
      <c r="N40" s="849"/>
      <c r="O40" s="849"/>
      <c r="P40" s="849"/>
      <c r="Q40" s="849"/>
      <c r="R40" s="849"/>
      <c r="S40" s="849"/>
      <c r="T40" s="849"/>
      <c r="U40" s="849"/>
      <c r="V40" s="849"/>
      <c r="W40" s="850"/>
    </row>
    <row r="41" spans="1:30" ht="18.600000000000001" customHeight="1">
      <c r="A41" s="824" t="s">
        <v>425</v>
      </c>
      <c r="B41" s="827"/>
      <c r="C41" s="828"/>
      <c r="D41" s="828"/>
      <c r="E41" s="828"/>
      <c r="F41" s="828"/>
      <c r="G41" s="828"/>
      <c r="H41" s="828"/>
      <c r="I41" s="828"/>
      <c r="J41" s="828"/>
      <c r="K41" s="828"/>
      <c r="L41" s="828"/>
      <c r="M41" s="828"/>
      <c r="N41" s="828"/>
      <c r="O41" s="828"/>
      <c r="P41" s="828"/>
      <c r="Q41" s="828"/>
      <c r="R41" s="828"/>
      <c r="S41" s="828"/>
      <c r="T41" s="828"/>
      <c r="U41" s="828"/>
      <c r="V41" s="828"/>
      <c r="W41" s="829"/>
      <c r="X41" s="74"/>
      <c r="AB41" s="77"/>
    </row>
    <row r="42" spans="1:30" ht="18.899999999999999" customHeight="1">
      <c r="A42" s="825"/>
      <c r="B42" s="830"/>
      <c r="C42" s="831"/>
      <c r="D42" s="831"/>
      <c r="E42" s="831"/>
      <c r="F42" s="831"/>
      <c r="G42" s="831"/>
      <c r="H42" s="831"/>
      <c r="I42" s="831"/>
      <c r="J42" s="831"/>
      <c r="K42" s="831"/>
      <c r="L42" s="831"/>
      <c r="M42" s="831"/>
      <c r="N42" s="831"/>
      <c r="O42" s="831"/>
      <c r="P42" s="831"/>
      <c r="Q42" s="831"/>
      <c r="R42" s="831"/>
      <c r="S42" s="831"/>
      <c r="T42" s="831"/>
      <c r="U42" s="831"/>
      <c r="V42" s="831"/>
      <c r="W42" s="832"/>
    </row>
    <row r="43" spans="1:30" ht="18.899999999999999" customHeight="1">
      <c r="A43" s="825"/>
      <c r="B43" s="830"/>
      <c r="C43" s="831"/>
      <c r="D43" s="831"/>
      <c r="E43" s="831"/>
      <c r="F43" s="831"/>
      <c r="G43" s="831"/>
      <c r="H43" s="831"/>
      <c r="I43" s="831"/>
      <c r="J43" s="831"/>
      <c r="K43" s="831"/>
      <c r="L43" s="831"/>
      <c r="M43" s="831"/>
      <c r="N43" s="831"/>
      <c r="O43" s="831"/>
      <c r="P43" s="831"/>
      <c r="Q43" s="831"/>
      <c r="R43" s="831"/>
      <c r="S43" s="831"/>
      <c r="T43" s="831"/>
      <c r="U43" s="831"/>
      <c r="V43" s="831"/>
      <c r="W43" s="832"/>
    </row>
    <row r="44" spans="1:30" ht="18.600000000000001" customHeight="1">
      <c r="A44" s="825"/>
      <c r="B44" s="830"/>
      <c r="C44" s="831"/>
      <c r="D44" s="831"/>
      <c r="E44" s="831"/>
      <c r="F44" s="831"/>
      <c r="G44" s="831"/>
      <c r="H44" s="831"/>
      <c r="I44" s="831"/>
      <c r="J44" s="831"/>
      <c r="K44" s="831"/>
      <c r="L44" s="831"/>
      <c r="M44" s="831"/>
      <c r="N44" s="831"/>
      <c r="O44" s="831"/>
      <c r="P44" s="831"/>
      <c r="Q44" s="831"/>
      <c r="R44" s="831"/>
      <c r="S44" s="831"/>
      <c r="T44" s="831"/>
      <c r="U44" s="831"/>
      <c r="V44" s="831"/>
      <c r="W44" s="832"/>
    </row>
    <row r="45" spans="1:30" ht="20.100000000000001" customHeight="1">
      <c r="A45" s="825"/>
      <c r="B45" s="830"/>
      <c r="C45" s="831"/>
      <c r="D45" s="831"/>
      <c r="E45" s="831"/>
      <c r="F45" s="831"/>
      <c r="G45" s="831"/>
      <c r="H45" s="831"/>
      <c r="I45" s="831"/>
      <c r="J45" s="831"/>
      <c r="K45" s="831"/>
      <c r="L45" s="831"/>
      <c r="M45" s="831"/>
      <c r="N45" s="831"/>
      <c r="O45" s="831"/>
      <c r="P45" s="831"/>
      <c r="Q45" s="831"/>
      <c r="R45" s="831"/>
      <c r="S45" s="831"/>
      <c r="T45" s="831"/>
      <c r="U45" s="831"/>
      <c r="V45" s="831"/>
      <c r="W45" s="832"/>
    </row>
    <row r="46" spans="1:30" ht="21.9" customHeight="1">
      <c r="A46" s="825"/>
      <c r="B46" s="830"/>
      <c r="C46" s="831"/>
      <c r="D46" s="831"/>
      <c r="E46" s="831"/>
      <c r="F46" s="831"/>
      <c r="G46" s="831"/>
      <c r="H46" s="831"/>
      <c r="I46" s="831"/>
      <c r="J46" s="831"/>
      <c r="K46" s="831"/>
      <c r="L46" s="831"/>
      <c r="M46" s="831"/>
      <c r="N46" s="831"/>
      <c r="O46" s="831"/>
      <c r="P46" s="831"/>
      <c r="Q46" s="831"/>
      <c r="R46" s="831"/>
      <c r="S46" s="831"/>
      <c r="T46" s="831"/>
      <c r="U46" s="831"/>
      <c r="V46" s="831"/>
      <c r="W46" s="832"/>
      <c r="Z46" s="76"/>
      <c r="AA46" s="76"/>
      <c r="AB46" s="76"/>
      <c r="AC46" s="76"/>
      <c r="AD46" s="76"/>
    </row>
    <row r="47" spans="1:30" ht="15" customHeight="1">
      <c r="A47" s="825"/>
      <c r="B47" s="830"/>
      <c r="C47" s="831"/>
      <c r="D47" s="831"/>
      <c r="E47" s="831"/>
      <c r="F47" s="831"/>
      <c r="G47" s="831"/>
      <c r="H47" s="831"/>
      <c r="I47" s="831"/>
      <c r="J47" s="831"/>
      <c r="K47" s="831"/>
      <c r="L47" s="831"/>
      <c r="M47" s="831"/>
      <c r="N47" s="831"/>
      <c r="O47" s="831"/>
      <c r="P47" s="831"/>
      <c r="Q47" s="831"/>
      <c r="R47" s="831"/>
      <c r="S47" s="831"/>
      <c r="T47" s="831"/>
      <c r="U47" s="831"/>
      <c r="V47" s="831"/>
      <c r="W47" s="832"/>
      <c r="Z47" s="76"/>
      <c r="AA47" s="76"/>
      <c r="AB47" s="76"/>
      <c r="AC47" s="76"/>
      <c r="AD47" s="76"/>
    </row>
    <row r="48" spans="1:30" ht="15" customHeight="1">
      <c r="A48" s="825"/>
      <c r="B48" s="830"/>
      <c r="C48" s="831"/>
      <c r="D48" s="831"/>
      <c r="E48" s="831"/>
      <c r="F48" s="831"/>
      <c r="G48" s="831"/>
      <c r="H48" s="831"/>
      <c r="I48" s="831"/>
      <c r="J48" s="831"/>
      <c r="K48" s="831"/>
      <c r="L48" s="831"/>
      <c r="M48" s="831"/>
      <c r="N48" s="831"/>
      <c r="O48" s="831"/>
      <c r="P48" s="831"/>
      <c r="Q48" s="831"/>
      <c r="R48" s="831"/>
      <c r="S48" s="831"/>
      <c r="T48" s="831"/>
      <c r="U48" s="831"/>
      <c r="V48" s="831"/>
      <c r="W48" s="832"/>
      <c r="Z48" s="76"/>
      <c r="AA48" s="76"/>
      <c r="AB48" s="76"/>
      <c r="AC48" s="76"/>
      <c r="AD48" s="76"/>
    </row>
    <row r="49" spans="1:30" ht="18" customHeight="1">
      <c r="A49" s="826"/>
      <c r="B49" s="833"/>
      <c r="C49" s="834"/>
      <c r="D49" s="834"/>
      <c r="E49" s="834"/>
      <c r="F49" s="834"/>
      <c r="G49" s="834"/>
      <c r="H49" s="834"/>
      <c r="I49" s="834"/>
      <c r="J49" s="834"/>
      <c r="K49" s="834"/>
      <c r="L49" s="834"/>
      <c r="M49" s="834"/>
      <c r="N49" s="834"/>
      <c r="O49" s="834"/>
      <c r="P49" s="834"/>
      <c r="Q49" s="834"/>
      <c r="R49" s="834"/>
      <c r="S49" s="834"/>
      <c r="T49" s="834"/>
      <c r="U49" s="834"/>
      <c r="V49" s="834"/>
      <c r="W49" s="835"/>
      <c r="Z49" s="76"/>
      <c r="AA49" s="76"/>
      <c r="AB49" s="76"/>
      <c r="AC49" s="76"/>
      <c r="AD49" s="76"/>
    </row>
    <row r="50" spans="1:30" ht="9" customHeight="1">
      <c r="A50" s="795" t="s">
        <v>608</v>
      </c>
      <c r="B50" s="796"/>
      <c r="C50" s="796"/>
      <c r="D50" s="796"/>
      <c r="E50" s="796"/>
      <c r="F50" s="796"/>
      <c r="G50" s="796"/>
      <c r="H50" s="796"/>
      <c r="I50" s="796"/>
      <c r="J50" s="796"/>
      <c r="K50" s="796"/>
      <c r="L50" s="796"/>
      <c r="M50" s="796"/>
      <c r="N50" s="796"/>
      <c r="O50" s="796"/>
      <c r="P50" s="796"/>
      <c r="Q50" s="796"/>
      <c r="R50" s="796"/>
      <c r="S50" s="796"/>
      <c r="T50" s="796"/>
      <c r="U50" s="796"/>
      <c r="V50" s="796"/>
      <c r="W50" s="797"/>
      <c r="X50" s="74"/>
    </row>
    <row r="51" spans="1:30" ht="9" customHeight="1">
      <c r="A51" s="798"/>
      <c r="B51" s="799"/>
      <c r="C51" s="799"/>
      <c r="D51" s="799"/>
      <c r="E51" s="799"/>
      <c r="F51" s="799"/>
      <c r="G51" s="799"/>
      <c r="H51" s="799"/>
      <c r="I51" s="799"/>
      <c r="J51" s="799"/>
      <c r="K51" s="799"/>
      <c r="L51" s="799"/>
      <c r="M51" s="799"/>
      <c r="N51" s="799"/>
      <c r="O51" s="799"/>
      <c r="P51" s="799"/>
      <c r="Q51" s="799"/>
      <c r="R51" s="799"/>
      <c r="S51" s="799"/>
      <c r="T51" s="799"/>
      <c r="U51" s="799"/>
      <c r="V51" s="799"/>
      <c r="W51" s="800"/>
      <c r="X51" s="74"/>
    </row>
    <row r="52" spans="1:30" ht="12.6" customHeight="1">
      <c r="A52" s="801"/>
      <c r="B52" s="802"/>
      <c r="C52" s="802"/>
      <c r="D52" s="802"/>
      <c r="E52" s="802"/>
      <c r="F52" s="802"/>
      <c r="G52" s="802"/>
      <c r="H52" s="802"/>
      <c r="I52" s="802"/>
      <c r="J52" s="802"/>
      <c r="K52" s="802"/>
      <c r="L52" s="802"/>
      <c r="M52" s="802"/>
      <c r="N52" s="802"/>
      <c r="O52" s="802"/>
      <c r="P52" s="802"/>
      <c r="Q52" s="802"/>
      <c r="R52" s="802"/>
      <c r="S52" s="802"/>
      <c r="T52" s="802"/>
      <c r="U52" s="802"/>
      <c r="V52" s="802"/>
      <c r="W52" s="803"/>
      <c r="X52" s="74"/>
    </row>
    <row r="53" spans="1:30" ht="22.5" customHeight="1">
      <c r="A53" s="804" t="s">
        <v>426</v>
      </c>
      <c r="B53" s="805"/>
      <c r="C53" s="808"/>
      <c r="D53" s="809"/>
      <c r="E53" s="812" t="s">
        <v>527</v>
      </c>
      <c r="F53" s="813"/>
      <c r="G53" s="813"/>
      <c r="H53" s="813"/>
      <c r="I53" s="814"/>
      <c r="J53" s="818"/>
      <c r="K53" s="819"/>
      <c r="L53" s="819"/>
      <c r="M53" s="819"/>
      <c r="N53" s="819"/>
      <c r="O53" s="819"/>
      <c r="P53" s="819"/>
      <c r="Q53" s="819"/>
      <c r="R53" s="819"/>
      <c r="S53" s="819"/>
      <c r="T53" s="819"/>
      <c r="U53" s="819"/>
      <c r="V53" s="819"/>
      <c r="W53" s="820"/>
    </row>
    <row r="54" spans="1:30" ht="15" customHeight="1">
      <c r="A54" s="806"/>
      <c r="B54" s="807"/>
      <c r="C54" s="810"/>
      <c r="D54" s="811"/>
      <c r="E54" s="815"/>
      <c r="F54" s="816"/>
      <c r="G54" s="816"/>
      <c r="H54" s="816"/>
      <c r="I54" s="817"/>
      <c r="J54" s="821"/>
      <c r="K54" s="822"/>
      <c r="L54" s="822"/>
      <c r="M54" s="822"/>
      <c r="N54" s="822"/>
      <c r="O54" s="822"/>
      <c r="P54" s="822"/>
      <c r="Q54" s="822"/>
      <c r="R54" s="822"/>
      <c r="S54" s="822"/>
      <c r="T54" s="822"/>
      <c r="U54" s="822"/>
      <c r="V54" s="822"/>
      <c r="W54" s="823"/>
    </row>
  </sheetData>
  <sheetProtection algorithmName="SHA-512" hashValue="xzY0SrKnRafEOpto4KX5R/rs7fW04vgLx3ldUHWDcOEowfhotwZKj71EhI5hiSHGU5KJ9F5Ui0xHRqfAYHJaMg==" saltValue="vbVzCHgbRpLI/EqYv6xL4Q==" spinCount="100000" sheet="1" formatCells="0" selectLockedCells="1"/>
  <mergeCells count="20">
    <mergeCell ref="Y9:Z9"/>
    <mergeCell ref="Y15:Z15"/>
    <mergeCell ref="A5:W9"/>
    <mergeCell ref="A11:W15"/>
    <mergeCell ref="A10:W10"/>
    <mergeCell ref="A41:A49"/>
    <mergeCell ref="B41:W49"/>
    <mergeCell ref="A2:W3"/>
    <mergeCell ref="A4:W4"/>
    <mergeCell ref="A1:W1"/>
    <mergeCell ref="A16:W17"/>
    <mergeCell ref="A18:W18"/>
    <mergeCell ref="B19:W20"/>
    <mergeCell ref="A21:A40"/>
    <mergeCell ref="B21:W40"/>
    <mergeCell ref="A50:W52"/>
    <mergeCell ref="A53:B54"/>
    <mergeCell ref="C53:D54"/>
    <mergeCell ref="E53:I54"/>
    <mergeCell ref="J53:W54"/>
  </mergeCells>
  <phoneticPr fontId="1"/>
  <dataValidations xWindow="630" yWindow="865" count="2">
    <dataValidation allowBlank="1" showInputMessage="1" showErrorMessage="1" prompt="助成金で製作した試作品は助成事業完了後５年間保存する義務がありますので、ご注意ください。" sqref="C53:D54" xr:uid="{00000000-0002-0000-0500-000000000000}"/>
    <dataValidation allowBlank="1" showInputMessage="1" showErrorMessage="1" prompt="数量が１の場合、複数製作の理由は記入不要です。" sqref="J53:W54" xr:uid="{00000000-0002-0000-0500-000001000000}"/>
  </dataValidations>
  <pageMargins left="0.31496062992125984" right="0.31496062992125984" top="0.39370078740157483" bottom="0" header="0.31496062992125984" footer="0.31496062992125984"/>
  <pageSetup paperSize="9" scale="84"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R33"/>
  <sheetViews>
    <sheetView view="pageBreakPreview" zoomScale="75" zoomScaleNormal="100" zoomScaleSheetLayoutView="75" zoomScalePageLayoutView="70" workbookViewId="0">
      <selection activeCell="R12" sqref="R12"/>
    </sheetView>
  </sheetViews>
  <sheetFormatPr defaultRowHeight="13.2"/>
  <cols>
    <col min="1" max="9" width="6.21875" customWidth="1"/>
    <col min="10" max="10" width="12.77734375" customWidth="1"/>
    <col min="11" max="14" width="6.21875" customWidth="1"/>
    <col min="15" max="16" width="8" customWidth="1"/>
    <col min="17" max="17" width="13.44140625" customWidth="1"/>
    <col min="18" max="18" width="16.6640625" customWidth="1"/>
  </cols>
  <sheetData>
    <row r="1" spans="1:18" ht="20.100000000000001" customHeight="1">
      <c r="A1" s="867" t="s">
        <v>430</v>
      </c>
      <c r="B1" s="868"/>
      <c r="C1" s="868"/>
      <c r="D1" s="868"/>
      <c r="E1" s="868"/>
      <c r="F1" s="868"/>
      <c r="G1" s="868"/>
      <c r="H1" s="868"/>
      <c r="I1" s="868"/>
      <c r="J1" s="868"/>
      <c r="K1" s="868"/>
      <c r="L1" s="868"/>
      <c r="M1" s="868"/>
      <c r="N1" s="868"/>
      <c r="O1" s="868"/>
      <c r="P1" s="868"/>
      <c r="Q1" s="868"/>
      <c r="R1" s="869"/>
    </row>
    <row r="2" spans="1:18" ht="151.5" customHeight="1">
      <c r="A2" s="187" t="s">
        <v>411</v>
      </c>
      <c r="B2" s="919" t="s">
        <v>601</v>
      </c>
      <c r="C2" s="919"/>
      <c r="D2" s="919"/>
      <c r="E2" s="919"/>
      <c r="F2" s="919"/>
      <c r="G2" s="919"/>
      <c r="H2" s="919"/>
      <c r="I2" s="919"/>
      <c r="J2" s="919"/>
      <c r="K2" s="919"/>
      <c r="L2" s="919"/>
      <c r="M2" s="919"/>
      <c r="N2" s="919"/>
      <c r="O2" s="919"/>
      <c r="P2" s="919"/>
      <c r="Q2" s="919"/>
      <c r="R2" s="920"/>
    </row>
    <row r="3" spans="1:18" ht="41.1" customHeight="1">
      <c r="A3" s="913" t="s">
        <v>431</v>
      </c>
      <c r="B3" s="914"/>
      <c r="C3" s="915" t="s">
        <v>528</v>
      </c>
      <c r="D3" s="916"/>
      <c r="E3" s="916"/>
      <c r="F3" s="916"/>
      <c r="G3" s="916"/>
      <c r="H3" s="916"/>
      <c r="I3" s="916"/>
      <c r="J3" s="916"/>
      <c r="K3" s="917" t="s">
        <v>529</v>
      </c>
      <c r="L3" s="916"/>
      <c r="M3" s="916"/>
      <c r="N3" s="916"/>
      <c r="O3" s="916"/>
      <c r="P3" s="916"/>
      <c r="Q3" s="916"/>
      <c r="R3" s="918"/>
    </row>
    <row r="4" spans="1:18" s="22" customFormat="1" ht="25.5" customHeight="1">
      <c r="A4" s="901" t="s">
        <v>90</v>
      </c>
      <c r="B4" s="901" t="s">
        <v>91</v>
      </c>
      <c r="C4" s="903"/>
      <c r="D4" s="904"/>
      <c r="E4" s="904"/>
      <c r="F4" s="904"/>
      <c r="G4" s="904"/>
      <c r="H4" s="904"/>
      <c r="I4" s="904"/>
      <c r="J4" s="904"/>
      <c r="K4" s="907"/>
      <c r="L4" s="908"/>
      <c r="M4" s="908"/>
      <c r="N4" s="908"/>
      <c r="O4" s="908"/>
      <c r="P4" s="908"/>
      <c r="Q4" s="908"/>
      <c r="R4" s="909"/>
    </row>
    <row r="5" spans="1:18" s="22" customFormat="1" ht="25.5" customHeight="1">
      <c r="A5" s="886"/>
      <c r="B5" s="886"/>
      <c r="C5" s="888"/>
      <c r="D5" s="889"/>
      <c r="E5" s="889"/>
      <c r="F5" s="889"/>
      <c r="G5" s="889"/>
      <c r="H5" s="889"/>
      <c r="I5" s="889"/>
      <c r="J5" s="889"/>
      <c r="K5" s="895"/>
      <c r="L5" s="896"/>
      <c r="M5" s="896"/>
      <c r="N5" s="896"/>
      <c r="O5" s="896"/>
      <c r="P5" s="896"/>
      <c r="Q5" s="896"/>
      <c r="R5" s="897"/>
    </row>
    <row r="6" spans="1:18" s="22" customFormat="1" ht="25.5" customHeight="1">
      <c r="A6" s="886"/>
      <c r="B6" s="886"/>
      <c r="C6" s="888"/>
      <c r="D6" s="889"/>
      <c r="E6" s="889"/>
      <c r="F6" s="889"/>
      <c r="G6" s="889"/>
      <c r="H6" s="889"/>
      <c r="I6" s="889"/>
      <c r="J6" s="889"/>
      <c r="K6" s="895"/>
      <c r="L6" s="896"/>
      <c r="M6" s="896"/>
      <c r="N6" s="896"/>
      <c r="O6" s="896"/>
      <c r="P6" s="896"/>
      <c r="Q6" s="896"/>
      <c r="R6" s="897"/>
    </row>
    <row r="7" spans="1:18" s="22" customFormat="1" ht="25.5" customHeight="1">
      <c r="A7" s="886"/>
      <c r="B7" s="887"/>
      <c r="C7" s="890"/>
      <c r="D7" s="891"/>
      <c r="E7" s="891"/>
      <c r="F7" s="891"/>
      <c r="G7" s="891"/>
      <c r="H7" s="891"/>
      <c r="I7" s="891"/>
      <c r="J7" s="891"/>
      <c r="K7" s="898"/>
      <c r="L7" s="899"/>
      <c r="M7" s="899"/>
      <c r="N7" s="899"/>
      <c r="O7" s="899"/>
      <c r="P7" s="899"/>
      <c r="Q7" s="899"/>
      <c r="R7" s="900"/>
    </row>
    <row r="8" spans="1:18" s="22" customFormat="1" ht="25.5" customHeight="1">
      <c r="A8" s="886"/>
      <c r="B8" s="901" t="s">
        <v>92</v>
      </c>
      <c r="C8" s="903"/>
      <c r="D8" s="904"/>
      <c r="E8" s="904"/>
      <c r="F8" s="904"/>
      <c r="G8" s="904"/>
      <c r="H8" s="904"/>
      <c r="I8" s="904"/>
      <c r="J8" s="904"/>
      <c r="K8" s="907"/>
      <c r="L8" s="908"/>
      <c r="M8" s="908"/>
      <c r="N8" s="908"/>
      <c r="O8" s="908"/>
      <c r="P8" s="908"/>
      <c r="Q8" s="908"/>
      <c r="R8" s="909"/>
    </row>
    <row r="9" spans="1:18" s="22" customFormat="1" ht="25.5" customHeight="1">
      <c r="A9" s="886"/>
      <c r="B9" s="886"/>
      <c r="C9" s="888"/>
      <c r="D9" s="889"/>
      <c r="E9" s="889"/>
      <c r="F9" s="889"/>
      <c r="G9" s="889"/>
      <c r="H9" s="889"/>
      <c r="I9" s="889"/>
      <c r="J9" s="889"/>
      <c r="K9" s="895"/>
      <c r="L9" s="896"/>
      <c r="M9" s="896"/>
      <c r="N9" s="896"/>
      <c r="O9" s="896"/>
      <c r="P9" s="896"/>
      <c r="Q9" s="896"/>
      <c r="R9" s="897"/>
    </row>
    <row r="10" spans="1:18" s="22" customFormat="1" ht="25.5" customHeight="1">
      <c r="A10" s="886"/>
      <c r="B10" s="886"/>
      <c r="C10" s="888"/>
      <c r="D10" s="889"/>
      <c r="E10" s="889"/>
      <c r="F10" s="889"/>
      <c r="G10" s="889"/>
      <c r="H10" s="889"/>
      <c r="I10" s="889"/>
      <c r="J10" s="889"/>
      <c r="K10" s="895"/>
      <c r="L10" s="896"/>
      <c r="M10" s="896"/>
      <c r="N10" s="896"/>
      <c r="O10" s="896"/>
      <c r="P10" s="896"/>
      <c r="Q10" s="896"/>
      <c r="R10" s="897"/>
    </row>
    <row r="11" spans="1:18" s="22" customFormat="1" ht="25.5" customHeight="1" thickBot="1">
      <c r="A11" s="886"/>
      <c r="B11" s="886"/>
      <c r="C11" s="905"/>
      <c r="D11" s="906"/>
      <c r="E11" s="906"/>
      <c r="F11" s="906"/>
      <c r="G11" s="906"/>
      <c r="H11" s="906"/>
      <c r="I11" s="906"/>
      <c r="J11" s="906"/>
      <c r="K11" s="910"/>
      <c r="L11" s="911"/>
      <c r="M11" s="911"/>
      <c r="N11" s="911"/>
      <c r="O11" s="911"/>
      <c r="P11" s="911"/>
      <c r="Q11" s="911"/>
      <c r="R11" s="912"/>
    </row>
    <row r="12" spans="1:18" s="22" customFormat="1" ht="22.5" customHeight="1">
      <c r="A12" s="870" t="s">
        <v>530</v>
      </c>
      <c r="B12" s="871"/>
      <c r="C12" s="874" t="s">
        <v>302</v>
      </c>
      <c r="D12" s="875"/>
      <c r="E12" s="876"/>
      <c r="F12" s="188" t="s">
        <v>469</v>
      </c>
      <c r="G12" s="877" t="s">
        <v>122</v>
      </c>
      <c r="H12" s="878"/>
      <c r="I12" s="879"/>
      <c r="J12" s="188" t="s">
        <v>410</v>
      </c>
      <c r="K12" s="874" t="s">
        <v>303</v>
      </c>
      <c r="L12" s="875"/>
      <c r="M12" s="876"/>
      <c r="N12" s="188"/>
      <c r="O12" s="877" t="s">
        <v>304</v>
      </c>
      <c r="P12" s="878"/>
      <c r="Q12" s="879"/>
      <c r="R12" s="188" t="s">
        <v>410</v>
      </c>
    </row>
    <row r="13" spans="1:18" s="22" customFormat="1" ht="22.5" customHeight="1" thickBot="1">
      <c r="A13" s="872"/>
      <c r="B13" s="873"/>
      <c r="C13" s="880" t="s">
        <v>165</v>
      </c>
      <c r="D13" s="881"/>
      <c r="E13" s="882"/>
      <c r="F13" s="189" t="s">
        <v>469</v>
      </c>
      <c r="G13" s="880" t="s">
        <v>121</v>
      </c>
      <c r="H13" s="881"/>
      <c r="I13" s="882"/>
      <c r="J13" s="189"/>
      <c r="K13" s="880" t="s">
        <v>305</v>
      </c>
      <c r="L13" s="881"/>
      <c r="M13" s="882"/>
      <c r="N13" s="189"/>
      <c r="O13" s="883" t="s">
        <v>306</v>
      </c>
      <c r="P13" s="884"/>
      <c r="Q13" s="885"/>
      <c r="R13" s="189" t="s">
        <v>410</v>
      </c>
    </row>
    <row r="14" spans="1:18" s="22" customFormat="1" ht="25.5" customHeight="1">
      <c r="A14" s="886" t="s">
        <v>93</v>
      </c>
      <c r="B14" s="886" t="s">
        <v>91</v>
      </c>
      <c r="C14" s="888"/>
      <c r="D14" s="889"/>
      <c r="E14" s="889"/>
      <c r="F14" s="889"/>
      <c r="G14" s="889"/>
      <c r="H14" s="889"/>
      <c r="I14" s="889"/>
      <c r="J14" s="889"/>
      <c r="K14" s="895"/>
      <c r="L14" s="896"/>
      <c r="M14" s="896"/>
      <c r="N14" s="896"/>
      <c r="O14" s="896"/>
      <c r="P14" s="896"/>
      <c r="Q14" s="896"/>
      <c r="R14" s="897"/>
    </row>
    <row r="15" spans="1:18" s="22" customFormat="1" ht="25.5" customHeight="1">
      <c r="A15" s="886"/>
      <c r="B15" s="886"/>
      <c r="C15" s="888"/>
      <c r="D15" s="889"/>
      <c r="E15" s="889"/>
      <c r="F15" s="889"/>
      <c r="G15" s="889"/>
      <c r="H15" s="889"/>
      <c r="I15" s="889"/>
      <c r="J15" s="889"/>
      <c r="K15" s="895"/>
      <c r="L15" s="896"/>
      <c r="M15" s="896"/>
      <c r="N15" s="896"/>
      <c r="O15" s="896"/>
      <c r="P15" s="896"/>
      <c r="Q15" s="896"/>
      <c r="R15" s="897"/>
    </row>
    <row r="16" spans="1:18" s="22" customFormat="1" ht="25.5" customHeight="1">
      <c r="A16" s="886"/>
      <c r="B16" s="886"/>
      <c r="C16" s="888"/>
      <c r="D16" s="889"/>
      <c r="E16" s="889"/>
      <c r="F16" s="889"/>
      <c r="G16" s="889"/>
      <c r="H16" s="889"/>
      <c r="I16" s="889"/>
      <c r="J16" s="889"/>
      <c r="K16" s="895"/>
      <c r="L16" s="896"/>
      <c r="M16" s="896"/>
      <c r="N16" s="896"/>
      <c r="O16" s="896"/>
      <c r="P16" s="896"/>
      <c r="Q16" s="896"/>
      <c r="R16" s="897"/>
    </row>
    <row r="17" spans="1:18" s="22" customFormat="1" ht="25.5" customHeight="1">
      <c r="A17" s="886"/>
      <c r="B17" s="887"/>
      <c r="C17" s="890"/>
      <c r="D17" s="891"/>
      <c r="E17" s="891"/>
      <c r="F17" s="891"/>
      <c r="G17" s="891"/>
      <c r="H17" s="891"/>
      <c r="I17" s="891"/>
      <c r="J17" s="891"/>
      <c r="K17" s="898"/>
      <c r="L17" s="899"/>
      <c r="M17" s="899"/>
      <c r="N17" s="899"/>
      <c r="O17" s="899"/>
      <c r="P17" s="899"/>
      <c r="Q17" s="899"/>
      <c r="R17" s="900"/>
    </row>
    <row r="18" spans="1:18" s="22" customFormat="1" ht="25.5" customHeight="1">
      <c r="A18" s="886"/>
      <c r="B18" s="901" t="s">
        <v>92</v>
      </c>
      <c r="C18" s="903"/>
      <c r="D18" s="904"/>
      <c r="E18" s="904"/>
      <c r="F18" s="904"/>
      <c r="G18" s="904"/>
      <c r="H18" s="904"/>
      <c r="I18" s="904"/>
      <c r="J18" s="904"/>
      <c r="K18" s="907"/>
      <c r="L18" s="908"/>
      <c r="M18" s="908"/>
      <c r="N18" s="908"/>
      <c r="O18" s="908"/>
      <c r="P18" s="908"/>
      <c r="Q18" s="908"/>
      <c r="R18" s="909"/>
    </row>
    <row r="19" spans="1:18" s="22" customFormat="1" ht="25.5" customHeight="1">
      <c r="A19" s="886"/>
      <c r="B19" s="886"/>
      <c r="C19" s="888"/>
      <c r="D19" s="889"/>
      <c r="E19" s="889"/>
      <c r="F19" s="889"/>
      <c r="G19" s="889"/>
      <c r="H19" s="889"/>
      <c r="I19" s="889"/>
      <c r="J19" s="889"/>
      <c r="K19" s="895"/>
      <c r="L19" s="896"/>
      <c r="M19" s="896"/>
      <c r="N19" s="896"/>
      <c r="O19" s="896"/>
      <c r="P19" s="896"/>
      <c r="Q19" s="896"/>
      <c r="R19" s="897"/>
    </row>
    <row r="20" spans="1:18" s="22" customFormat="1" ht="25.5" customHeight="1">
      <c r="A20" s="886"/>
      <c r="B20" s="886"/>
      <c r="C20" s="888"/>
      <c r="D20" s="889"/>
      <c r="E20" s="889"/>
      <c r="F20" s="889"/>
      <c r="G20" s="889"/>
      <c r="H20" s="889"/>
      <c r="I20" s="889"/>
      <c r="J20" s="889"/>
      <c r="K20" s="895"/>
      <c r="L20" s="896"/>
      <c r="M20" s="896"/>
      <c r="N20" s="896"/>
      <c r="O20" s="896"/>
      <c r="P20" s="896"/>
      <c r="Q20" s="896"/>
      <c r="R20" s="897"/>
    </row>
    <row r="21" spans="1:18" s="22" customFormat="1" ht="25.5" customHeight="1" thickBot="1">
      <c r="A21" s="886"/>
      <c r="B21" s="886"/>
      <c r="C21" s="888"/>
      <c r="D21" s="889"/>
      <c r="E21" s="889"/>
      <c r="F21" s="889"/>
      <c r="G21" s="889"/>
      <c r="H21" s="889"/>
      <c r="I21" s="889"/>
      <c r="J21" s="889"/>
      <c r="K21" s="895"/>
      <c r="L21" s="896"/>
      <c r="M21" s="896"/>
      <c r="N21" s="896"/>
      <c r="O21" s="896"/>
      <c r="P21" s="896"/>
      <c r="Q21" s="896"/>
      <c r="R21" s="897"/>
    </row>
    <row r="22" spans="1:18" s="22" customFormat="1" ht="25.5" customHeight="1">
      <c r="A22" s="870" t="s">
        <v>530</v>
      </c>
      <c r="B22" s="871"/>
      <c r="C22" s="874" t="s">
        <v>302</v>
      </c>
      <c r="D22" s="875"/>
      <c r="E22" s="876"/>
      <c r="F22" s="188"/>
      <c r="G22" s="877" t="s">
        <v>122</v>
      </c>
      <c r="H22" s="878"/>
      <c r="I22" s="879"/>
      <c r="J22" s="188"/>
      <c r="K22" s="874" t="s">
        <v>303</v>
      </c>
      <c r="L22" s="875"/>
      <c r="M22" s="876"/>
      <c r="N22" s="188"/>
      <c r="O22" s="877" t="s">
        <v>304</v>
      </c>
      <c r="P22" s="878"/>
      <c r="Q22" s="879"/>
      <c r="R22" s="188"/>
    </row>
    <row r="23" spans="1:18" s="22" customFormat="1" ht="25.5" customHeight="1" thickBot="1">
      <c r="A23" s="872"/>
      <c r="B23" s="873"/>
      <c r="C23" s="880" t="s">
        <v>165</v>
      </c>
      <c r="D23" s="881"/>
      <c r="E23" s="882"/>
      <c r="F23" s="189"/>
      <c r="G23" s="880" t="s">
        <v>121</v>
      </c>
      <c r="H23" s="881"/>
      <c r="I23" s="882"/>
      <c r="J23" s="189"/>
      <c r="K23" s="880" t="s">
        <v>305</v>
      </c>
      <c r="L23" s="881"/>
      <c r="M23" s="882"/>
      <c r="N23" s="189"/>
      <c r="O23" s="883" t="s">
        <v>306</v>
      </c>
      <c r="P23" s="884"/>
      <c r="Q23" s="885"/>
      <c r="R23" s="189"/>
    </row>
    <row r="24" spans="1:18" s="22" customFormat="1" ht="22.5" customHeight="1">
      <c r="A24" s="886" t="s">
        <v>94</v>
      </c>
      <c r="B24" s="886" t="s">
        <v>91</v>
      </c>
      <c r="C24" s="888"/>
      <c r="D24" s="889"/>
      <c r="E24" s="889"/>
      <c r="F24" s="889"/>
      <c r="G24" s="889"/>
      <c r="H24" s="889"/>
      <c r="I24" s="889"/>
      <c r="J24" s="889"/>
      <c r="K24" s="892"/>
      <c r="L24" s="893"/>
      <c r="M24" s="893"/>
      <c r="N24" s="893"/>
      <c r="O24" s="893"/>
      <c r="P24" s="893"/>
      <c r="Q24" s="893"/>
      <c r="R24" s="894"/>
    </row>
    <row r="25" spans="1:18" s="22" customFormat="1" ht="22.5" customHeight="1">
      <c r="A25" s="886"/>
      <c r="B25" s="886"/>
      <c r="C25" s="888"/>
      <c r="D25" s="889"/>
      <c r="E25" s="889"/>
      <c r="F25" s="889"/>
      <c r="G25" s="889"/>
      <c r="H25" s="889"/>
      <c r="I25" s="889"/>
      <c r="J25" s="889"/>
      <c r="K25" s="895"/>
      <c r="L25" s="896"/>
      <c r="M25" s="896"/>
      <c r="N25" s="896"/>
      <c r="O25" s="896"/>
      <c r="P25" s="896"/>
      <c r="Q25" s="896"/>
      <c r="R25" s="897"/>
    </row>
    <row r="26" spans="1:18" s="22" customFormat="1" ht="22.5" customHeight="1">
      <c r="A26" s="886"/>
      <c r="B26" s="886"/>
      <c r="C26" s="888"/>
      <c r="D26" s="889"/>
      <c r="E26" s="889"/>
      <c r="F26" s="889"/>
      <c r="G26" s="889"/>
      <c r="H26" s="889"/>
      <c r="I26" s="889"/>
      <c r="J26" s="889"/>
      <c r="K26" s="895"/>
      <c r="L26" s="896"/>
      <c r="M26" s="896"/>
      <c r="N26" s="896"/>
      <c r="O26" s="896"/>
      <c r="P26" s="896"/>
      <c r="Q26" s="896"/>
      <c r="R26" s="897"/>
    </row>
    <row r="27" spans="1:18" s="22" customFormat="1" ht="22.5" customHeight="1">
      <c r="A27" s="886"/>
      <c r="B27" s="887"/>
      <c r="C27" s="890"/>
      <c r="D27" s="891"/>
      <c r="E27" s="891"/>
      <c r="F27" s="891"/>
      <c r="G27" s="891"/>
      <c r="H27" s="891"/>
      <c r="I27" s="891"/>
      <c r="J27" s="891"/>
      <c r="K27" s="898"/>
      <c r="L27" s="899"/>
      <c r="M27" s="899"/>
      <c r="N27" s="899"/>
      <c r="O27" s="899"/>
      <c r="P27" s="899"/>
      <c r="Q27" s="899"/>
      <c r="R27" s="900"/>
    </row>
    <row r="28" spans="1:18" s="22" customFormat="1" ht="22.5" customHeight="1">
      <c r="A28" s="886"/>
      <c r="B28" s="901" t="s">
        <v>92</v>
      </c>
      <c r="C28" s="903"/>
      <c r="D28" s="904"/>
      <c r="E28" s="904"/>
      <c r="F28" s="904"/>
      <c r="G28" s="904"/>
      <c r="H28" s="904"/>
      <c r="I28" s="904"/>
      <c r="J28" s="904"/>
      <c r="K28" s="907"/>
      <c r="L28" s="908"/>
      <c r="M28" s="908"/>
      <c r="N28" s="908"/>
      <c r="O28" s="908"/>
      <c r="P28" s="908"/>
      <c r="Q28" s="908"/>
      <c r="R28" s="909"/>
    </row>
    <row r="29" spans="1:18" s="22" customFormat="1" ht="22.5" customHeight="1">
      <c r="A29" s="886"/>
      <c r="B29" s="886"/>
      <c r="C29" s="888"/>
      <c r="D29" s="889"/>
      <c r="E29" s="889"/>
      <c r="F29" s="889"/>
      <c r="G29" s="889"/>
      <c r="H29" s="889"/>
      <c r="I29" s="889"/>
      <c r="J29" s="889"/>
      <c r="K29" s="895"/>
      <c r="L29" s="896"/>
      <c r="M29" s="896"/>
      <c r="N29" s="896"/>
      <c r="O29" s="896"/>
      <c r="P29" s="896"/>
      <c r="Q29" s="896"/>
      <c r="R29" s="897"/>
    </row>
    <row r="30" spans="1:18" s="22" customFormat="1" ht="22.5" customHeight="1">
      <c r="A30" s="886"/>
      <c r="B30" s="886"/>
      <c r="C30" s="888"/>
      <c r="D30" s="889"/>
      <c r="E30" s="889"/>
      <c r="F30" s="889"/>
      <c r="G30" s="889"/>
      <c r="H30" s="889"/>
      <c r="I30" s="889"/>
      <c r="J30" s="889"/>
      <c r="K30" s="895"/>
      <c r="L30" s="896"/>
      <c r="M30" s="896"/>
      <c r="N30" s="896"/>
      <c r="O30" s="896"/>
      <c r="P30" s="896"/>
      <c r="Q30" s="896"/>
      <c r="R30" s="897"/>
    </row>
    <row r="31" spans="1:18" s="22" customFormat="1" ht="22.5" customHeight="1" thickBot="1">
      <c r="A31" s="887"/>
      <c r="B31" s="902"/>
      <c r="C31" s="905"/>
      <c r="D31" s="906"/>
      <c r="E31" s="906"/>
      <c r="F31" s="906"/>
      <c r="G31" s="906"/>
      <c r="H31" s="906"/>
      <c r="I31" s="906"/>
      <c r="J31" s="906"/>
      <c r="K31" s="910"/>
      <c r="L31" s="911"/>
      <c r="M31" s="911"/>
      <c r="N31" s="911"/>
      <c r="O31" s="911"/>
      <c r="P31" s="911"/>
      <c r="Q31" s="911"/>
      <c r="R31" s="912"/>
    </row>
    <row r="32" spans="1:18" ht="25.5" customHeight="1">
      <c r="A32" s="870" t="s">
        <v>530</v>
      </c>
      <c r="B32" s="871"/>
      <c r="C32" s="874" t="s">
        <v>302</v>
      </c>
      <c r="D32" s="875"/>
      <c r="E32" s="876"/>
      <c r="F32" s="188"/>
      <c r="G32" s="877" t="s">
        <v>122</v>
      </c>
      <c r="H32" s="878"/>
      <c r="I32" s="879"/>
      <c r="J32" s="188"/>
      <c r="K32" s="874" t="s">
        <v>303</v>
      </c>
      <c r="L32" s="875"/>
      <c r="M32" s="876"/>
      <c r="N32" s="188"/>
      <c r="O32" s="877" t="s">
        <v>304</v>
      </c>
      <c r="P32" s="878"/>
      <c r="Q32" s="879"/>
      <c r="R32" s="188"/>
    </row>
    <row r="33" spans="1:18" ht="25.5" customHeight="1" thickBot="1">
      <c r="A33" s="872"/>
      <c r="B33" s="873"/>
      <c r="C33" s="880" t="s">
        <v>165</v>
      </c>
      <c r="D33" s="881"/>
      <c r="E33" s="882"/>
      <c r="F33" s="189"/>
      <c r="G33" s="880" t="s">
        <v>121</v>
      </c>
      <c r="H33" s="881"/>
      <c r="I33" s="882"/>
      <c r="J33" s="189"/>
      <c r="K33" s="880" t="s">
        <v>305</v>
      </c>
      <c r="L33" s="881"/>
      <c r="M33" s="882"/>
      <c r="N33" s="189"/>
      <c r="O33" s="883" t="s">
        <v>306</v>
      </c>
      <c r="P33" s="884"/>
      <c r="Q33" s="885"/>
      <c r="R33" s="189"/>
    </row>
  </sheetData>
  <sheetProtection password="CC71" sheet="1" formatCells="0" selectLockedCells="1"/>
  <mergeCells count="53">
    <mergeCell ref="A3:B3"/>
    <mergeCell ref="C3:J3"/>
    <mergeCell ref="K3:R3"/>
    <mergeCell ref="B2:R2"/>
    <mergeCell ref="A4:A11"/>
    <mergeCell ref="B4:B7"/>
    <mergeCell ref="C4:J7"/>
    <mergeCell ref="K4:R7"/>
    <mergeCell ref="B8:B11"/>
    <mergeCell ref="C8:J11"/>
    <mergeCell ref="K8:R11"/>
    <mergeCell ref="A12:B13"/>
    <mergeCell ref="C12:E12"/>
    <mergeCell ref="G12:I12"/>
    <mergeCell ref="K12:M12"/>
    <mergeCell ref="O12:Q12"/>
    <mergeCell ref="C13:E13"/>
    <mergeCell ref="G13:I13"/>
    <mergeCell ref="K13:M13"/>
    <mergeCell ref="O13:Q13"/>
    <mergeCell ref="A14:A21"/>
    <mergeCell ref="B14:B17"/>
    <mergeCell ref="C14:J17"/>
    <mergeCell ref="K14:R17"/>
    <mergeCell ref="B18:B21"/>
    <mergeCell ref="C18:J21"/>
    <mergeCell ref="K18:R21"/>
    <mergeCell ref="K28:R31"/>
    <mergeCell ref="A22:B23"/>
    <mergeCell ref="C22:E22"/>
    <mergeCell ref="G22:I22"/>
    <mergeCell ref="K22:M22"/>
    <mergeCell ref="O22:Q22"/>
    <mergeCell ref="C23:E23"/>
    <mergeCell ref="G23:I23"/>
    <mergeCell ref="K23:M23"/>
    <mergeCell ref="O23:Q23"/>
    <mergeCell ref="A1:R1"/>
    <mergeCell ref="A32:B33"/>
    <mergeCell ref="C32:E32"/>
    <mergeCell ref="G32:I32"/>
    <mergeCell ref="K32:M32"/>
    <mergeCell ref="O32:Q32"/>
    <mergeCell ref="C33:E33"/>
    <mergeCell ref="G33:I33"/>
    <mergeCell ref="K33:M33"/>
    <mergeCell ref="O33:Q33"/>
    <mergeCell ref="A24:A31"/>
    <mergeCell ref="B24:B27"/>
    <mergeCell ref="C24:J27"/>
    <mergeCell ref="K24:R27"/>
    <mergeCell ref="B28:B31"/>
    <mergeCell ref="C28:J31"/>
  </mergeCells>
  <phoneticPr fontId="1"/>
  <dataValidations count="2">
    <dataValidation type="list" allowBlank="1" showInputMessage="1" showErrorMessage="1" sqref="F12:F13 J12:J13 N12:N13 R12:R13 F22:F23 J22:J23 N22:N23 R22:R23 F32:F33 J32:J33 N32:N33 R32:R33" xr:uid="{00000000-0002-0000-0600-000000000000}">
      <formula1>"　,○"</formula1>
    </dataValidation>
    <dataValidation allowBlank="1" showErrorMessage="1" prompt="製品の新規性・優秀性を構成する機能について、主観的な表現を避けて記入してください。" sqref="C4:J7" xr:uid="{00000000-0002-0000-0600-000001000000}"/>
  </dataValidations>
  <printOptions horizontalCentered="1"/>
  <pageMargins left="0.31496062992125984" right="0.31496062992125984" top="0.74803149606299213" bottom="0.74803149606299213" header="0.31496062992125984" footer="0.31496062992125984"/>
  <pageSetup paperSize="9" scale="69" fitToWidth="0" fitToHeight="0"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Y22"/>
  <sheetViews>
    <sheetView view="pageBreakPreview" zoomScale="75" zoomScaleNormal="100" zoomScaleSheetLayoutView="75" workbookViewId="0">
      <selection activeCell="C11" sqref="C11:L13"/>
    </sheetView>
  </sheetViews>
  <sheetFormatPr defaultColWidth="8.77734375" defaultRowHeight="13.2"/>
  <cols>
    <col min="1" max="1" width="6" style="9" customWidth="1"/>
    <col min="2" max="21" width="4.6640625" style="9" customWidth="1"/>
    <col min="22" max="22" width="10.88671875" style="9" customWidth="1"/>
    <col min="23" max="16384" width="8.77734375" style="9"/>
  </cols>
  <sheetData>
    <row r="1" spans="1:25" ht="26.4" customHeight="1">
      <c r="A1" s="921" t="s">
        <v>531</v>
      </c>
      <c r="B1" s="922"/>
      <c r="C1" s="922"/>
      <c r="D1" s="922"/>
      <c r="E1" s="922"/>
      <c r="F1" s="922"/>
      <c r="G1" s="922"/>
      <c r="H1" s="922"/>
      <c r="I1" s="922"/>
      <c r="J1" s="922"/>
      <c r="K1" s="922"/>
      <c r="L1" s="922"/>
      <c r="M1" s="922"/>
      <c r="N1" s="922"/>
      <c r="O1" s="922"/>
      <c r="P1" s="922"/>
      <c r="Q1" s="922"/>
      <c r="R1" s="922"/>
      <c r="S1" s="922"/>
      <c r="T1" s="922"/>
      <c r="U1" s="922"/>
      <c r="V1" s="923"/>
      <c r="W1" s="14"/>
      <c r="X1" s="14"/>
      <c r="Y1" s="14"/>
    </row>
    <row r="2" spans="1:25" ht="26.4" customHeight="1">
      <c r="A2" s="940" t="s">
        <v>532</v>
      </c>
      <c r="B2" s="941"/>
      <c r="C2" s="941"/>
      <c r="D2" s="941"/>
      <c r="E2" s="941"/>
      <c r="F2" s="941"/>
      <c r="G2" s="941"/>
      <c r="H2" s="941"/>
      <c r="I2" s="941"/>
      <c r="J2" s="941"/>
      <c r="K2" s="941"/>
      <c r="L2" s="941"/>
      <c r="M2" s="941"/>
      <c r="N2" s="941"/>
      <c r="O2" s="941"/>
      <c r="P2" s="941"/>
      <c r="Q2" s="941"/>
      <c r="R2" s="941"/>
      <c r="S2" s="941"/>
      <c r="T2" s="941"/>
      <c r="U2" s="941"/>
      <c r="V2" s="941"/>
      <c r="W2" s="14"/>
      <c r="X2" s="14"/>
      <c r="Y2" s="14"/>
    </row>
    <row r="3" spans="1:25" ht="12" customHeight="1">
      <c r="A3" s="939"/>
      <c r="B3" s="939"/>
      <c r="C3" s="942" t="s">
        <v>64</v>
      </c>
      <c r="D3" s="942"/>
      <c r="E3" s="942"/>
      <c r="F3" s="942"/>
      <c r="G3" s="942"/>
      <c r="H3" s="942"/>
      <c r="I3" s="942"/>
      <c r="J3" s="942"/>
      <c r="K3" s="942"/>
      <c r="L3" s="942"/>
      <c r="M3" s="942" t="s">
        <v>63</v>
      </c>
      <c r="N3" s="942"/>
      <c r="O3" s="942"/>
      <c r="P3" s="942"/>
      <c r="Q3" s="942"/>
      <c r="R3" s="942"/>
      <c r="S3" s="942"/>
      <c r="T3" s="942"/>
      <c r="U3" s="942"/>
      <c r="V3" s="942"/>
      <c r="W3" s="14"/>
      <c r="X3" s="14"/>
      <c r="Y3" s="14"/>
    </row>
    <row r="4" spans="1:25" ht="12" customHeight="1">
      <c r="A4" s="939"/>
      <c r="B4" s="939"/>
      <c r="C4" s="942"/>
      <c r="D4" s="942"/>
      <c r="E4" s="942"/>
      <c r="F4" s="942"/>
      <c r="G4" s="942"/>
      <c r="H4" s="942"/>
      <c r="I4" s="942"/>
      <c r="J4" s="942"/>
      <c r="K4" s="942"/>
      <c r="L4" s="942"/>
      <c r="M4" s="942"/>
      <c r="N4" s="942"/>
      <c r="O4" s="942"/>
      <c r="P4" s="942"/>
      <c r="Q4" s="942"/>
      <c r="R4" s="942"/>
      <c r="S4" s="942"/>
      <c r="T4" s="942"/>
      <c r="U4" s="942"/>
      <c r="V4" s="942"/>
      <c r="W4" s="14"/>
      <c r="X4" s="14"/>
      <c r="Y4" s="14"/>
    </row>
    <row r="5" spans="1:25" ht="23.1" customHeight="1">
      <c r="A5" s="924" t="s">
        <v>90</v>
      </c>
      <c r="B5" s="927" t="s">
        <v>91</v>
      </c>
      <c r="C5" s="930"/>
      <c r="D5" s="931"/>
      <c r="E5" s="931"/>
      <c r="F5" s="931"/>
      <c r="G5" s="931"/>
      <c r="H5" s="931"/>
      <c r="I5" s="931"/>
      <c r="J5" s="931"/>
      <c r="K5" s="931"/>
      <c r="L5" s="932"/>
      <c r="M5" s="930"/>
      <c r="N5" s="931"/>
      <c r="O5" s="931"/>
      <c r="P5" s="931"/>
      <c r="Q5" s="931"/>
      <c r="R5" s="931"/>
      <c r="S5" s="931"/>
      <c r="T5" s="931"/>
      <c r="U5" s="931"/>
      <c r="V5" s="932"/>
      <c r="W5" s="14"/>
      <c r="X5" s="14"/>
      <c r="Y5" s="14"/>
    </row>
    <row r="6" spans="1:25" ht="41.4" customHeight="1">
      <c r="A6" s="925"/>
      <c r="B6" s="928"/>
      <c r="C6" s="933"/>
      <c r="D6" s="934"/>
      <c r="E6" s="934"/>
      <c r="F6" s="934"/>
      <c r="G6" s="934"/>
      <c r="H6" s="934"/>
      <c r="I6" s="934"/>
      <c r="J6" s="934"/>
      <c r="K6" s="934"/>
      <c r="L6" s="935"/>
      <c r="M6" s="933"/>
      <c r="N6" s="934"/>
      <c r="O6" s="934"/>
      <c r="P6" s="934"/>
      <c r="Q6" s="934"/>
      <c r="R6" s="934"/>
      <c r="S6" s="934"/>
      <c r="T6" s="934"/>
      <c r="U6" s="934"/>
      <c r="V6" s="935"/>
      <c r="W6" s="14"/>
      <c r="X6" s="14"/>
      <c r="Y6" s="14"/>
    </row>
    <row r="7" spans="1:25" ht="23.4" customHeight="1">
      <c r="A7" s="925"/>
      <c r="B7" s="929"/>
      <c r="C7" s="936"/>
      <c r="D7" s="937"/>
      <c r="E7" s="937"/>
      <c r="F7" s="937"/>
      <c r="G7" s="937"/>
      <c r="H7" s="937"/>
      <c r="I7" s="937"/>
      <c r="J7" s="937"/>
      <c r="K7" s="937"/>
      <c r="L7" s="938"/>
      <c r="M7" s="936"/>
      <c r="N7" s="937"/>
      <c r="O7" s="937"/>
      <c r="P7" s="937"/>
      <c r="Q7" s="937"/>
      <c r="R7" s="937"/>
      <c r="S7" s="937"/>
      <c r="T7" s="937"/>
      <c r="U7" s="937"/>
      <c r="V7" s="938"/>
      <c r="W7" s="14"/>
      <c r="X7" s="14"/>
      <c r="Y7" s="14"/>
    </row>
    <row r="8" spans="1:25" ht="37.5" customHeight="1">
      <c r="A8" s="925"/>
      <c r="B8" s="927" t="s">
        <v>92</v>
      </c>
      <c r="C8" s="930"/>
      <c r="D8" s="931"/>
      <c r="E8" s="931"/>
      <c r="F8" s="931"/>
      <c r="G8" s="931"/>
      <c r="H8" s="931"/>
      <c r="I8" s="931"/>
      <c r="J8" s="931"/>
      <c r="K8" s="931"/>
      <c r="L8" s="932"/>
      <c r="M8" s="930"/>
      <c r="N8" s="931"/>
      <c r="O8" s="931"/>
      <c r="P8" s="931"/>
      <c r="Q8" s="931"/>
      <c r="R8" s="931"/>
      <c r="S8" s="931"/>
      <c r="T8" s="931"/>
      <c r="U8" s="931"/>
      <c r="V8" s="932"/>
      <c r="W8" s="14"/>
      <c r="X8" s="14"/>
      <c r="Y8" s="14"/>
    </row>
    <row r="9" spans="1:25" ht="24.9" customHeight="1">
      <c r="A9" s="925"/>
      <c r="B9" s="928"/>
      <c r="C9" s="933"/>
      <c r="D9" s="934"/>
      <c r="E9" s="934"/>
      <c r="F9" s="934"/>
      <c r="G9" s="934"/>
      <c r="H9" s="934"/>
      <c r="I9" s="934"/>
      <c r="J9" s="934"/>
      <c r="K9" s="934"/>
      <c r="L9" s="935"/>
      <c r="M9" s="933"/>
      <c r="N9" s="934"/>
      <c r="O9" s="934"/>
      <c r="P9" s="934"/>
      <c r="Q9" s="934"/>
      <c r="R9" s="934"/>
      <c r="S9" s="934"/>
      <c r="T9" s="934"/>
      <c r="U9" s="934"/>
      <c r="V9" s="935"/>
      <c r="W9" s="14"/>
      <c r="X9" s="14"/>
      <c r="Y9" s="14"/>
    </row>
    <row r="10" spans="1:25" ht="36.9" customHeight="1">
      <c r="A10" s="926"/>
      <c r="B10" s="929"/>
      <c r="C10" s="936"/>
      <c r="D10" s="937"/>
      <c r="E10" s="937"/>
      <c r="F10" s="937"/>
      <c r="G10" s="937"/>
      <c r="H10" s="937"/>
      <c r="I10" s="937"/>
      <c r="J10" s="937"/>
      <c r="K10" s="937"/>
      <c r="L10" s="938"/>
      <c r="M10" s="936"/>
      <c r="N10" s="937"/>
      <c r="O10" s="937"/>
      <c r="P10" s="937"/>
      <c r="Q10" s="937"/>
      <c r="R10" s="937"/>
      <c r="S10" s="937"/>
      <c r="T10" s="937"/>
      <c r="U10" s="937"/>
      <c r="V10" s="938"/>
      <c r="W10" s="14"/>
      <c r="X10" s="14"/>
      <c r="Y10" s="14"/>
    </row>
    <row r="11" spans="1:25" ht="23.1" customHeight="1">
      <c r="A11" s="924" t="s">
        <v>93</v>
      </c>
      <c r="B11" s="927" t="s">
        <v>91</v>
      </c>
      <c r="C11" s="930"/>
      <c r="D11" s="931"/>
      <c r="E11" s="931"/>
      <c r="F11" s="931"/>
      <c r="G11" s="931"/>
      <c r="H11" s="931"/>
      <c r="I11" s="931"/>
      <c r="J11" s="931"/>
      <c r="K11" s="931"/>
      <c r="L11" s="932"/>
      <c r="M11" s="930"/>
      <c r="N11" s="931"/>
      <c r="O11" s="931"/>
      <c r="P11" s="931"/>
      <c r="Q11" s="931"/>
      <c r="R11" s="931"/>
      <c r="S11" s="931"/>
      <c r="T11" s="931"/>
      <c r="U11" s="931"/>
      <c r="V11" s="932"/>
      <c r="W11" s="14"/>
      <c r="X11" s="14"/>
      <c r="Y11" s="14"/>
    </row>
    <row r="12" spans="1:25" ht="41.1" customHeight="1">
      <c r="A12" s="925"/>
      <c r="B12" s="928"/>
      <c r="C12" s="933"/>
      <c r="D12" s="934"/>
      <c r="E12" s="934"/>
      <c r="F12" s="934"/>
      <c r="G12" s="934"/>
      <c r="H12" s="934"/>
      <c r="I12" s="934"/>
      <c r="J12" s="934"/>
      <c r="K12" s="934"/>
      <c r="L12" s="935"/>
      <c r="M12" s="933"/>
      <c r="N12" s="934"/>
      <c r="O12" s="934"/>
      <c r="P12" s="934"/>
      <c r="Q12" s="934"/>
      <c r="R12" s="934"/>
      <c r="S12" s="934"/>
      <c r="T12" s="934"/>
      <c r="U12" s="934"/>
      <c r="V12" s="935"/>
      <c r="W12" s="14"/>
      <c r="X12" s="14"/>
      <c r="Y12" s="14"/>
    </row>
    <row r="13" spans="1:25" ht="43.5" customHeight="1">
      <c r="A13" s="925"/>
      <c r="B13" s="929"/>
      <c r="C13" s="936"/>
      <c r="D13" s="937"/>
      <c r="E13" s="937"/>
      <c r="F13" s="937"/>
      <c r="G13" s="937"/>
      <c r="H13" s="937"/>
      <c r="I13" s="937"/>
      <c r="J13" s="937"/>
      <c r="K13" s="937"/>
      <c r="L13" s="938"/>
      <c r="M13" s="936"/>
      <c r="N13" s="937"/>
      <c r="O13" s="937"/>
      <c r="P13" s="937"/>
      <c r="Q13" s="937"/>
      <c r="R13" s="937"/>
      <c r="S13" s="937"/>
      <c r="T13" s="937"/>
      <c r="U13" s="937"/>
      <c r="V13" s="938"/>
      <c r="W13" s="14"/>
      <c r="X13" s="14"/>
      <c r="Y13" s="14"/>
    </row>
    <row r="14" spans="1:25" ht="23.1" customHeight="1">
      <c r="A14" s="925"/>
      <c r="B14" s="927" t="s">
        <v>92</v>
      </c>
      <c r="C14" s="930"/>
      <c r="D14" s="931"/>
      <c r="E14" s="931"/>
      <c r="F14" s="931"/>
      <c r="G14" s="931"/>
      <c r="H14" s="931"/>
      <c r="I14" s="931"/>
      <c r="J14" s="931"/>
      <c r="K14" s="931"/>
      <c r="L14" s="932"/>
      <c r="M14" s="930"/>
      <c r="N14" s="931"/>
      <c r="O14" s="931"/>
      <c r="P14" s="931"/>
      <c r="Q14" s="931"/>
      <c r="R14" s="931"/>
      <c r="S14" s="931"/>
      <c r="T14" s="931"/>
      <c r="U14" s="931"/>
      <c r="V14" s="932"/>
      <c r="W14" s="14"/>
      <c r="X14" s="14"/>
      <c r="Y14" s="14"/>
    </row>
    <row r="15" spans="1:25" ht="39" customHeight="1">
      <c r="A15" s="925"/>
      <c r="B15" s="928"/>
      <c r="C15" s="933"/>
      <c r="D15" s="934"/>
      <c r="E15" s="934"/>
      <c r="F15" s="934"/>
      <c r="G15" s="934"/>
      <c r="H15" s="934"/>
      <c r="I15" s="934"/>
      <c r="J15" s="934"/>
      <c r="K15" s="934"/>
      <c r="L15" s="935"/>
      <c r="M15" s="933"/>
      <c r="N15" s="934"/>
      <c r="O15" s="934"/>
      <c r="P15" s="934"/>
      <c r="Q15" s="934"/>
      <c r="R15" s="934"/>
      <c r="S15" s="934"/>
      <c r="T15" s="934"/>
      <c r="U15" s="934"/>
      <c r="V15" s="935"/>
      <c r="W15" s="14"/>
      <c r="X15" s="14"/>
      <c r="Y15" s="14"/>
    </row>
    <row r="16" spans="1:25" ht="40.5" customHeight="1">
      <c r="A16" s="926"/>
      <c r="B16" s="929"/>
      <c r="C16" s="936"/>
      <c r="D16" s="937"/>
      <c r="E16" s="937"/>
      <c r="F16" s="937"/>
      <c r="G16" s="937"/>
      <c r="H16" s="937"/>
      <c r="I16" s="937"/>
      <c r="J16" s="937"/>
      <c r="K16" s="937"/>
      <c r="L16" s="938"/>
      <c r="M16" s="936"/>
      <c r="N16" s="937"/>
      <c r="O16" s="937"/>
      <c r="P16" s="937"/>
      <c r="Q16" s="937"/>
      <c r="R16" s="937"/>
      <c r="S16" s="937"/>
      <c r="T16" s="937"/>
      <c r="U16" s="937"/>
      <c r="V16" s="938"/>
      <c r="W16" s="14"/>
      <c r="X16" s="14"/>
      <c r="Y16" s="14"/>
    </row>
    <row r="17" spans="1:25" ht="23.1" customHeight="1">
      <c r="A17" s="924" t="s">
        <v>94</v>
      </c>
      <c r="B17" s="927" t="s">
        <v>91</v>
      </c>
      <c r="C17" s="930"/>
      <c r="D17" s="931"/>
      <c r="E17" s="931"/>
      <c r="F17" s="931"/>
      <c r="G17" s="931"/>
      <c r="H17" s="931"/>
      <c r="I17" s="931"/>
      <c r="J17" s="931"/>
      <c r="K17" s="931"/>
      <c r="L17" s="932"/>
      <c r="M17" s="930"/>
      <c r="N17" s="931"/>
      <c r="O17" s="931"/>
      <c r="P17" s="931"/>
      <c r="Q17" s="931"/>
      <c r="R17" s="931"/>
      <c r="S17" s="931"/>
      <c r="T17" s="931"/>
      <c r="U17" s="931"/>
      <c r="V17" s="932"/>
      <c r="W17" s="14"/>
      <c r="X17" s="14"/>
      <c r="Y17" s="14"/>
    </row>
    <row r="18" spans="1:25" ht="56.1" customHeight="1">
      <c r="A18" s="925"/>
      <c r="B18" s="928"/>
      <c r="C18" s="933"/>
      <c r="D18" s="934"/>
      <c r="E18" s="934"/>
      <c r="F18" s="934"/>
      <c r="G18" s="934"/>
      <c r="H18" s="934"/>
      <c r="I18" s="934"/>
      <c r="J18" s="934"/>
      <c r="K18" s="934"/>
      <c r="L18" s="935"/>
      <c r="M18" s="933"/>
      <c r="N18" s="934"/>
      <c r="O18" s="934"/>
      <c r="P18" s="934"/>
      <c r="Q18" s="934"/>
      <c r="R18" s="934"/>
      <c r="S18" s="934"/>
      <c r="T18" s="934"/>
      <c r="U18" s="934"/>
      <c r="V18" s="935"/>
      <c r="W18" s="14"/>
      <c r="X18" s="14"/>
      <c r="Y18" s="14"/>
    </row>
    <row r="19" spans="1:25" ht="27" customHeight="1">
      <c r="A19" s="925"/>
      <c r="B19" s="929"/>
      <c r="C19" s="936"/>
      <c r="D19" s="937"/>
      <c r="E19" s="937"/>
      <c r="F19" s="937"/>
      <c r="G19" s="937"/>
      <c r="H19" s="937"/>
      <c r="I19" s="937"/>
      <c r="J19" s="937"/>
      <c r="K19" s="937"/>
      <c r="L19" s="938"/>
      <c r="M19" s="936"/>
      <c r="N19" s="937"/>
      <c r="O19" s="937"/>
      <c r="P19" s="937"/>
      <c r="Q19" s="937"/>
      <c r="R19" s="937"/>
      <c r="S19" s="937"/>
      <c r="T19" s="937"/>
      <c r="U19" s="937"/>
      <c r="V19" s="938"/>
      <c r="W19" s="14"/>
      <c r="X19" s="14"/>
      <c r="Y19" s="14"/>
    </row>
    <row r="20" spans="1:25" ht="23.1" customHeight="1">
      <c r="A20" s="925"/>
      <c r="B20" s="927" t="s">
        <v>92</v>
      </c>
      <c r="C20" s="930"/>
      <c r="D20" s="931"/>
      <c r="E20" s="931"/>
      <c r="F20" s="931"/>
      <c r="G20" s="931"/>
      <c r="H20" s="931"/>
      <c r="I20" s="931"/>
      <c r="J20" s="931"/>
      <c r="K20" s="931"/>
      <c r="L20" s="932"/>
      <c r="M20" s="930"/>
      <c r="N20" s="931"/>
      <c r="O20" s="931"/>
      <c r="P20" s="931"/>
      <c r="Q20" s="931"/>
      <c r="R20" s="931"/>
      <c r="S20" s="931"/>
      <c r="T20" s="931"/>
      <c r="U20" s="931"/>
      <c r="V20" s="932"/>
      <c r="W20" s="14"/>
      <c r="X20" s="14"/>
      <c r="Y20" s="14"/>
    </row>
    <row r="21" spans="1:25" ht="23.1" customHeight="1">
      <c r="A21" s="925"/>
      <c r="B21" s="928"/>
      <c r="C21" s="933"/>
      <c r="D21" s="934"/>
      <c r="E21" s="934"/>
      <c r="F21" s="934"/>
      <c r="G21" s="934"/>
      <c r="H21" s="934"/>
      <c r="I21" s="934"/>
      <c r="J21" s="934"/>
      <c r="K21" s="934"/>
      <c r="L21" s="935"/>
      <c r="M21" s="933"/>
      <c r="N21" s="934"/>
      <c r="O21" s="934"/>
      <c r="P21" s="934"/>
      <c r="Q21" s="934"/>
      <c r="R21" s="934"/>
      <c r="S21" s="934"/>
      <c r="T21" s="934"/>
      <c r="U21" s="934"/>
      <c r="V21" s="935"/>
      <c r="W21" s="14"/>
      <c r="X21" s="14"/>
      <c r="Y21" s="14"/>
    </row>
    <row r="22" spans="1:25" ht="55.5" customHeight="1">
      <c r="A22" s="926"/>
      <c r="B22" s="929"/>
      <c r="C22" s="936"/>
      <c r="D22" s="937"/>
      <c r="E22" s="937"/>
      <c r="F22" s="937"/>
      <c r="G22" s="937"/>
      <c r="H22" s="937"/>
      <c r="I22" s="937"/>
      <c r="J22" s="937"/>
      <c r="K22" s="937"/>
      <c r="L22" s="938"/>
      <c r="M22" s="936"/>
      <c r="N22" s="937"/>
      <c r="O22" s="937"/>
      <c r="P22" s="937"/>
      <c r="Q22" s="937"/>
      <c r="R22" s="937"/>
      <c r="S22" s="937"/>
      <c r="T22" s="937"/>
      <c r="U22" s="937"/>
      <c r="V22" s="938"/>
      <c r="W22" s="14"/>
      <c r="X22" s="14"/>
      <c r="Y22" s="14"/>
    </row>
  </sheetData>
  <sheetProtection password="CC71" sheet="1" formatCells="0" selectLockedCells="1"/>
  <mergeCells count="26">
    <mergeCell ref="A2:V2"/>
    <mergeCell ref="C3:L4"/>
    <mergeCell ref="M3:V4"/>
    <mergeCell ref="A5:A10"/>
    <mergeCell ref="B5:B7"/>
    <mergeCell ref="C5:L7"/>
    <mergeCell ref="M5:V7"/>
    <mergeCell ref="B8:B10"/>
    <mergeCell ref="C8:L10"/>
    <mergeCell ref="M8:V10"/>
    <mergeCell ref="A1:V1"/>
    <mergeCell ref="A17:A22"/>
    <mergeCell ref="B17:B19"/>
    <mergeCell ref="C17:L19"/>
    <mergeCell ref="M17:V19"/>
    <mergeCell ref="B20:B22"/>
    <mergeCell ref="C20:L22"/>
    <mergeCell ref="M20:V22"/>
    <mergeCell ref="A11:A16"/>
    <mergeCell ref="B11:B13"/>
    <mergeCell ref="C11:L13"/>
    <mergeCell ref="M11:V13"/>
    <mergeCell ref="B14:B16"/>
    <mergeCell ref="C14:L16"/>
    <mergeCell ref="M14:V16"/>
    <mergeCell ref="A3:B4"/>
  </mergeCells>
  <phoneticPr fontId="1"/>
  <printOptions horizontalCentered="1"/>
  <pageMargins left="0.31496062992125984" right="0.31496062992125984" top="0.74803149606299213" bottom="0.74803149606299213" header="0.31496062992125984" footer="0.31496062992125984"/>
  <pageSetup paperSize="9" scale="89"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Q22"/>
  <sheetViews>
    <sheetView view="pageBreakPreview" zoomScale="75" zoomScaleNormal="100" zoomScaleSheetLayoutView="75" workbookViewId="0">
      <selection activeCell="A3" sqref="A3:P13"/>
    </sheetView>
  </sheetViews>
  <sheetFormatPr defaultColWidth="8.77734375" defaultRowHeight="13.2"/>
  <cols>
    <col min="1" max="1" width="9.88671875" style="9" customWidth="1"/>
    <col min="2" max="15" width="6.6640625" style="9" customWidth="1"/>
    <col min="16" max="16" width="10" style="9" customWidth="1"/>
    <col min="17" max="24" width="8.77734375" style="9" customWidth="1"/>
    <col min="25" max="16384" width="8.77734375" style="9"/>
  </cols>
  <sheetData>
    <row r="1" spans="1:17" ht="27.6" customHeight="1">
      <c r="A1" s="949" t="s">
        <v>432</v>
      </c>
      <c r="B1" s="949"/>
      <c r="C1" s="949"/>
      <c r="D1" s="949"/>
      <c r="E1" s="949"/>
      <c r="F1" s="949"/>
      <c r="G1" s="949"/>
      <c r="H1" s="949"/>
      <c r="I1" s="949"/>
      <c r="J1" s="949"/>
      <c r="K1" s="949"/>
      <c r="L1" s="949"/>
      <c r="M1" s="949"/>
      <c r="N1" s="949"/>
      <c r="O1" s="949"/>
      <c r="P1" s="949"/>
    </row>
    <row r="2" spans="1:17" ht="128.4" customHeight="1">
      <c r="A2" s="950" t="s">
        <v>621</v>
      </c>
      <c r="B2" s="950"/>
      <c r="C2" s="950"/>
      <c r="D2" s="950"/>
      <c r="E2" s="950"/>
      <c r="F2" s="950"/>
      <c r="G2" s="950"/>
      <c r="H2" s="950"/>
      <c r="I2" s="950"/>
      <c r="J2" s="950"/>
      <c r="K2" s="950"/>
      <c r="L2" s="950"/>
      <c r="M2" s="950"/>
      <c r="N2" s="950"/>
      <c r="O2" s="950"/>
      <c r="P2" s="950"/>
    </row>
    <row r="3" spans="1:17" ht="32.700000000000003" customHeight="1">
      <c r="A3" s="951"/>
      <c r="B3" s="952"/>
      <c r="C3" s="952"/>
      <c r="D3" s="952"/>
      <c r="E3" s="952"/>
      <c r="F3" s="952"/>
      <c r="G3" s="952"/>
      <c r="H3" s="952"/>
      <c r="I3" s="952"/>
      <c r="J3" s="952"/>
      <c r="K3" s="952"/>
      <c r="L3" s="952"/>
      <c r="M3" s="952"/>
      <c r="N3" s="952"/>
      <c r="O3" s="952"/>
      <c r="P3" s="953"/>
      <c r="Q3" s="22"/>
    </row>
    <row r="4" spans="1:17" ht="32.25" customHeight="1">
      <c r="A4" s="943"/>
      <c r="B4" s="944"/>
      <c r="C4" s="944"/>
      <c r="D4" s="944"/>
      <c r="E4" s="944"/>
      <c r="F4" s="944"/>
      <c r="G4" s="944"/>
      <c r="H4" s="944"/>
      <c r="I4" s="944"/>
      <c r="J4" s="944"/>
      <c r="K4" s="944"/>
      <c r="L4" s="944"/>
      <c r="M4" s="944"/>
      <c r="N4" s="944"/>
      <c r="O4" s="944"/>
      <c r="P4" s="945"/>
    </row>
    <row r="5" spans="1:17" ht="32.25" customHeight="1">
      <c r="A5" s="943"/>
      <c r="B5" s="944"/>
      <c r="C5" s="944"/>
      <c r="D5" s="944"/>
      <c r="E5" s="944"/>
      <c r="F5" s="944"/>
      <c r="G5" s="944"/>
      <c r="H5" s="944"/>
      <c r="I5" s="944"/>
      <c r="J5" s="944"/>
      <c r="K5" s="944"/>
      <c r="L5" s="944"/>
      <c r="M5" s="944"/>
      <c r="N5" s="944"/>
      <c r="O5" s="944"/>
      <c r="P5" s="945"/>
    </row>
    <row r="6" spans="1:17" ht="32.25" customHeight="1">
      <c r="A6" s="943"/>
      <c r="B6" s="944"/>
      <c r="C6" s="944"/>
      <c r="D6" s="944"/>
      <c r="E6" s="944"/>
      <c r="F6" s="944"/>
      <c r="G6" s="944"/>
      <c r="H6" s="944"/>
      <c r="I6" s="944"/>
      <c r="J6" s="944"/>
      <c r="K6" s="944"/>
      <c r="L6" s="944"/>
      <c r="M6" s="944"/>
      <c r="N6" s="944"/>
      <c r="O6" s="944"/>
      <c r="P6" s="945"/>
    </row>
    <row r="7" spans="1:17" ht="32.25" customHeight="1">
      <c r="A7" s="943"/>
      <c r="B7" s="944"/>
      <c r="C7" s="944"/>
      <c r="D7" s="944"/>
      <c r="E7" s="944"/>
      <c r="F7" s="944"/>
      <c r="G7" s="944"/>
      <c r="H7" s="944"/>
      <c r="I7" s="944"/>
      <c r="J7" s="944"/>
      <c r="K7" s="944"/>
      <c r="L7" s="944"/>
      <c r="M7" s="944"/>
      <c r="N7" s="944"/>
      <c r="O7" s="944"/>
      <c r="P7" s="945"/>
    </row>
    <row r="8" spans="1:17" ht="32.25" customHeight="1">
      <c r="A8" s="943"/>
      <c r="B8" s="944"/>
      <c r="C8" s="944"/>
      <c r="D8" s="944"/>
      <c r="E8" s="944"/>
      <c r="F8" s="944"/>
      <c r="G8" s="944"/>
      <c r="H8" s="944"/>
      <c r="I8" s="944"/>
      <c r="J8" s="944"/>
      <c r="K8" s="944"/>
      <c r="L8" s="944"/>
      <c r="M8" s="944"/>
      <c r="N8" s="944"/>
      <c r="O8" s="944"/>
      <c r="P8" s="945"/>
    </row>
    <row r="9" spans="1:17" ht="32.25" customHeight="1">
      <c r="A9" s="943"/>
      <c r="B9" s="944"/>
      <c r="C9" s="944"/>
      <c r="D9" s="944"/>
      <c r="E9" s="944"/>
      <c r="F9" s="944"/>
      <c r="G9" s="944"/>
      <c r="H9" s="944"/>
      <c r="I9" s="944"/>
      <c r="J9" s="944"/>
      <c r="K9" s="944"/>
      <c r="L9" s="944"/>
      <c r="M9" s="944"/>
      <c r="N9" s="944"/>
      <c r="O9" s="944"/>
      <c r="P9" s="945"/>
    </row>
    <row r="10" spans="1:17" ht="32.700000000000003" customHeight="1">
      <c r="A10" s="943"/>
      <c r="B10" s="944"/>
      <c r="C10" s="944"/>
      <c r="D10" s="944"/>
      <c r="E10" s="944"/>
      <c r="F10" s="944"/>
      <c r="G10" s="944"/>
      <c r="H10" s="944"/>
      <c r="I10" s="944"/>
      <c r="J10" s="944"/>
      <c r="K10" s="944"/>
      <c r="L10" s="944"/>
      <c r="M10" s="944"/>
      <c r="N10" s="944"/>
      <c r="O10" s="944"/>
      <c r="P10" s="945"/>
    </row>
    <row r="11" spans="1:17" ht="32.700000000000003" customHeight="1">
      <c r="A11" s="943"/>
      <c r="B11" s="944"/>
      <c r="C11" s="944"/>
      <c r="D11" s="944"/>
      <c r="E11" s="944"/>
      <c r="F11" s="944"/>
      <c r="G11" s="944"/>
      <c r="H11" s="944"/>
      <c r="I11" s="944"/>
      <c r="J11" s="944"/>
      <c r="K11" s="944"/>
      <c r="L11" s="944"/>
      <c r="M11" s="944"/>
      <c r="N11" s="944"/>
      <c r="O11" s="944"/>
      <c r="P11" s="945"/>
    </row>
    <row r="12" spans="1:17" ht="32.700000000000003" customHeight="1">
      <c r="A12" s="943"/>
      <c r="B12" s="944"/>
      <c r="C12" s="944"/>
      <c r="D12" s="944"/>
      <c r="E12" s="944"/>
      <c r="F12" s="944"/>
      <c r="G12" s="944"/>
      <c r="H12" s="944"/>
      <c r="I12" s="944"/>
      <c r="J12" s="944"/>
      <c r="K12" s="944"/>
      <c r="L12" s="944"/>
      <c r="M12" s="944"/>
      <c r="N12" s="944"/>
      <c r="O12" s="944"/>
      <c r="P12" s="945"/>
    </row>
    <row r="13" spans="1:17" ht="32.700000000000003" customHeight="1">
      <c r="A13" s="946"/>
      <c r="B13" s="947"/>
      <c r="C13" s="947"/>
      <c r="D13" s="947"/>
      <c r="E13" s="947"/>
      <c r="F13" s="947"/>
      <c r="G13" s="947"/>
      <c r="H13" s="947"/>
      <c r="I13" s="947"/>
      <c r="J13" s="947"/>
      <c r="K13" s="947"/>
      <c r="L13" s="947"/>
      <c r="M13" s="947"/>
      <c r="N13" s="947"/>
      <c r="O13" s="947"/>
      <c r="P13" s="948"/>
    </row>
    <row r="14" spans="1:17" ht="29.1" customHeight="1">
      <c r="A14" s="954" t="s">
        <v>433</v>
      </c>
      <c r="B14" s="955"/>
      <c r="C14" s="955"/>
      <c r="D14" s="955"/>
      <c r="E14" s="955"/>
      <c r="F14" s="955"/>
      <c r="G14" s="955"/>
      <c r="H14" s="955"/>
      <c r="I14" s="955"/>
      <c r="J14" s="955"/>
      <c r="K14" s="955"/>
      <c r="L14" s="955"/>
      <c r="M14" s="955"/>
      <c r="N14" s="955"/>
      <c r="O14" s="955"/>
      <c r="P14" s="956"/>
    </row>
    <row r="15" spans="1:17" ht="32.700000000000003" customHeight="1">
      <c r="A15" s="943"/>
      <c r="B15" s="944"/>
      <c r="C15" s="944"/>
      <c r="D15" s="944"/>
      <c r="E15" s="944"/>
      <c r="F15" s="944"/>
      <c r="G15" s="944"/>
      <c r="H15" s="944"/>
      <c r="I15" s="944"/>
      <c r="J15" s="944"/>
      <c r="K15" s="944"/>
      <c r="L15" s="944"/>
      <c r="M15" s="944"/>
      <c r="N15" s="944"/>
      <c r="O15" s="944"/>
      <c r="P15" s="945"/>
    </row>
    <row r="16" spans="1:17" ht="32.700000000000003" customHeight="1">
      <c r="A16" s="943"/>
      <c r="B16" s="944"/>
      <c r="C16" s="944"/>
      <c r="D16" s="944"/>
      <c r="E16" s="944"/>
      <c r="F16" s="944"/>
      <c r="G16" s="944"/>
      <c r="H16" s="944"/>
      <c r="I16" s="944"/>
      <c r="J16" s="944"/>
      <c r="K16" s="944"/>
      <c r="L16" s="944"/>
      <c r="M16" s="944"/>
      <c r="N16" s="944"/>
      <c r="O16" s="944"/>
      <c r="P16" s="945"/>
    </row>
    <row r="17" spans="1:16" ht="23.25" customHeight="1">
      <c r="A17" s="946"/>
      <c r="B17" s="947"/>
      <c r="C17" s="947"/>
      <c r="D17" s="947"/>
      <c r="E17" s="947"/>
      <c r="F17" s="947"/>
      <c r="G17" s="947"/>
      <c r="H17" s="947"/>
      <c r="I17" s="947"/>
      <c r="J17" s="947"/>
      <c r="K17" s="947"/>
      <c r="L17" s="947"/>
      <c r="M17" s="947"/>
      <c r="N17" s="947"/>
      <c r="O17" s="947"/>
      <c r="P17" s="948"/>
    </row>
    <row r="18" spans="1:16" ht="23.25" customHeight="1">
      <c r="A18" s="965" t="s">
        <v>534</v>
      </c>
      <c r="B18" s="966"/>
      <c r="C18" s="966"/>
      <c r="D18" s="966"/>
      <c r="E18" s="966"/>
      <c r="F18" s="966"/>
      <c r="G18" s="966"/>
      <c r="H18" s="966"/>
      <c r="I18" s="966"/>
      <c r="J18" s="966"/>
      <c r="K18" s="966"/>
      <c r="L18" s="966"/>
      <c r="M18" s="966"/>
      <c r="N18" s="966"/>
      <c r="O18" s="966"/>
      <c r="P18" s="967"/>
    </row>
    <row r="19" spans="1:16" ht="23.25" customHeight="1">
      <c r="A19" s="968" t="s">
        <v>125</v>
      </c>
      <c r="B19" s="969"/>
      <c r="C19" s="970"/>
      <c r="D19" s="971"/>
      <c r="E19" s="972"/>
      <c r="F19" s="972"/>
      <c r="G19" s="972"/>
      <c r="H19" s="972"/>
      <c r="I19" s="973"/>
      <c r="J19" s="974" t="s">
        <v>123</v>
      </c>
      <c r="K19" s="958"/>
      <c r="L19" s="959"/>
      <c r="M19" s="971"/>
      <c r="N19" s="972"/>
      <c r="O19" s="972"/>
      <c r="P19" s="973"/>
    </row>
    <row r="20" spans="1:16" ht="23.25" customHeight="1">
      <c r="A20" s="975" t="s">
        <v>124</v>
      </c>
      <c r="B20" s="975"/>
      <c r="C20" s="975"/>
      <c r="D20" s="971"/>
      <c r="E20" s="972"/>
      <c r="F20" s="972"/>
      <c r="G20" s="972"/>
      <c r="H20" s="972"/>
      <c r="I20" s="973"/>
      <c r="J20" s="974" t="s">
        <v>126</v>
      </c>
      <c r="K20" s="958"/>
      <c r="L20" s="959"/>
      <c r="M20" s="971"/>
      <c r="N20" s="972"/>
      <c r="O20" s="972"/>
      <c r="P20" s="973"/>
    </row>
    <row r="21" spans="1:16" ht="65.099999999999994" customHeight="1">
      <c r="A21" s="957" t="s">
        <v>13</v>
      </c>
      <c r="B21" s="958"/>
      <c r="C21" s="959"/>
      <c r="D21" s="960"/>
      <c r="E21" s="961"/>
      <c r="F21" s="961"/>
      <c r="G21" s="961"/>
      <c r="H21" s="961"/>
      <c r="I21" s="961"/>
      <c r="J21" s="961"/>
      <c r="K21" s="961"/>
      <c r="L21" s="961"/>
      <c r="M21" s="961"/>
      <c r="N21" s="961"/>
      <c r="O21" s="961"/>
      <c r="P21" s="962"/>
    </row>
    <row r="22" spans="1:16" ht="89.1" customHeight="1">
      <c r="A22" s="957" t="s">
        <v>434</v>
      </c>
      <c r="B22" s="958"/>
      <c r="C22" s="959"/>
      <c r="D22" s="963"/>
      <c r="E22" s="963"/>
      <c r="F22" s="963"/>
      <c r="G22" s="963"/>
      <c r="H22" s="963"/>
      <c r="I22" s="963"/>
      <c r="J22" s="963"/>
      <c r="K22" s="963"/>
      <c r="L22" s="963"/>
      <c r="M22" s="963"/>
      <c r="N22" s="963"/>
      <c r="O22" s="963"/>
      <c r="P22" s="964"/>
    </row>
  </sheetData>
  <sheetProtection password="CC71" sheet="1" formatCells="0" selectLockedCells="1"/>
  <mergeCells count="18">
    <mergeCell ref="A21:C21"/>
    <mergeCell ref="D21:P21"/>
    <mergeCell ref="A22:C22"/>
    <mergeCell ref="D22:P22"/>
    <mergeCell ref="A18:P18"/>
    <mergeCell ref="A19:C19"/>
    <mergeCell ref="D19:I19"/>
    <mergeCell ref="J19:L19"/>
    <mergeCell ref="M19:P19"/>
    <mergeCell ref="A20:C20"/>
    <mergeCell ref="D20:I20"/>
    <mergeCell ref="J20:L20"/>
    <mergeCell ref="M20:P20"/>
    <mergeCell ref="A15:P17"/>
    <mergeCell ref="A1:P1"/>
    <mergeCell ref="A2:P2"/>
    <mergeCell ref="A3:P13"/>
    <mergeCell ref="A14:P14"/>
  </mergeCells>
  <phoneticPr fontId="1"/>
  <dataValidations count="2">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3" xr:uid="{00000000-0002-0000-0800-000000000000}"/>
    <dataValidation allowBlank="1" showInputMessage="1" showErrorMessage="1" prompt="　所属部署がない場合は「なし」と記入してください" sqref="D20:I20" xr:uid="{00000000-0002-0000-0800-000001000000}"/>
  </dataValidations>
  <printOptions horizontalCentered="1"/>
  <pageMargins left="0.31496062992125984" right="0.31496062992125984" top="0.74803149606299213" bottom="0.74803149606299213" header="0.31496062992125984" footer="0.31496062992125984"/>
  <pageSetup paperSize="9" scale="87"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38</vt:i4>
      </vt:variant>
    </vt:vector>
  </HeadingPairs>
  <TitlesOfParts>
    <vt:vector size="61" baseType="lpstr">
      <vt:lpstr>表紙</vt:lpstr>
      <vt:lpstr>1-1申請者概要</vt:lpstr>
      <vt:lpstr>1-２役員株主</vt:lpstr>
      <vt:lpstr>1-3 助成金利用状況</vt:lpstr>
      <vt:lpstr>2-1 申請概要</vt:lpstr>
      <vt:lpstr>2-2開発・改良内容</vt:lpstr>
      <vt:lpstr>2-３達成目標</vt:lpstr>
      <vt:lpstr>2-４実現性</vt:lpstr>
      <vt:lpstr>2-５開発体制</vt:lpstr>
      <vt:lpstr>2-６市場性</vt:lpstr>
      <vt:lpstr>2-７スケジュール</vt:lpstr>
      <vt:lpstr>2-8 産業財産権等</vt:lpstr>
      <vt:lpstr>3-1資金計画</vt:lpstr>
      <vt:lpstr>3-2原材料</vt:lpstr>
      <vt:lpstr>3-3機械</vt:lpstr>
      <vt:lpstr>3-4機械計画書</vt:lpstr>
      <vt:lpstr>3-5委託</vt:lpstr>
      <vt:lpstr>3-6委託計画書</vt:lpstr>
      <vt:lpstr>3-7産業財産権</vt:lpstr>
      <vt:lpstr>3-8専門家</vt:lpstr>
      <vt:lpstr>3-9専門家計画書</vt:lpstr>
      <vt:lpstr>3-10直接人件費</vt:lpstr>
      <vt:lpstr>3-11展示会・広告</vt:lpstr>
      <vt:lpstr>'3-3機械'!_9．資金支出明細</vt:lpstr>
      <vt:lpstr>'3-5委託'!_9．資金支出明細</vt:lpstr>
      <vt:lpstr>'3-8専門家'!_9．資金支出明細</vt:lpstr>
      <vt:lpstr>'1-２役員株主'!_ftn1</vt:lpstr>
      <vt:lpstr>'1-２役員株主'!_ftnref1</vt:lpstr>
      <vt:lpstr>'1-1申請者概要'!Print_Area</vt:lpstr>
      <vt:lpstr>'1-２役員株主'!Print_Area</vt:lpstr>
      <vt:lpstr>'1-3 助成金利用状況'!Print_Area</vt:lpstr>
      <vt:lpstr>'2-1 申請概要'!Print_Area</vt:lpstr>
      <vt:lpstr>'2-2開発・改良内容'!Print_Area</vt:lpstr>
      <vt:lpstr>'2-３達成目標'!Print_Area</vt:lpstr>
      <vt:lpstr>'2-４実現性'!Print_Area</vt:lpstr>
      <vt:lpstr>'2-５開発体制'!Print_Area</vt:lpstr>
      <vt:lpstr>'2-６市場性'!Print_Area</vt:lpstr>
      <vt:lpstr>'2-７スケジュール'!Print_Area</vt:lpstr>
      <vt:lpstr>'2-8 産業財産権等'!Print_Area</vt:lpstr>
      <vt:lpstr>'3-10直接人件費'!Print_Area</vt:lpstr>
      <vt:lpstr>'3-11展示会・広告'!Print_Area</vt:lpstr>
      <vt:lpstr>'3-1資金計画'!Print_Area</vt:lpstr>
      <vt:lpstr>'3-2原材料'!Print_Area</vt:lpstr>
      <vt:lpstr>'3-3機械'!Print_Area</vt:lpstr>
      <vt:lpstr>'3-4機械計画書'!Print_Area</vt:lpstr>
      <vt:lpstr>'3-5委託'!Print_Area</vt:lpstr>
      <vt:lpstr>'3-6委託計画書'!Print_Area</vt:lpstr>
      <vt:lpstr>'3-7産業財産権'!Print_Area</vt:lpstr>
      <vt:lpstr>'3-8専門家'!Print_Area</vt:lpstr>
      <vt:lpstr>'3-9専門家計画書'!Print_Area</vt:lpstr>
      <vt:lpstr>表紙!Print_Area</vt:lpstr>
      <vt:lpstr>'2-７スケジュール'!Print_Titles</vt:lpstr>
      <vt:lpstr>'1-1申請者概要'!サービス業</vt:lpstr>
      <vt:lpstr>'1-1申請者概要'!卸売業</vt:lpstr>
      <vt:lpstr>'2-７スケジュール'!助成事業のフロー・スケジュール</vt:lpstr>
      <vt:lpstr>'1-1申請者概要'!小売業</vt:lpstr>
      <vt:lpstr>申請テーマ</vt:lpstr>
      <vt:lpstr>'1-1申請者概要'!製造業その他</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2025-12-15T01:33:40Z</dcterms:modified>
</cp:coreProperties>
</file>