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drawings/drawing3.xml" ContentType="application/vnd.openxmlformats-officedocument.drawing+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drawings/drawing4.xml" ContentType="application/vnd.openxmlformats-officedocument.drawing+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drawings/drawing5.xml" ContentType="application/vnd.openxmlformats-officedocument.drawing+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0" yWindow="0" windowWidth="18885" windowHeight="10545" tabRatio="905"/>
  </bookViews>
  <sheets>
    <sheet name="申請書表紙" sheetId="53" r:id="rId1"/>
    <sheet name="１申請者概要２申請状況" sheetId="6" r:id="rId2"/>
    <sheet name="３役員・株主" sheetId="54" r:id="rId3"/>
    <sheet name="４申請要件５契約・実施・支払" sheetId="49" r:id="rId4"/>
    <sheet name="６申請概要" sheetId="42" r:id="rId5"/>
    <sheet name="７資金計画" sheetId="51" r:id="rId6"/>
  </sheets>
  <externalReferences>
    <externalReference r:id="rId7"/>
  </externalReferences>
  <definedNames>
    <definedName name="A_農業・林業">'１申請者概要２申請状況'!$AH$5:$AI$5</definedName>
    <definedName name="B_漁業">'１申請者概要２申請状況'!$AH$6:$AI$6</definedName>
    <definedName name="C_鉱業・採石業・砂利採取業">'１申請者概要２申請状況'!$AH$7:$AI$7</definedName>
    <definedName name="D_建設業">'１申請者概要２申請状況'!$AH$8:$AJ$8</definedName>
    <definedName name="E_製造業">'１申請者概要２申請状況'!$AH$9:$BE$9</definedName>
    <definedName name="F_電気・ガス・熱供給・水道業">'１申請者概要２申請状況'!$AH$10:$AK$10</definedName>
    <definedName name="G_情報通信業">'１申請者概要２申請状況'!$AH$11:$AW$11</definedName>
    <definedName name="H_運輸業・郵便業">'１申請者概要２申請状況'!$AH$12:$AO$12</definedName>
    <definedName name="I_卸売業・小売業">'１申請者概要２申請状況'!$AH$13:$AS$13</definedName>
    <definedName name="J_金融業・保険業">'１申請者概要２申請状況'!$AH$14:$AN$14</definedName>
    <definedName name="K_不動産業・物品賃貸業">'１申請者概要２申請状況'!$AH$15:$AN$15</definedName>
    <definedName name="L_学術研究・専門・技術ｻｰﾋﾞｽ業">'１申請者概要２申請状況'!$AH$16:$AN$16</definedName>
    <definedName name="M_宿泊業・飲食ｻｰﾋﾞｽ業">'１申請者概要２申請状況'!$AH$17:$AJ$17</definedName>
    <definedName name="N_生活関連ｻｰﾋﾞｽ業・娯楽業">'１申請者概要２申請状況'!$AH$18:$AK$18</definedName>
    <definedName name="O_教育・学習支援業">'１申請者概要２申請状況'!$AH$19:$AK$19</definedName>
    <definedName name="P_医療・福祉">'１申請者概要２申請状況'!$AH$20:$AX$20</definedName>
    <definedName name="_xlnm.Print_Area" localSheetId="1">'１申請者概要２申請状況'!$A$1:$L$38</definedName>
    <definedName name="_xlnm.Print_Area" localSheetId="2">'３役員・株主'!$A$1:$K$33</definedName>
    <definedName name="_xlnm.Print_Area" localSheetId="3">'４申請要件５契約・実施・支払'!$A$1:$S$37</definedName>
    <definedName name="_xlnm.Print_Area" localSheetId="4">'６申請概要'!$A$1:$M$41</definedName>
    <definedName name="_xlnm.Print_Area" localSheetId="5">'７資金計画'!$A$1:$J$29</definedName>
    <definedName name="_xlnm.Print_Area" localSheetId="0">申請書表紙!$A$1:$K$34</definedName>
    <definedName name="Q_複合ｻｰﾋﾞｽ事業">'１申請者概要２申請状況'!$AH$21:$AI$21</definedName>
    <definedName name="R_ｻｰﾋﾞｽ業〈他に分類されないもの〉">'１申請者概要２申請状況'!$AH$22:$AP$22</definedName>
    <definedName name="S_公務〈他に分類されるものを除く〉">'１申請者概要２申請状況'!$AH$23:$AJ$23</definedName>
    <definedName name="T_分類不能の産業">'１申請者概要２申請状況'!$AH$24</definedName>
    <definedName name="大分類">'１申請者概要２申請状況'!$AG$5:$AG$24</definedName>
  </definedNames>
  <calcPr calcId="162913"/>
</workbook>
</file>

<file path=xl/calcChain.xml><?xml version="1.0" encoding="utf-8"?>
<calcChain xmlns="http://schemas.openxmlformats.org/spreadsheetml/2006/main">
  <c r="E18" i="49" l="1"/>
  <c r="K16" i="49"/>
  <c r="H16" i="49"/>
  <c r="M19" i="49" l="1"/>
  <c r="M17" i="49"/>
  <c r="D16" i="49"/>
  <c r="D18" i="49" s="1"/>
  <c r="K18" i="49"/>
  <c r="M20" i="49" l="1"/>
  <c r="R16" i="49" s="1"/>
  <c r="H18" i="49"/>
  <c r="I14" i="51" l="1"/>
  <c r="J21" i="54" l="1"/>
  <c r="J8" i="6" l="1"/>
  <c r="J7" i="6"/>
  <c r="D11" i="6"/>
  <c r="D7" i="6"/>
  <c r="K20" i="54" l="1"/>
  <c r="K19" i="54"/>
  <c r="K18" i="54"/>
  <c r="K17" i="54"/>
  <c r="K16" i="54"/>
  <c r="K15" i="54"/>
  <c r="K14" i="54"/>
  <c r="K13" i="54"/>
  <c r="K12" i="54"/>
  <c r="K11" i="54"/>
  <c r="K10" i="54"/>
  <c r="E24" i="51" l="1"/>
  <c r="E20" i="51"/>
  <c r="E25" i="51" l="1"/>
  <c r="K21" i="54" l="1"/>
  <c r="H21" i="51" l="1"/>
  <c r="H23" i="51"/>
  <c r="H22" i="51"/>
  <c r="H24" i="51" l="1"/>
  <c r="H20" i="51"/>
  <c r="H26" i="51" l="1"/>
  <c r="B30" i="53" s="1"/>
</calcChain>
</file>

<file path=xl/sharedStrings.xml><?xml version="1.0" encoding="utf-8"?>
<sst xmlns="http://schemas.openxmlformats.org/spreadsheetml/2006/main" count="455" uniqueCount="368">
  <si>
    <t>公社記入欄</t>
  </si>
  <si>
    <t>受 付 日</t>
  </si>
  <si>
    <t>　公益財団法人東京都中小企業振興公社　</t>
  </si>
  <si>
    <t>記</t>
  </si>
  <si>
    <t>１　助成対象事業の目的及び内容</t>
  </si>
  <si>
    <t>年度</t>
  </si>
  <si>
    <t>フリガナ</t>
  </si>
  <si>
    <t>氏　名</t>
  </si>
  <si>
    <t>小　計</t>
  </si>
  <si>
    <t>合　　計</t>
  </si>
  <si>
    <t>受付者名</t>
    <rPh sb="3" eb="4">
      <t>ナ</t>
    </rPh>
    <phoneticPr fontId="1"/>
  </si>
  <si>
    <t>№</t>
  </si>
  <si>
    <t>実印</t>
    <rPh sb="0" eb="2">
      <t>ジツイン</t>
    </rPh>
    <phoneticPr fontId="1"/>
  </si>
  <si>
    <t xml:space="preserve">代表者 </t>
  </si>
  <si>
    <t>氏　名</t>
    <phoneticPr fontId="1"/>
  </si>
  <si>
    <t>－</t>
  </si>
  <si>
    <t>費  用  名</t>
    <rPh sb="0" eb="1">
      <t>ヒ</t>
    </rPh>
    <rPh sb="3" eb="4">
      <t>ヨウ</t>
    </rPh>
    <rPh sb="6" eb="7">
      <t>メイ</t>
    </rPh>
    <phoneticPr fontId="1"/>
  </si>
  <si>
    <t>整理番号</t>
    <rPh sb="0" eb="2">
      <t>セイリ</t>
    </rPh>
    <phoneticPr fontId="1"/>
  </si>
  <si>
    <t>（氏名）</t>
    <rPh sb="1" eb="3">
      <t>シメイ</t>
    </rPh>
    <phoneticPr fontId="1"/>
  </si>
  <si>
    <t>実　施　計　画</t>
    <rPh sb="0" eb="1">
      <t>ミ</t>
    </rPh>
    <rPh sb="2" eb="3">
      <t>セ</t>
    </rPh>
    <rPh sb="4" eb="5">
      <t>ケイ</t>
    </rPh>
    <rPh sb="6" eb="7">
      <t>ガ</t>
    </rPh>
    <phoneticPr fontId="1"/>
  </si>
  <si>
    <t>１　申請者の概要</t>
    <phoneticPr fontId="1"/>
  </si>
  <si>
    <t>　経 費 区 分</t>
    <rPh sb="1" eb="2">
      <t>ヘ</t>
    </rPh>
    <rPh sb="3" eb="4">
      <t>ヒ</t>
    </rPh>
    <rPh sb="5" eb="6">
      <t>ク</t>
    </rPh>
    <rPh sb="7" eb="8">
      <t>ブン</t>
    </rPh>
    <phoneticPr fontId="1"/>
  </si>
  <si>
    <t>主たる業種</t>
    <rPh sb="0" eb="1">
      <t>シュ</t>
    </rPh>
    <rPh sb="3" eb="5">
      <t>ギョウシュ</t>
    </rPh>
    <phoneticPr fontId="1"/>
  </si>
  <si>
    <t>大分類</t>
    <rPh sb="0" eb="3">
      <t>ダイブンルイ</t>
    </rPh>
    <phoneticPr fontId="1"/>
  </si>
  <si>
    <t>中分類</t>
    <rPh sb="0" eb="3">
      <t>チュウブンルイ</t>
    </rPh>
    <phoneticPr fontId="1"/>
  </si>
  <si>
    <t>フリガナ</t>
    <phoneticPr fontId="1"/>
  </si>
  <si>
    <t>連絡先
所在地</t>
    <phoneticPr fontId="1"/>
  </si>
  <si>
    <t>E-mail</t>
    <phoneticPr fontId="1"/>
  </si>
  <si>
    <t>部  署</t>
    <rPh sb="0" eb="1">
      <t>ブ</t>
    </rPh>
    <rPh sb="3" eb="4">
      <t>ショ</t>
    </rPh>
    <phoneticPr fontId="1"/>
  </si>
  <si>
    <t>〒</t>
    <phoneticPr fontId="1"/>
  </si>
  <si>
    <t>3921 情報処理サービス業</t>
    <rPh sb="5" eb="7">
      <t>ジョウホウ</t>
    </rPh>
    <rPh sb="7" eb="9">
      <t>ショリ</t>
    </rPh>
    <rPh sb="13" eb="14">
      <t>ギョウ</t>
    </rPh>
    <phoneticPr fontId="1"/>
  </si>
  <si>
    <t>3923 市場調査・世論調査・社会調査業</t>
    <rPh sb="5" eb="7">
      <t>シジョウ</t>
    </rPh>
    <rPh sb="7" eb="9">
      <t>チョウサ</t>
    </rPh>
    <rPh sb="10" eb="12">
      <t>ヨロン</t>
    </rPh>
    <rPh sb="12" eb="14">
      <t>チョウサ</t>
    </rPh>
    <rPh sb="15" eb="17">
      <t>シャカイ</t>
    </rPh>
    <rPh sb="17" eb="19">
      <t>チョウサ</t>
    </rPh>
    <rPh sb="19" eb="20">
      <t>ギョウ</t>
    </rPh>
    <phoneticPr fontId="1"/>
  </si>
  <si>
    <t>410 映像・音声・文字情報制作業のうち、管理・補助的経済活動を行う事業所</t>
    <rPh sb="4" eb="6">
      <t>エイゾウ</t>
    </rPh>
    <rPh sb="7" eb="9">
      <t>オンセイ</t>
    </rPh>
    <rPh sb="10" eb="12">
      <t>モジ</t>
    </rPh>
    <rPh sb="12" eb="14">
      <t>ジョウホウ</t>
    </rPh>
    <rPh sb="14" eb="16">
      <t>セイサク</t>
    </rPh>
    <rPh sb="16" eb="17">
      <t>ギョウ</t>
    </rPh>
    <phoneticPr fontId="1"/>
  </si>
  <si>
    <t>78 洗濯・理容・美容・浴場業</t>
    <rPh sb="3" eb="5">
      <t>センタク</t>
    </rPh>
    <rPh sb="6" eb="8">
      <t>リヨウ</t>
    </rPh>
    <phoneticPr fontId="1"/>
  </si>
  <si>
    <t>791 旅行業</t>
    <rPh sb="4" eb="7">
      <t>リョコウギョウ</t>
    </rPh>
    <phoneticPr fontId="1"/>
  </si>
  <si>
    <t>80 娯楽業</t>
    <rPh sb="3" eb="6">
      <t>ゴラクギョウ</t>
    </rPh>
    <phoneticPr fontId="1"/>
  </si>
  <si>
    <t>様式第１号（第５条関係）</t>
    <phoneticPr fontId="1"/>
  </si>
  <si>
    <t>A_農業・林業</t>
    <phoneticPr fontId="1"/>
  </si>
  <si>
    <t>02 林業</t>
    <phoneticPr fontId="1"/>
  </si>
  <si>
    <t>B_漁業</t>
    <phoneticPr fontId="1"/>
  </si>
  <si>
    <t>C_鉱業・採石業・砂利採取業</t>
    <phoneticPr fontId="1"/>
  </si>
  <si>
    <t>05 鉱業、採石業、砂利採取業</t>
    <phoneticPr fontId="1"/>
  </si>
  <si>
    <t>07 職別工事業（設備工事業を除く）</t>
    <phoneticPr fontId="1"/>
  </si>
  <si>
    <t>08 設備工事業</t>
    <phoneticPr fontId="1"/>
  </si>
  <si>
    <t>E_製造業</t>
    <phoneticPr fontId="1"/>
  </si>
  <si>
    <t>09 食料品製造業</t>
    <phoneticPr fontId="1"/>
  </si>
  <si>
    <t>10 飲料・たばこ・飼料製造業</t>
    <phoneticPr fontId="1"/>
  </si>
  <si>
    <t>12 木材・木製品製造業（家具を除く）</t>
    <phoneticPr fontId="1"/>
  </si>
  <si>
    <t>13 家具・装備品製造業</t>
    <phoneticPr fontId="1"/>
  </si>
  <si>
    <t>14 ﾊﾟﾙﾌﾟ・紙・紙加工品製造業</t>
    <phoneticPr fontId="1"/>
  </si>
  <si>
    <t>15 印刷・同関連業</t>
    <phoneticPr fontId="1"/>
  </si>
  <si>
    <t>16 化学工業</t>
    <phoneticPr fontId="1"/>
  </si>
  <si>
    <t>17 石油製品・石炭製品製造業</t>
    <phoneticPr fontId="1"/>
  </si>
  <si>
    <t>18 プラスチック製品製造業（別掲を除く）</t>
    <phoneticPr fontId="1"/>
  </si>
  <si>
    <t>19 ゴム製品製造業</t>
    <phoneticPr fontId="1"/>
  </si>
  <si>
    <t>20 なめし革・同製品・毛皮製造業</t>
    <phoneticPr fontId="1"/>
  </si>
  <si>
    <t>21 窯業・土石製品製造業</t>
    <phoneticPr fontId="1"/>
  </si>
  <si>
    <t>22 鉄鋼業</t>
    <phoneticPr fontId="1"/>
  </si>
  <si>
    <t>23 非鉄金属製造業</t>
    <phoneticPr fontId="1"/>
  </si>
  <si>
    <t>24 金属製品製造業</t>
    <phoneticPr fontId="1"/>
  </si>
  <si>
    <t>25 はん用機械器具製造業</t>
    <phoneticPr fontId="1"/>
  </si>
  <si>
    <t>26 生産用機械器具製造業</t>
    <phoneticPr fontId="1"/>
  </si>
  <si>
    <t>27 業務用機械器具製造業</t>
    <phoneticPr fontId="1"/>
  </si>
  <si>
    <t>28 電子部品・ﾃﾞﾊﾞｲｽ・電子回路製造業</t>
    <phoneticPr fontId="1"/>
  </si>
  <si>
    <t>29 電気機械器具製造業</t>
    <phoneticPr fontId="1"/>
  </si>
  <si>
    <t>30 情報通信機械器具製造業</t>
    <phoneticPr fontId="1"/>
  </si>
  <si>
    <t>31 輸送用機械器具製造業</t>
    <phoneticPr fontId="1"/>
  </si>
  <si>
    <t>32 その他の製造業</t>
    <phoneticPr fontId="1"/>
  </si>
  <si>
    <t>F_電気・ガス・熱供給・水道業</t>
    <phoneticPr fontId="1"/>
  </si>
  <si>
    <t>33 電気業</t>
    <phoneticPr fontId="1"/>
  </si>
  <si>
    <t>34 ガス業</t>
    <phoneticPr fontId="1"/>
  </si>
  <si>
    <t>36 水道業</t>
    <phoneticPr fontId="1"/>
  </si>
  <si>
    <t>37 通信業</t>
    <phoneticPr fontId="1"/>
  </si>
  <si>
    <t>38 放送業</t>
    <phoneticPr fontId="1"/>
  </si>
  <si>
    <t>391 ソフトウエア業</t>
    <phoneticPr fontId="1"/>
  </si>
  <si>
    <t>3922 情報提供サービス業</t>
    <phoneticPr fontId="1"/>
  </si>
  <si>
    <t>3929 その他の情報処理・提供サービス業</t>
    <phoneticPr fontId="1"/>
  </si>
  <si>
    <t>40 インターネット附随サービス業</t>
    <phoneticPr fontId="1"/>
  </si>
  <si>
    <t>411 映像情報制作・配給業</t>
    <phoneticPr fontId="1"/>
  </si>
  <si>
    <t>412 音声情報制作業</t>
    <phoneticPr fontId="1"/>
  </si>
  <si>
    <t>413 新聞業</t>
    <phoneticPr fontId="1"/>
  </si>
  <si>
    <t>414 出版業</t>
    <phoneticPr fontId="1"/>
  </si>
  <si>
    <t>415 広告制作業</t>
    <phoneticPr fontId="1"/>
  </si>
  <si>
    <t>47 倉庫業</t>
    <phoneticPr fontId="1"/>
  </si>
  <si>
    <t>49 郵便業（信書便事業を含む）</t>
    <phoneticPr fontId="1"/>
  </si>
  <si>
    <t>56 各種商品小売業</t>
    <phoneticPr fontId="1"/>
  </si>
  <si>
    <t>67 保険業（保険媒介代理業、保険ｻｰﾋﾞｽ業含む）</t>
    <rPh sb="23" eb="24">
      <t>フク</t>
    </rPh>
    <phoneticPr fontId="1"/>
  </si>
  <si>
    <t>68 不動産取引業</t>
    <phoneticPr fontId="1"/>
  </si>
  <si>
    <t>710 学術・開発研究機関のうち、管理・補助的経済活動を行う事業所</t>
    <phoneticPr fontId="1"/>
  </si>
  <si>
    <t>73 広告業</t>
    <phoneticPr fontId="1"/>
  </si>
  <si>
    <t>75 宿泊業</t>
    <phoneticPr fontId="1"/>
  </si>
  <si>
    <t>95 その他のｻｰﾋﾞｽ業</t>
    <phoneticPr fontId="1"/>
  </si>
  <si>
    <t>※登記簿記載のとおりに記入</t>
    <rPh sb="1" eb="4">
      <t>トウキボ</t>
    </rPh>
    <rPh sb="4" eb="6">
      <t>キサイ</t>
    </rPh>
    <rPh sb="11" eb="13">
      <t>キニュウ</t>
    </rPh>
    <phoneticPr fontId="1"/>
  </si>
  <si>
    <t>１</t>
    <phoneticPr fontId="1"/>
  </si>
  <si>
    <t>３</t>
    <phoneticPr fontId="1"/>
  </si>
  <si>
    <t>４</t>
    <phoneticPr fontId="1"/>
  </si>
  <si>
    <t>５</t>
    <phoneticPr fontId="1"/>
  </si>
  <si>
    <t>円　</t>
    <phoneticPr fontId="1"/>
  </si>
  <si>
    <t>人</t>
    <phoneticPr fontId="1"/>
  </si>
  <si>
    <t>業　種</t>
    <rPh sb="0" eb="1">
      <t>ギョウ</t>
    </rPh>
    <rPh sb="2" eb="3">
      <t>タネ</t>
    </rPh>
    <phoneticPr fontId="1"/>
  </si>
  <si>
    <t>　</t>
    <phoneticPr fontId="1"/>
  </si>
  <si>
    <t>従業員数
（人）</t>
    <rPh sb="0" eb="3">
      <t>ジュウギョウイン</t>
    </rPh>
    <rPh sb="3" eb="4">
      <t>スウ</t>
    </rPh>
    <rPh sb="6" eb="7">
      <t>ヒト</t>
    </rPh>
    <phoneticPr fontId="1"/>
  </si>
  <si>
    <t>事業概要
・
取扱商品</t>
    <rPh sb="0" eb="2">
      <t>ジギョウ</t>
    </rPh>
    <rPh sb="2" eb="4">
      <t>ガイヨウ</t>
    </rPh>
    <rPh sb="7" eb="9">
      <t>トリアツカ</t>
    </rPh>
    <rPh sb="9" eb="11">
      <t>ショウヒン</t>
    </rPh>
    <phoneticPr fontId="1"/>
  </si>
  <si>
    <t>名　称</t>
    <phoneticPr fontId="1"/>
  </si>
  <si>
    <t>持ち株比率
又は出資比率
（％）</t>
    <rPh sb="6" eb="7">
      <t>マタ</t>
    </rPh>
    <rPh sb="8" eb="10">
      <t>シュッシ</t>
    </rPh>
    <rPh sb="10" eb="12">
      <t>ヒリツ</t>
    </rPh>
    <phoneticPr fontId="1"/>
  </si>
  <si>
    <t>株</t>
    <rPh sb="0" eb="1">
      <t>カブ</t>
    </rPh>
    <phoneticPr fontId="1"/>
  </si>
  <si>
    <t>単独</t>
    <rPh sb="0" eb="2">
      <t>タンドク</t>
    </rPh>
    <phoneticPr fontId="1"/>
  </si>
  <si>
    <t>共同</t>
    <rPh sb="0" eb="2">
      <t>キョウドウ</t>
    </rPh>
    <phoneticPr fontId="1"/>
  </si>
  <si>
    <t>　役員</t>
    <phoneticPr fontId="1"/>
  </si>
  <si>
    <t xml:space="preserve">  株主</t>
    <rPh sb="2" eb="4">
      <t>カブヌシ</t>
    </rPh>
    <phoneticPr fontId="1"/>
  </si>
  <si>
    <t>小　計</t>
    <phoneticPr fontId="1"/>
  </si>
  <si>
    <t>資本金
（千円）</t>
    <rPh sb="0" eb="3">
      <t>シホンキン</t>
    </rPh>
    <rPh sb="5" eb="6">
      <t>セン</t>
    </rPh>
    <rPh sb="6" eb="7">
      <t>エン</t>
    </rPh>
    <phoneticPr fontId="1"/>
  </si>
  <si>
    <t>（役職）</t>
    <rPh sb="1" eb="2">
      <t>ヤク</t>
    </rPh>
    <phoneticPr fontId="1"/>
  </si>
  <si>
    <t>発行済株式総数</t>
    <rPh sb="0" eb="2">
      <t>ハッコウ</t>
    </rPh>
    <rPh sb="2" eb="3">
      <t>スミ</t>
    </rPh>
    <rPh sb="3" eb="5">
      <t>カブシキ</t>
    </rPh>
    <rPh sb="5" eb="7">
      <t>ソウスウ</t>
    </rPh>
    <phoneticPr fontId="1"/>
  </si>
  <si>
    <t>役　職</t>
    <rPh sb="0" eb="1">
      <t>ヤク</t>
    </rPh>
    <phoneticPr fontId="1"/>
  </si>
  <si>
    <t>※申請企業が株式会社又は有限会社の場合は発行済株式総数、合同会社又は合資会社並びに合名会社の場合は出資額について記入</t>
    <rPh sb="1" eb="3">
      <t>シンセイ</t>
    </rPh>
    <rPh sb="3" eb="5">
      <t>キギョウ</t>
    </rPh>
    <rPh sb="6" eb="10">
      <t>カブシキガイシャ</t>
    </rPh>
    <rPh sb="10" eb="11">
      <t>マタ</t>
    </rPh>
    <rPh sb="12" eb="16">
      <t>ユウゲンガイシャ</t>
    </rPh>
    <rPh sb="17" eb="19">
      <t>バアイ</t>
    </rPh>
    <rPh sb="20" eb="22">
      <t>ハッコウ</t>
    </rPh>
    <rPh sb="22" eb="23">
      <t>スミ</t>
    </rPh>
    <rPh sb="23" eb="25">
      <t>カブシキ</t>
    </rPh>
    <rPh sb="25" eb="26">
      <t>ソウ</t>
    </rPh>
    <rPh sb="28" eb="30">
      <t>ゴウドウ</t>
    </rPh>
    <rPh sb="30" eb="32">
      <t>カイシャ</t>
    </rPh>
    <rPh sb="32" eb="33">
      <t>マタ</t>
    </rPh>
    <rPh sb="34" eb="36">
      <t>ゴウシ</t>
    </rPh>
    <rPh sb="36" eb="38">
      <t>ガイシャ</t>
    </rPh>
    <rPh sb="38" eb="39">
      <t>ナラ</t>
    </rPh>
    <rPh sb="41" eb="43">
      <t>ゴウメイ</t>
    </rPh>
    <rPh sb="43" eb="45">
      <t>カイシャ</t>
    </rPh>
    <rPh sb="46" eb="48">
      <t>バアイ</t>
    </rPh>
    <rPh sb="49" eb="51">
      <t>シュッシ</t>
    </rPh>
    <rPh sb="51" eb="52">
      <t>ガク</t>
    </rPh>
    <rPh sb="56" eb="58">
      <t>キニュウ</t>
    </rPh>
    <phoneticPr fontId="1"/>
  </si>
  <si>
    <t>印刷物制作費</t>
    <rPh sb="0" eb="3">
      <t>インサツブツ</t>
    </rPh>
    <rPh sb="3" eb="5">
      <t>セイサク</t>
    </rPh>
    <phoneticPr fontId="1"/>
  </si>
  <si>
    <t>様式第１号（第５条関係）</t>
    <phoneticPr fontId="1"/>
  </si>
  <si>
    <t>氏    　名</t>
    <phoneticPr fontId="1"/>
  </si>
  <si>
    <t>役　職　等</t>
    <phoneticPr fontId="1"/>
  </si>
  <si>
    <t>２</t>
    <phoneticPr fontId="1"/>
  </si>
  <si>
    <t>６</t>
    <phoneticPr fontId="1"/>
  </si>
  <si>
    <t>７</t>
    <phoneticPr fontId="1"/>
  </si>
  <si>
    <t>８</t>
    <phoneticPr fontId="1"/>
  </si>
  <si>
    <t>９</t>
    <phoneticPr fontId="1"/>
  </si>
  <si>
    <t>本記載内容が「履歴事項全部証明書」
「確定申告書別表２」と異なる場合の理由を記入</t>
    <phoneticPr fontId="1"/>
  </si>
  <si>
    <t>～</t>
    <phoneticPr fontId="1"/>
  </si>
  <si>
    <t>①</t>
    <phoneticPr fontId="1"/>
  </si>
  <si>
    <t>様式第１号（第５条関係）</t>
    <phoneticPr fontId="1"/>
  </si>
  <si>
    <t>７　資金計画</t>
    <phoneticPr fontId="1"/>
  </si>
  <si>
    <t>経費区分別内訳　　　　　　　　　　　　　　　　　　　　　　　　　　　</t>
    <phoneticPr fontId="1"/>
  </si>
  <si>
    <t>【助成限度額＝150万円、助成率＝</t>
    <rPh sb="1" eb="3">
      <t>ジョセイ</t>
    </rPh>
    <rPh sb="3" eb="5">
      <t>ゲンド</t>
    </rPh>
    <rPh sb="5" eb="6">
      <t>ガク</t>
    </rPh>
    <rPh sb="10" eb="12">
      <t>マンエン</t>
    </rPh>
    <phoneticPr fontId="1"/>
  </si>
  <si>
    <t>】</t>
    <phoneticPr fontId="1"/>
  </si>
  <si>
    <t>出展小間料</t>
    <phoneticPr fontId="1"/>
  </si>
  <si>
    <t>資　材　費</t>
    <phoneticPr fontId="1"/>
  </si>
  <si>
    <t>輸　送　費</t>
    <phoneticPr fontId="1"/>
  </si>
  <si>
    <t>２　補助金・助成金申請状況</t>
    <rPh sb="2" eb="5">
      <t>ホジョキン</t>
    </rPh>
    <rPh sb="6" eb="9">
      <t>ジョセイキン</t>
    </rPh>
    <rPh sb="9" eb="11">
      <t>シンセイ</t>
    </rPh>
    <rPh sb="11" eb="13">
      <t>ジョウキョウ</t>
    </rPh>
    <phoneticPr fontId="1"/>
  </si>
  <si>
    <t>申請中</t>
    <rPh sb="0" eb="3">
      <t>シンセイチュウ</t>
    </rPh>
    <phoneticPr fontId="1"/>
  </si>
  <si>
    <t>助成期間終了日</t>
    <rPh sb="0" eb="2">
      <t>ジョセイ</t>
    </rPh>
    <rPh sb="2" eb="4">
      <t>キカン</t>
    </rPh>
    <rPh sb="4" eb="7">
      <t>シュウリョウビ</t>
    </rPh>
    <phoneticPr fontId="1"/>
  </si>
  <si>
    <t>なし</t>
    <phoneticPr fontId="1"/>
  </si>
  <si>
    <t>あり</t>
    <phoneticPr fontId="1"/>
  </si>
  <si>
    <t>３　役員・株主名簿</t>
    <phoneticPr fontId="1"/>
  </si>
  <si>
    <t>固定</t>
    <rPh sb="0" eb="2">
      <t>コテイ</t>
    </rPh>
    <phoneticPr fontId="1"/>
  </si>
  <si>
    <t>携帯</t>
    <rPh sb="0" eb="2">
      <t>ケイタイ</t>
    </rPh>
    <phoneticPr fontId="1"/>
  </si>
  <si>
    <t>助成事業名</t>
    <phoneticPr fontId="1"/>
  </si>
  <si>
    <t>申請先</t>
    <rPh sb="0" eb="2">
      <t>シンセイ</t>
    </rPh>
    <rPh sb="2" eb="3">
      <t>サキ</t>
    </rPh>
    <phoneticPr fontId="1"/>
  </si>
  <si>
    <t xml:space="preserve"> 国・都・公社等からの 補助金・助成金の交付</t>
    <rPh sb="1" eb="2">
      <t>クニ</t>
    </rPh>
    <rPh sb="3" eb="4">
      <t>ト</t>
    </rPh>
    <rPh sb="5" eb="8">
      <t>コウシャナド</t>
    </rPh>
    <rPh sb="20" eb="22">
      <t>コウフ</t>
    </rPh>
    <phoneticPr fontId="1"/>
  </si>
  <si>
    <t>電話番号</t>
    <rPh sb="0" eb="2">
      <t>デンワ</t>
    </rPh>
    <rPh sb="2" eb="4">
      <t>バンゴウ</t>
    </rPh>
    <phoneticPr fontId="1"/>
  </si>
  <si>
    <t>日中つながる
電話番号</t>
    <rPh sb="0" eb="2">
      <t>ニッチュウ</t>
    </rPh>
    <rPh sb="7" eb="9">
      <t>デンワ</t>
    </rPh>
    <rPh sb="9" eb="11">
      <t>バンゴウ</t>
    </rPh>
    <phoneticPr fontId="1"/>
  </si>
  <si>
    <t>契約（支払）先</t>
    <rPh sb="0" eb="2">
      <t>ケイヤク</t>
    </rPh>
    <rPh sb="3" eb="5">
      <t>シハライ</t>
    </rPh>
    <rPh sb="6" eb="7">
      <t>サキ</t>
    </rPh>
    <phoneticPr fontId="1"/>
  </si>
  <si>
    <t>「募集要項」の内容をすべて理解したうえで、下記のとおり助成事業を実施したいので、</t>
    <rPh sb="1" eb="3">
      <t>ボシュウ</t>
    </rPh>
    <rPh sb="3" eb="5">
      <t>ヨウコウ</t>
    </rPh>
    <rPh sb="7" eb="9">
      <t>ナイヨウ</t>
    </rPh>
    <rPh sb="13" eb="15">
      <t>リカイ</t>
    </rPh>
    <phoneticPr fontId="1"/>
  </si>
  <si>
    <t>※交付決定前の契約・実施・支払いは、助成対象外です</t>
    <phoneticPr fontId="1"/>
  </si>
  <si>
    <t>４　申請要件</t>
    <phoneticPr fontId="1"/>
  </si>
  <si>
    <t>■ 海外展示会</t>
    <rPh sb="2" eb="4">
      <t>カイガイ</t>
    </rPh>
    <rPh sb="4" eb="7">
      <t>テンジカイ</t>
    </rPh>
    <phoneticPr fontId="1"/>
  </si>
  <si>
    <t>■ 国内展示会</t>
    <rPh sb="2" eb="4">
      <t>コクナイ</t>
    </rPh>
    <rPh sb="4" eb="7">
      <t>テンジカイ</t>
    </rPh>
    <phoneticPr fontId="1"/>
  </si>
  <si>
    <t>(２) 販売促進費</t>
    <rPh sb="4" eb="5">
      <t>ハン</t>
    </rPh>
    <rPh sb="5" eb="6">
      <t>バイ</t>
    </rPh>
    <rPh sb="6" eb="7">
      <t>ソク</t>
    </rPh>
    <rPh sb="7" eb="8">
      <t>ススム</t>
    </rPh>
    <rPh sb="8" eb="9">
      <t>ヒ</t>
    </rPh>
    <phoneticPr fontId="1"/>
  </si>
  <si>
    <t>②</t>
    <phoneticPr fontId="1"/>
  </si>
  <si>
    <t>様式第１号（第５条関係）</t>
    <phoneticPr fontId="1"/>
  </si>
  <si>
    <t>　　　　理　事　長　殿</t>
    <phoneticPr fontId="1"/>
  </si>
  <si>
    <t>申請書</t>
    <phoneticPr fontId="1"/>
  </si>
  <si>
    <t>別紙の書類を添えて、助成金の交付を申請します。</t>
    <phoneticPr fontId="1"/>
  </si>
  <si>
    <t>交付決定後は、公社が決定したルールに基づく事業実施を誓約します。</t>
    <phoneticPr fontId="1"/>
  </si>
  <si>
    <t>　　「実施計画」に記載のとおり</t>
    <phoneticPr fontId="1"/>
  </si>
  <si>
    <t>　　</t>
    <phoneticPr fontId="1"/>
  </si>
  <si>
    <t>役　職　等</t>
  </si>
  <si>
    <t>企業名</t>
    <rPh sb="0" eb="2">
      <t>キギョウ</t>
    </rPh>
    <rPh sb="2" eb="3">
      <t>メイ</t>
    </rPh>
    <phoneticPr fontId="1"/>
  </si>
  <si>
    <t>兼務又は実質的に経営に参画する企業</t>
    <rPh sb="0" eb="2">
      <t>ケンム</t>
    </rPh>
    <rPh sb="2" eb="3">
      <t>マタ</t>
    </rPh>
    <rPh sb="4" eb="7">
      <t>ジッシツテキ</t>
    </rPh>
    <rPh sb="8" eb="10">
      <t>ケイエイ</t>
    </rPh>
    <rPh sb="11" eb="13">
      <t>サンカク</t>
    </rPh>
    <rPh sb="15" eb="17">
      <t>キギョウ</t>
    </rPh>
    <phoneticPr fontId="1"/>
  </si>
  <si>
    <t>対象展示会名又は費目</t>
    <rPh sb="0" eb="2">
      <t>タイショウ</t>
    </rPh>
    <rPh sb="2" eb="5">
      <t>テンジカイ</t>
    </rPh>
    <rPh sb="5" eb="6">
      <t>メイ</t>
    </rPh>
    <rPh sb="6" eb="7">
      <t>マタ</t>
    </rPh>
    <rPh sb="8" eb="10">
      <t>ヒモク</t>
    </rPh>
    <phoneticPr fontId="1"/>
  </si>
  <si>
    <t>単独</t>
    <rPh sb="0" eb="2">
      <t>タンドク</t>
    </rPh>
    <phoneticPr fontId="1"/>
  </si>
  <si>
    <t>共同</t>
    <rPh sb="0" eb="2">
      <t>キョウドウ</t>
    </rPh>
    <phoneticPr fontId="1"/>
  </si>
  <si>
    <t>展示会名 ／ 出展期間 ／ 出展形態</t>
    <rPh sb="0" eb="3">
      <t>テンジカイ</t>
    </rPh>
    <rPh sb="3" eb="4">
      <t>メイ</t>
    </rPh>
    <rPh sb="7" eb="9">
      <t>シュッテン</t>
    </rPh>
    <rPh sb="9" eb="11">
      <t>キカン</t>
    </rPh>
    <rPh sb="14" eb="16">
      <t>シュッテン</t>
    </rPh>
    <rPh sb="16" eb="18">
      <t>ケイタイ</t>
    </rPh>
    <phoneticPr fontId="1"/>
  </si>
  <si>
    <t>展示会場
での販売</t>
    <rPh sb="0" eb="2">
      <t>テンジ</t>
    </rPh>
    <rPh sb="2" eb="4">
      <t>カイジョウ</t>
    </rPh>
    <rPh sb="7" eb="9">
      <t>ハンバイ</t>
    </rPh>
    <phoneticPr fontId="1"/>
  </si>
  <si>
    <t>する</t>
    <phoneticPr fontId="1"/>
  </si>
  <si>
    <t>　しない</t>
    <phoneticPr fontId="1"/>
  </si>
  <si>
    <t>～</t>
    <phoneticPr fontId="1"/>
  </si>
  <si>
    <t>公的機関</t>
    <rPh sb="0" eb="2">
      <t>コウテキ</t>
    </rPh>
    <rPh sb="2" eb="4">
      <t>キカン</t>
    </rPh>
    <phoneticPr fontId="1"/>
  </si>
  <si>
    <t>　国内代理店</t>
    <phoneticPr fontId="1"/>
  </si>
  <si>
    <t>経費名</t>
    <rPh sb="0" eb="2">
      <t>ケイヒ</t>
    </rPh>
    <rPh sb="2" eb="3">
      <t>メイ</t>
    </rPh>
    <phoneticPr fontId="1"/>
  </si>
  <si>
    <t>広告掲載費</t>
    <rPh sb="0" eb="2">
      <t>コウコク</t>
    </rPh>
    <rPh sb="2" eb="4">
      <t>ケイサイ</t>
    </rPh>
    <rPh sb="4" eb="5">
      <t>ヒ</t>
    </rPh>
    <phoneticPr fontId="1"/>
  </si>
  <si>
    <t>内　容</t>
    <rPh sb="0" eb="1">
      <t>ナイ</t>
    </rPh>
    <rPh sb="2" eb="3">
      <t>カタチ</t>
    </rPh>
    <phoneticPr fontId="1"/>
  </si>
  <si>
    <t>５　契約・実施・支払予定</t>
    <rPh sb="2" eb="4">
      <t>ケイヤク</t>
    </rPh>
    <rPh sb="5" eb="7">
      <t>ジッシ</t>
    </rPh>
    <rPh sb="8" eb="10">
      <t>シハライ</t>
    </rPh>
    <rPh sb="10" eb="12">
      <t>ヨテイ</t>
    </rPh>
    <phoneticPr fontId="1"/>
  </si>
  <si>
    <t>６　申請概要</t>
    <rPh sb="4" eb="6">
      <t>ガイヨウ</t>
    </rPh>
    <phoneticPr fontId="1"/>
  </si>
  <si>
    <t>&lt;備考&gt;　為替レートを（計算式も）記載してください。</t>
    <phoneticPr fontId="1"/>
  </si>
  <si>
    <t>本店所在地</t>
    <rPh sb="0" eb="2">
      <t>ホンテン</t>
    </rPh>
    <rPh sb="2" eb="3">
      <t>トコロ</t>
    </rPh>
    <rPh sb="3" eb="4">
      <t>ザイ</t>
    </rPh>
    <rPh sb="4" eb="5">
      <t>チ</t>
    </rPh>
    <phoneticPr fontId="1"/>
  </si>
  <si>
    <t>名　　　称</t>
    <rPh sb="0" eb="1">
      <t>ナ</t>
    </rPh>
    <rPh sb="4" eb="5">
      <t>ショウ</t>
    </rPh>
    <phoneticPr fontId="1"/>
  </si>
  <si>
    <t>代　表　者</t>
    <phoneticPr fontId="1"/>
  </si>
  <si>
    <t>２　助成金交付申請額</t>
    <phoneticPr fontId="1"/>
  </si>
  <si>
    <t>３　申請日</t>
    <rPh sb="2" eb="4">
      <t>シンセイ</t>
    </rPh>
    <rPh sb="4" eb="5">
      <t>ビ</t>
    </rPh>
    <phoneticPr fontId="1"/>
  </si>
  <si>
    <r>
      <t xml:space="preserve">人 </t>
    </r>
    <r>
      <rPr>
        <sz val="8"/>
        <rFont val="游明朝"/>
        <family val="1"/>
        <charset val="128"/>
      </rPr>
      <t>(雇用保険非対象者含む)</t>
    </r>
    <rPh sb="3" eb="5">
      <t>コヨウ</t>
    </rPh>
    <rPh sb="5" eb="7">
      <t>ホケン</t>
    </rPh>
    <rPh sb="7" eb="8">
      <t>ヒ</t>
    </rPh>
    <rPh sb="8" eb="10">
      <t>タイショウ</t>
    </rPh>
    <rPh sb="10" eb="11">
      <t>シャ</t>
    </rPh>
    <rPh sb="11" eb="12">
      <t>フク</t>
    </rPh>
    <phoneticPr fontId="1"/>
  </si>
  <si>
    <r>
      <t xml:space="preserve">資本金
</t>
    </r>
    <r>
      <rPr>
        <sz val="8"/>
        <rFont val="游ゴシック"/>
        <family val="3"/>
        <charset val="128"/>
      </rPr>
      <t>(出資総額）</t>
    </r>
    <rPh sb="5" eb="7">
      <t>シュッシ</t>
    </rPh>
    <rPh sb="7" eb="9">
      <t>ソウガク</t>
    </rPh>
    <phoneticPr fontId="1"/>
  </si>
  <si>
    <r>
      <t xml:space="preserve">主な事業
</t>
    </r>
    <r>
      <rPr>
        <sz val="8"/>
        <rFont val="游ゴシック"/>
        <family val="3"/>
        <charset val="128"/>
      </rPr>
      <t>(売上上位３位)</t>
    </r>
    <rPh sb="0" eb="1">
      <t>オモ</t>
    </rPh>
    <rPh sb="2" eb="4">
      <t>ジギョウ</t>
    </rPh>
    <rPh sb="6" eb="8">
      <t>ウリアゲ</t>
    </rPh>
    <rPh sb="8" eb="10">
      <t>ジョウイ</t>
    </rPh>
    <rPh sb="11" eb="12">
      <t>イ</t>
    </rPh>
    <phoneticPr fontId="1"/>
  </si>
  <si>
    <r>
      <t>上記で</t>
    </r>
    <r>
      <rPr>
        <b/>
        <sz val="10"/>
        <rFont val="游明朝"/>
        <family val="1"/>
        <charset val="128"/>
      </rPr>
      <t>「</t>
    </r>
    <r>
      <rPr>
        <sz val="10"/>
        <rFont val="游ゴシック"/>
        <family val="3"/>
        <charset val="128"/>
      </rPr>
      <t>あり</t>
    </r>
    <r>
      <rPr>
        <b/>
        <sz val="10"/>
        <rFont val="游明朝"/>
        <family val="1"/>
        <charset val="128"/>
      </rPr>
      <t>」「</t>
    </r>
    <r>
      <rPr>
        <sz val="10"/>
        <rFont val="游ゴシック"/>
        <family val="3"/>
        <charset val="128"/>
      </rPr>
      <t>申請中</t>
    </r>
    <r>
      <rPr>
        <b/>
        <sz val="10"/>
        <rFont val="游明朝"/>
        <family val="1"/>
        <charset val="128"/>
      </rPr>
      <t>」</t>
    </r>
    <r>
      <rPr>
        <sz val="10"/>
        <rFont val="游明朝"/>
        <family val="1"/>
        <charset val="128"/>
      </rPr>
      <t>を選択した場合は、その内容を</t>
    </r>
    <r>
      <rPr>
        <b/>
        <sz val="10"/>
        <rFont val="游明朝"/>
        <family val="1"/>
        <charset val="128"/>
      </rPr>
      <t>新しい順に</t>
    </r>
    <r>
      <rPr>
        <sz val="10"/>
        <rFont val="游明朝"/>
        <family val="1"/>
        <charset val="128"/>
      </rPr>
      <t>記入してください</t>
    </r>
    <rPh sb="0" eb="2">
      <t>ジョウキ</t>
    </rPh>
    <rPh sb="8" eb="11">
      <t>シンセイチュウ</t>
    </rPh>
    <rPh sb="13" eb="15">
      <t>センタク</t>
    </rPh>
    <rPh sb="17" eb="19">
      <t>バアイ</t>
    </rPh>
    <rPh sb="23" eb="25">
      <t>ナイヨウ</t>
    </rPh>
    <rPh sb="26" eb="27">
      <t>アタラ</t>
    </rPh>
    <rPh sb="29" eb="30">
      <t>ジュン</t>
    </rPh>
    <rPh sb="31" eb="33">
      <t>キニュウ</t>
    </rPh>
    <phoneticPr fontId="1"/>
  </si>
  <si>
    <r>
      <t xml:space="preserve">助成金額
</t>
    </r>
    <r>
      <rPr>
        <sz val="8"/>
        <rFont val="游ゴシック"/>
        <family val="3"/>
        <charset val="128"/>
      </rPr>
      <t>（千円）</t>
    </r>
    <phoneticPr fontId="1"/>
  </si>
  <si>
    <r>
      <t xml:space="preserve">   その他の株主　　　</t>
    </r>
    <r>
      <rPr>
        <sz val="10"/>
        <color rgb="FFFF0000"/>
        <rFont val="游明朝"/>
        <family val="1"/>
        <charset val="128"/>
      </rPr>
      <t>※法人株主はこの欄に含めないでください</t>
    </r>
    <rPh sb="13" eb="15">
      <t>ホウジン</t>
    </rPh>
    <rPh sb="15" eb="17">
      <t>カブヌシ</t>
    </rPh>
    <rPh sb="20" eb="21">
      <t>ラン</t>
    </rPh>
    <rPh sb="22" eb="23">
      <t>フク</t>
    </rPh>
    <phoneticPr fontId="1"/>
  </si>
  <si>
    <r>
      <t>■</t>
    </r>
    <r>
      <rPr>
        <b/>
        <sz val="10"/>
        <rFont val="游明朝"/>
        <family val="1"/>
        <charset val="128"/>
      </rPr>
      <t>申請日時点</t>
    </r>
    <r>
      <rPr>
        <sz val="10"/>
        <rFont val="游明朝"/>
        <family val="1"/>
        <charset val="128"/>
      </rPr>
      <t>の状況を記入してください。</t>
    </r>
    <rPh sb="1" eb="3">
      <t>シンセイ</t>
    </rPh>
    <rPh sb="3" eb="4">
      <t>ビ</t>
    </rPh>
    <rPh sb="4" eb="6">
      <t>ジテン</t>
    </rPh>
    <rPh sb="7" eb="9">
      <t>ジョウキョウ</t>
    </rPh>
    <rPh sb="10" eb="12">
      <t>キニュウ</t>
    </rPh>
    <phoneticPr fontId="1"/>
  </si>
  <si>
    <r>
      <t>株主(出資者)が法人の場合　</t>
    </r>
    <r>
      <rPr>
        <sz val="8"/>
        <color rgb="FFFF0000"/>
        <rFont val="游ゴシック"/>
        <family val="3"/>
        <charset val="128"/>
      </rPr>
      <t>※</t>
    </r>
    <rPh sb="0" eb="2">
      <t>カブヌシ</t>
    </rPh>
    <rPh sb="3" eb="6">
      <t>シュッシシャ</t>
    </rPh>
    <rPh sb="8" eb="10">
      <t>ホウジン</t>
    </rPh>
    <rPh sb="11" eb="13">
      <t>バアイ</t>
    </rPh>
    <phoneticPr fontId="1"/>
  </si>
  <si>
    <r>
      <t xml:space="preserve">持ち株数
又は出資額
</t>
    </r>
    <r>
      <rPr>
        <sz val="7"/>
        <rFont val="游ゴシック"/>
        <family val="3"/>
        <charset val="128"/>
      </rPr>
      <t>（株/千円）</t>
    </r>
    <rPh sb="5" eb="6">
      <t>マタ</t>
    </rPh>
    <rPh sb="7" eb="9">
      <t>シュッシ</t>
    </rPh>
    <rPh sb="9" eb="10">
      <t>ガク</t>
    </rPh>
    <rPh sb="12" eb="13">
      <t>カブ</t>
    </rPh>
    <rPh sb="14" eb="16">
      <t>センエン</t>
    </rPh>
    <phoneticPr fontId="1"/>
  </si>
  <si>
    <r>
      <rPr>
        <b/>
        <sz val="10"/>
        <rFont val="游ゴシック"/>
        <family val="3"/>
        <charset val="128"/>
      </rPr>
      <t>合　　計</t>
    </r>
    <r>
      <rPr>
        <sz val="10"/>
        <rFont val="游明朝"/>
        <family val="1"/>
        <charset val="128"/>
      </rPr>
      <t>　</t>
    </r>
    <r>
      <rPr>
        <sz val="8"/>
        <rFont val="游明朝"/>
        <family val="1"/>
        <charset val="128"/>
      </rPr>
      <t>（発行済株式総数又は出資額の合計）</t>
    </r>
    <r>
      <rPr>
        <b/>
        <sz val="10"/>
        <rFont val="游明朝"/>
        <family val="1"/>
        <charset val="128"/>
      </rPr>
      <t>　　</t>
    </r>
    <rPh sb="0" eb="1">
      <t>ア</t>
    </rPh>
    <rPh sb="3" eb="4">
      <t>ケイ</t>
    </rPh>
    <rPh sb="6" eb="8">
      <t>ハッコウ</t>
    </rPh>
    <rPh sb="8" eb="9">
      <t>スミ</t>
    </rPh>
    <rPh sb="9" eb="11">
      <t>カブシキ</t>
    </rPh>
    <rPh sb="11" eb="13">
      <t>ソウスウ</t>
    </rPh>
    <rPh sb="13" eb="14">
      <t>マタ</t>
    </rPh>
    <rPh sb="15" eb="17">
      <t>シュッシ</t>
    </rPh>
    <rPh sb="17" eb="18">
      <t>ガク</t>
    </rPh>
    <rPh sb="19" eb="21">
      <t>ゴウケイ</t>
    </rPh>
    <phoneticPr fontId="1"/>
  </si>
  <si>
    <t>①＋②（上限150万円）</t>
    <phoneticPr fontId="1"/>
  </si>
  <si>
    <t>　円</t>
    <phoneticPr fontId="1"/>
  </si>
  <si>
    <r>
      <t xml:space="preserve">本　店
所在地
</t>
    </r>
    <r>
      <rPr>
        <sz val="8"/>
        <color rgb="FFFF0000"/>
        <rFont val="游明朝"/>
        <family val="1"/>
        <charset val="128"/>
      </rPr>
      <t>登記簿記載住所</t>
    </r>
    <rPh sb="8" eb="11">
      <t>トウキボ</t>
    </rPh>
    <rPh sb="11" eb="13">
      <t>キサイ</t>
    </rPh>
    <rPh sb="13" eb="15">
      <t>ジュウショ</t>
    </rPh>
    <phoneticPr fontId="1"/>
  </si>
  <si>
    <r>
      <t xml:space="preserve">連　絡
担当者
</t>
    </r>
    <r>
      <rPr>
        <sz val="7"/>
        <color rgb="FFFF0000"/>
        <rFont val="游明朝"/>
        <family val="1"/>
        <charset val="128"/>
      </rPr>
      <t>自社の役員又は
従業員に限る</t>
    </r>
    <rPh sb="8" eb="10">
      <t>ジシャ</t>
    </rPh>
    <rPh sb="11" eb="13">
      <t>ヤクイン</t>
    </rPh>
    <rPh sb="13" eb="14">
      <t>マタ</t>
    </rPh>
    <rPh sb="16" eb="19">
      <t>ジュウギョウイン</t>
    </rPh>
    <rPh sb="20" eb="21">
      <t>カギ</t>
    </rPh>
    <phoneticPr fontId="1"/>
  </si>
  <si>
    <t>総従業員数</t>
    <phoneticPr fontId="1"/>
  </si>
  <si>
    <t>PRする製品
・サービス</t>
    <rPh sb="4" eb="6">
      <t>セイヒン</t>
    </rPh>
    <phoneticPr fontId="1"/>
  </si>
  <si>
    <r>
      <t xml:space="preserve">役員／株主
</t>
    </r>
    <r>
      <rPr>
        <sz val="8"/>
        <rFont val="游ゴシック"/>
        <family val="3"/>
        <charset val="128"/>
      </rPr>
      <t>(該当種別全てに✔)</t>
    </r>
    <rPh sb="3" eb="5">
      <t>カブヌシ</t>
    </rPh>
    <rPh sb="7" eb="9">
      <t>ガイトウ</t>
    </rPh>
    <rPh sb="9" eb="11">
      <t>シュベツ</t>
    </rPh>
    <rPh sb="11" eb="12">
      <t>スベ</t>
    </rPh>
    <phoneticPr fontId="1"/>
  </si>
  <si>
    <t>※他の助成金で申請した「展示会等出展」「販売促進」に係る経費は、本助成事業の対象にできません</t>
    <phoneticPr fontId="1"/>
  </si>
  <si>
    <t>　　交付決定日以降を予定</t>
    <rPh sb="2" eb="4">
      <t>コウフ</t>
    </rPh>
    <rPh sb="4" eb="6">
      <t>ケッテイ</t>
    </rPh>
    <rPh sb="6" eb="7">
      <t>ビ</t>
    </rPh>
    <rPh sb="7" eb="9">
      <t>イコウ</t>
    </rPh>
    <rPh sb="10" eb="12">
      <t>ヨテイ</t>
    </rPh>
    <phoneticPr fontId="1"/>
  </si>
  <si>
    <t>本申請に係る、すべての
契約・実施・支払い</t>
    <phoneticPr fontId="1"/>
  </si>
  <si>
    <t>印刷物 制作費</t>
    <rPh sb="0" eb="3">
      <t>インサツブツ</t>
    </rPh>
    <rPh sb="4" eb="7">
      <t>セイサクヒ</t>
    </rPh>
    <phoneticPr fontId="1"/>
  </si>
  <si>
    <t>ＰＲ映像 制作費</t>
    <rPh sb="2" eb="4">
      <t>エイゾウ</t>
    </rPh>
    <rPh sb="7" eb="8">
      <t>ヒ</t>
    </rPh>
    <phoneticPr fontId="1"/>
  </si>
  <si>
    <t>　　申請しない</t>
    <rPh sb="2" eb="4">
      <t>シンセイ</t>
    </rPh>
    <phoneticPr fontId="1"/>
  </si>
  <si>
    <r>
      <t>■「履歴事項全部証明書」に記載の</t>
    </r>
    <r>
      <rPr>
        <b/>
        <sz val="10"/>
        <rFont val="游明朝"/>
        <family val="1"/>
        <charset val="128"/>
      </rPr>
      <t>全ての役員</t>
    </r>
    <r>
      <rPr>
        <sz val="10"/>
        <rFont val="游明朝"/>
        <family val="1"/>
        <charset val="128"/>
      </rPr>
      <t>（監査役も含む）と，「確定申告書別表２」に記載の</t>
    </r>
    <r>
      <rPr>
        <b/>
        <sz val="10"/>
        <rFont val="游明朝"/>
        <family val="1"/>
        <charset val="128"/>
      </rPr>
      <t>株主</t>
    </r>
    <r>
      <rPr>
        <sz val="10"/>
        <rFont val="游明朝"/>
        <family val="1"/>
        <charset val="128"/>
      </rPr>
      <t xml:space="preserve"> を
　列挙してください。</t>
    </r>
    <rPh sb="2" eb="4">
      <t>リレキ</t>
    </rPh>
    <rPh sb="4" eb="6">
      <t>ジコウ</t>
    </rPh>
    <rPh sb="6" eb="8">
      <t>ゼンブ</t>
    </rPh>
    <rPh sb="8" eb="11">
      <t>ショウメイショ</t>
    </rPh>
    <rPh sb="13" eb="15">
      <t>キサイ</t>
    </rPh>
    <rPh sb="16" eb="17">
      <t>スベ</t>
    </rPh>
    <rPh sb="19" eb="21">
      <t>ヤクイン</t>
    </rPh>
    <rPh sb="22" eb="25">
      <t>カンサヤク</t>
    </rPh>
    <rPh sb="26" eb="27">
      <t>フク</t>
    </rPh>
    <rPh sb="32" eb="34">
      <t>カクテイ</t>
    </rPh>
    <rPh sb="34" eb="36">
      <t>シンコク</t>
    </rPh>
    <rPh sb="36" eb="37">
      <t>ショ</t>
    </rPh>
    <rPh sb="37" eb="39">
      <t>ベッピョウ</t>
    </rPh>
    <rPh sb="42" eb="44">
      <t>キサイ</t>
    </rPh>
    <rPh sb="45" eb="47">
      <t>カブヌシ</t>
    </rPh>
    <rPh sb="51" eb="53">
      <t>レッキョ</t>
    </rPh>
    <phoneticPr fontId="1"/>
  </si>
  <si>
    <t>　・株主は、「持ち株比率」が多い順に、合計が100％になるように記入
　・法人は、持ち株数の大小に関わらず、全て記入
　・書ききれない場合は、「－その他の株主」に合計株数を入力し、その内訳を別紙に示して添付する</t>
    <rPh sb="61" eb="62">
      <t>カ</t>
    </rPh>
    <rPh sb="67" eb="69">
      <t>バアイ</t>
    </rPh>
    <rPh sb="75" eb="76">
      <t>タ</t>
    </rPh>
    <rPh sb="77" eb="79">
      <t>カブヌシ</t>
    </rPh>
    <rPh sb="81" eb="83">
      <t>ゴウケイ</t>
    </rPh>
    <rPh sb="83" eb="85">
      <t>カブスウ</t>
    </rPh>
    <rPh sb="86" eb="88">
      <t>ニュウリョク</t>
    </rPh>
    <rPh sb="92" eb="94">
      <t>ウチワケ</t>
    </rPh>
    <rPh sb="95" eb="97">
      <t>ベッシ</t>
    </rPh>
    <rPh sb="98" eb="99">
      <t>シメ</t>
    </rPh>
    <rPh sb="101" eb="103">
      <t>テンプ</t>
    </rPh>
    <phoneticPr fontId="1"/>
  </si>
  <si>
    <t>PR映像制作費</t>
    <rPh sb="2" eb="4">
      <t>エイゾウ</t>
    </rPh>
    <rPh sb="4" eb="6">
      <t>セイサク</t>
    </rPh>
    <phoneticPr fontId="1"/>
  </si>
  <si>
    <t>広 告 掲 載 費</t>
    <rPh sb="4" eb="5">
      <t>ケイ</t>
    </rPh>
    <rPh sb="6" eb="7">
      <t>サイ</t>
    </rPh>
    <rPh sb="8" eb="9">
      <t>ヒ</t>
    </rPh>
    <phoneticPr fontId="1"/>
  </si>
  <si>
    <t>■助成対象期間の全体経費（複数回出展する場合はその合計）を記入してください。</t>
    <phoneticPr fontId="1"/>
  </si>
  <si>
    <r>
      <t>■</t>
    </r>
    <r>
      <rPr>
        <b/>
        <sz val="12"/>
        <color rgb="FFFF0000"/>
        <rFont val="游明朝"/>
        <family val="1"/>
        <charset val="128"/>
      </rPr>
      <t>半角数字</t>
    </r>
    <r>
      <rPr>
        <sz val="10"/>
        <rFont val="游明朝"/>
        <family val="1"/>
        <charset val="128"/>
      </rPr>
      <t>で入力してください。</t>
    </r>
    <phoneticPr fontId="1"/>
  </si>
  <si>
    <t>※登記簿記載のとおりに記入</t>
    <phoneticPr fontId="1"/>
  </si>
  <si>
    <t>P_医療・福祉</t>
    <phoneticPr fontId="1"/>
  </si>
  <si>
    <t>01 農業</t>
    <phoneticPr fontId="1"/>
  </si>
  <si>
    <t>03 漁業</t>
    <phoneticPr fontId="1"/>
  </si>
  <si>
    <t>04 水産養殖業</t>
    <phoneticPr fontId="1"/>
  </si>
  <si>
    <t>D_建設業</t>
    <phoneticPr fontId="1"/>
  </si>
  <si>
    <t>06 総合工事業</t>
    <phoneticPr fontId="1"/>
  </si>
  <si>
    <t>11 繊維工業</t>
    <phoneticPr fontId="1"/>
  </si>
  <si>
    <t>35 熱供給業</t>
    <phoneticPr fontId="1"/>
  </si>
  <si>
    <t>G_情報通信業</t>
    <phoneticPr fontId="1"/>
  </si>
  <si>
    <r>
      <t>390</t>
    </r>
    <r>
      <rPr>
        <sz val="11"/>
        <color theme="1"/>
        <rFont val="ＭＳ Ｐゴシック"/>
        <family val="2"/>
        <charset val="128"/>
        <scheme val="minor"/>
      </rPr>
      <t xml:space="preserve"> 情報サービス業のうち管理・補助的経済活動を行う事業所</t>
    </r>
    <phoneticPr fontId="1"/>
  </si>
  <si>
    <t>416 映像・音声・文字情報制作に附帯するｻｰﾋﾞｽ業</t>
    <phoneticPr fontId="1"/>
  </si>
  <si>
    <t>H_運輸業・郵便業</t>
    <phoneticPr fontId="1"/>
  </si>
  <si>
    <t>42 鉄道業</t>
    <phoneticPr fontId="1"/>
  </si>
  <si>
    <t>43 道路旅客運送業</t>
    <phoneticPr fontId="1"/>
  </si>
  <si>
    <t>44 道路貨物運送業</t>
    <phoneticPr fontId="1"/>
  </si>
  <si>
    <t>45 水運業</t>
    <phoneticPr fontId="1"/>
  </si>
  <si>
    <t>46 航空運輸業</t>
    <phoneticPr fontId="1"/>
  </si>
  <si>
    <t>48 運輸に附帯するｻｰﾋﾞｽ業</t>
    <phoneticPr fontId="1"/>
  </si>
  <si>
    <t>I_卸売業・小売業</t>
    <phoneticPr fontId="1"/>
  </si>
  <si>
    <t>50 各種商品卸売業</t>
    <phoneticPr fontId="1"/>
  </si>
  <si>
    <t>51 繊維・衣服等卸売業</t>
    <phoneticPr fontId="1"/>
  </si>
  <si>
    <t>52 飲食料品卸売業</t>
    <phoneticPr fontId="1"/>
  </si>
  <si>
    <t>53 建築材料、鉱物・金属材料等卸売業</t>
    <phoneticPr fontId="1"/>
  </si>
  <si>
    <t>54 機械器具卸売業</t>
    <phoneticPr fontId="1"/>
  </si>
  <si>
    <t>55 その他の卸売業</t>
    <phoneticPr fontId="1"/>
  </si>
  <si>
    <t>57 織物・衣服・身の回り品小売業</t>
    <phoneticPr fontId="1"/>
  </si>
  <si>
    <t>58 飲食料品小売業</t>
    <phoneticPr fontId="1"/>
  </si>
  <si>
    <t>59 機械器具小売業</t>
    <phoneticPr fontId="1"/>
  </si>
  <si>
    <t>60 その他の小売業</t>
    <phoneticPr fontId="1"/>
  </si>
  <si>
    <t>61 無店舗小売業</t>
    <phoneticPr fontId="1"/>
  </si>
  <si>
    <t>J_金融業・保険業</t>
    <phoneticPr fontId="1"/>
  </si>
  <si>
    <t>62 銀行業</t>
    <phoneticPr fontId="1"/>
  </si>
  <si>
    <t>63 協同組織金融業</t>
    <phoneticPr fontId="1"/>
  </si>
  <si>
    <t>64 貸金業、ｸﾚｼﾞｯﾄｶｰﾄﾞ業等非預金信用機関</t>
    <phoneticPr fontId="1"/>
  </si>
  <si>
    <t>65 金融商品取引業、商品先物取引業</t>
    <phoneticPr fontId="1"/>
  </si>
  <si>
    <t>66 補助的金融業等</t>
    <phoneticPr fontId="1"/>
  </si>
  <si>
    <t>K_不動産業・物品賃貸業</t>
    <phoneticPr fontId="1"/>
  </si>
  <si>
    <t>690 不動産賃貸業・管理業のうち、管理・補助的経済活動を行う事業所</t>
    <phoneticPr fontId="1"/>
  </si>
  <si>
    <t>691 不動産賃貸業（貸家業・貸間業を除く）</t>
    <phoneticPr fontId="1"/>
  </si>
  <si>
    <t>692 貸家業・貸間業</t>
    <phoneticPr fontId="1"/>
  </si>
  <si>
    <t>693 駐車場業</t>
    <phoneticPr fontId="1"/>
  </si>
  <si>
    <t>694 不動産管理業</t>
    <phoneticPr fontId="1"/>
  </si>
  <si>
    <t>70 物品賃貸業</t>
    <phoneticPr fontId="1"/>
  </si>
  <si>
    <t>L_学術研究・専門・技術ｻｰﾋﾞｽ業</t>
    <phoneticPr fontId="1"/>
  </si>
  <si>
    <t>711 自然科学研究所</t>
    <phoneticPr fontId="1"/>
  </si>
  <si>
    <t>712 人文・社会科学研究所</t>
    <phoneticPr fontId="1"/>
  </si>
  <si>
    <t>72 専門ｻｰﾋﾞｽ業（他に分類されないもの）</t>
    <phoneticPr fontId="1"/>
  </si>
  <si>
    <t>74 技術サービス業（他に分類されないもの）</t>
    <phoneticPr fontId="1"/>
  </si>
  <si>
    <t>M_宿泊業・飲食ｻｰﾋﾞｽ業</t>
    <phoneticPr fontId="1"/>
  </si>
  <si>
    <t>76 飲食店</t>
    <phoneticPr fontId="1"/>
  </si>
  <si>
    <t>77 持ち帰り・配達飲食ｻｰﾋﾞｽ業</t>
    <phoneticPr fontId="1"/>
  </si>
  <si>
    <t>N_生活関連ｻｰﾋﾞｽ業・娯楽業</t>
    <phoneticPr fontId="1"/>
  </si>
  <si>
    <t>79 その他の生活関連サービス業　（791旅行業を除く）</t>
    <phoneticPr fontId="1"/>
  </si>
  <si>
    <t>O_教育・学習支援業</t>
    <phoneticPr fontId="1"/>
  </si>
  <si>
    <t>810 学校教育のうち、管理、補助的経済活動を行う事業所</t>
    <phoneticPr fontId="1"/>
  </si>
  <si>
    <t>81 学校教育　（810　を除く全て）</t>
    <phoneticPr fontId="1"/>
  </si>
  <si>
    <t>82 その他の教育・学習支援業</t>
    <phoneticPr fontId="1"/>
  </si>
  <si>
    <t>830 医療業のうち、管理・補助的経済活動を行う事業所</t>
    <phoneticPr fontId="1"/>
  </si>
  <si>
    <t>831 病院</t>
    <rPh sb="4" eb="6">
      <t>ビョウイン</t>
    </rPh>
    <phoneticPr fontId="1"/>
  </si>
  <si>
    <t>832　一般診療所</t>
    <phoneticPr fontId="1"/>
  </si>
  <si>
    <t>833 歯科診療所</t>
    <phoneticPr fontId="1"/>
  </si>
  <si>
    <t>834 助産・看護業</t>
    <phoneticPr fontId="1"/>
  </si>
  <si>
    <t>835 療術業</t>
    <phoneticPr fontId="1"/>
  </si>
  <si>
    <t>836 医療に附帯するサービス業</t>
    <phoneticPr fontId="1"/>
  </si>
  <si>
    <t>84 保健衛生業　（840　を除く全て）</t>
    <rPh sb="7" eb="8">
      <t>ギョウ</t>
    </rPh>
    <phoneticPr fontId="1"/>
  </si>
  <si>
    <t>840 保健衛生業のうち、管理、補助的経済活動を行う事業所</t>
    <rPh sb="8" eb="9">
      <t>ギョウ</t>
    </rPh>
    <phoneticPr fontId="1"/>
  </si>
  <si>
    <t>850 社会保険・社会福祉・介護事業のうち、管理、補助的経済活動を行う事業所</t>
    <phoneticPr fontId="1"/>
  </si>
  <si>
    <t>851 社会保険事業団体</t>
    <phoneticPr fontId="1"/>
  </si>
  <si>
    <t>852 福祉事務所</t>
    <phoneticPr fontId="1"/>
  </si>
  <si>
    <t>853 児童福祉事業</t>
    <rPh sb="4" eb="6">
      <t>ジドウ</t>
    </rPh>
    <rPh sb="6" eb="8">
      <t>フクシ</t>
    </rPh>
    <phoneticPr fontId="1"/>
  </si>
  <si>
    <t>854 老人福祉・介護事業</t>
    <phoneticPr fontId="1"/>
  </si>
  <si>
    <t>855 障害者福祉事業</t>
    <phoneticPr fontId="1"/>
  </si>
  <si>
    <t>859 その他の社会保険・社会福祉・介護事業</t>
    <phoneticPr fontId="1"/>
  </si>
  <si>
    <t>Q_複合ｻｰﾋﾞｽ事業</t>
    <phoneticPr fontId="1"/>
  </si>
  <si>
    <t>86 郵便局</t>
    <phoneticPr fontId="1"/>
  </si>
  <si>
    <t>87 協同組合（他に分類されないもの）</t>
    <phoneticPr fontId="1"/>
  </si>
  <si>
    <t>R_ｻｰﾋﾞｽ業〈他に分類されないもの〉</t>
    <phoneticPr fontId="1"/>
  </si>
  <si>
    <t>88 廃棄物処理業</t>
    <phoneticPr fontId="1"/>
  </si>
  <si>
    <t>89 自動車整備業</t>
    <phoneticPr fontId="1"/>
  </si>
  <si>
    <t>90 機械等修理業（別掲を除く）</t>
    <phoneticPr fontId="1"/>
  </si>
  <si>
    <t>91 職業紹介・労働者派遣業</t>
    <phoneticPr fontId="1"/>
  </si>
  <si>
    <t>92 その他の事業ｻｰﾋﾞｽ業</t>
    <phoneticPr fontId="1"/>
  </si>
  <si>
    <t>93 政治・経済・文化団体</t>
    <phoneticPr fontId="1"/>
  </si>
  <si>
    <t>94 宗教</t>
    <phoneticPr fontId="1"/>
  </si>
  <si>
    <t>96 外国公務</t>
    <phoneticPr fontId="1"/>
  </si>
  <si>
    <t>S_公務〈他に分類されるものを除く〉</t>
    <phoneticPr fontId="1"/>
  </si>
  <si>
    <t>97 国家公務</t>
    <phoneticPr fontId="1"/>
  </si>
  <si>
    <t>98 地方公務</t>
    <phoneticPr fontId="1"/>
  </si>
  <si>
    <t>T_分類不能の産業</t>
    <phoneticPr fontId="1"/>
  </si>
  <si>
    <t>99 分類不能の産業</t>
    <phoneticPr fontId="1"/>
  </si>
  <si>
    <t>常時使用する
従業員数</t>
    <rPh sb="0" eb="2">
      <t>ジョウジ</t>
    </rPh>
    <rPh sb="2" eb="4">
      <t>シヨウ</t>
    </rPh>
    <phoneticPr fontId="1"/>
  </si>
  <si>
    <r>
      <rPr>
        <sz val="10"/>
        <rFont val="游ゴシック"/>
        <family val="3"/>
        <charset val="128"/>
      </rPr>
      <t>助成対象経費</t>
    </r>
    <r>
      <rPr>
        <sz val="10.5"/>
        <rFont val="游ゴシック"/>
        <family val="3"/>
        <charset val="128"/>
      </rPr>
      <t xml:space="preserve">
</t>
    </r>
    <r>
      <rPr>
        <sz val="8"/>
        <rFont val="游ゴシック"/>
        <family val="3"/>
        <charset val="128"/>
      </rPr>
      <t>(税抜金額：円)　※１</t>
    </r>
    <rPh sb="8" eb="9">
      <t>ゼイ</t>
    </rPh>
    <rPh sb="9" eb="10">
      <t>ヌ</t>
    </rPh>
    <rPh sb="10" eb="12">
      <t>キンガク</t>
    </rPh>
    <rPh sb="13" eb="14">
      <t>エン</t>
    </rPh>
    <phoneticPr fontId="1"/>
  </si>
  <si>
    <r>
      <rPr>
        <sz val="10"/>
        <rFont val="游ゴシック"/>
        <family val="3"/>
        <charset val="128"/>
      </rPr>
      <t>助成金交付申請額</t>
    </r>
    <r>
      <rPr>
        <sz val="10.5"/>
        <rFont val="游ゴシック"/>
        <family val="3"/>
        <charset val="128"/>
      </rPr>
      <t xml:space="preserve">
</t>
    </r>
    <r>
      <rPr>
        <sz val="8"/>
        <rFont val="游ゴシック"/>
        <family val="3"/>
        <charset val="128"/>
      </rPr>
      <t>(助成率換算：円)　※２</t>
    </r>
    <phoneticPr fontId="1"/>
  </si>
  <si>
    <t>展示会参加費</t>
    <rPh sb="0" eb="3">
      <t>テンジカイ</t>
    </rPh>
    <phoneticPr fontId="1"/>
  </si>
  <si>
    <t xml:space="preserve">  株主</t>
    <phoneticPr fontId="1"/>
  </si>
  <si>
    <t>（１） 展示会参加費</t>
    <rPh sb="4" eb="7">
      <t>テンジカイ</t>
    </rPh>
    <rPh sb="7" eb="10">
      <t>サンカヒ</t>
    </rPh>
    <phoneticPr fontId="1"/>
  </si>
  <si>
    <t>　　パビリオン</t>
    <phoneticPr fontId="1"/>
  </si>
  <si>
    <t>・申請書で「共同出展」を選択せずに共同出展した場合は助成対象外
・交付決定後の展示会の変更は、原則として認められません</t>
    <rPh sb="12" eb="14">
      <t>センタク</t>
    </rPh>
    <rPh sb="33" eb="35">
      <t>コウフ</t>
    </rPh>
    <rPh sb="35" eb="37">
      <t>ケッテイ</t>
    </rPh>
    <rPh sb="37" eb="38">
      <t>ゴ</t>
    </rPh>
    <rPh sb="39" eb="42">
      <t>テンジカイ</t>
    </rPh>
    <rPh sb="43" eb="45">
      <t>ヘンコウ</t>
    </rPh>
    <rPh sb="47" eb="49">
      <t>ゲンソク</t>
    </rPh>
    <rPh sb="52" eb="53">
      <t>ミト</t>
    </rPh>
    <phoneticPr fontId="1"/>
  </si>
  <si>
    <r>
      <rPr>
        <sz val="14"/>
        <rFont val="游ゴシック"/>
        <family val="3"/>
        <charset val="128"/>
      </rPr>
      <t xml:space="preserve">    （</t>
    </r>
    <r>
      <rPr>
        <sz val="9"/>
        <rFont val="游ゴシック"/>
        <family val="3"/>
        <charset val="128"/>
      </rPr>
      <t>　  新聞　　 　 雑誌　　  展示会web　　 　展示会ガイド</t>
    </r>
    <r>
      <rPr>
        <sz val="14"/>
        <rFont val="游ゴシック"/>
        <family val="3"/>
        <charset val="128"/>
      </rPr>
      <t>）</t>
    </r>
    <rPh sb="8" eb="10">
      <t>シンブン</t>
    </rPh>
    <rPh sb="15" eb="17">
      <t>ザッシ</t>
    </rPh>
    <rPh sb="21" eb="24">
      <t>テンジカイ</t>
    </rPh>
    <rPh sb="31" eb="34">
      <t>テンジカイ</t>
    </rPh>
    <phoneticPr fontId="1"/>
  </si>
  <si>
    <t>　 申請する</t>
    <rPh sb="2" eb="4">
      <t>シンセイ</t>
    </rPh>
    <phoneticPr fontId="1"/>
  </si>
  <si>
    <r>
      <t xml:space="preserve">都内登記
所在地
</t>
    </r>
    <r>
      <rPr>
        <sz val="8"/>
        <color rgb="FFFF0000"/>
        <rFont val="游明朝"/>
        <family val="1"/>
        <charset val="128"/>
      </rPr>
      <t>本店が都外の
場合に記入</t>
    </r>
    <phoneticPr fontId="1"/>
  </si>
  <si>
    <t>緊急販路開拓助成事業</t>
    <rPh sb="0" eb="2">
      <t>キンキュウ</t>
    </rPh>
    <rPh sb="2" eb="4">
      <t>ハンロ</t>
    </rPh>
    <rPh sb="4" eb="6">
      <t>カイタク</t>
    </rPh>
    <rPh sb="6" eb="8">
      <t>ジョセイ</t>
    </rPh>
    <rPh sb="8" eb="10">
      <t>ジギョウ</t>
    </rPh>
    <phoneticPr fontId="1"/>
  </si>
  <si>
    <r>
      <t>販売促進費</t>
    </r>
    <r>
      <rPr>
        <sz val="8"/>
        <rFont val="游ゴシック"/>
        <family val="3"/>
        <charset val="128"/>
      </rPr>
      <t>※３</t>
    </r>
    <rPh sb="0" eb="2">
      <t>ハンバイ</t>
    </rPh>
    <rPh sb="2" eb="4">
      <t>ソクシン</t>
    </rPh>
    <rPh sb="4" eb="5">
      <t>ヒ</t>
    </rPh>
    <phoneticPr fontId="1"/>
  </si>
  <si>
    <t>緊急販路開拓</t>
    <rPh sb="0" eb="2">
      <t>キンキュウ</t>
    </rPh>
    <rPh sb="2" eb="4">
      <t>ハンロ</t>
    </rPh>
    <rPh sb="4" eb="6">
      <t>カイタク</t>
    </rPh>
    <phoneticPr fontId="1"/>
  </si>
  <si>
    <t>緊</t>
    <rPh sb="0" eb="1">
      <t>キン</t>
    </rPh>
    <phoneticPr fontId="1"/>
  </si>
  <si>
    <r>
      <t>※１：助成対象経費とは、助成事業に係る経費のうち、対象外経費(消費税、手数料等)を除いた金額です。
※２：</t>
    </r>
    <r>
      <rPr>
        <b/>
        <sz val="10"/>
        <rFont val="游明朝"/>
        <family val="1"/>
        <charset val="128"/>
      </rPr>
      <t>助成金交付申請額</t>
    </r>
    <r>
      <rPr>
        <sz val="10"/>
        <rFont val="游明朝"/>
        <family val="1"/>
        <charset val="128"/>
      </rPr>
      <t xml:space="preserve">とは、助成金の交付を希望する額です。
</t>
    </r>
    <r>
      <rPr>
        <sz val="9"/>
        <rFont val="游明朝"/>
        <family val="1"/>
        <charset val="128"/>
      </rPr>
      <t>　　　</t>
    </r>
    <r>
      <rPr>
        <sz val="10"/>
        <rFont val="游明朝"/>
        <family val="1"/>
        <charset val="128"/>
      </rPr>
      <t xml:space="preserve"> 助成対象経費(※２)に助成率(4/5)を乗じた金額(千円未満切り捨て)で、上限金額内で自動計算されます。
※３：「印刷物制作費」の助成金交付申請額は、50万円が上限です。
　　　「PR映像制作費」「広告掲載費」の助成金交付申請額は、各20万円が上限です。</t>
    </r>
    <rPh sb="121" eb="123">
      <t>ジョウゲン</t>
    </rPh>
    <rPh sb="123" eb="125">
      <t>キンガク</t>
    </rPh>
    <rPh sb="125" eb="126">
      <t>ナイ</t>
    </rPh>
    <rPh sb="127" eb="129">
      <t>ジドウ</t>
    </rPh>
    <rPh sb="129" eb="131">
      <t>ケイサン</t>
    </rPh>
    <rPh sb="176" eb="178">
      <t>エイゾウ</t>
    </rPh>
    <rPh sb="178" eb="180">
      <t>セイサク</t>
    </rPh>
    <rPh sb="180" eb="181">
      <t>ヒ</t>
    </rPh>
    <rPh sb="183" eb="185">
      <t>コウコク</t>
    </rPh>
    <rPh sb="185" eb="187">
      <t>ケイサイ</t>
    </rPh>
    <rPh sb="187" eb="188">
      <t>ヒ</t>
    </rPh>
    <rPh sb="200" eb="201">
      <t>カク</t>
    </rPh>
    <rPh sb="203" eb="205">
      <t>マンエン</t>
    </rPh>
    <rPh sb="206" eb="208">
      <t>ジョウゲン</t>
    </rPh>
    <phoneticPr fontId="1"/>
  </si>
  <si>
    <t>千円</t>
    <rPh sb="0" eb="2">
      <t>センエン</t>
    </rPh>
    <phoneticPr fontId="1"/>
  </si>
  <si>
    <t>月</t>
    <rPh sb="0" eb="1">
      <t>ガツ</t>
    </rPh>
    <phoneticPr fontId="1"/>
  </si>
  <si>
    <t>3か月の売上高合計</t>
    <rPh sb="2" eb="3">
      <t>ゲツ</t>
    </rPh>
    <rPh sb="4" eb="6">
      <t>ウリアゲ</t>
    </rPh>
    <rPh sb="6" eb="7">
      <t>ダカ</t>
    </rPh>
    <rPh sb="7" eb="9">
      <t>ゴウケイ</t>
    </rPh>
    <phoneticPr fontId="1"/>
  </si>
  <si>
    <t>直近３か月とその前年同期の売上高下落率</t>
    <rPh sb="0" eb="2">
      <t>チョッキン</t>
    </rPh>
    <rPh sb="4" eb="5">
      <t>ゲツ</t>
    </rPh>
    <rPh sb="8" eb="10">
      <t>ゼンネン</t>
    </rPh>
    <rPh sb="10" eb="12">
      <t>ドウキ</t>
    </rPh>
    <rPh sb="13" eb="15">
      <t>ウリアゲ</t>
    </rPh>
    <rPh sb="15" eb="16">
      <t>ダカ</t>
    </rPh>
    <rPh sb="16" eb="19">
      <t>ゲラクリツ</t>
    </rPh>
    <phoneticPr fontId="1"/>
  </si>
  <si>
    <t>%</t>
    <phoneticPr fontId="1"/>
  </si>
  <si>
    <t>か月</t>
    <rPh sb="1" eb="2">
      <t>ゲツ</t>
    </rPh>
    <phoneticPr fontId="1"/>
  </si>
  <si>
    <t>（公社記入欄）</t>
    <rPh sb="1" eb="3">
      <t>コウシャ</t>
    </rPh>
    <rPh sb="3" eb="5">
      <t>キニュウ</t>
    </rPh>
    <rPh sb="5" eb="6">
      <t>ラン</t>
    </rPh>
    <phoneticPr fontId="1"/>
  </si>
  <si>
    <t>（公社使用欄）</t>
    <rPh sb="1" eb="3">
      <t>コウシャ</t>
    </rPh>
    <rPh sb="3" eb="5">
      <t>シヨウ</t>
    </rPh>
    <rPh sb="5" eb="6">
      <t>ラン</t>
    </rPh>
    <phoneticPr fontId="1"/>
  </si>
  <si>
    <t>　　既に進めてしまった</t>
    <phoneticPr fontId="1"/>
  </si>
  <si>
    <t>進行中の内容を選択してください</t>
    <phoneticPr fontId="1"/>
  </si>
  <si>
    <t>　　小間の申込みのみ進めている</t>
    <phoneticPr fontId="1"/>
  </si>
  <si>
    <t>　　小間代の一部を支払った</t>
    <phoneticPr fontId="1"/>
  </si>
  <si>
    <t>　　小間以外の契約や支払いをした</t>
    <phoneticPr fontId="1"/>
  </si>
  <si>
    <t>新型コロナウイルスが売上減少につながった要因（理由）をすべて選んでください。</t>
    <rPh sb="0" eb="2">
      <t>シンガタ</t>
    </rPh>
    <rPh sb="10" eb="12">
      <t>ウリアゲ</t>
    </rPh>
    <rPh sb="12" eb="14">
      <t>ゲンショウ</t>
    </rPh>
    <rPh sb="20" eb="22">
      <t>ヨウイン</t>
    </rPh>
    <rPh sb="23" eb="25">
      <t>リユウ</t>
    </rPh>
    <rPh sb="30" eb="31">
      <t>エラ</t>
    </rPh>
    <phoneticPr fontId="1"/>
  </si>
  <si>
    <t>交付決定予定日　　　2020年7月1日</t>
    <rPh sb="0" eb="2">
      <t>コウフ</t>
    </rPh>
    <rPh sb="2" eb="4">
      <t>ケッテイ</t>
    </rPh>
    <rPh sb="4" eb="7">
      <t>ヨテイビ</t>
    </rPh>
    <rPh sb="14" eb="15">
      <t>ネン</t>
    </rPh>
    <rPh sb="16" eb="17">
      <t>ガツ</t>
    </rPh>
    <rPh sb="18" eb="19">
      <t>ニチ</t>
    </rPh>
    <phoneticPr fontId="1"/>
  </si>
  <si>
    <t>　　その他</t>
    <rPh sb="4" eb="5">
      <t>タ</t>
    </rPh>
    <phoneticPr fontId="1"/>
  </si>
  <si>
    <t>　　輸出入の遅延・縮小</t>
    <rPh sb="2" eb="5">
      <t>ユシュツニュウ</t>
    </rPh>
    <rPh sb="6" eb="8">
      <t>チエン</t>
    </rPh>
    <rPh sb="9" eb="11">
      <t>シュクショウ</t>
    </rPh>
    <phoneticPr fontId="1"/>
  </si>
  <si>
    <t>　　取引・商談の遅延・縮小</t>
    <rPh sb="2" eb="4">
      <t>トリヒキ</t>
    </rPh>
    <rPh sb="5" eb="7">
      <t>ショウダン</t>
    </rPh>
    <rPh sb="8" eb="10">
      <t>チエン</t>
    </rPh>
    <rPh sb="11" eb="13">
      <t>シュクショウ</t>
    </rPh>
    <phoneticPr fontId="1"/>
  </si>
  <si>
    <t>　　海外拠点の休業・縮小</t>
    <rPh sb="2" eb="4">
      <t>カイガイ</t>
    </rPh>
    <rPh sb="4" eb="6">
      <t>キョテン</t>
    </rPh>
    <rPh sb="7" eb="9">
      <t>キュウギョウ</t>
    </rPh>
    <rPh sb="10" eb="12">
      <t>シュクショウ</t>
    </rPh>
    <phoneticPr fontId="1"/>
  </si>
  <si>
    <t>　　訪日外国人観光客の減少</t>
    <rPh sb="2" eb="4">
      <t>ホウニチ</t>
    </rPh>
    <rPh sb="4" eb="6">
      <t>ガイコク</t>
    </rPh>
    <rPh sb="6" eb="7">
      <t>ジン</t>
    </rPh>
    <rPh sb="7" eb="10">
      <t>カンコウキャク</t>
    </rPh>
    <rPh sb="11" eb="13">
      <t>ゲンショウ</t>
    </rPh>
    <phoneticPr fontId="1"/>
  </si>
  <si>
    <t>　　役員・従業員の休業</t>
    <rPh sb="2" eb="4">
      <t>ヤクイン</t>
    </rPh>
    <rPh sb="5" eb="8">
      <t>ジュウギョウイン</t>
    </rPh>
    <rPh sb="9" eb="11">
      <t>キュウギョウ</t>
    </rPh>
    <phoneticPr fontId="1"/>
  </si>
  <si>
    <t>　　国内の消費停滞</t>
    <rPh sb="2" eb="4">
      <t>コクナイ</t>
    </rPh>
    <rPh sb="5" eb="7">
      <t>ショウヒ</t>
    </rPh>
    <rPh sb="7" eb="9">
      <t>テイタイ</t>
    </rPh>
    <phoneticPr fontId="1"/>
  </si>
  <si>
    <r>
      <t>（２）直近３か月の売上状況</t>
    </r>
    <r>
      <rPr>
        <b/>
        <sz val="9"/>
        <rFont val="游ゴシック"/>
        <family val="3"/>
        <charset val="128"/>
      </rPr>
      <t>（千円未満切捨）</t>
    </r>
    <rPh sb="3" eb="5">
      <t>チョッキン</t>
    </rPh>
    <rPh sb="7" eb="8">
      <t>ゲツ</t>
    </rPh>
    <rPh sb="9" eb="11">
      <t>ウリアゲ</t>
    </rPh>
    <rPh sb="11" eb="13">
      <t>ジョウキョウ</t>
    </rPh>
    <rPh sb="14" eb="16">
      <t>センエン</t>
    </rPh>
    <rPh sb="16" eb="18">
      <t>ミマン</t>
    </rPh>
    <rPh sb="18" eb="20">
      <t>キリス</t>
    </rPh>
    <phoneticPr fontId="1"/>
  </si>
  <si>
    <t>　　「その他」を選んだ方は、事業の状況及び新型コロナウイルスの影響について、下の空欄に説明してください</t>
    <rPh sb="5" eb="6">
      <t>タ</t>
    </rPh>
    <rPh sb="8" eb="9">
      <t>エラ</t>
    </rPh>
    <rPh sb="11" eb="12">
      <t>カタ</t>
    </rPh>
    <rPh sb="14" eb="16">
      <t>ジギョウ</t>
    </rPh>
    <rPh sb="17" eb="19">
      <t>ジョウキョウ</t>
    </rPh>
    <rPh sb="19" eb="20">
      <t>オヨ</t>
    </rPh>
    <rPh sb="21" eb="23">
      <t>シンガタ</t>
    </rPh>
    <rPh sb="31" eb="33">
      <t>エイキョウ</t>
    </rPh>
    <rPh sb="38" eb="39">
      <t>シタ</t>
    </rPh>
    <rPh sb="40" eb="42">
      <t>クウラン</t>
    </rPh>
    <rPh sb="43" eb="45">
      <t>セツメイ</t>
    </rPh>
    <phoneticPr fontId="1"/>
  </si>
  <si>
    <t>　しない</t>
    <phoneticPr fontId="1"/>
  </si>
  <si>
    <t>　しない</t>
    <phoneticPr fontId="1"/>
  </si>
  <si>
    <t>　しない</t>
    <phoneticPr fontId="1"/>
  </si>
  <si>
    <t>する</t>
    <phoneticPr fontId="1"/>
  </si>
  <si>
    <t>　しない</t>
    <phoneticPr fontId="1"/>
  </si>
  <si>
    <t>する</t>
    <phoneticPr fontId="1"/>
  </si>
  <si>
    <t>　しない</t>
    <phoneticPr fontId="1"/>
  </si>
  <si>
    <t>2020年</t>
    <rPh sb="4" eb="5">
      <t>ネン</t>
    </rPh>
    <phoneticPr fontId="1"/>
  </si>
  <si>
    <t>2019年</t>
    <rPh sb="4" eb="5">
      <t>ネン</t>
    </rPh>
    <phoneticPr fontId="1"/>
  </si>
  <si>
    <t>月</t>
    <rPh sb="0" eb="1">
      <t>ツキ</t>
    </rPh>
    <phoneticPr fontId="1"/>
  </si>
  <si>
    <t>～</t>
    <phoneticPr fontId="1"/>
  </si>
  <si>
    <t>URL</t>
    <phoneticPr fontId="1"/>
  </si>
  <si>
    <t>（１）新型コロナウイルスによる影響</t>
    <rPh sb="3" eb="5">
      <t>シンガタ</t>
    </rPh>
    <rPh sb="15" eb="17">
      <t>エイキョウ</t>
    </rPh>
    <phoneticPr fontId="1"/>
  </si>
  <si>
    <t>前々期</t>
    <rPh sb="0" eb="2">
      <t>ゼンゼン</t>
    </rPh>
    <rPh sb="2" eb="3">
      <t>キ</t>
    </rPh>
    <phoneticPr fontId="1"/>
  </si>
  <si>
    <t>直近
3か月</t>
    <rPh sb="0" eb="2">
      <t>チョッキン</t>
    </rPh>
    <rPh sb="5" eb="6">
      <t>ゲツ</t>
    </rPh>
    <phoneticPr fontId="1"/>
  </si>
  <si>
    <t>前年
同期</t>
    <rPh sb="0" eb="2">
      <t>ゼンネン</t>
    </rPh>
    <rPh sb="3" eb="5">
      <t>ドウキ</t>
    </rPh>
    <phoneticPr fontId="1"/>
  </si>
  <si>
    <t>前　期（直近期）</t>
    <rPh sb="0" eb="1">
      <t>マエ</t>
    </rPh>
    <rPh sb="2" eb="3">
      <t>キ</t>
    </rPh>
    <rPh sb="4" eb="6">
      <t>チョッキン</t>
    </rPh>
    <rPh sb="6" eb="7">
      <t>キ</t>
    </rPh>
    <phoneticPr fontId="1"/>
  </si>
  <si>
    <t>か月</t>
    <rPh sb="1" eb="2">
      <t>ゲツ</t>
    </rPh>
    <phoneticPr fontId="1"/>
  </si>
  <si>
    <t>（３） 決算時期</t>
    <rPh sb="6" eb="8">
      <t>ジキ</t>
    </rPh>
    <phoneticPr fontId="1"/>
  </si>
  <si>
    <r>
      <t>■上記に記載した役員・個人株主のうち、大企業に兼務する者（役員・従業員とも）又は実質的に大企業の経営に参画する者があれば、その情報を記入してください。</t>
    </r>
    <r>
      <rPr>
        <sz val="10"/>
        <color rgb="FFFF0000"/>
        <rFont val="游明朝"/>
        <family val="1"/>
        <charset val="128"/>
      </rPr>
      <t>※該当しない場合は「氏名」欄の一行目に</t>
    </r>
    <r>
      <rPr>
        <b/>
        <sz val="10"/>
        <color rgb="FFFF0000"/>
        <rFont val="游明朝"/>
        <family val="1"/>
        <charset val="128"/>
      </rPr>
      <t>「なし」</t>
    </r>
    <r>
      <rPr>
        <sz val="10"/>
        <color rgb="FFFF0000"/>
        <rFont val="游明朝"/>
        <family val="1"/>
        <charset val="128"/>
      </rPr>
      <t>と記入</t>
    </r>
    <rPh sb="1" eb="3">
      <t>ジョウキ</t>
    </rPh>
    <rPh sb="4" eb="6">
      <t>キサイ</t>
    </rPh>
    <rPh sb="8" eb="10">
      <t>ヤクイン</t>
    </rPh>
    <rPh sb="11" eb="13">
      <t>コジン</t>
    </rPh>
    <rPh sb="13" eb="15">
      <t>カブヌシ</t>
    </rPh>
    <rPh sb="19" eb="22">
      <t>ダイキギョウ</t>
    </rPh>
    <rPh sb="23" eb="25">
      <t>ケンム</t>
    </rPh>
    <rPh sb="27" eb="28">
      <t>モノ</t>
    </rPh>
    <rPh sb="29" eb="31">
      <t>ヤクイン</t>
    </rPh>
    <rPh sb="32" eb="35">
      <t>ジュウギョウイン</t>
    </rPh>
    <rPh sb="38" eb="39">
      <t>マタ</t>
    </rPh>
    <rPh sb="40" eb="43">
      <t>ジッシツテキ</t>
    </rPh>
    <rPh sb="44" eb="47">
      <t>ダイキギョウ</t>
    </rPh>
    <rPh sb="48" eb="50">
      <t>ケイエイ</t>
    </rPh>
    <rPh sb="51" eb="53">
      <t>サンカク</t>
    </rPh>
    <rPh sb="55" eb="56">
      <t>モノ</t>
    </rPh>
    <rPh sb="63" eb="65">
      <t>ジョウホウ</t>
    </rPh>
    <rPh sb="66" eb="68">
      <t>キニュウ</t>
    </rPh>
    <rPh sb="76" eb="78">
      <t>ガイトウ</t>
    </rPh>
    <rPh sb="81" eb="83">
      <t>バアイ</t>
    </rPh>
    <rPh sb="85" eb="87">
      <t>シメイ</t>
    </rPh>
    <rPh sb="88" eb="89">
      <t>ラン</t>
    </rPh>
    <rPh sb="90" eb="93">
      <t>イチギョウメ</t>
    </rPh>
    <rPh sb="99" eb="101">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</si>
</sst>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Red]\(#,##0\)"/>
    <numFmt numFmtId="177" formatCode="#,##0_ "/>
    <numFmt numFmtId="178" formatCode="#,##0&quot; 円&quot;"/>
    <numFmt numFmtId="179" formatCode="0.0;;;@"/>
    <numFmt numFmtId="180" formatCode="0_);[Red]\(0\)"/>
    <numFmt numFmtId="181" formatCode="[$-F800]dddd\,\ mmmm\ dd\,\ yyyy"/>
    <numFmt numFmtId="182" formatCode="#"/>
    <numFmt numFmtId="183" formatCode="yyyy&quot;年&quot;m&quot;月&quot;d&quot;日&quot;;@"/>
  </numFmts>
  <fonts count="65"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1"/>
      <name val="ＭＳ Ｐゴシック"/>
      <family val="2"/>
      <charset val="128"/>
      <scheme val="minor"/>
    </font>
    <font>
      <b/>
      <sz val="14"/>
      <name val="ＭＳ Ｐゴシック"/>
      <family val="3"/>
      <charset val="128"/>
      <scheme val="minor"/>
    </font>
    <font>
      <sz val="12"/>
      <name val="HG丸ｺﾞｼｯｸM-PRO"/>
      <family val="3"/>
      <charset val="128"/>
    </font>
    <font>
      <sz val="11"/>
      <color theme="1"/>
      <name val="ＭＳ Ｐゴシック"/>
      <family val="2"/>
      <scheme val="minor"/>
    </font>
    <font>
      <sz val="9"/>
      <color rgb="FF000000"/>
      <name val="MS UI Gothic"/>
      <family val="3"/>
      <charset val="128"/>
    </font>
    <font>
      <sz val="11"/>
      <color theme="0" tint="-0.249977111117893"/>
      <name val="ＭＳ Ｐゴシック"/>
      <family val="2"/>
      <charset val="128"/>
      <scheme val="minor"/>
    </font>
    <font>
      <sz val="10.5"/>
      <color theme="1"/>
      <name val="游明朝"/>
      <family val="1"/>
      <charset val="128"/>
    </font>
    <font>
      <sz val="11"/>
      <color theme="1"/>
      <name val="游明朝"/>
      <family val="1"/>
      <charset val="128"/>
    </font>
    <font>
      <sz val="10"/>
      <color theme="1"/>
      <name val="游明朝"/>
      <family val="1"/>
      <charset val="128"/>
    </font>
    <font>
      <sz val="14"/>
      <color theme="1"/>
      <name val="游明朝"/>
      <family val="1"/>
      <charset val="128"/>
    </font>
    <font>
      <b/>
      <sz val="16"/>
      <color theme="1"/>
      <name val="游明朝"/>
      <family val="1"/>
      <charset val="128"/>
    </font>
    <font>
      <b/>
      <sz val="10.5"/>
      <color theme="1"/>
      <name val="游明朝"/>
      <family val="1"/>
      <charset val="128"/>
    </font>
    <font>
      <sz val="20"/>
      <color theme="1"/>
      <name val="游明朝"/>
      <family val="1"/>
      <charset val="128"/>
    </font>
    <font>
      <b/>
      <sz val="11"/>
      <color theme="1"/>
      <name val="游ゴシック"/>
      <family val="3"/>
      <charset val="128"/>
    </font>
    <font>
      <sz val="11"/>
      <color theme="1"/>
      <name val="游ゴシック"/>
      <family val="3"/>
      <charset val="128"/>
    </font>
    <font>
      <sz val="10.5"/>
      <name val="游明朝"/>
      <family val="1"/>
      <charset val="128"/>
    </font>
    <font>
      <sz val="11"/>
      <name val="游明朝"/>
      <family val="1"/>
      <charset val="128"/>
    </font>
    <font>
      <b/>
      <sz val="10.5"/>
      <name val="游明朝"/>
      <family val="1"/>
      <charset val="128"/>
    </font>
    <font>
      <sz val="10"/>
      <name val="游明朝"/>
      <family val="1"/>
      <charset val="128"/>
    </font>
    <font>
      <sz val="8"/>
      <name val="游明朝"/>
      <family val="1"/>
      <charset val="128"/>
    </font>
    <font>
      <sz val="9"/>
      <name val="游明朝"/>
      <family val="1"/>
      <charset val="128"/>
    </font>
    <font>
      <sz val="8"/>
      <color rgb="FFFF0000"/>
      <name val="游明朝"/>
      <family val="1"/>
      <charset val="128"/>
    </font>
    <font>
      <sz val="7"/>
      <color rgb="FFFF0000"/>
      <name val="游明朝"/>
      <family val="1"/>
      <charset val="128"/>
    </font>
    <font>
      <sz val="11"/>
      <color theme="0"/>
      <name val="游明朝"/>
      <family val="1"/>
      <charset val="128"/>
    </font>
    <font>
      <b/>
      <sz val="10"/>
      <name val="游明朝"/>
      <family val="1"/>
      <charset val="128"/>
    </font>
    <font>
      <b/>
      <sz val="12"/>
      <name val="游ゴシック"/>
      <family val="3"/>
      <charset val="128"/>
    </font>
    <font>
      <sz val="11"/>
      <name val="游ゴシック"/>
      <family val="3"/>
      <charset val="128"/>
    </font>
    <font>
      <sz val="8"/>
      <name val="游ゴシック"/>
      <family val="3"/>
      <charset val="128"/>
    </font>
    <font>
      <sz val="10"/>
      <name val="游ゴシック"/>
      <family val="3"/>
      <charset val="128"/>
    </font>
    <font>
      <sz val="8"/>
      <color rgb="FFFF0000"/>
      <name val="游ゴシック"/>
      <family val="3"/>
      <charset val="128"/>
    </font>
    <font>
      <sz val="9"/>
      <name val="游ゴシック"/>
      <family val="3"/>
      <charset val="128"/>
    </font>
    <font>
      <sz val="10"/>
      <color theme="1"/>
      <name val="游ゴシック"/>
      <family val="3"/>
      <charset val="128"/>
    </font>
    <font>
      <sz val="8"/>
      <color theme="1"/>
      <name val="游明朝"/>
      <family val="1"/>
      <charset val="128"/>
    </font>
    <font>
      <sz val="10"/>
      <color rgb="FFFF0000"/>
      <name val="游明朝"/>
      <family val="1"/>
      <charset val="128"/>
    </font>
    <font>
      <sz val="7"/>
      <name val="游ゴシック"/>
      <family val="3"/>
      <charset val="128"/>
    </font>
    <font>
      <sz val="8"/>
      <color theme="1"/>
      <name val="游ゴシック"/>
      <family val="3"/>
      <charset val="128"/>
    </font>
    <font>
      <b/>
      <sz val="10"/>
      <name val="游ゴシック"/>
      <family val="3"/>
      <charset val="128"/>
    </font>
    <font>
      <sz val="12"/>
      <name val="游明朝"/>
      <family val="1"/>
      <charset val="128"/>
    </font>
    <font>
      <sz val="12"/>
      <color theme="1"/>
      <name val="游明朝"/>
      <family val="1"/>
      <charset val="128"/>
    </font>
    <font>
      <sz val="9"/>
      <color theme="1"/>
      <name val="游明朝"/>
      <family val="1"/>
      <charset val="128"/>
    </font>
    <font>
      <sz val="9"/>
      <color rgb="FFFF0000"/>
      <name val="游明朝"/>
      <family val="1"/>
      <charset val="128"/>
    </font>
    <font>
      <b/>
      <sz val="16"/>
      <name val="游明朝"/>
      <family val="1"/>
      <charset val="128"/>
    </font>
    <font>
      <b/>
      <sz val="9"/>
      <color rgb="FFFF0000"/>
      <name val="游明朝"/>
      <family val="1"/>
      <charset val="128"/>
    </font>
    <font>
      <sz val="14"/>
      <name val="游明朝"/>
      <family val="1"/>
      <charset val="128"/>
    </font>
    <font>
      <b/>
      <sz val="14"/>
      <color theme="1"/>
      <name val="游明朝"/>
      <family val="1"/>
      <charset val="128"/>
    </font>
    <font>
      <sz val="16"/>
      <color theme="1"/>
      <name val="游明朝"/>
      <family val="1"/>
      <charset val="128"/>
    </font>
    <font>
      <b/>
      <sz val="14"/>
      <name val="游明朝"/>
      <family val="1"/>
      <charset val="128"/>
    </font>
    <font>
      <sz val="10.5"/>
      <name val="游ゴシック"/>
      <family val="3"/>
      <charset val="128"/>
    </font>
    <font>
      <b/>
      <sz val="14"/>
      <color theme="1"/>
      <name val="游ゴシック"/>
      <family val="3"/>
      <charset val="128"/>
    </font>
    <font>
      <b/>
      <sz val="11"/>
      <name val="游ゴシック"/>
      <family val="3"/>
      <charset val="128"/>
    </font>
    <font>
      <sz val="14"/>
      <name val="游ゴシック"/>
      <family val="3"/>
      <charset val="128"/>
    </font>
    <font>
      <b/>
      <sz val="11"/>
      <color theme="0"/>
      <name val="游ゴシック"/>
      <family val="3"/>
      <charset val="128"/>
    </font>
    <font>
      <b/>
      <sz val="12"/>
      <color rgb="FFFF0000"/>
      <name val="游明朝"/>
      <family val="1"/>
      <charset val="128"/>
    </font>
    <font>
      <sz val="11"/>
      <color theme="0"/>
      <name val="ＭＳ Ｐゴシック"/>
      <family val="2"/>
      <charset val="128"/>
      <scheme val="minor"/>
    </font>
    <font>
      <sz val="11"/>
      <color theme="1"/>
      <name val="ＭＳ Ｐゴシック"/>
      <family val="1"/>
      <charset val="128"/>
      <scheme val="minor"/>
    </font>
    <font>
      <sz val="11"/>
      <color theme="0"/>
      <name val="ＭＳ Ｐゴシック"/>
      <family val="3"/>
      <charset val="128"/>
      <scheme val="minor"/>
    </font>
    <font>
      <sz val="8.5"/>
      <name val="游ゴシック"/>
      <family val="3"/>
      <charset val="128"/>
    </font>
    <font>
      <b/>
      <sz val="14"/>
      <color rgb="FFFF0000"/>
      <name val="游ゴシック"/>
      <family val="3"/>
      <charset val="128"/>
    </font>
    <font>
      <sz val="12"/>
      <name val="游ゴシック"/>
      <family val="3"/>
      <charset val="128"/>
    </font>
    <font>
      <sz val="12"/>
      <color theme="1"/>
      <name val="游ゴシック"/>
      <family val="3"/>
      <charset val="128"/>
    </font>
    <font>
      <b/>
      <sz val="9"/>
      <name val="游ゴシック"/>
      <family val="3"/>
      <charset val="128"/>
    </font>
    <font>
      <b/>
      <sz val="10"/>
      <color rgb="FFFF0000"/>
      <name val="游明朝"/>
      <family val="1"/>
      <charset val="128"/>
    </font>
  </fonts>
  <fills count="12">
    <fill>
      <patternFill patternType="none"/>
    </fill>
    <fill>
      <patternFill patternType="gray125"/>
    </fill>
    <fill>
      <patternFill patternType="solid">
        <fgColor rgb="FFFFFFCC"/>
        <bgColor indexed="64"/>
      </patternFill>
    </fill>
    <fill>
      <patternFill patternType="solid">
        <fgColor rgb="FFCCECFF"/>
        <bgColor indexed="64"/>
      </patternFill>
    </fill>
    <fill>
      <patternFill patternType="solid">
        <fgColor rgb="FFECE0E9"/>
        <bgColor indexed="64"/>
      </patternFill>
    </fill>
    <fill>
      <patternFill patternType="solid">
        <fgColor rgb="FF99FF99"/>
        <bgColor indexed="64"/>
      </patternFill>
    </fill>
    <fill>
      <patternFill patternType="solid">
        <fgColor theme="1"/>
        <bgColor indexed="64"/>
      </patternFill>
    </fill>
    <fill>
      <patternFill patternType="solid">
        <fgColor theme="0" tint="-4.9989318521683403E-2"/>
        <bgColor indexed="64"/>
      </patternFill>
    </fill>
    <fill>
      <patternFill patternType="solid">
        <fgColor theme="9" tint="0.59999389629810485"/>
        <bgColor indexed="64"/>
      </patternFill>
    </fill>
    <fill>
      <patternFill patternType="solid">
        <fgColor rgb="FFFF0000"/>
        <bgColor indexed="64"/>
      </patternFill>
    </fill>
    <fill>
      <patternFill patternType="solid">
        <fgColor theme="0" tint="-0.14999847407452621"/>
        <bgColor indexed="64"/>
      </patternFill>
    </fill>
    <fill>
      <patternFill patternType="solid">
        <fgColor theme="0" tint="-0.499984740745262"/>
        <bgColor indexed="64"/>
      </patternFill>
    </fill>
  </fills>
  <borders count="18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hair">
        <color indexed="64"/>
      </bottom>
      <diagonal/>
    </border>
    <border>
      <left/>
      <right/>
      <top style="thin">
        <color indexed="64"/>
      </top>
      <bottom/>
      <diagonal/>
    </border>
    <border>
      <left style="thin">
        <color indexed="64"/>
      </left>
      <right style="thin">
        <color indexed="64"/>
      </right>
      <top style="thin">
        <color indexed="64"/>
      </top>
      <bottom style="hair">
        <color indexed="64"/>
      </bottom>
      <diagonal/>
    </border>
    <border>
      <left/>
      <right style="thin">
        <color indexed="64"/>
      </right>
      <top/>
      <bottom/>
      <diagonal/>
    </border>
    <border>
      <left style="thin">
        <color indexed="64"/>
      </left>
      <right/>
      <top/>
      <bottom/>
      <diagonal/>
    </border>
    <border>
      <left style="thin">
        <color indexed="64"/>
      </left>
      <right/>
      <top style="thin">
        <color indexed="64"/>
      </top>
      <bottom style="hair">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style="hair">
        <color indexed="64"/>
      </top>
      <bottom/>
      <diagonal/>
    </border>
    <border>
      <left/>
      <right/>
      <top style="hair">
        <color indexed="64"/>
      </top>
      <bottom/>
      <diagonal/>
    </border>
    <border>
      <left style="thin">
        <color indexed="64"/>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style="thin">
        <color indexed="64"/>
      </right>
      <top style="thin">
        <color theme="0" tint="-0.499984740745262"/>
      </top>
      <bottom style="thin">
        <color theme="0" tint="-0.499984740745262"/>
      </bottom>
      <diagonal/>
    </border>
    <border>
      <left style="thin">
        <color theme="0" tint="-0.499984740745262"/>
      </left>
      <right style="thin">
        <color theme="0" tint="-0.499984740745262"/>
      </right>
      <top style="thin">
        <color indexed="64"/>
      </top>
      <bottom/>
      <diagonal/>
    </border>
    <border>
      <left style="thin">
        <color theme="0" tint="-0.499984740745262"/>
      </left>
      <right style="thin">
        <color theme="0" tint="-0.499984740745262"/>
      </right>
      <top/>
      <bottom style="thin">
        <color indexed="64"/>
      </bottom>
      <diagonal/>
    </border>
    <border>
      <left style="thin">
        <color theme="0" tint="-0.499984740745262"/>
      </left>
      <right style="thin">
        <color theme="0" tint="-0.499984740745262"/>
      </right>
      <top/>
      <bottom/>
      <diagonal/>
    </border>
    <border>
      <left style="thin">
        <color theme="0" tint="-0.499984740745262"/>
      </left>
      <right style="thin">
        <color theme="0" tint="-0.499984740745262"/>
      </right>
      <top/>
      <bottom style="dashed">
        <color theme="0" tint="-0.499984740745262"/>
      </bottom>
      <diagonal/>
    </border>
    <border>
      <left style="thin">
        <color indexed="64"/>
      </left>
      <right style="thin">
        <color theme="0" tint="-0.499984740745262"/>
      </right>
      <top/>
      <bottom/>
      <diagonal/>
    </border>
    <border>
      <left style="thin">
        <color indexed="64"/>
      </left>
      <right style="thin">
        <color theme="0" tint="-0.499984740745262"/>
      </right>
      <top style="thin">
        <color theme="0" tint="-0.499984740745262"/>
      </top>
      <bottom style="thin">
        <color indexed="64"/>
      </bottom>
      <diagonal/>
    </border>
    <border>
      <left style="thin">
        <color theme="0" tint="-0.499984740745262"/>
      </left>
      <right style="thin">
        <color theme="0" tint="-0.499984740745262"/>
      </right>
      <top style="thin">
        <color theme="0" tint="-0.499984740745262"/>
      </top>
      <bottom style="thin">
        <color indexed="64"/>
      </bottom>
      <diagonal/>
    </border>
    <border>
      <left/>
      <right style="thin">
        <color indexed="64"/>
      </right>
      <top style="thin">
        <color theme="0" tint="-0.499984740745262"/>
      </top>
      <bottom style="thin">
        <color indexed="64"/>
      </bottom>
      <diagonal/>
    </border>
    <border>
      <left style="thin">
        <color indexed="64"/>
      </left>
      <right style="thin">
        <color theme="0" tint="-0.499984740745262"/>
      </right>
      <top style="thin">
        <color indexed="64"/>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thin">
        <color theme="0" tint="-0.499984740745262"/>
      </right>
      <top style="thin">
        <color indexed="64"/>
      </top>
      <bottom style="thin">
        <color theme="0" tint="-0.499984740745262"/>
      </bottom>
      <diagonal/>
    </border>
    <border>
      <left/>
      <right style="thin">
        <color indexed="64"/>
      </right>
      <top style="thin">
        <color indexed="64"/>
      </top>
      <bottom style="thin">
        <color theme="0" tint="-0.499984740745262"/>
      </bottom>
      <diagonal/>
    </border>
    <border>
      <left style="thin">
        <color indexed="64"/>
      </left>
      <right/>
      <top style="thin">
        <color theme="0" tint="-0.499984740745262"/>
      </top>
      <bottom style="thin">
        <color theme="0" tint="-0.499984740745262"/>
      </bottom>
      <diagonal/>
    </border>
    <border>
      <left style="thin">
        <color indexed="64"/>
      </left>
      <right style="thin">
        <color theme="0" tint="-0.499984740745262"/>
      </right>
      <top style="double">
        <color indexed="64"/>
      </top>
      <bottom/>
      <diagonal/>
    </border>
    <border>
      <left style="thin">
        <color theme="0" tint="-0.499984740745262"/>
      </left>
      <right style="thin">
        <color indexed="64"/>
      </right>
      <top/>
      <bottom/>
      <diagonal/>
    </border>
    <border>
      <left style="thin">
        <color theme="0" tint="-0.499984740745262"/>
      </left>
      <right/>
      <top/>
      <bottom/>
      <diagonal/>
    </border>
    <border>
      <left/>
      <right style="thin">
        <color theme="0" tint="-0.499984740745262"/>
      </right>
      <top/>
      <bottom/>
      <diagonal/>
    </border>
    <border>
      <left style="thin">
        <color indexed="64"/>
      </left>
      <right style="thin">
        <color theme="0" tint="-0.499984740745262"/>
      </right>
      <top/>
      <bottom style="double">
        <color indexed="64"/>
      </bottom>
      <diagonal/>
    </border>
    <border>
      <left style="thin">
        <color theme="0" tint="-0.499984740745262"/>
      </left>
      <right style="thin">
        <color indexed="64"/>
      </right>
      <top/>
      <bottom style="thin">
        <color indexed="64"/>
      </bottom>
      <diagonal/>
    </border>
    <border>
      <left style="thin">
        <color indexed="64"/>
      </left>
      <right/>
      <top/>
      <bottom style="thin">
        <color theme="0" tint="-0.499984740745262"/>
      </bottom>
      <diagonal/>
    </border>
    <border>
      <left style="thin">
        <color theme="0" tint="-0.499984740745262"/>
      </left>
      <right style="thin">
        <color indexed="64"/>
      </right>
      <top/>
      <bottom style="thin">
        <color theme="0" tint="-0.499984740745262"/>
      </bottom>
      <diagonal/>
    </border>
    <border>
      <left style="thin">
        <color theme="0" tint="-0.499984740745262"/>
      </left>
      <right style="thin">
        <color indexed="64"/>
      </right>
      <top style="thin">
        <color theme="0" tint="-0.499984740745262"/>
      </top>
      <bottom style="thin">
        <color indexed="64"/>
      </bottom>
      <diagonal/>
    </border>
    <border>
      <left/>
      <right style="thin">
        <color theme="0" tint="-0.499984740745262"/>
      </right>
      <top style="thin">
        <color theme="0" tint="-0.499984740745262"/>
      </top>
      <bottom style="thin">
        <color theme="0" tint="-0.499984740745262"/>
      </bottom>
      <diagonal/>
    </border>
    <border>
      <left/>
      <right style="thin">
        <color theme="0" tint="-0.499984740745262"/>
      </right>
      <top style="thin">
        <color theme="0" tint="-0.499984740745262"/>
      </top>
      <bottom/>
      <diagonal/>
    </border>
    <border>
      <left/>
      <right style="thin">
        <color theme="0" tint="-0.499984740745262"/>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style="thin">
        <color theme="0" tint="-0.499984740745262"/>
      </left>
      <right/>
      <top/>
      <bottom style="thin">
        <color theme="0" tint="-0.499984740745262"/>
      </bottom>
      <diagonal/>
    </border>
    <border>
      <left style="thin">
        <color theme="0" tint="-0.499984740745262"/>
      </left>
      <right/>
      <top style="thin">
        <color theme="0" tint="-0.499984740745262"/>
      </top>
      <bottom/>
      <diagonal/>
    </border>
    <border>
      <left style="thin">
        <color theme="0" tint="-0.499984740745262"/>
      </left>
      <right/>
      <top/>
      <bottom style="thin">
        <color indexed="64"/>
      </bottom>
      <diagonal/>
    </border>
    <border>
      <left/>
      <right style="thin">
        <color theme="0" tint="-0.499984740745262"/>
      </right>
      <top/>
      <bottom style="thin">
        <color indexed="64"/>
      </bottom>
      <diagonal/>
    </border>
    <border>
      <left/>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hair">
        <color indexed="64"/>
      </bottom>
      <diagonal/>
    </border>
    <border>
      <left style="thin">
        <color theme="0" tint="-0.499984740745262"/>
      </left>
      <right style="thin">
        <color theme="0" tint="-0.499984740745262"/>
      </right>
      <top style="thin">
        <color indexed="64"/>
      </top>
      <bottom style="hair">
        <color indexed="64"/>
      </bottom>
      <diagonal/>
    </border>
    <border>
      <left/>
      <right/>
      <top style="thin">
        <color theme="0" tint="-0.499984740745262"/>
      </top>
      <bottom/>
      <diagonal/>
    </border>
    <border>
      <left style="thin">
        <color theme="0" tint="-0.499984740745262"/>
      </left>
      <right style="thin">
        <color indexed="64"/>
      </right>
      <top/>
      <bottom style="dashed">
        <color theme="0" tint="-0.499984740745262"/>
      </bottom>
      <diagonal/>
    </border>
    <border>
      <left/>
      <right style="thin">
        <color theme="0" tint="-0.499984740745262"/>
      </right>
      <top style="thin">
        <color theme="0" tint="-0.499984740745262"/>
      </top>
      <bottom style="thin">
        <color indexed="64"/>
      </bottom>
      <diagonal/>
    </border>
    <border>
      <left style="thin">
        <color theme="0" tint="-0.499984740745262"/>
      </left>
      <right style="thin">
        <color indexed="64"/>
      </right>
      <top style="thin">
        <color indexed="64"/>
      </top>
      <bottom style="hair">
        <color indexed="64"/>
      </bottom>
      <diagonal/>
    </border>
    <border>
      <left/>
      <right style="thin">
        <color theme="0" tint="-0.499984740745262"/>
      </right>
      <top style="thin">
        <color indexed="64"/>
      </top>
      <bottom style="thin">
        <color theme="0" tint="-0.499984740745262"/>
      </bottom>
      <diagonal/>
    </border>
    <border>
      <left style="thin">
        <color theme="0" tint="-0.499984740745262"/>
      </left>
      <right/>
      <top style="thin">
        <color theme="0" tint="-0.499984740745262"/>
      </top>
      <bottom style="thin">
        <color indexed="64"/>
      </bottom>
      <diagonal/>
    </border>
    <border>
      <left/>
      <right/>
      <top style="thin">
        <color theme="0" tint="-0.499984740745262"/>
      </top>
      <bottom style="thin">
        <color indexed="64"/>
      </bottom>
      <diagonal/>
    </border>
    <border>
      <left style="thin">
        <color indexed="64"/>
      </left>
      <right/>
      <top style="thin">
        <color theme="0" tint="-0.499984740745262"/>
      </top>
      <bottom/>
      <diagonal/>
    </border>
    <border>
      <left/>
      <right style="thin">
        <color theme="0" tint="-0.499984740745262"/>
      </right>
      <top style="thin">
        <color indexed="64"/>
      </top>
      <bottom style="hair">
        <color indexed="64"/>
      </bottom>
      <diagonal/>
    </border>
    <border>
      <left/>
      <right style="thin">
        <color theme="0" tint="-0.499984740745262"/>
      </right>
      <top style="hair">
        <color indexed="64"/>
      </top>
      <bottom/>
      <diagonal/>
    </border>
    <border>
      <left/>
      <right style="thin">
        <color theme="0" tint="-0.499984740745262"/>
      </right>
      <top style="thin">
        <color indexed="64"/>
      </top>
      <bottom/>
      <diagonal/>
    </border>
    <border>
      <left/>
      <right style="thin">
        <color indexed="64"/>
      </right>
      <top style="thin">
        <color theme="0" tint="-0.499984740745262"/>
      </top>
      <bottom/>
      <diagonal/>
    </border>
    <border>
      <left style="thin">
        <color theme="0" tint="-0.499984740745262"/>
      </left>
      <right/>
      <top style="hair">
        <color indexed="64"/>
      </top>
      <bottom/>
      <diagonal/>
    </border>
    <border>
      <left style="thin">
        <color theme="0" tint="-0.499984740745262"/>
      </left>
      <right/>
      <top style="thin">
        <color indexed="64"/>
      </top>
      <bottom/>
      <diagonal/>
    </border>
    <border>
      <left/>
      <right/>
      <top/>
      <bottom style="thin">
        <color theme="0" tint="-0.499984740745262"/>
      </bottom>
      <diagonal/>
    </border>
    <border>
      <left style="thin">
        <color theme="0" tint="-0.499984740745262"/>
      </left>
      <right style="thin">
        <color indexed="64"/>
      </right>
      <top style="thin">
        <color theme="0" tint="-0.499984740745262"/>
      </top>
      <bottom style="hair">
        <color theme="0" tint="-0.499984740745262"/>
      </bottom>
      <diagonal/>
    </border>
    <border>
      <left style="thin">
        <color theme="0" tint="-0.499984740745262"/>
      </left>
      <right style="thin">
        <color theme="0" tint="-0.499984740745262"/>
      </right>
      <top style="thin">
        <color theme="0" tint="-0.499984740745262"/>
      </top>
      <bottom style="hair">
        <color theme="0" tint="-0.499984740745262"/>
      </bottom>
      <diagonal/>
    </border>
    <border>
      <left/>
      <right/>
      <top style="hair">
        <color indexed="64"/>
      </top>
      <bottom style="hair">
        <color indexed="64"/>
      </bottom>
      <diagonal/>
    </border>
    <border>
      <left style="thin">
        <color theme="0" tint="-0.499984740745262"/>
      </left>
      <right/>
      <top style="thin">
        <color indexed="64"/>
      </top>
      <bottom style="hair">
        <color indexed="64"/>
      </bottom>
      <diagonal/>
    </border>
    <border>
      <left style="thin">
        <color theme="0" tint="-0.499984740745262"/>
      </left>
      <right/>
      <top/>
      <bottom style="dashed">
        <color theme="0" tint="-0.499984740745262"/>
      </bottom>
      <diagonal/>
    </border>
    <border>
      <left style="thin">
        <color theme="0" tint="-0.499984740745262"/>
      </left>
      <right/>
      <top style="thin">
        <color theme="0" tint="-0.499984740745262"/>
      </top>
      <bottom style="hair">
        <color theme="0" tint="-0.499984740745262"/>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theme="0" tint="-0.499984740745262"/>
      </left>
      <right/>
      <top style="thin">
        <color indexed="64"/>
      </top>
      <bottom style="double">
        <color indexed="64"/>
      </bottom>
      <diagonal/>
    </border>
    <border diagonalUp="1">
      <left style="thin">
        <color theme="0" tint="-0.499984740745262"/>
      </left>
      <right/>
      <top style="thin">
        <color indexed="64"/>
      </top>
      <bottom/>
      <diagonal style="thin">
        <color theme="0" tint="-0.499984740745262"/>
      </diagonal>
    </border>
    <border diagonalUp="1">
      <left/>
      <right style="thin">
        <color indexed="64"/>
      </right>
      <top style="thin">
        <color indexed="64"/>
      </top>
      <bottom/>
      <diagonal style="thin">
        <color theme="0" tint="-0.499984740745262"/>
      </diagonal>
    </border>
    <border diagonalUp="1">
      <left style="thin">
        <color theme="0" tint="-0.499984740745262"/>
      </left>
      <right/>
      <top/>
      <bottom/>
      <diagonal style="thin">
        <color theme="0" tint="-0.499984740745262"/>
      </diagonal>
    </border>
    <border diagonalUp="1">
      <left/>
      <right style="thin">
        <color indexed="64"/>
      </right>
      <top/>
      <bottom/>
      <diagonal style="thin">
        <color theme="0" tint="-0.499984740745262"/>
      </diagonal>
    </border>
    <border diagonalUp="1">
      <left style="thin">
        <color theme="0" tint="-0.499984740745262"/>
      </left>
      <right/>
      <top/>
      <bottom style="thin">
        <color indexed="64"/>
      </bottom>
      <diagonal style="thin">
        <color theme="0" tint="-0.499984740745262"/>
      </diagonal>
    </border>
    <border diagonalUp="1">
      <left/>
      <right style="thin">
        <color indexed="64"/>
      </right>
      <top/>
      <bottom style="thin">
        <color indexed="64"/>
      </bottom>
      <diagonal style="thin">
        <color theme="0" tint="-0.499984740745262"/>
      </diagonal>
    </border>
    <border>
      <left style="thin">
        <color theme="0" tint="-0.499984740745262"/>
      </left>
      <right/>
      <top style="double">
        <color indexed="64"/>
      </top>
      <bottom/>
      <diagonal/>
    </border>
    <border>
      <left/>
      <right style="thin">
        <color indexed="64"/>
      </right>
      <top style="thin">
        <color indexed="64"/>
      </top>
      <bottom style="double">
        <color indexed="64"/>
      </bottom>
      <diagonal/>
    </border>
    <border>
      <left style="thin">
        <color theme="0" tint="-0.499984740745262"/>
      </left>
      <right style="thin">
        <color indexed="64"/>
      </right>
      <top style="thin">
        <color indexed="64"/>
      </top>
      <bottom style="thin">
        <color indexed="64"/>
      </bottom>
      <diagonal/>
    </border>
    <border>
      <left style="thin">
        <color indexed="64"/>
      </left>
      <right style="thin">
        <color theme="0" tint="-0.499984740745262"/>
      </right>
      <top style="thin">
        <color indexed="64"/>
      </top>
      <bottom style="thin">
        <color indexed="64"/>
      </bottom>
      <diagonal/>
    </border>
    <border>
      <left style="thin">
        <color theme="0" tint="-0.499984740745262"/>
      </left>
      <right style="thin">
        <color theme="0" tint="-0.499984740745262"/>
      </right>
      <top style="hair">
        <color theme="0" tint="-0.499984740745262"/>
      </top>
      <bottom style="hair">
        <color theme="0" tint="-0.499984740745262"/>
      </bottom>
      <diagonal/>
    </border>
    <border>
      <left style="thin">
        <color theme="0" tint="-0.499984740745262"/>
      </left>
      <right style="thin">
        <color indexed="64"/>
      </right>
      <top style="hair">
        <color theme="0" tint="-0.499984740745262"/>
      </top>
      <bottom style="hair">
        <color theme="0" tint="-0.499984740745262"/>
      </bottom>
      <diagonal/>
    </border>
    <border>
      <left style="thin">
        <color indexed="64"/>
      </left>
      <right style="thin">
        <color indexed="64"/>
      </right>
      <top style="hair">
        <color theme="0" tint="-0.499984740745262"/>
      </top>
      <bottom style="hair">
        <color theme="0" tint="-0.499984740745262"/>
      </bottom>
      <diagonal/>
    </border>
    <border>
      <left style="thin">
        <color theme="0" tint="-0.499984740745262"/>
      </left>
      <right style="thin">
        <color indexed="64"/>
      </right>
      <top/>
      <bottom style="hair">
        <color theme="0" tint="-0.499984740745262"/>
      </bottom>
      <diagonal/>
    </border>
    <border>
      <left style="thin">
        <color indexed="64"/>
      </left>
      <right style="thin">
        <color indexed="64"/>
      </right>
      <top/>
      <bottom style="hair">
        <color theme="0" tint="-0.499984740745262"/>
      </bottom>
      <diagonal/>
    </border>
    <border>
      <left style="thin">
        <color theme="0" tint="-0.499984740745262"/>
      </left>
      <right style="thin">
        <color theme="0" tint="-0.499984740745262"/>
      </right>
      <top style="thin">
        <color indexed="64"/>
      </top>
      <bottom style="thin">
        <color indexed="64"/>
      </bottom>
      <diagonal/>
    </border>
    <border>
      <left style="thin">
        <color theme="0" tint="-0.499984740745262"/>
      </left>
      <right style="thin">
        <color theme="0" tint="-0.499984740745262"/>
      </right>
      <top/>
      <bottom style="hair">
        <color theme="0" tint="-0.499984740745262"/>
      </bottom>
      <diagonal/>
    </border>
    <border>
      <left style="thin">
        <color indexed="64"/>
      </left>
      <right style="thin">
        <color theme="0" tint="-0.34998626667073579"/>
      </right>
      <top style="thin">
        <color theme="0" tint="-0.34998626667073579"/>
      </top>
      <bottom style="thin">
        <color indexed="64"/>
      </bottom>
      <diagonal/>
    </border>
    <border>
      <left style="thin">
        <color indexed="64"/>
      </left>
      <right style="thin">
        <color theme="0" tint="-0.34998626667073579"/>
      </right>
      <top style="thin">
        <color indexed="64"/>
      </top>
      <bottom style="thin">
        <color theme="0" tint="-0.34998626667073579"/>
      </bottom>
      <diagonal/>
    </border>
    <border>
      <left style="thin">
        <color indexed="64"/>
      </left>
      <right style="thin">
        <color theme="0" tint="-0.34998626667073579"/>
      </right>
      <top style="thin">
        <color indexed="64"/>
      </top>
      <bottom style="thin">
        <color indexed="64"/>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right style="thin">
        <color theme="0" tint="-0.34998626667073579"/>
      </right>
      <top style="thin">
        <color indexed="64"/>
      </top>
      <bottom style="thin">
        <color indexed="64"/>
      </bottom>
      <diagonal/>
    </border>
    <border>
      <left style="thin">
        <color theme="0" tint="-0.34998626667073579"/>
      </left>
      <right style="thin">
        <color theme="0" tint="-0.34998626667073579"/>
      </right>
      <top style="thin">
        <color indexed="64"/>
      </top>
      <bottom style="thin">
        <color theme="0" tint="-0.34998626667073579"/>
      </bottom>
      <diagonal/>
    </border>
    <border>
      <left style="thin">
        <color theme="0" tint="-0.34998626667073579"/>
      </left>
      <right style="thin">
        <color theme="0" tint="-0.34998626667073579"/>
      </right>
      <top style="thin">
        <color theme="0" tint="-0.34998626667073579"/>
      </top>
      <bottom style="thin">
        <color indexed="64"/>
      </bottom>
      <diagonal/>
    </border>
    <border>
      <left style="thin">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indexed="64"/>
      </top>
      <bottom style="thin">
        <color indexed="64"/>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top style="thin">
        <color indexed="64"/>
      </top>
      <bottom style="thin">
        <color indexed="64"/>
      </bottom>
      <diagonal/>
    </border>
    <border>
      <left style="thin">
        <color theme="0" tint="-0.499984740745262"/>
      </left>
      <right/>
      <top style="thin">
        <color indexed="64"/>
      </top>
      <bottom style="thin">
        <color indexed="64"/>
      </bottom>
      <diagonal/>
    </border>
    <border>
      <left/>
      <right style="thin">
        <color theme="0" tint="-0.499984740745262"/>
      </right>
      <top style="thin">
        <color indexed="64"/>
      </top>
      <bottom style="thin">
        <color indexed="64"/>
      </bottom>
      <diagonal/>
    </border>
    <border>
      <left/>
      <right/>
      <top style="thin">
        <color indexed="64"/>
      </top>
      <bottom style="double">
        <color indexed="64"/>
      </bottom>
      <diagonal/>
    </border>
    <border>
      <left style="thin">
        <color theme="0" tint="-0.499984740745262"/>
      </left>
      <right/>
      <top style="double">
        <color indexed="64"/>
      </top>
      <bottom style="hair">
        <color indexed="64"/>
      </bottom>
      <diagonal/>
    </border>
    <border>
      <left/>
      <right style="thin">
        <color indexed="64"/>
      </right>
      <top style="double">
        <color indexed="64"/>
      </top>
      <bottom style="hair">
        <color indexed="64"/>
      </bottom>
      <diagonal/>
    </border>
    <border>
      <left/>
      <right style="thin">
        <color indexed="64"/>
      </right>
      <top style="hair">
        <color indexed="64"/>
      </top>
      <bottom style="hair">
        <color indexed="64"/>
      </bottom>
      <diagonal/>
    </border>
    <border>
      <left style="thin">
        <color theme="0" tint="-0.499984740745262"/>
      </left>
      <right style="thin">
        <color theme="0" tint="-0.34998626667073579"/>
      </right>
      <top style="thin">
        <color indexed="64"/>
      </top>
      <bottom style="thin">
        <color indexed="64"/>
      </bottom>
      <diagonal/>
    </border>
    <border>
      <left style="thin">
        <color theme="0" tint="-0.34998626667073579"/>
      </left>
      <right style="thin">
        <color indexed="64"/>
      </right>
      <top style="thin">
        <color indexed="64"/>
      </top>
      <bottom style="thin">
        <color indexed="64"/>
      </bottom>
      <diagonal/>
    </border>
    <border>
      <left style="thin">
        <color theme="0" tint="-0.499984740745262"/>
      </left>
      <right/>
      <top style="hair">
        <color indexed="64"/>
      </top>
      <bottom style="hair">
        <color theme="0" tint="-0.499984740745262"/>
      </bottom>
      <diagonal/>
    </border>
    <border>
      <left style="thin">
        <color indexed="64"/>
      </left>
      <right style="thin">
        <color theme="0" tint="-0.499984740745262"/>
      </right>
      <top/>
      <bottom style="thin">
        <color theme="0" tint="-0.499984740745262"/>
      </bottom>
      <diagonal/>
    </border>
    <border>
      <left style="thin">
        <color theme="1" tint="0.499984740745262"/>
      </left>
      <right/>
      <top/>
      <bottom style="thin">
        <color indexed="64"/>
      </bottom>
      <diagonal/>
    </border>
    <border>
      <left style="thin">
        <color theme="0" tint="-0.499984740745262"/>
      </left>
      <right/>
      <top/>
      <bottom style="hair">
        <color theme="1" tint="0.499984740745262"/>
      </bottom>
      <diagonal/>
    </border>
    <border>
      <left style="thin">
        <color theme="1" tint="0.499984740745262"/>
      </left>
      <right/>
      <top/>
      <bottom/>
      <diagonal/>
    </border>
    <border>
      <left style="thin">
        <color indexed="64"/>
      </left>
      <right style="thin">
        <color theme="0" tint="-0.499984740745262"/>
      </right>
      <top style="thin">
        <color theme="0" tint="-0.499984740745262"/>
      </top>
      <bottom/>
      <diagonal/>
    </border>
    <border>
      <left style="thin">
        <color theme="1" tint="0.499984740745262"/>
      </left>
      <right/>
      <top style="thin">
        <color indexed="64"/>
      </top>
      <bottom style="thin">
        <color indexed="64"/>
      </bottom>
      <diagonal/>
    </border>
    <border>
      <left style="thin">
        <color theme="0" tint="-0.499984740745262"/>
      </left>
      <right/>
      <top style="thin">
        <color theme="1" tint="0.499984740745262"/>
      </top>
      <bottom/>
      <diagonal/>
    </border>
    <border>
      <left style="thin">
        <color theme="0" tint="-0.499984740745262"/>
      </left>
      <right/>
      <top style="hair">
        <color theme="1" tint="0.499984740745262"/>
      </top>
      <bottom style="thin">
        <color theme="0" tint="-0.499984740745262"/>
      </bottom>
      <diagonal/>
    </border>
    <border>
      <left/>
      <right/>
      <top style="hair">
        <color theme="1" tint="0.499984740745262"/>
      </top>
      <bottom style="thin">
        <color theme="0" tint="-0.499984740745262"/>
      </bottom>
      <diagonal/>
    </border>
    <border>
      <left/>
      <right style="thin">
        <color indexed="64"/>
      </right>
      <top style="hair">
        <color theme="1" tint="0.499984740745262"/>
      </top>
      <bottom style="thin">
        <color theme="0" tint="-0.499984740745262"/>
      </bottom>
      <diagonal/>
    </border>
    <border>
      <left style="thin">
        <color theme="0" tint="-0.499984740745262"/>
      </left>
      <right style="thin">
        <color theme="1" tint="0.499984740745262"/>
      </right>
      <top style="thin">
        <color theme="0" tint="-0.499984740745262"/>
      </top>
      <bottom/>
      <diagonal/>
    </border>
    <border>
      <left style="thin">
        <color theme="0" tint="-0.499984740745262"/>
      </left>
      <right style="thin">
        <color theme="1" tint="0.499984740745262"/>
      </right>
      <top/>
      <bottom/>
      <diagonal/>
    </border>
    <border>
      <left style="thin">
        <color theme="0" tint="-0.499984740745262"/>
      </left>
      <right style="thin">
        <color theme="1" tint="0.499984740745262"/>
      </right>
      <top/>
      <bottom style="thin">
        <color theme="0" tint="-0.499984740745262"/>
      </bottom>
      <diagonal/>
    </border>
    <border>
      <left style="thin">
        <color theme="1" tint="0.499984740745262"/>
      </left>
      <right style="thin">
        <color theme="0" tint="-0.499984740745262"/>
      </right>
      <top style="hair">
        <color theme="1" tint="0.499984740745262"/>
      </top>
      <bottom style="thin">
        <color theme="0" tint="-0.499984740745262"/>
      </bottom>
      <diagonal/>
    </border>
    <border>
      <left style="thin">
        <color theme="1" tint="0.499984740745262"/>
      </left>
      <right style="thin">
        <color theme="0" tint="-0.499984740745262"/>
      </right>
      <top style="thin">
        <color theme="0" tint="-0.499984740745262"/>
      </top>
      <bottom/>
      <diagonal/>
    </border>
    <border>
      <left style="thin">
        <color theme="1" tint="0.499984740745262"/>
      </left>
      <right style="thin">
        <color theme="0" tint="-0.499984740745262"/>
      </right>
      <top/>
      <bottom style="hair">
        <color theme="1" tint="0.499984740745262"/>
      </bottom>
      <diagonal/>
    </border>
    <border>
      <left style="thin">
        <color theme="0" tint="-0.499984740745262"/>
      </left>
      <right style="thin">
        <color theme="0" tint="-0.499984740745262"/>
      </right>
      <top style="hair">
        <color indexed="64"/>
      </top>
      <bottom style="hair">
        <color theme="1" tint="0.499984740745262"/>
      </bottom>
      <diagonal/>
    </border>
    <border>
      <left/>
      <right style="thin">
        <color theme="0" tint="-0.499984740745262"/>
      </right>
      <top/>
      <bottom style="hair">
        <color theme="1" tint="0.499984740745262"/>
      </bottom>
      <diagonal/>
    </border>
    <border>
      <left style="thin">
        <color theme="0" tint="-0.499984740745262"/>
      </left>
      <right style="thin">
        <color indexed="64"/>
      </right>
      <top style="hair">
        <color indexed="64"/>
      </top>
      <bottom style="hair">
        <color theme="1" tint="0.499984740745262"/>
      </bottom>
      <diagonal/>
    </border>
    <border>
      <left style="thin">
        <color theme="0" tint="-0.499984740745262"/>
      </left>
      <right/>
      <top style="hair">
        <color indexed="64"/>
      </top>
      <bottom style="hair">
        <color theme="1" tint="0.499984740745262"/>
      </bottom>
      <diagonal/>
    </border>
    <border>
      <left style="thin">
        <color indexed="64"/>
      </left>
      <right style="thin">
        <color theme="0" tint="-0.499984740745262"/>
      </right>
      <top style="thin">
        <color theme="1" tint="0.499984740745262"/>
      </top>
      <bottom style="thin">
        <color theme="0" tint="-0.499984740745262"/>
      </bottom>
      <diagonal/>
    </border>
    <border>
      <left/>
      <right/>
      <top style="thin">
        <color theme="1" tint="0.499984740745262"/>
      </top>
      <bottom/>
      <diagonal/>
    </border>
    <border>
      <left style="thin">
        <color theme="1" tint="0.499984740745262"/>
      </left>
      <right/>
      <top style="thin">
        <color theme="1" tint="0.499984740745262"/>
      </top>
      <bottom/>
      <diagonal/>
    </border>
    <border>
      <left/>
      <right style="thin">
        <color indexed="64"/>
      </right>
      <top style="thin">
        <color theme="1" tint="0.499984740745262"/>
      </top>
      <bottom/>
      <diagonal/>
    </border>
    <border>
      <left/>
      <right/>
      <top style="thin">
        <color indexed="64"/>
      </top>
      <bottom style="hair">
        <color indexed="64"/>
      </bottom>
      <diagonal/>
    </border>
    <border>
      <left style="thin">
        <color indexed="64"/>
      </left>
      <right/>
      <top style="hair">
        <color indexed="64"/>
      </top>
      <bottom style="hair">
        <color indexed="64"/>
      </bottom>
      <diagonal/>
    </border>
    <border>
      <left/>
      <right style="thin">
        <color theme="0" tint="-0.499984740745262"/>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theme="0" tint="-0.499984740745262"/>
      </right>
      <top style="hair">
        <color indexed="64"/>
      </top>
      <bottom style="thin">
        <color indexed="64"/>
      </bottom>
      <diagonal/>
    </border>
    <border>
      <left style="thin">
        <color indexed="64"/>
      </left>
      <right/>
      <top style="thin">
        <color indexed="64"/>
      </top>
      <bottom style="double">
        <color indexed="64"/>
      </bottom>
      <diagonal/>
    </border>
    <border>
      <left/>
      <right style="thin">
        <color theme="0" tint="-0.499984740745262"/>
      </right>
      <top style="thin">
        <color indexed="64"/>
      </top>
      <bottom style="double">
        <color indexed="64"/>
      </bottom>
      <diagonal/>
    </border>
    <border>
      <left/>
      <right style="thin">
        <color theme="0" tint="-0.499984740745262"/>
      </right>
      <top style="double">
        <color indexed="64"/>
      </top>
      <bottom/>
      <diagonal/>
    </border>
    <border>
      <left style="thin">
        <color indexed="64"/>
      </left>
      <right style="thin">
        <color theme="0" tint="-0.34998626667073579"/>
      </right>
      <top style="thin">
        <color indexed="64"/>
      </top>
      <bottom/>
      <diagonal/>
    </border>
    <border>
      <left style="thin">
        <color theme="0" tint="-0.34998626667073579"/>
      </left>
      <right style="thin">
        <color theme="0" tint="-0.34998626667073579"/>
      </right>
      <top style="thin">
        <color indexed="64"/>
      </top>
      <bottom/>
      <diagonal/>
    </border>
    <border>
      <left style="thin">
        <color theme="0" tint="-0.34998626667073579"/>
      </left>
      <right style="thin">
        <color theme="0" tint="-0.34998626667073579"/>
      </right>
      <top/>
      <bottom style="thin">
        <color indexed="64"/>
      </bottom>
      <diagonal/>
    </border>
    <border>
      <left style="thin">
        <color theme="0" tint="-0.34998626667073579"/>
      </left>
      <right style="thin">
        <color indexed="64"/>
      </right>
      <top style="thin">
        <color indexed="64"/>
      </top>
      <bottom/>
      <diagonal/>
    </border>
    <border>
      <left style="thin">
        <color theme="0" tint="-0.34998626667073579"/>
      </left>
      <right style="thin">
        <color indexed="64"/>
      </right>
      <top/>
      <bottom style="thin">
        <color indexed="64"/>
      </bottom>
      <diagonal/>
    </border>
    <border>
      <left style="thin">
        <color theme="0" tint="-0.499984740745262"/>
      </left>
      <right style="thin">
        <color indexed="64"/>
      </right>
      <top style="thin">
        <color indexed="64"/>
      </top>
      <bottom style="thin">
        <color theme="0" tint="-0.499984740745262"/>
      </bottom>
      <diagonal/>
    </border>
    <border>
      <left style="thin">
        <color theme="0" tint="-0.499984740745262"/>
      </left>
      <right style="thin">
        <color indexed="64"/>
      </right>
      <top style="thin">
        <color theme="0" tint="-0.499984740745262"/>
      </top>
      <bottom style="thin">
        <color theme="0" tint="-0.499984740745262"/>
      </bottom>
      <diagonal/>
    </border>
    <border>
      <left/>
      <right style="thin">
        <color theme="0" tint="-0.499984740745262"/>
      </right>
      <top style="thin">
        <color theme="1" tint="0.499984740745262"/>
      </top>
      <bottom/>
      <diagonal/>
    </border>
    <border>
      <left style="thin">
        <color theme="0" tint="-0.499984740745262"/>
      </left>
      <right/>
      <top style="thin">
        <color theme="1" tint="0.499984740745262"/>
      </top>
      <bottom style="thin">
        <color theme="0" tint="-0.499984740745262"/>
      </bottom>
      <diagonal/>
    </border>
    <border>
      <left/>
      <right/>
      <top style="thin">
        <color theme="1" tint="0.499984740745262"/>
      </top>
      <bottom style="thin">
        <color theme="0" tint="-0.499984740745262"/>
      </bottom>
      <diagonal/>
    </border>
    <border>
      <left/>
      <right style="thin">
        <color theme="1" tint="0.499984740745262"/>
      </right>
      <top style="thin">
        <color theme="1" tint="0.499984740745262"/>
      </top>
      <bottom style="thin">
        <color theme="0" tint="-0.499984740745262"/>
      </bottom>
      <diagonal/>
    </border>
    <border>
      <left/>
      <right style="thin">
        <color theme="1" tint="0.499984740745262"/>
      </right>
      <top style="thin">
        <color theme="0" tint="-0.499984740745262"/>
      </top>
      <bottom/>
      <diagonal/>
    </border>
    <border>
      <left/>
      <right style="thin">
        <color theme="1" tint="0.499984740745262"/>
      </right>
      <top/>
      <bottom style="thin">
        <color theme="0" tint="-0.499984740745262"/>
      </bottom>
      <diagonal/>
    </border>
    <border>
      <left/>
      <right style="thin">
        <color theme="1" tint="0.499984740745262"/>
      </right>
      <top style="thin">
        <color theme="0" tint="-0.499984740745262"/>
      </top>
      <bottom style="thin">
        <color indexed="64"/>
      </bottom>
      <diagonal/>
    </border>
    <border>
      <left style="thin">
        <color indexed="64"/>
      </left>
      <right/>
      <top style="thin">
        <color theme="0" tint="-0.499984740745262"/>
      </top>
      <bottom style="thin">
        <color indexed="64"/>
      </bottom>
      <diagonal/>
    </border>
    <border>
      <left style="thin">
        <color theme="0" tint="-0.34998626667073579"/>
      </left>
      <right style="thin">
        <color indexed="64"/>
      </right>
      <top style="thin">
        <color indexed="64"/>
      </top>
      <bottom style="thin">
        <color theme="0" tint="-0.499984740745262"/>
      </bottom>
      <diagonal/>
    </border>
    <border>
      <left style="thin">
        <color theme="0" tint="-0.34998626667073579"/>
      </left>
      <right style="thin">
        <color indexed="64"/>
      </right>
      <top/>
      <bottom/>
      <diagonal/>
    </border>
    <border>
      <left style="thin">
        <color theme="0" tint="-0.34998626667073579"/>
      </left>
      <right style="thin">
        <color indexed="64"/>
      </right>
      <top style="thin">
        <color theme="0" tint="-0.499984740745262"/>
      </top>
      <bottom/>
      <diagonal/>
    </border>
    <border>
      <left style="thin">
        <color theme="0" tint="-0.34998626667073579"/>
      </left>
      <right style="thin">
        <color indexed="64"/>
      </right>
      <top style="thin">
        <color theme="0" tint="-0.499984740745262"/>
      </top>
      <bottom style="thin">
        <color theme="0" tint="-0.499984740745262"/>
      </bottom>
      <diagonal/>
    </border>
    <border>
      <left style="thin">
        <color theme="0" tint="-0.34998626667073579"/>
      </left>
      <right style="thin">
        <color indexed="64"/>
      </right>
      <top style="thin">
        <color theme="0" tint="-0.499984740745262"/>
      </top>
      <bottom style="thin">
        <color indexed="64"/>
      </bottom>
      <diagonal/>
    </border>
    <border>
      <left style="thin">
        <color indexed="64"/>
      </left>
      <right/>
      <top style="thin">
        <color indexed="64"/>
      </top>
      <bottom style="thin">
        <color theme="0" tint="-0.499984740745262"/>
      </bottom>
      <diagonal/>
    </border>
    <border>
      <left style="thin">
        <color indexed="64"/>
      </left>
      <right style="thin">
        <color theme="0" tint="-0.499984740745262"/>
      </right>
      <top/>
      <bottom style="thin">
        <color indexed="64"/>
      </bottom>
      <diagonal/>
    </border>
    <border>
      <left style="thin">
        <color theme="0" tint="-0.499984740745262"/>
      </left>
      <right style="thin">
        <color indexed="64"/>
      </right>
      <top style="thin">
        <color indexed="64"/>
      </top>
      <bottom/>
      <diagonal/>
    </border>
    <border>
      <left style="thin">
        <color theme="0" tint="-0.499984740745262"/>
      </left>
      <right style="thin">
        <color theme="0" tint="-0.499984740745262"/>
      </right>
      <top style="hair">
        <color theme="0" tint="-0.499984740745262"/>
      </top>
      <bottom style="thin">
        <color indexed="64"/>
      </bottom>
      <diagonal/>
    </border>
    <border>
      <left style="thin">
        <color theme="0" tint="-0.499984740745262"/>
      </left>
      <right/>
      <top style="hair">
        <color theme="0" tint="-0.499984740745262"/>
      </top>
      <bottom style="thin">
        <color indexed="64"/>
      </bottom>
      <diagonal/>
    </border>
    <border>
      <left/>
      <right/>
      <top style="hair">
        <color theme="0" tint="-0.499984740745262"/>
      </top>
      <bottom style="thin">
        <color indexed="64"/>
      </bottom>
      <diagonal/>
    </border>
    <border>
      <left/>
      <right style="thin">
        <color indexed="64"/>
      </right>
      <top style="hair">
        <color theme="0" tint="-0.499984740745262"/>
      </top>
      <bottom style="thin">
        <color indexed="64"/>
      </bottom>
      <diagonal/>
    </border>
    <border>
      <left style="thin">
        <color theme="0" tint="-0.499984740745262"/>
      </left>
      <right/>
      <top style="hair">
        <color indexed="64"/>
      </top>
      <bottom style="hair">
        <color indexed="64"/>
      </bottom>
      <diagonal/>
    </border>
    <border>
      <left style="thin">
        <color theme="0" tint="-0.499984740745262"/>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bottom style="thin">
        <color theme="0" tint="-0.499984740745262"/>
      </bottom>
      <diagonal/>
    </border>
    <border>
      <left style="thin">
        <color indexed="64"/>
      </left>
      <right style="thin">
        <color indexed="64"/>
      </right>
      <top style="thin">
        <color indexed="64"/>
      </top>
      <bottom/>
      <diagonal/>
    </border>
    <border>
      <left style="thin">
        <color theme="0" tint="-0.499984740745262"/>
      </left>
      <right/>
      <top style="hair">
        <color theme="0" tint="-0.499984740745262"/>
      </top>
      <bottom/>
      <diagonal/>
    </border>
    <border>
      <left/>
      <right style="thin">
        <color theme="0" tint="-0.499984740745262"/>
      </right>
      <top style="hair">
        <color theme="0" tint="-0.499984740745262"/>
      </top>
      <bottom/>
      <diagonal/>
    </border>
    <border>
      <left/>
      <right/>
      <top style="hair">
        <color theme="0" tint="-0.499984740745262"/>
      </top>
      <bottom/>
      <diagonal/>
    </border>
    <border>
      <left/>
      <right style="thin">
        <color indexed="64"/>
      </right>
      <top style="hair">
        <color theme="0" tint="-0.499984740745262"/>
      </top>
      <bottom/>
      <diagonal/>
    </border>
  </borders>
  <cellStyleXfs count="4">
    <xf numFmtId="0" fontId="0"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0" fontId="6" fillId="0" borderId="0"/>
  </cellStyleXfs>
  <cellXfs count="677">
    <xf numFmtId="0" fontId="0" fillId="0" borderId="0" xfId="0">
      <alignment vertical="center"/>
    </xf>
    <xf numFmtId="0" fontId="4" fillId="0" borderId="0" xfId="0" applyFont="1" applyAlignment="1">
      <alignment horizontal="center" vertical="center"/>
    </xf>
    <xf numFmtId="178" fontId="5" fillId="0" borderId="0" xfId="0" applyNumberFormat="1" applyFont="1" applyAlignment="1">
      <alignment horizontal="center" vertical="center"/>
    </xf>
    <xf numFmtId="0" fontId="3" fillId="0" borderId="0" xfId="0" applyFont="1" applyAlignment="1">
      <alignment horizontal="center" vertical="center"/>
    </xf>
    <xf numFmtId="0" fontId="3" fillId="0" borderId="0" xfId="0" applyFont="1">
      <alignment vertical="center"/>
    </xf>
    <xf numFmtId="0" fontId="3" fillId="0" borderId="0" xfId="0" applyFont="1" applyFill="1">
      <alignment vertical="center"/>
    </xf>
    <xf numFmtId="0" fontId="8" fillId="0" borderId="0" xfId="0" applyFont="1">
      <alignment vertical="center"/>
    </xf>
    <xf numFmtId="178" fontId="5" fillId="0" borderId="0" xfId="0" applyNumberFormat="1" applyFont="1" applyFill="1" applyAlignment="1">
      <alignment horizontal="center" vertical="center"/>
    </xf>
    <xf numFmtId="0" fontId="9" fillId="0" borderId="0" xfId="0" applyFont="1" applyAlignment="1">
      <alignment vertical="center"/>
    </xf>
    <xf numFmtId="0" fontId="10" fillId="0" borderId="0" xfId="0" applyFont="1">
      <alignment vertical="center"/>
    </xf>
    <xf numFmtId="0" fontId="11" fillId="0" borderId="0" xfId="0" applyFont="1" applyBorder="1" applyAlignment="1">
      <alignment horizontal="center" vertical="center" wrapText="1"/>
    </xf>
    <xf numFmtId="0" fontId="9" fillId="0" borderId="0" xfId="0" applyFont="1" applyBorder="1" applyAlignment="1">
      <alignment horizontal="center" vertical="center" wrapText="1"/>
    </xf>
    <xf numFmtId="0" fontId="9" fillId="0" borderId="0" xfId="0" applyFont="1" applyBorder="1" applyAlignment="1">
      <alignment horizontal="right" vertical="center" wrapText="1"/>
    </xf>
    <xf numFmtId="0" fontId="9" fillId="0" borderId="0" xfId="0" applyFont="1" applyBorder="1" applyAlignment="1">
      <alignment horizontal="center" vertical="center" shrinkToFit="1"/>
    </xf>
    <xf numFmtId="0" fontId="9" fillId="0" borderId="0" xfId="0" applyFont="1" applyAlignment="1">
      <alignment horizontal="justify" vertical="center"/>
    </xf>
    <xf numFmtId="0" fontId="9" fillId="0" borderId="0" xfId="0" applyNumberFormat="1" applyFont="1" applyAlignment="1">
      <alignment horizontal="right" vertical="center"/>
    </xf>
    <xf numFmtId="0" fontId="9" fillId="0" borderId="0" xfId="0" applyNumberFormat="1" applyFont="1" applyAlignment="1">
      <alignment horizontal="left" vertical="center" indent="15"/>
    </xf>
    <xf numFmtId="0" fontId="10" fillId="0" borderId="0" xfId="0" applyFont="1" applyAlignment="1">
      <alignment horizontal="right" vertical="center"/>
    </xf>
    <xf numFmtId="0" fontId="9" fillId="0" borderId="0" xfId="0" applyFont="1" applyFill="1" applyAlignment="1">
      <alignment vertical="top"/>
    </xf>
    <xf numFmtId="0" fontId="10" fillId="0" borderId="0" xfId="0" applyFont="1" applyFill="1" applyAlignment="1">
      <alignment horizontal="center" vertical="center"/>
    </xf>
    <xf numFmtId="0" fontId="9" fillId="0" borderId="0" xfId="0" applyNumberFormat="1" applyFont="1" applyAlignment="1">
      <alignment horizontal="left" vertical="center"/>
    </xf>
    <xf numFmtId="0" fontId="9" fillId="0" borderId="0" xfId="0" applyFont="1" applyAlignment="1">
      <alignment horizontal="left" vertical="center"/>
    </xf>
    <xf numFmtId="0" fontId="10" fillId="0" borderId="0" xfId="0" applyFont="1" applyAlignment="1">
      <alignment horizontal="center" vertical="center"/>
    </xf>
    <xf numFmtId="0" fontId="10" fillId="0" borderId="0" xfId="0" applyFont="1" applyFill="1" applyAlignment="1">
      <alignment horizontal="left" vertical="center"/>
    </xf>
    <xf numFmtId="0" fontId="9" fillId="0" borderId="0" xfId="0" applyFont="1" applyFill="1" applyAlignment="1">
      <alignment horizontal="right" vertical="center"/>
    </xf>
    <xf numFmtId="0" fontId="10" fillId="0" borderId="0" xfId="0" applyFont="1" applyAlignment="1">
      <alignment vertical="center" wrapText="1"/>
    </xf>
    <xf numFmtId="0" fontId="10" fillId="0" borderId="0" xfId="0" applyFont="1" applyAlignment="1">
      <alignment horizontal="left" vertical="center" wrapText="1"/>
    </xf>
    <xf numFmtId="0" fontId="9" fillId="0" borderId="0" xfId="0" applyFont="1" applyAlignment="1">
      <alignment horizontal="center" vertical="center"/>
    </xf>
    <xf numFmtId="0" fontId="10" fillId="0" borderId="0" xfId="0" applyFont="1" applyAlignment="1">
      <alignment horizontal="left" vertical="center"/>
    </xf>
    <xf numFmtId="0" fontId="9" fillId="0" borderId="0" xfId="0" applyFont="1" applyBorder="1" applyAlignment="1">
      <alignment horizontal="left" vertical="center" wrapText="1"/>
    </xf>
    <xf numFmtId="0" fontId="14" fillId="0" borderId="0" xfId="0" applyFont="1" applyBorder="1" applyAlignment="1">
      <alignment horizontal="center" vertical="center" wrapText="1"/>
    </xf>
    <xf numFmtId="0" fontId="15" fillId="0" borderId="0" xfId="0" applyFont="1" applyBorder="1" applyAlignment="1">
      <alignment horizontal="center" vertical="center" wrapText="1"/>
    </xf>
    <xf numFmtId="0" fontId="18" fillId="0" borderId="0" xfId="0" applyFont="1" applyAlignment="1">
      <alignment vertical="center"/>
    </xf>
    <xf numFmtId="0" fontId="19" fillId="0" borderId="0" xfId="0" applyFont="1">
      <alignment vertical="center"/>
    </xf>
    <xf numFmtId="0" fontId="19" fillId="0" borderId="0" xfId="0" applyFont="1" applyAlignment="1">
      <alignment vertical="center"/>
    </xf>
    <xf numFmtId="0" fontId="19" fillId="0" borderId="0" xfId="0" applyFont="1" applyAlignment="1">
      <alignment horizontal="center" vertical="center"/>
    </xf>
    <xf numFmtId="0" fontId="18" fillId="0" borderId="0" xfId="0" applyFont="1" applyAlignment="1">
      <alignment horizontal="left" vertical="center"/>
    </xf>
    <xf numFmtId="0" fontId="20" fillId="0" borderId="1" xfId="0" applyFont="1" applyBorder="1" applyAlignment="1">
      <alignment horizontal="left" vertical="center"/>
    </xf>
    <xf numFmtId="0" fontId="20" fillId="0" borderId="0" xfId="0" applyFont="1" applyBorder="1" applyAlignment="1">
      <alignment horizontal="left" vertical="center"/>
    </xf>
    <xf numFmtId="0" fontId="10" fillId="3" borderId="0" xfId="0" applyFont="1" applyFill="1">
      <alignment vertical="center"/>
    </xf>
    <xf numFmtId="0" fontId="10" fillId="2" borderId="0" xfId="0" applyFont="1" applyFill="1">
      <alignment vertical="center"/>
    </xf>
    <xf numFmtId="0" fontId="21" fillId="0" borderId="0" xfId="0" applyFont="1">
      <alignment vertical="center"/>
    </xf>
    <xf numFmtId="0" fontId="26" fillId="6" borderId="0" xfId="0" applyFont="1" applyFill="1">
      <alignment vertical="center"/>
    </xf>
    <xf numFmtId="0" fontId="22" fillId="0" borderId="0" xfId="0" applyFont="1" applyBorder="1" applyAlignment="1">
      <alignment horizontal="right" vertical="center" wrapText="1"/>
    </xf>
    <xf numFmtId="0" fontId="21" fillId="0" borderId="20" xfId="0" applyFont="1" applyBorder="1" applyAlignment="1">
      <alignment vertical="center" wrapText="1"/>
    </xf>
    <xf numFmtId="0" fontId="21" fillId="0" borderId="0" xfId="0" applyFont="1" applyAlignment="1">
      <alignment vertical="center"/>
    </xf>
    <xf numFmtId="0" fontId="21" fillId="0" borderId="0" xfId="0" applyFont="1" applyBorder="1" applyAlignment="1">
      <alignment horizontal="center" vertical="center" wrapText="1"/>
    </xf>
    <xf numFmtId="0" fontId="18" fillId="0" borderId="0" xfId="0" applyFont="1" applyBorder="1" applyAlignment="1">
      <alignment horizontal="left" vertical="center" wrapText="1"/>
    </xf>
    <xf numFmtId="0" fontId="21" fillId="0" borderId="0" xfId="0" applyFont="1" applyBorder="1" applyAlignment="1">
      <alignment vertical="top"/>
    </xf>
    <xf numFmtId="3" fontId="18" fillId="0" borderId="19" xfId="0" applyNumberFormat="1" applyFont="1" applyBorder="1" applyAlignment="1">
      <alignment horizontal="right" vertical="center" wrapText="1"/>
    </xf>
    <xf numFmtId="0" fontId="19" fillId="0" borderId="0" xfId="0" applyFont="1" applyBorder="1">
      <alignment vertical="center"/>
    </xf>
    <xf numFmtId="0" fontId="21" fillId="0" borderId="0" xfId="0" applyFont="1" applyBorder="1" applyAlignment="1">
      <alignment vertical="center" wrapText="1"/>
    </xf>
    <xf numFmtId="0" fontId="31" fillId="7" borderId="5" xfId="0" applyFont="1" applyFill="1" applyBorder="1" applyAlignment="1">
      <alignment horizontal="center" vertical="center" wrapText="1"/>
    </xf>
    <xf numFmtId="0" fontId="30" fillId="7" borderId="53" xfId="0" applyFont="1" applyFill="1" applyBorder="1" applyAlignment="1">
      <alignment horizontal="center" vertical="center" wrapText="1"/>
    </xf>
    <xf numFmtId="0" fontId="31" fillId="7" borderId="134" xfId="0" applyFont="1" applyFill="1" applyBorder="1" applyAlignment="1">
      <alignment horizontal="center" vertical="center" wrapText="1"/>
    </xf>
    <xf numFmtId="0" fontId="31" fillId="7" borderId="30" xfId="0" applyFont="1" applyFill="1" applyBorder="1" applyAlignment="1">
      <alignment horizontal="center" vertical="center" wrapText="1"/>
    </xf>
    <xf numFmtId="0" fontId="31" fillId="7" borderId="131" xfId="0" applyFont="1" applyFill="1" applyBorder="1" applyAlignment="1">
      <alignment horizontal="center" vertical="center" wrapText="1"/>
    </xf>
    <xf numFmtId="0" fontId="31" fillId="7" borderId="96" xfId="0" applyFont="1" applyFill="1" applyBorder="1" applyAlignment="1">
      <alignment horizontal="center" vertical="center" wrapText="1"/>
    </xf>
    <xf numFmtId="0" fontId="31" fillId="7" borderId="90" xfId="0" applyFont="1" applyFill="1" applyBorder="1" applyAlignment="1">
      <alignment horizontal="center" vertical="center" wrapText="1"/>
    </xf>
    <xf numFmtId="0" fontId="31" fillId="7" borderId="49" xfId="0" applyFont="1" applyFill="1" applyBorder="1" applyAlignment="1">
      <alignment horizontal="center" vertical="center" wrapText="1"/>
    </xf>
    <xf numFmtId="0" fontId="29" fillId="0" borderId="0" xfId="0" applyFont="1">
      <alignment vertical="center"/>
    </xf>
    <xf numFmtId="0" fontId="31" fillId="0" borderId="123" xfId="0" applyFont="1" applyBorder="1" applyAlignment="1">
      <alignment horizontal="center" vertical="center" wrapText="1"/>
    </xf>
    <xf numFmtId="0" fontId="31" fillId="0" borderId="76" xfId="0" applyFont="1" applyBorder="1" applyAlignment="1">
      <alignment horizontal="center" vertical="center" wrapText="1"/>
    </xf>
    <xf numFmtId="0" fontId="19" fillId="0" borderId="0" xfId="0" applyNumberFormat="1" applyFont="1" applyAlignment="1">
      <alignment vertical="center"/>
    </xf>
    <xf numFmtId="0" fontId="35" fillId="0" borderId="101" xfId="0" applyFont="1" applyBorder="1" applyAlignment="1">
      <alignment horizontal="center" vertical="center" wrapText="1"/>
    </xf>
    <xf numFmtId="38" fontId="9" fillId="0" borderId="101" xfId="1" applyFont="1" applyBorder="1" applyAlignment="1">
      <alignment vertical="center" wrapText="1"/>
    </xf>
    <xf numFmtId="0" fontId="9" fillId="0" borderId="101" xfId="0" applyFont="1" applyBorder="1" applyAlignment="1">
      <alignment vertical="center" wrapText="1"/>
    </xf>
    <xf numFmtId="176" fontId="9" fillId="0" borderId="101" xfId="0" applyNumberFormat="1" applyFont="1" applyBorder="1" applyAlignment="1">
      <alignment horizontal="center" vertical="center" wrapText="1"/>
    </xf>
    <xf numFmtId="0" fontId="35" fillId="0" borderId="100" xfId="0" applyFont="1" applyBorder="1" applyAlignment="1">
      <alignment horizontal="center" vertical="center" wrapText="1"/>
    </xf>
    <xf numFmtId="38" fontId="9" fillId="0" borderId="100" xfId="1" applyFont="1" applyBorder="1" applyAlignment="1">
      <alignment vertical="center" wrapText="1"/>
    </xf>
    <xf numFmtId="0" fontId="9" fillId="0" borderId="100" xfId="0" applyFont="1" applyBorder="1" applyAlignment="1">
      <alignment vertical="center" wrapText="1"/>
    </xf>
    <xf numFmtId="176" fontId="9" fillId="0" borderId="100" xfId="0" applyNumberFormat="1" applyFont="1" applyBorder="1" applyAlignment="1">
      <alignment horizontal="center" vertical="center" wrapText="1"/>
    </xf>
    <xf numFmtId="176" fontId="18" fillId="0" borderId="104" xfId="0" applyNumberFormat="1" applyFont="1" applyBorder="1" applyAlignment="1">
      <alignment horizontal="center" vertical="center" wrapText="1"/>
    </xf>
    <xf numFmtId="0" fontId="21" fillId="0" borderId="0" xfId="0" applyFont="1" applyBorder="1" applyAlignment="1">
      <alignment horizontal="left" vertical="center" wrapText="1"/>
    </xf>
    <xf numFmtId="0" fontId="19" fillId="0" borderId="0" xfId="0" applyFont="1" applyAlignment="1" applyProtection="1">
      <alignment horizontal="left" vertical="center"/>
      <protection locked="0"/>
    </xf>
    <xf numFmtId="38" fontId="9" fillId="0" borderId="30" xfId="1" applyFont="1" applyBorder="1" applyAlignment="1">
      <alignment vertical="center" wrapText="1"/>
    </xf>
    <xf numFmtId="0" fontId="9" fillId="0" borderId="30" xfId="0" applyFont="1" applyBorder="1" applyAlignment="1">
      <alignment vertical="center" wrapText="1"/>
    </xf>
    <xf numFmtId="0" fontId="35" fillId="0" borderId="41" xfId="0" applyFont="1" applyBorder="1" applyAlignment="1">
      <alignment horizontal="center" vertical="center" wrapText="1"/>
    </xf>
    <xf numFmtId="38" fontId="9" fillId="0" borderId="19" xfId="1" applyFont="1" applyBorder="1" applyAlignment="1">
      <alignment vertical="center" wrapText="1"/>
    </xf>
    <xf numFmtId="0" fontId="9" fillId="0" borderId="19" xfId="0" applyFont="1" applyBorder="1" applyAlignment="1">
      <alignment vertical="center" wrapText="1"/>
    </xf>
    <xf numFmtId="0" fontId="35" fillId="0" borderId="157" xfId="0" applyFont="1" applyBorder="1" applyAlignment="1">
      <alignment horizontal="center" vertical="center" wrapText="1"/>
    </xf>
    <xf numFmtId="38" fontId="9" fillId="0" borderId="27" xfId="1" applyFont="1" applyBorder="1" applyAlignment="1">
      <alignment vertical="center" wrapText="1"/>
    </xf>
    <xf numFmtId="0" fontId="9" fillId="0" borderId="27" xfId="0" applyFont="1" applyBorder="1" applyAlignment="1">
      <alignment vertical="center" wrapText="1"/>
    </xf>
    <xf numFmtId="0" fontId="35" fillId="0" borderId="42" xfId="0" applyFont="1" applyBorder="1" applyAlignment="1">
      <alignment horizontal="center" vertical="center" wrapText="1"/>
    </xf>
    <xf numFmtId="179" fontId="9" fillId="2" borderId="166" xfId="2" applyNumberFormat="1" applyFont="1" applyFill="1" applyBorder="1" applyAlignment="1">
      <alignment horizontal="center" vertical="center" wrapText="1"/>
    </xf>
    <xf numFmtId="179" fontId="9" fillId="2" borderId="167" xfId="2" applyNumberFormat="1" applyFont="1" applyFill="1" applyBorder="1" applyAlignment="1">
      <alignment horizontal="center" vertical="center" wrapText="1"/>
    </xf>
    <xf numFmtId="179" fontId="9" fillId="2" borderId="168" xfId="2" applyNumberFormat="1" applyFont="1" applyFill="1" applyBorder="1" applyAlignment="1">
      <alignment horizontal="center" vertical="center" wrapText="1"/>
    </xf>
    <xf numFmtId="179" fontId="9" fillId="2" borderId="169" xfId="2" applyNumberFormat="1" applyFont="1" applyFill="1" applyBorder="1" applyAlignment="1">
      <alignment horizontal="center" vertical="center" wrapText="1"/>
    </xf>
    <xf numFmtId="179" fontId="18" fillId="2" borderId="170" xfId="2" applyNumberFormat="1" applyFont="1" applyFill="1" applyBorder="1" applyAlignment="1">
      <alignment horizontal="center" vertical="center" wrapText="1"/>
    </xf>
    <xf numFmtId="179" fontId="18" fillId="2" borderId="116" xfId="0" applyNumberFormat="1" applyFont="1" applyFill="1" applyBorder="1" applyAlignment="1">
      <alignment horizontal="center" vertical="center"/>
    </xf>
    <xf numFmtId="0" fontId="30" fillId="7" borderId="104" xfId="0" applyFont="1" applyFill="1" applyBorder="1" applyAlignment="1">
      <alignment horizontal="center" vertical="center" wrapText="1"/>
    </xf>
    <xf numFmtId="0" fontId="30" fillId="7" borderId="104" xfId="0" applyFont="1" applyFill="1" applyBorder="1" applyAlignment="1">
      <alignment horizontal="center" vertical="center"/>
    </xf>
    <xf numFmtId="49" fontId="31" fillId="0" borderId="151" xfId="0" applyNumberFormat="1" applyFont="1" applyBorder="1" applyAlignment="1">
      <alignment horizontal="center" vertical="center" wrapText="1"/>
    </xf>
    <xf numFmtId="49" fontId="31" fillId="0" borderId="105" xfId="0" applyNumberFormat="1" applyFont="1" applyBorder="1" applyAlignment="1">
      <alignment horizontal="center" vertical="center" wrapText="1"/>
    </xf>
    <xf numFmtId="0" fontId="31" fillId="0" borderId="105" xfId="0" applyFont="1" applyBorder="1" applyAlignment="1">
      <alignment horizontal="center" vertical="center" wrapText="1"/>
    </xf>
    <xf numFmtId="0" fontId="31" fillId="0" borderId="97" xfId="0" applyFont="1" applyBorder="1" applyAlignment="1">
      <alignment horizontal="center" vertical="center" wrapText="1"/>
    </xf>
    <xf numFmtId="0" fontId="21" fillId="0" borderId="0" xfId="0" applyFont="1" applyAlignment="1">
      <alignment horizontal="left" vertical="center" wrapText="1"/>
    </xf>
    <xf numFmtId="0" fontId="38" fillId="0" borderId="101" xfId="0" applyFont="1" applyBorder="1" applyAlignment="1">
      <alignment horizontal="center" vertical="center" wrapText="1"/>
    </xf>
    <xf numFmtId="0" fontId="38" fillId="0" borderId="100" xfId="0" applyFont="1" applyBorder="1" applyAlignment="1">
      <alignment horizontal="center" vertical="center" wrapText="1"/>
    </xf>
    <xf numFmtId="0" fontId="30" fillId="7" borderId="27" xfId="0" applyFont="1" applyFill="1" applyBorder="1" applyAlignment="1">
      <alignment horizontal="center" vertical="center" wrapText="1"/>
    </xf>
    <xf numFmtId="0" fontId="30" fillId="7" borderId="42" xfId="0" applyFont="1" applyFill="1" applyBorder="1" applyAlignment="1">
      <alignment horizontal="center" vertical="center"/>
    </xf>
    <xf numFmtId="20" fontId="19" fillId="0" borderId="0" xfId="0" applyNumberFormat="1" applyFont="1">
      <alignment vertical="center"/>
    </xf>
    <xf numFmtId="0" fontId="21" fillId="0" borderId="0" xfId="0" applyFont="1" applyBorder="1" applyAlignment="1">
      <alignment vertical="center"/>
    </xf>
    <xf numFmtId="0" fontId="21" fillId="0" borderId="0" xfId="0" applyFont="1" applyFill="1" applyBorder="1" applyAlignment="1" applyProtection="1">
      <alignment horizontal="center" vertical="center"/>
      <protection locked="0"/>
    </xf>
    <xf numFmtId="0" fontId="21" fillId="0" borderId="0" xfId="0" applyFont="1" applyFill="1" applyBorder="1" applyAlignment="1">
      <alignment vertical="center" wrapText="1"/>
    </xf>
    <xf numFmtId="0" fontId="21" fillId="0" borderId="0"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19" fillId="0" borderId="0" xfId="0" applyFont="1" applyFill="1">
      <alignment vertical="center"/>
    </xf>
    <xf numFmtId="0" fontId="21" fillId="0" borderId="0" xfId="0" applyFont="1" applyFill="1" applyBorder="1" applyAlignment="1">
      <alignment vertical="center"/>
    </xf>
    <xf numFmtId="0" fontId="21" fillId="0" borderId="0" xfId="0" applyFont="1" applyFill="1" applyBorder="1" applyAlignment="1">
      <alignment horizontal="left" vertical="center"/>
    </xf>
    <xf numFmtId="0" fontId="43" fillId="0" borderId="0" xfId="0" applyFont="1">
      <alignment vertical="center"/>
    </xf>
    <xf numFmtId="0" fontId="21" fillId="0" borderId="0" xfId="0" applyFont="1" applyBorder="1" applyAlignment="1">
      <alignment horizontal="left" vertical="top" wrapText="1"/>
    </xf>
    <xf numFmtId="0" fontId="24" fillId="0" borderId="0" xfId="0" applyFont="1" applyBorder="1" applyAlignment="1">
      <alignment vertical="top" wrapText="1"/>
    </xf>
    <xf numFmtId="0" fontId="21" fillId="0" borderId="0" xfId="0" applyFont="1" applyAlignment="1">
      <alignment horizontal="center" vertical="center"/>
    </xf>
    <xf numFmtId="0" fontId="19" fillId="0" borderId="0" xfId="0" applyFont="1" applyBorder="1" applyAlignment="1">
      <alignment horizontal="center" vertical="center"/>
    </xf>
    <xf numFmtId="0" fontId="18" fillId="0" borderId="0" xfId="0" applyFont="1" applyBorder="1" applyAlignment="1">
      <alignment horizontal="right" vertical="center" wrapText="1"/>
    </xf>
    <xf numFmtId="0" fontId="19" fillId="0" borderId="8" xfId="0" applyFont="1" applyBorder="1">
      <alignment vertical="center"/>
    </xf>
    <xf numFmtId="0" fontId="19" fillId="0" borderId="0" xfId="0" applyFont="1" applyAlignment="1">
      <alignment horizontal="left" vertical="center"/>
    </xf>
    <xf numFmtId="0" fontId="44" fillId="0" borderId="0" xfId="0" applyFont="1" applyFill="1" applyBorder="1" applyAlignment="1">
      <alignment horizontal="left" vertical="center" wrapText="1"/>
    </xf>
    <xf numFmtId="0" fontId="44" fillId="0" borderId="0" xfId="0" applyFont="1" applyFill="1" applyBorder="1" applyAlignment="1">
      <alignment horizontal="center" vertical="center" wrapText="1"/>
    </xf>
    <xf numFmtId="0" fontId="20" fillId="0" borderId="0" xfId="0" applyFont="1" applyBorder="1" applyAlignment="1">
      <alignment horizontal="center" vertical="center" wrapText="1"/>
    </xf>
    <xf numFmtId="0" fontId="38" fillId="0" borderId="49" xfId="0" applyFont="1" applyBorder="1" applyAlignment="1">
      <alignment horizontal="center" vertical="center"/>
    </xf>
    <xf numFmtId="0" fontId="38" fillId="0" borderId="59" xfId="0" applyFont="1" applyFill="1" applyBorder="1" applyAlignment="1">
      <alignment horizontal="center" vertical="center"/>
    </xf>
    <xf numFmtId="0" fontId="38" fillId="0" borderId="56" xfId="0" applyFont="1" applyFill="1" applyBorder="1" applyAlignment="1">
      <alignment horizontal="center" vertical="center"/>
    </xf>
    <xf numFmtId="0" fontId="23" fillId="7" borderId="0" xfId="0" applyFont="1" applyFill="1" applyBorder="1">
      <alignment vertical="center"/>
    </xf>
    <xf numFmtId="0" fontId="23" fillId="7" borderId="10" xfId="0" applyFont="1" applyFill="1" applyBorder="1">
      <alignment vertical="center"/>
    </xf>
    <xf numFmtId="0" fontId="45" fillId="0" borderId="0" xfId="0" applyFont="1" applyAlignment="1">
      <alignment horizontal="left" vertical="center"/>
    </xf>
    <xf numFmtId="0" fontId="18" fillId="0" borderId="0" xfId="0" applyFont="1" applyAlignment="1">
      <alignment horizontal="center" vertical="center"/>
    </xf>
    <xf numFmtId="38" fontId="13" fillId="2" borderId="79" xfId="1" applyFont="1" applyFill="1" applyBorder="1" applyAlignment="1">
      <alignment horizontal="right" vertical="center" wrapText="1" indent="1"/>
    </xf>
    <xf numFmtId="38" fontId="35" fillId="2" borderId="87" xfId="1" applyFont="1" applyFill="1" applyBorder="1" applyAlignment="1">
      <alignment horizontal="right" vertical="center" wrapText="1" indent="1"/>
    </xf>
    <xf numFmtId="177" fontId="48" fillId="2" borderId="112" xfId="0" applyNumberFormat="1" applyFont="1" applyFill="1" applyBorder="1" applyAlignment="1">
      <alignment horizontal="right" vertical="center" wrapText="1" indent="1"/>
    </xf>
    <xf numFmtId="177" fontId="35" fillId="2" borderId="113" xfId="0" applyNumberFormat="1" applyFont="1" applyFill="1" applyBorder="1" applyAlignment="1">
      <alignment horizontal="right" vertical="center" wrapText="1" indent="1"/>
    </xf>
    <xf numFmtId="177" fontId="48" fillId="2" borderId="117" xfId="0" applyNumberFormat="1" applyFont="1" applyFill="1" applyBorder="1" applyAlignment="1">
      <alignment horizontal="right" vertical="center" wrapText="1" indent="1"/>
    </xf>
    <xf numFmtId="177" fontId="35" fillId="2" borderId="114" xfId="0" applyNumberFormat="1" applyFont="1" applyFill="1" applyBorder="1" applyAlignment="1">
      <alignment horizontal="right" vertical="center" wrapText="1" indent="1"/>
    </xf>
    <xf numFmtId="177" fontId="48" fillId="2" borderId="0" xfId="0" applyNumberFormat="1" applyFont="1" applyFill="1" applyBorder="1" applyAlignment="1">
      <alignment horizontal="right" vertical="center" wrapText="1" indent="1"/>
    </xf>
    <xf numFmtId="177" fontId="35" fillId="2" borderId="10" xfId="0" applyNumberFormat="1" applyFont="1" applyFill="1" applyBorder="1" applyAlignment="1">
      <alignment horizontal="right" vertical="center" wrapText="1" indent="1"/>
    </xf>
    <xf numFmtId="177" fontId="13" fillId="2" borderId="111" xfId="0" applyNumberFormat="1" applyFont="1" applyFill="1" applyBorder="1" applyAlignment="1">
      <alignment horizontal="right" vertical="center" wrapText="1" indent="1"/>
    </xf>
    <xf numFmtId="0" fontId="31" fillId="0" borderId="0" xfId="0" applyFont="1" applyAlignment="1">
      <alignment horizontal="left"/>
    </xf>
    <xf numFmtId="0" fontId="52" fillId="0" borderId="0" xfId="0" applyFont="1" applyAlignment="1">
      <alignment vertical="center"/>
    </xf>
    <xf numFmtId="0" fontId="52" fillId="0" borderId="0" xfId="0" applyNumberFormat="1" applyFont="1" applyAlignment="1">
      <alignment vertical="center"/>
    </xf>
    <xf numFmtId="0" fontId="52" fillId="0" borderId="0" xfId="0" applyFont="1" applyAlignment="1" applyProtection="1">
      <alignment horizontal="left" vertical="center"/>
      <protection locked="0"/>
    </xf>
    <xf numFmtId="0" fontId="52" fillId="0" borderId="0" xfId="0" applyFont="1" applyAlignment="1">
      <alignment horizontal="left" vertical="center"/>
    </xf>
    <xf numFmtId="0" fontId="52" fillId="0" borderId="0" xfId="0" applyFont="1">
      <alignment vertical="center"/>
    </xf>
    <xf numFmtId="49" fontId="31" fillId="0" borderId="118" xfId="0" applyNumberFormat="1" applyFont="1" applyBorder="1" applyAlignment="1">
      <alignment horizontal="center" vertical="center" wrapText="1"/>
    </xf>
    <xf numFmtId="49" fontId="31" fillId="0" borderId="18" xfId="0" applyNumberFormat="1" applyFont="1" applyBorder="1" applyAlignment="1">
      <alignment horizontal="center" vertical="center" wrapText="1"/>
    </xf>
    <xf numFmtId="49" fontId="31" fillId="0" borderId="26" xfId="0" applyNumberFormat="1" applyFont="1" applyBorder="1" applyAlignment="1">
      <alignment horizontal="center" vertical="center" wrapText="1"/>
    </xf>
    <xf numFmtId="12" fontId="53" fillId="0" borderId="1" xfId="0" applyNumberFormat="1" applyFont="1" applyBorder="1" applyAlignment="1">
      <alignment horizontal="center"/>
    </xf>
    <xf numFmtId="0" fontId="31" fillId="0" borderId="0" xfId="0" applyFont="1" applyFill="1" applyBorder="1" applyAlignment="1">
      <alignment horizontal="center" vertical="center" wrapText="1"/>
    </xf>
    <xf numFmtId="0" fontId="33" fillId="0" borderId="0" xfId="0" applyFont="1" applyBorder="1">
      <alignment vertical="center"/>
    </xf>
    <xf numFmtId="0" fontId="33" fillId="7" borderId="0" xfId="0" applyFont="1" applyFill="1" applyBorder="1" applyAlignment="1">
      <alignment horizontal="center" vertical="center"/>
    </xf>
    <xf numFmtId="0" fontId="33" fillId="0" borderId="1" xfId="0" applyFont="1" applyBorder="1" applyAlignment="1">
      <alignment vertical="center"/>
    </xf>
    <xf numFmtId="0" fontId="33" fillId="0" borderId="33" xfId="0" applyFont="1" applyBorder="1">
      <alignment vertical="center"/>
    </xf>
    <xf numFmtId="0" fontId="33" fillId="0" borderId="165" xfId="0" applyFont="1" applyBorder="1">
      <alignment vertical="center"/>
    </xf>
    <xf numFmtId="0" fontId="33" fillId="0" borderId="58" xfId="0" applyFont="1" applyBorder="1" applyAlignment="1">
      <alignment vertical="center"/>
    </xf>
    <xf numFmtId="0" fontId="33" fillId="0" borderId="43" xfId="0" applyFont="1" applyBorder="1" applyAlignment="1">
      <alignment vertical="center"/>
    </xf>
    <xf numFmtId="0" fontId="31" fillId="0" borderId="0" xfId="0" applyFont="1" applyFill="1" applyBorder="1" applyAlignment="1">
      <alignment horizontal="left" vertical="center" wrapText="1"/>
    </xf>
    <xf numFmtId="0" fontId="36" fillId="0" borderId="0" xfId="0" applyFont="1">
      <alignment vertical="center"/>
    </xf>
    <xf numFmtId="0" fontId="40" fillId="0" borderId="36" xfId="0" applyFont="1" applyBorder="1" applyAlignment="1">
      <alignment vertical="top" wrapText="1"/>
    </xf>
    <xf numFmtId="0" fontId="40" fillId="0" borderId="36" xfId="0" applyFont="1" applyBorder="1" applyAlignment="1">
      <alignment vertical="center" wrapText="1"/>
    </xf>
    <xf numFmtId="0" fontId="0" fillId="3" borderId="0" xfId="0" applyFill="1">
      <alignment vertical="center"/>
    </xf>
    <xf numFmtId="0" fontId="0" fillId="2" borderId="0" xfId="0" applyFill="1">
      <alignment vertical="center"/>
    </xf>
    <xf numFmtId="0" fontId="57" fillId="3" borderId="0" xfId="0" applyFont="1" applyFill="1">
      <alignment vertical="center"/>
    </xf>
    <xf numFmtId="0" fontId="0" fillId="4" borderId="0" xfId="0" applyFill="1">
      <alignment vertical="center"/>
    </xf>
    <xf numFmtId="0" fontId="0" fillId="5" borderId="0" xfId="0" applyFill="1">
      <alignment vertical="center"/>
    </xf>
    <xf numFmtId="0" fontId="56" fillId="6" borderId="0" xfId="0" applyFont="1" applyFill="1">
      <alignment vertical="center"/>
    </xf>
    <xf numFmtId="0" fontId="0" fillId="3" borderId="0" xfId="0" applyFont="1" applyFill="1">
      <alignment vertical="center"/>
    </xf>
    <xf numFmtId="0" fontId="3" fillId="3" borderId="0" xfId="0" applyFont="1" applyFill="1">
      <alignment vertical="center"/>
    </xf>
    <xf numFmtId="0" fontId="58" fillId="6" borderId="0" xfId="0" applyFont="1" applyFill="1">
      <alignment vertical="center"/>
    </xf>
    <xf numFmtId="0" fontId="21" fillId="0" borderId="51" xfId="0" applyFont="1" applyBorder="1" applyAlignment="1">
      <alignment horizontal="left" vertical="center" wrapText="1"/>
    </xf>
    <xf numFmtId="0" fontId="9" fillId="7" borderId="19" xfId="0" applyFont="1" applyFill="1" applyBorder="1" applyAlignment="1">
      <alignment horizontal="distributed" vertical="center" wrapText="1" indent="1"/>
    </xf>
    <xf numFmtId="0" fontId="21" fillId="0" borderId="18" xfId="0" applyFont="1" applyBorder="1" applyAlignment="1">
      <alignment horizontal="center" vertical="center" shrinkToFit="1"/>
    </xf>
    <xf numFmtId="0" fontId="21" fillId="0" borderId="19" xfId="0" applyFont="1" applyBorder="1" applyAlignment="1">
      <alignment horizontal="left" vertical="center" shrinkToFit="1"/>
    </xf>
    <xf numFmtId="0" fontId="23" fillId="0" borderId="18" xfId="0" applyFont="1" applyBorder="1" applyAlignment="1">
      <alignment horizontal="center" vertical="center" shrinkToFit="1"/>
    </xf>
    <xf numFmtId="0" fontId="23" fillId="0" borderId="26" xfId="0" applyFont="1" applyBorder="1" applyAlignment="1">
      <alignment horizontal="center" vertical="center" shrinkToFit="1"/>
    </xf>
    <xf numFmtId="0" fontId="21" fillId="0" borderId="27" xfId="0" applyFont="1" applyBorder="1" applyAlignment="1">
      <alignment horizontal="left" vertical="center" shrinkToFit="1"/>
    </xf>
    <xf numFmtId="0" fontId="9" fillId="0" borderId="19" xfId="0" applyFont="1" applyBorder="1" applyAlignment="1">
      <alignment horizontal="left" vertical="center" shrinkToFit="1"/>
    </xf>
    <xf numFmtId="0" fontId="9" fillId="0" borderId="27" xfId="0" applyFont="1" applyBorder="1" applyAlignment="1">
      <alignment horizontal="left" vertical="center" shrinkToFit="1"/>
    </xf>
    <xf numFmtId="176" fontId="21" fillId="0" borderId="19" xfId="0" applyNumberFormat="1" applyFont="1" applyBorder="1" applyAlignment="1">
      <alignment horizontal="right" vertical="center" wrapText="1"/>
    </xf>
    <xf numFmtId="176" fontId="21" fillId="0" borderId="27" xfId="0" applyNumberFormat="1" applyFont="1" applyBorder="1" applyAlignment="1">
      <alignment horizontal="right" vertical="center" wrapText="1"/>
    </xf>
    <xf numFmtId="0" fontId="11" fillId="0" borderId="152" xfId="0" applyFont="1" applyBorder="1" applyAlignment="1">
      <alignment vertical="center" shrinkToFit="1"/>
    </xf>
    <xf numFmtId="0" fontId="11" fillId="0" borderId="100" xfId="0" applyFont="1" applyBorder="1" applyAlignment="1">
      <alignment vertical="center" shrinkToFit="1"/>
    </xf>
    <xf numFmtId="0" fontId="9" fillId="0" borderId="30" xfId="0" applyFont="1" applyBorder="1" applyAlignment="1">
      <alignment vertical="center" shrinkToFit="1"/>
    </xf>
    <xf numFmtId="0" fontId="31" fillId="7" borderId="89" xfId="0" applyFont="1" applyFill="1" applyBorder="1" applyAlignment="1">
      <alignment horizontal="center" vertical="center" wrapText="1"/>
    </xf>
    <xf numFmtId="0" fontId="31" fillId="7" borderId="95" xfId="0" applyFont="1" applyFill="1" applyBorder="1" applyAlignment="1">
      <alignment horizontal="center" vertical="center" wrapText="1"/>
    </xf>
    <xf numFmtId="0" fontId="31" fillId="7" borderId="48" xfId="0" applyFont="1" applyFill="1" applyBorder="1" applyAlignment="1">
      <alignment horizontal="center" vertical="center" wrapText="1"/>
    </xf>
    <xf numFmtId="0" fontId="31" fillId="7" borderId="76" xfId="0" applyFont="1" applyFill="1" applyBorder="1" applyAlignment="1">
      <alignment horizontal="center" vertical="center"/>
    </xf>
    <xf numFmtId="0" fontId="19" fillId="0" borderId="0" xfId="0" applyFont="1" applyAlignment="1">
      <alignment horizontal="left" vertical="center"/>
    </xf>
    <xf numFmtId="0" fontId="21" fillId="0" borderId="56" xfId="0" applyFont="1" applyBorder="1" applyAlignment="1">
      <alignment horizontal="left" vertical="center" wrapText="1"/>
    </xf>
    <xf numFmtId="0" fontId="31" fillId="7" borderId="174" xfId="0" applyFont="1" applyFill="1" applyBorder="1" applyAlignment="1">
      <alignment horizontal="center" vertical="center" wrapText="1"/>
    </xf>
    <xf numFmtId="176" fontId="18" fillId="2" borderId="102" xfId="1" applyNumberFormat="1" applyFont="1" applyFill="1" applyBorder="1" applyAlignment="1">
      <alignment horizontal="center" vertical="center" shrinkToFit="1"/>
    </xf>
    <xf numFmtId="0" fontId="31" fillId="7" borderId="88" xfId="0" applyFont="1" applyFill="1" applyBorder="1" applyAlignment="1">
      <alignment horizontal="center" vertical="center" wrapText="1"/>
    </xf>
    <xf numFmtId="0" fontId="21" fillId="0" borderId="118" xfId="0" applyFont="1" applyBorder="1" applyAlignment="1">
      <alignment horizontal="center" vertical="center" shrinkToFit="1"/>
    </xf>
    <xf numFmtId="0" fontId="21" fillId="0" borderId="30" xfId="0" applyFont="1" applyBorder="1" applyAlignment="1">
      <alignment horizontal="left" vertical="center" shrinkToFit="1"/>
    </xf>
    <xf numFmtId="3" fontId="18" fillId="0" borderId="30" xfId="0" applyNumberFormat="1" applyFont="1" applyBorder="1" applyAlignment="1">
      <alignment horizontal="right" vertical="center" wrapText="1"/>
    </xf>
    <xf numFmtId="0" fontId="31" fillId="7" borderId="95" xfId="0" applyFont="1" applyFill="1" applyBorder="1" applyAlignment="1">
      <alignment horizontal="center" vertical="center"/>
    </xf>
    <xf numFmtId="177" fontId="13" fillId="8" borderId="49" xfId="0" applyNumberFormat="1" applyFont="1" applyFill="1" applyBorder="1" applyAlignment="1">
      <alignment horizontal="right" vertical="center" wrapText="1" indent="1"/>
    </xf>
    <xf numFmtId="177" fontId="12" fillId="8" borderId="6" xfId="0" applyNumberFormat="1" applyFont="1" applyFill="1" applyBorder="1" applyAlignment="1">
      <alignment horizontal="right" vertical="center" wrapText="1" indent="1"/>
    </xf>
    <xf numFmtId="0" fontId="60" fillId="0" borderId="0" xfId="0" applyFont="1" applyAlignment="1">
      <alignment horizontal="right" vertical="center"/>
    </xf>
    <xf numFmtId="0" fontId="61" fillId="0" borderId="77" xfId="0" applyFont="1" applyBorder="1" applyAlignment="1">
      <alignment vertical="center" wrapText="1"/>
    </xf>
    <xf numFmtId="0" fontId="31" fillId="0" borderId="0" xfId="0" applyFont="1" applyBorder="1" applyAlignment="1">
      <alignment horizontal="center" vertical="center" wrapText="1"/>
    </xf>
    <xf numFmtId="0" fontId="52" fillId="0" borderId="0" xfId="0" applyFont="1" applyFill="1" applyBorder="1" applyAlignment="1">
      <alignment vertical="center"/>
    </xf>
    <xf numFmtId="0" fontId="19" fillId="0" borderId="0" xfId="0" applyFont="1">
      <alignment vertical="center"/>
    </xf>
    <xf numFmtId="0" fontId="21" fillId="0" borderId="0" xfId="0" applyFont="1" applyBorder="1" applyAlignment="1">
      <alignment horizontal="center" vertical="center" wrapText="1"/>
    </xf>
    <xf numFmtId="0" fontId="21" fillId="0" borderId="0" xfId="0" applyFont="1" applyBorder="1" applyAlignment="1">
      <alignment vertical="center" wrapText="1"/>
    </xf>
    <xf numFmtId="0" fontId="21" fillId="0" borderId="0" xfId="0" applyFont="1" applyBorder="1" applyAlignment="1">
      <alignment horizontal="left" vertical="center" wrapText="1"/>
    </xf>
    <xf numFmtId="0" fontId="21" fillId="0" borderId="0" xfId="0" applyFont="1" applyFill="1" applyBorder="1" applyAlignment="1">
      <alignment vertical="center" wrapText="1"/>
    </xf>
    <xf numFmtId="0" fontId="21" fillId="0" borderId="0"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19" fillId="0" borderId="0" xfId="0" applyFont="1" applyFill="1">
      <alignment vertical="center"/>
    </xf>
    <xf numFmtId="0" fontId="21" fillId="0" borderId="0" xfId="0" applyFont="1" applyFill="1" applyBorder="1" applyAlignment="1">
      <alignment vertical="center"/>
    </xf>
    <xf numFmtId="0" fontId="21" fillId="0" borderId="0" xfId="0" applyFont="1" applyFill="1" applyBorder="1" applyAlignment="1">
      <alignment horizontal="left" vertical="center"/>
    </xf>
    <xf numFmtId="0" fontId="52" fillId="0" borderId="0" xfId="0" applyFont="1" applyAlignment="1" applyProtection="1">
      <alignment horizontal="left" vertical="center"/>
      <protection locked="0"/>
    </xf>
    <xf numFmtId="0" fontId="33" fillId="0" borderId="0" xfId="0" applyFont="1" applyFill="1" applyBorder="1" applyAlignment="1">
      <alignment horizontal="right" vertical="center" wrapText="1"/>
    </xf>
    <xf numFmtId="0" fontId="42" fillId="0" borderId="0" xfId="0" applyFont="1" applyBorder="1" applyAlignment="1">
      <alignment horizontal="center" vertical="center" wrapText="1"/>
    </xf>
    <xf numFmtId="0" fontId="29" fillId="0" borderId="0" xfId="0" applyFont="1" applyBorder="1" applyAlignment="1">
      <alignment vertical="center" wrapText="1"/>
    </xf>
    <xf numFmtId="0" fontId="61" fillId="0" borderId="0" xfId="0" applyFont="1" applyBorder="1" applyAlignment="1">
      <alignment vertical="center" wrapText="1"/>
    </xf>
    <xf numFmtId="180" fontId="42" fillId="0" borderId="2" xfId="0" applyNumberFormat="1" applyFont="1" applyFill="1" applyBorder="1" applyAlignment="1">
      <alignment horizontal="center" vertical="center" wrapText="1"/>
    </xf>
    <xf numFmtId="181" fontId="41" fillId="10" borderId="2" xfId="0" applyNumberFormat="1" applyFont="1" applyFill="1" applyBorder="1" applyAlignment="1">
      <alignment vertical="center" wrapText="1"/>
    </xf>
    <xf numFmtId="0" fontId="31" fillId="0" borderId="77" xfId="0" applyFont="1" applyFill="1" applyBorder="1" applyAlignment="1">
      <alignment vertical="center" wrapText="1"/>
    </xf>
    <xf numFmtId="0" fontId="22" fillId="0" borderId="76" xfId="0" applyFont="1" applyBorder="1" applyAlignment="1">
      <alignment vertical="center" wrapText="1"/>
    </xf>
    <xf numFmtId="0" fontId="31" fillId="0" borderId="10" xfId="0" applyFont="1" applyFill="1" applyBorder="1" applyAlignment="1">
      <alignment vertical="center" wrapText="1"/>
    </xf>
    <xf numFmtId="0" fontId="29" fillId="0" borderId="0" xfId="0" applyFont="1" applyFill="1" applyBorder="1" applyAlignment="1">
      <alignment vertical="center" wrapText="1"/>
    </xf>
    <xf numFmtId="0" fontId="29" fillId="0" borderId="0" xfId="0" applyFont="1" applyFill="1" applyBorder="1" applyAlignment="1">
      <alignment vertical="center"/>
    </xf>
    <xf numFmtId="0" fontId="29" fillId="0" borderId="0" xfId="0" applyFont="1" applyFill="1" applyBorder="1" applyAlignment="1">
      <alignment horizontal="left" vertical="center" wrapText="1"/>
    </xf>
    <xf numFmtId="177" fontId="61" fillId="2" borderId="78" xfId="0" applyNumberFormat="1" applyFont="1" applyFill="1" applyBorder="1" applyAlignment="1">
      <alignment vertical="center" shrinkToFit="1"/>
    </xf>
    <xf numFmtId="0" fontId="61" fillId="2" borderId="78" xfId="0" applyFont="1" applyFill="1" applyBorder="1" applyAlignment="1">
      <alignment horizontal="right" vertical="center" wrapText="1"/>
    </xf>
    <xf numFmtId="0" fontId="31" fillId="0" borderId="0" xfId="0" applyFont="1" applyFill="1" applyBorder="1" applyAlignment="1">
      <alignment horizontal="left" vertical="center" wrapText="1"/>
    </xf>
    <xf numFmtId="0" fontId="29" fillId="0" borderId="0" xfId="0" applyFont="1" applyFill="1" applyBorder="1" applyAlignment="1">
      <alignment vertical="center"/>
    </xf>
    <xf numFmtId="0" fontId="29" fillId="0" borderId="0" xfId="0" applyFont="1" applyFill="1" applyBorder="1" applyAlignment="1">
      <alignment horizontal="left" vertical="center" wrapText="1"/>
    </xf>
    <xf numFmtId="0" fontId="61" fillId="0" borderId="76" xfId="0" applyFont="1" applyBorder="1" applyAlignment="1">
      <alignment vertical="center" wrapText="1"/>
    </xf>
    <xf numFmtId="0" fontId="61" fillId="2" borderId="76" xfId="0" applyFont="1" applyFill="1" applyBorder="1" applyAlignment="1">
      <alignment vertical="center" wrapText="1"/>
    </xf>
    <xf numFmtId="177" fontId="61" fillId="2" borderId="76" xfId="0" applyNumberFormat="1" applyFont="1" applyFill="1" applyBorder="1" applyAlignment="1">
      <alignment vertical="center" shrinkToFit="1"/>
    </xf>
    <xf numFmtId="183" fontId="62" fillId="0" borderId="11" xfId="0" applyNumberFormat="1" applyFont="1" applyBorder="1" applyAlignment="1">
      <alignment vertical="center" wrapText="1"/>
    </xf>
    <xf numFmtId="0" fontId="61" fillId="0" borderId="11" xfId="0" applyFont="1" applyFill="1" applyBorder="1" applyAlignment="1">
      <alignment horizontal="center" vertical="center"/>
    </xf>
    <xf numFmtId="0" fontId="33" fillId="2" borderId="78" xfId="0" applyFont="1" applyFill="1" applyBorder="1" applyAlignment="1">
      <alignment horizontal="center" vertical="center" shrinkToFit="1"/>
    </xf>
    <xf numFmtId="0" fontId="33" fillId="2" borderId="78" xfId="0" applyFont="1" applyFill="1" applyBorder="1" applyAlignment="1">
      <alignment horizontal="center" vertical="center" wrapText="1"/>
    </xf>
    <xf numFmtId="0" fontId="33" fillId="2" borderId="76" xfId="0" applyFont="1" applyFill="1" applyBorder="1" applyAlignment="1">
      <alignment horizontal="center" vertical="center" shrinkToFit="1"/>
    </xf>
    <xf numFmtId="0" fontId="22" fillId="0" borderId="0" xfId="0" applyFont="1" applyBorder="1" applyAlignment="1">
      <alignment horizontal="right" vertical="center"/>
    </xf>
    <xf numFmtId="183" fontId="62" fillId="0" borderId="0" xfId="0" applyNumberFormat="1" applyFont="1" applyBorder="1" applyAlignment="1">
      <alignment vertical="center" wrapText="1"/>
    </xf>
    <xf numFmtId="181" fontId="41" fillId="0" borderId="0" xfId="0" applyNumberFormat="1" applyFont="1" applyFill="1" applyBorder="1" applyAlignment="1">
      <alignment vertical="center" wrapText="1"/>
    </xf>
    <xf numFmtId="0" fontId="16" fillId="0" borderId="0" xfId="0" applyFont="1" applyAlignment="1">
      <alignment horizontal="left" vertical="center"/>
    </xf>
    <xf numFmtId="181" fontId="12" fillId="0" borderId="78" xfId="0" applyNumberFormat="1" applyFont="1" applyBorder="1" applyAlignment="1">
      <alignment horizontal="center" vertical="center"/>
    </xf>
    <xf numFmtId="181" fontId="12" fillId="0" borderId="76" xfId="0" applyNumberFormat="1" applyFont="1" applyBorder="1" applyAlignment="1">
      <alignment horizontal="center" vertical="center"/>
    </xf>
    <xf numFmtId="181" fontId="12" fillId="0" borderId="77" xfId="0" applyNumberFormat="1" applyFont="1" applyBorder="1" applyAlignment="1">
      <alignment horizontal="center" vertical="center"/>
    </xf>
    <xf numFmtId="0" fontId="51" fillId="0" borderId="0" xfId="0" applyFont="1" applyAlignment="1">
      <alignment horizontal="center" vertical="center"/>
    </xf>
    <xf numFmtId="0" fontId="10" fillId="0" borderId="0" xfId="0" applyFont="1" applyAlignment="1">
      <alignment horizontal="left" vertical="center" wrapText="1"/>
    </xf>
    <xf numFmtId="0" fontId="9" fillId="0" borderId="0" xfId="0" applyFont="1" applyAlignment="1">
      <alignment horizontal="center" vertical="center"/>
    </xf>
    <xf numFmtId="38" fontId="13" fillId="8" borderId="78" xfId="1" applyFont="1" applyFill="1" applyBorder="1" applyAlignment="1">
      <alignment horizontal="center" vertical="center" wrapText="1"/>
    </xf>
    <xf numFmtId="38" fontId="13" fillId="8" borderId="76" xfId="1" applyFont="1" applyFill="1" applyBorder="1" applyAlignment="1">
      <alignment horizontal="center" vertical="center" wrapText="1"/>
    </xf>
    <xf numFmtId="38" fontId="13" fillId="8" borderId="77" xfId="1" applyFont="1" applyFill="1" applyBorder="1" applyAlignment="1">
      <alignment horizontal="center" vertical="center" wrapText="1"/>
    </xf>
    <xf numFmtId="0" fontId="9" fillId="0" borderId="0" xfId="0" applyFont="1" applyAlignment="1">
      <alignment horizontal="left" vertical="top" wrapText="1"/>
    </xf>
    <xf numFmtId="0" fontId="9" fillId="0" borderId="0" xfId="0" applyFont="1" applyFill="1" applyAlignment="1">
      <alignment horizontal="left" vertical="center"/>
    </xf>
    <xf numFmtId="0" fontId="9" fillId="0" borderId="0" xfId="0" applyFont="1" applyAlignment="1">
      <alignment horizontal="left" vertical="center"/>
    </xf>
    <xf numFmtId="0" fontId="54" fillId="9" borderId="78" xfId="0" applyFont="1" applyFill="1" applyBorder="1" applyAlignment="1">
      <alignment horizontal="distributed" vertical="center" indent="3"/>
    </xf>
    <xf numFmtId="0" fontId="54" fillId="9" borderId="76" xfId="0" applyFont="1" applyFill="1" applyBorder="1" applyAlignment="1">
      <alignment horizontal="distributed" vertical="center" indent="3"/>
    </xf>
    <xf numFmtId="0" fontId="54" fillId="9" borderId="77" xfId="0" applyFont="1" applyFill="1" applyBorder="1" applyAlignment="1">
      <alignment horizontal="distributed" vertical="center" indent="3"/>
    </xf>
    <xf numFmtId="0" fontId="11" fillId="7" borderId="47" xfId="0" applyFont="1" applyFill="1" applyBorder="1" applyAlignment="1">
      <alignment horizontal="distributed" vertical="center" wrapText="1" indent="2"/>
    </xf>
    <xf numFmtId="0" fontId="11" fillId="7" borderId="68" xfId="0" applyFont="1" applyFill="1" applyBorder="1" applyAlignment="1">
      <alignment horizontal="distributed" vertical="center" wrapText="1" indent="2"/>
    </xf>
    <xf numFmtId="0" fontId="11" fillId="7" borderId="45" xfId="0" applyFont="1" applyFill="1" applyBorder="1" applyAlignment="1">
      <alignment horizontal="distributed" vertical="center" wrapText="1" indent="2"/>
    </xf>
    <xf numFmtId="0" fontId="9" fillId="7" borderId="19" xfId="0" applyFont="1" applyFill="1" applyBorder="1" applyAlignment="1">
      <alignment horizontal="center" vertical="center" wrapText="1"/>
    </xf>
    <xf numFmtId="0" fontId="31" fillId="7" borderId="75" xfId="0" applyFont="1" applyFill="1" applyBorder="1" applyAlignment="1">
      <alignment horizontal="center" vertical="center" wrapText="1"/>
    </xf>
    <xf numFmtId="0" fontId="31" fillId="7" borderId="172" xfId="0" applyFont="1" applyFill="1" applyBorder="1" applyAlignment="1">
      <alignment horizontal="center" vertical="center" wrapText="1"/>
    </xf>
    <xf numFmtId="0" fontId="31" fillId="7" borderId="2" xfId="0" applyFont="1" applyFill="1" applyBorder="1" applyAlignment="1">
      <alignment horizontal="center" vertical="center" wrapText="1"/>
    </xf>
    <xf numFmtId="0" fontId="31" fillId="7" borderId="89" xfId="0" applyFont="1" applyFill="1" applyBorder="1" applyAlignment="1">
      <alignment horizontal="center" vertical="center" wrapText="1"/>
    </xf>
    <xf numFmtId="49" fontId="18" fillId="0" borderId="36" xfId="0" applyNumberFormat="1" applyFont="1" applyBorder="1" applyAlignment="1">
      <alignment horizontal="left" vertical="center" wrapText="1"/>
    </xf>
    <xf numFmtId="49" fontId="18" fillId="0" borderId="0" xfId="0" applyNumberFormat="1" applyFont="1" applyBorder="1" applyAlignment="1">
      <alignment horizontal="left" vertical="center" wrapText="1"/>
    </xf>
    <xf numFmtId="49" fontId="18" fillId="0" borderId="37" xfId="0" applyNumberFormat="1" applyFont="1" applyBorder="1" applyAlignment="1">
      <alignment horizontal="left" vertical="center" wrapText="1"/>
    </xf>
    <xf numFmtId="49" fontId="18" fillId="0" borderId="49" xfId="0" applyNumberFormat="1" applyFont="1" applyBorder="1" applyAlignment="1">
      <alignment horizontal="left" vertical="center" wrapText="1"/>
    </xf>
    <xf numFmtId="49" fontId="18" fillId="0" borderId="1" xfId="0" applyNumberFormat="1" applyFont="1" applyBorder="1" applyAlignment="1">
      <alignment horizontal="left" vertical="center" wrapText="1"/>
    </xf>
    <xf numFmtId="49" fontId="18" fillId="0" borderId="50" xfId="0" applyNumberFormat="1" applyFont="1" applyBorder="1" applyAlignment="1">
      <alignment horizontal="left" vertical="center" wrapText="1"/>
    </xf>
    <xf numFmtId="0" fontId="31" fillId="7" borderId="165" xfId="0" applyFont="1" applyFill="1" applyBorder="1" applyAlignment="1">
      <alignment horizontal="center" vertical="center" wrapText="1"/>
    </xf>
    <xf numFmtId="0" fontId="31" fillId="7" borderId="56" xfId="0" applyFont="1" applyFill="1" applyBorder="1" applyAlignment="1">
      <alignment horizontal="center" vertical="center" wrapText="1"/>
    </xf>
    <xf numFmtId="0" fontId="22" fillId="0" borderId="0" xfId="0" applyFont="1" applyBorder="1" applyAlignment="1">
      <alignment horizontal="left" vertical="center" wrapText="1"/>
    </xf>
    <xf numFmtId="0" fontId="31" fillId="7" borderId="48" xfId="0" applyFont="1" applyFill="1" applyBorder="1" applyAlignment="1">
      <alignment horizontal="center" vertical="center" wrapText="1"/>
    </xf>
    <xf numFmtId="0" fontId="31" fillId="7" borderId="44" xfId="0" applyFont="1" applyFill="1" applyBorder="1" applyAlignment="1">
      <alignment horizontal="center" vertical="center" wrapText="1"/>
    </xf>
    <xf numFmtId="0" fontId="31" fillId="7" borderId="36" xfId="0" applyFont="1" applyFill="1" applyBorder="1" applyAlignment="1">
      <alignment horizontal="center" vertical="center" wrapText="1"/>
    </xf>
    <xf numFmtId="0" fontId="31" fillId="7" borderId="37" xfId="0" applyFont="1" applyFill="1" applyBorder="1" applyAlignment="1">
      <alignment horizontal="center" vertical="center" wrapText="1"/>
    </xf>
    <xf numFmtId="0" fontId="18" fillId="0" borderId="48" xfId="0" applyFont="1" applyBorder="1" applyAlignment="1">
      <alignment horizontal="center" vertical="center" shrinkToFit="1"/>
    </xf>
    <xf numFmtId="0" fontId="18" fillId="0" borderId="54" xfId="0" applyFont="1" applyBorder="1" applyAlignment="1">
      <alignment horizontal="center" vertical="center" shrinkToFit="1"/>
    </xf>
    <xf numFmtId="0" fontId="18" fillId="0" borderId="65" xfId="0" applyFont="1" applyBorder="1" applyAlignment="1">
      <alignment horizontal="center" vertical="center" shrinkToFit="1"/>
    </xf>
    <xf numFmtId="0" fontId="18" fillId="0" borderId="36" xfId="0" applyFont="1" applyBorder="1" applyAlignment="1">
      <alignment horizontal="center" vertical="center" shrinkToFit="1"/>
    </xf>
    <xf numFmtId="0" fontId="18" fillId="0" borderId="0" xfId="0" applyFont="1" applyBorder="1" applyAlignment="1">
      <alignment horizontal="center" vertical="center" shrinkToFit="1"/>
    </xf>
    <xf numFmtId="0" fontId="18" fillId="0" borderId="10" xfId="0" applyFont="1" applyBorder="1" applyAlignment="1">
      <alignment horizontal="center" vertical="center" shrinkToFit="1"/>
    </xf>
    <xf numFmtId="0" fontId="31" fillId="7" borderId="183" xfId="0" applyFont="1" applyFill="1" applyBorder="1" applyAlignment="1">
      <alignment horizontal="center" vertical="center" wrapText="1"/>
    </xf>
    <xf numFmtId="0" fontId="31" fillId="7" borderId="184" xfId="0" applyFont="1" applyFill="1" applyBorder="1" applyAlignment="1">
      <alignment horizontal="center" vertical="center" wrapText="1"/>
    </xf>
    <xf numFmtId="0" fontId="31" fillId="7" borderId="49" xfId="0" applyFont="1" applyFill="1" applyBorder="1" applyAlignment="1">
      <alignment horizontal="center" vertical="center" wrapText="1"/>
    </xf>
    <xf numFmtId="0" fontId="31" fillId="7" borderId="50" xfId="0" applyFont="1" applyFill="1" applyBorder="1" applyAlignment="1">
      <alignment horizontal="center" vertical="center" wrapText="1"/>
    </xf>
    <xf numFmtId="0" fontId="23" fillId="0" borderId="183" xfId="0" applyFont="1" applyBorder="1" applyAlignment="1">
      <alignment horizontal="center" vertical="center" shrinkToFit="1"/>
    </xf>
    <xf numFmtId="0" fontId="23" fillId="0" borderId="185" xfId="0" applyFont="1" applyBorder="1" applyAlignment="1">
      <alignment horizontal="center" vertical="center" shrinkToFit="1"/>
    </xf>
    <xf numFmtId="0" fontId="23" fillId="0" borderId="186" xfId="0" applyFont="1" applyBorder="1" applyAlignment="1">
      <alignment horizontal="center" vertical="center" shrinkToFit="1"/>
    </xf>
    <xf numFmtId="0" fontId="23" fillId="0" borderId="49" xfId="0" applyFont="1" applyBorder="1" applyAlignment="1">
      <alignment horizontal="center" vertical="center" shrinkToFit="1"/>
    </xf>
    <xf numFmtId="0" fontId="23" fillId="0" borderId="1" xfId="0" applyFont="1" applyBorder="1" applyAlignment="1">
      <alignment horizontal="center" vertical="center" shrinkToFit="1"/>
    </xf>
    <xf numFmtId="0" fontId="23" fillId="0" borderId="6" xfId="0" applyFont="1" applyBorder="1" applyAlignment="1">
      <alignment horizontal="center" vertical="center" shrinkToFit="1"/>
    </xf>
    <xf numFmtId="181" fontId="21" fillId="0" borderId="59" xfId="0" applyNumberFormat="1" applyFont="1" applyBorder="1" applyAlignment="1">
      <alignment horizontal="center" vertical="center" wrapText="1"/>
    </xf>
    <xf numFmtId="181" fontId="21" fillId="0" borderId="28" xfId="0" applyNumberFormat="1" applyFont="1" applyBorder="1" applyAlignment="1">
      <alignment horizontal="center" vertical="center" wrapText="1"/>
    </xf>
    <xf numFmtId="181" fontId="21" fillId="0" borderId="47" xfId="0" applyNumberFormat="1" applyFont="1" applyBorder="1" applyAlignment="1">
      <alignment horizontal="center" vertical="center" wrapText="1"/>
    </xf>
    <xf numFmtId="181" fontId="21" fillId="0" borderId="181" xfId="0" applyNumberFormat="1" applyFont="1" applyBorder="1" applyAlignment="1">
      <alignment horizontal="center" vertical="center" wrapText="1"/>
    </xf>
    <xf numFmtId="181" fontId="21" fillId="0" borderId="46" xfId="0" applyNumberFormat="1" applyFont="1" applyBorder="1" applyAlignment="1">
      <alignment horizontal="center" vertical="center" wrapText="1"/>
    </xf>
    <xf numFmtId="181" fontId="21" fillId="0" borderId="20" xfId="0" applyNumberFormat="1" applyFont="1" applyBorder="1" applyAlignment="1">
      <alignment horizontal="center" vertical="center" wrapText="1"/>
    </xf>
    <xf numFmtId="0" fontId="31" fillId="7" borderId="109" xfId="0" applyFont="1" applyFill="1" applyBorder="1" applyAlignment="1">
      <alignment horizontal="center" vertical="center" wrapText="1"/>
    </xf>
    <xf numFmtId="0" fontId="31" fillId="7" borderId="77" xfId="0" applyFont="1" applyFill="1" applyBorder="1" applyAlignment="1">
      <alignment horizontal="center" vertical="center" wrapText="1"/>
    </xf>
    <xf numFmtId="0" fontId="31" fillId="0" borderId="37" xfId="0" applyFont="1" applyBorder="1" applyAlignment="1">
      <alignment horizontal="center" vertical="center" wrapText="1"/>
    </xf>
    <xf numFmtId="0" fontId="31" fillId="0" borderId="23" xfId="0" applyFont="1" applyBorder="1" applyAlignment="1">
      <alignment horizontal="center" vertical="center" wrapText="1"/>
    </xf>
    <xf numFmtId="0" fontId="18" fillId="0" borderId="23" xfId="0" applyFont="1" applyBorder="1" applyAlignment="1">
      <alignment horizontal="left" vertical="center" shrinkToFit="1"/>
    </xf>
    <xf numFmtId="0" fontId="23" fillId="0" borderId="52" xfId="0" applyFont="1" applyBorder="1" applyAlignment="1">
      <alignment vertical="center" wrapText="1"/>
    </xf>
    <xf numFmtId="0" fontId="34" fillId="7" borderId="95" xfId="0" applyFont="1" applyFill="1" applyBorder="1" applyAlignment="1">
      <alignment horizontal="center" vertical="center"/>
    </xf>
    <xf numFmtId="0" fontId="21" fillId="0" borderId="1" xfId="0" applyFont="1" applyBorder="1" applyAlignment="1">
      <alignment horizontal="left" vertical="top" wrapText="1"/>
    </xf>
    <xf numFmtId="0" fontId="31" fillId="7" borderId="109" xfId="0" applyFont="1" applyFill="1" applyBorder="1" applyAlignment="1">
      <alignment horizontal="center" vertical="center"/>
    </xf>
    <xf numFmtId="0" fontId="31" fillId="7" borderId="76" xfId="0" applyFont="1" applyFill="1" applyBorder="1" applyAlignment="1">
      <alignment horizontal="center" vertical="center"/>
    </xf>
    <xf numFmtId="0" fontId="31" fillId="7" borderId="110" xfId="0" applyFont="1" applyFill="1" applyBorder="1" applyAlignment="1">
      <alignment horizontal="center" vertical="center"/>
    </xf>
    <xf numFmtId="0" fontId="18" fillId="0" borderId="21" xfId="0" applyFont="1" applyBorder="1" applyAlignment="1">
      <alignment vertical="center" wrapText="1"/>
    </xf>
    <xf numFmtId="0" fontId="18" fillId="0" borderId="67" xfId="0" applyFont="1" applyBorder="1" applyAlignment="1">
      <alignment vertical="center" wrapText="1"/>
    </xf>
    <xf numFmtId="0" fontId="18" fillId="0" borderId="173" xfId="0" applyFont="1" applyBorder="1" applyAlignment="1">
      <alignment vertical="center" wrapText="1"/>
    </xf>
    <xf numFmtId="0" fontId="18" fillId="0" borderId="23" xfId="0" applyFont="1" applyBorder="1" applyAlignment="1">
      <alignment vertical="center" wrapText="1"/>
    </xf>
    <xf numFmtId="0" fontId="18" fillId="0" borderId="36" xfId="0" applyFont="1" applyBorder="1" applyAlignment="1">
      <alignment vertical="center" wrapText="1"/>
    </xf>
    <xf numFmtId="0" fontId="18" fillId="0" borderId="35" xfId="0" applyFont="1" applyBorder="1" applyAlignment="1">
      <alignment vertical="center" wrapText="1"/>
    </xf>
    <xf numFmtId="0" fontId="18" fillId="0" borderId="24" xfId="0" applyFont="1" applyBorder="1" applyAlignment="1">
      <alignment vertical="center" wrapText="1"/>
    </xf>
    <xf numFmtId="0" fontId="18" fillId="0" borderId="73" xfId="0" applyFont="1" applyBorder="1" applyAlignment="1">
      <alignment vertical="center" wrapText="1"/>
    </xf>
    <xf numFmtId="0" fontId="18" fillId="0" borderId="55" xfId="0" applyFont="1" applyBorder="1" applyAlignment="1">
      <alignment vertical="center" wrapText="1"/>
    </xf>
    <xf numFmtId="0" fontId="31" fillId="7" borderId="78" xfId="0" applyFont="1" applyFill="1" applyBorder="1" applyAlignment="1">
      <alignment horizontal="center" vertical="center" wrapText="1"/>
    </xf>
    <xf numFmtId="0" fontId="31" fillId="7" borderId="76" xfId="0" applyFont="1" applyFill="1" applyBorder="1" applyAlignment="1">
      <alignment horizontal="center" vertical="center" wrapText="1"/>
    </xf>
    <xf numFmtId="0" fontId="31" fillId="7" borderId="46" xfId="0" applyFont="1" applyFill="1" applyBorder="1" applyAlignment="1">
      <alignment horizontal="center" vertical="center" wrapText="1"/>
    </xf>
    <xf numFmtId="0" fontId="31" fillId="7" borderId="43" xfId="0" applyFont="1" applyFill="1" applyBorder="1" applyAlignment="1">
      <alignment horizontal="center" vertical="center" wrapText="1"/>
    </xf>
    <xf numFmtId="38" fontId="18" fillId="0" borderId="46" xfId="1" applyFont="1" applyBorder="1" applyAlignment="1">
      <alignment horizontal="center" vertical="center" wrapText="1"/>
    </xf>
    <xf numFmtId="38" fontId="18" fillId="0" borderId="51" xfId="1" applyFont="1" applyBorder="1" applyAlignment="1">
      <alignment horizontal="center" vertical="center" wrapText="1"/>
    </xf>
    <xf numFmtId="0" fontId="31" fillId="7" borderId="33" xfId="0" applyFont="1" applyFill="1" applyBorder="1" applyAlignment="1">
      <alignment horizontal="center" vertical="center" wrapText="1"/>
    </xf>
    <xf numFmtId="38" fontId="18" fillId="0" borderId="46" xfId="1" applyFont="1" applyBorder="1" applyAlignment="1">
      <alignment horizontal="right" vertical="center" wrapText="1"/>
    </xf>
    <xf numFmtId="38" fontId="18" fillId="0" borderId="51" xfId="1" applyFont="1" applyBorder="1" applyAlignment="1">
      <alignment horizontal="right" vertical="center" wrapText="1"/>
    </xf>
    <xf numFmtId="0" fontId="59" fillId="7" borderId="33" xfId="0" applyFont="1" applyFill="1" applyBorder="1" applyAlignment="1">
      <alignment horizontal="center" vertical="center" wrapText="1"/>
    </xf>
    <xf numFmtId="0" fontId="59" fillId="7" borderId="43" xfId="0" applyFont="1" applyFill="1" applyBorder="1" applyAlignment="1">
      <alignment horizontal="center" vertical="center" wrapText="1"/>
    </xf>
    <xf numFmtId="0" fontId="31" fillId="0" borderId="76" xfId="0" applyFont="1" applyBorder="1" applyAlignment="1">
      <alignment horizontal="center" vertical="center"/>
    </xf>
    <xf numFmtId="0" fontId="31" fillId="0" borderId="77" xfId="0" applyFont="1" applyBorder="1" applyAlignment="1">
      <alignment horizontal="center" vertical="center"/>
    </xf>
    <xf numFmtId="0" fontId="23" fillId="0" borderId="0" xfId="0" applyFont="1" applyBorder="1" applyAlignment="1">
      <alignment horizontal="left" vertical="center" wrapText="1"/>
    </xf>
    <xf numFmtId="0" fontId="23" fillId="0" borderId="53" xfId="0" applyFont="1" applyBorder="1" applyAlignment="1">
      <alignment horizontal="left" vertical="center" wrapText="1"/>
    </xf>
    <xf numFmtId="0" fontId="23" fillId="0" borderId="72" xfId="0" applyFont="1" applyBorder="1" applyAlignment="1">
      <alignment horizontal="left" vertical="center" wrapText="1"/>
    </xf>
    <xf numFmtId="0" fontId="23" fillId="0" borderId="57" xfId="0" applyFont="1" applyBorder="1" applyAlignment="1">
      <alignment horizontal="left" vertical="center" wrapText="1"/>
    </xf>
    <xf numFmtId="0" fontId="22" fillId="0" borderId="48" xfId="0" applyFont="1" applyBorder="1" applyAlignment="1">
      <alignment horizontal="left" vertical="top" wrapText="1"/>
    </xf>
    <xf numFmtId="0" fontId="22" fillId="0" borderId="54" xfId="0" applyFont="1" applyBorder="1" applyAlignment="1">
      <alignment horizontal="left" vertical="top" wrapText="1"/>
    </xf>
    <xf numFmtId="0" fontId="22" fillId="0" borderId="44" xfId="0" applyFont="1" applyBorder="1" applyAlignment="1">
      <alignment horizontal="left" vertical="top" wrapText="1"/>
    </xf>
    <xf numFmtId="0" fontId="18" fillId="0" borderId="93" xfId="0" applyFont="1" applyBorder="1" applyAlignment="1">
      <alignment horizontal="left" vertical="center" shrinkToFit="1"/>
    </xf>
    <xf numFmtId="0" fontId="18" fillId="0" borderId="94" xfId="0" applyFont="1" applyBorder="1" applyAlignment="1">
      <alignment horizontal="left" vertical="center" shrinkToFit="1"/>
    </xf>
    <xf numFmtId="0" fontId="18" fillId="0" borderId="91" xfId="0" applyFont="1" applyBorder="1" applyAlignment="1">
      <alignment horizontal="left" vertical="center" shrinkToFit="1"/>
    </xf>
    <xf numFmtId="0" fontId="18" fillId="0" borderId="92" xfId="0" applyFont="1" applyBorder="1" applyAlignment="1">
      <alignment horizontal="left" vertical="center" shrinkToFit="1"/>
    </xf>
    <xf numFmtId="0" fontId="18" fillId="0" borderId="39" xfId="0" applyFont="1" applyBorder="1" applyAlignment="1">
      <alignment horizontal="left" vertical="center" shrinkToFit="1"/>
    </xf>
    <xf numFmtId="0" fontId="18" fillId="0" borderId="75" xfId="0" applyFont="1" applyBorder="1" applyAlignment="1">
      <alignment horizontal="left" vertical="center" shrinkToFit="1"/>
    </xf>
    <xf numFmtId="0" fontId="31" fillId="7" borderId="22" xfId="0" applyFont="1" applyFill="1" applyBorder="1" applyAlignment="1">
      <alignment horizontal="center" vertical="center" wrapText="1"/>
    </xf>
    <xf numFmtId="0" fontId="31" fillId="7" borderId="95" xfId="0" applyFont="1" applyFill="1" applyBorder="1" applyAlignment="1">
      <alignment horizontal="center" vertical="center" wrapText="1"/>
    </xf>
    <xf numFmtId="0" fontId="18" fillId="0" borderId="70" xfId="0" applyFont="1" applyBorder="1" applyAlignment="1">
      <alignment horizontal="center" vertical="center" wrapText="1"/>
    </xf>
    <xf numFmtId="0" fontId="18" fillId="0" borderId="74" xfId="0" applyFont="1" applyBorder="1" applyAlignment="1">
      <alignment horizontal="center" vertical="center" wrapText="1"/>
    </xf>
    <xf numFmtId="0" fontId="18" fillId="0" borderId="69" xfId="0" applyFont="1" applyBorder="1" applyAlignment="1">
      <alignment horizontal="center" vertical="center" wrapText="1"/>
    </xf>
    <xf numFmtId="0" fontId="18" fillId="0" borderId="175" xfId="0" applyFont="1" applyBorder="1" applyAlignment="1">
      <alignment horizontal="center" vertical="center" wrapText="1"/>
    </xf>
    <xf numFmtId="0" fontId="18" fillId="0" borderId="176" xfId="0" applyFont="1" applyBorder="1" applyAlignment="1">
      <alignment horizontal="center" vertical="center" wrapText="1"/>
    </xf>
    <xf numFmtId="0" fontId="18" fillId="0" borderId="177" xfId="0" applyFont="1" applyBorder="1" applyAlignment="1">
      <alignment horizontal="center" vertical="center" wrapText="1"/>
    </xf>
    <xf numFmtId="49" fontId="18" fillId="0" borderId="46" xfId="0" applyNumberFormat="1" applyFont="1" applyBorder="1" applyAlignment="1">
      <alignment horizontal="right" vertical="center" wrapText="1"/>
    </xf>
    <xf numFmtId="49" fontId="18" fillId="0" borderId="51" xfId="0" applyNumberFormat="1" applyFont="1" applyBorder="1" applyAlignment="1">
      <alignment horizontal="right" vertical="center" wrapText="1"/>
    </xf>
    <xf numFmtId="49" fontId="18" fillId="0" borderId="59" xfId="0" applyNumberFormat="1" applyFont="1" applyBorder="1" applyAlignment="1">
      <alignment horizontal="right" vertical="center" wrapText="1"/>
    </xf>
    <xf numFmtId="49" fontId="18" fillId="0" borderId="60" xfId="0" applyNumberFormat="1" applyFont="1" applyBorder="1" applyAlignment="1">
      <alignment horizontal="right" vertical="center" wrapText="1"/>
    </xf>
    <xf numFmtId="0" fontId="31" fillId="0" borderId="66" xfId="0" applyFont="1" applyBorder="1" applyAlignment="1">
      <alignment horizontal="center" vertical="center" wrapText="1"/>
    </xf>
    <xf numFmtId="0" fontId="31" fillId="0" borderId="63" xfId="0" applyFont="1" applyBorder="1" applyAlignment="1">
      <alignment horizontal="center" vertical="center" wrapText="1"/>
    </xf>
    <xf numFmtId="0" fontId="31" fillId="0" borderId="120" xfId="0" applyFont="1" applyBorder="1" applyAlignment="1">
      <alignment horizontal="center" vertical="center" wrapText="1"/>
    </xf>
    <xf numFmtId="0" fontId="31" fillId="0" borderId="135" xfId="0" applyFont="1" applyBorder="1" applyAlignment="1">
      <alignment horizontal="center" vertical="center" wrapText="1"/>
    </xf>
    <xf numFmtId="0" fontId="18" fillId="0" borderId="66" xfId="0" applyFont="1" applyBorder="1" applyAlignment="1">
      <alignment horizontal="left" vertical="center" wrapText="1"/>
    </xf>
    <xf numFmtId="0" fontId="18" fillId="0" borderId="63" xfId="0" applyFont="1" applyBorder="1" applyAlignment="1">
      <alignment horizontal="left" vertical="center" wrapText="1"/>
    </xf>
    <xf numFmtId="0" fontId="18" fillId="0" borderId="120" xfId="0" applyFont="1" applyBorder="1" applyAlignment="1">
      <alignment horizontal="left" vertical="center" wrapText="1"/>
    </xf>
    <xf numFmtId="0" fontId="18" fillId="0" borderId="135" xfId="0" applyFont="1" applyBorder="1" applyAlignment="1">
      <alignment horizontal="left" vertical="center" wrapText="1"/>
    </xf>
    <xf numFmtId="0" fontId="18" fillId="0" borderId="125" xfId="0" applyFont="1" applyBorder="1" applyAlignment="1">
      <alignment vertical="center" wrapText="1"/>
    </xf>
    <xf numFmtId="0" fontId="18" fillId="0" borderId="126" xfId="0" applyFont="1" applyBorder="1" applyAlignment="1">
      <alignment vertical="center" wrapText="1"/>
    </xf>
    <xf numFmtId="0" fontId="18" fillId="0" borderId="127" xfId="0" applyFont="1" applyBorder="1" applyAlignment="1">
      <alignment vertical="center" wrapText="1"/>
    </xf>
    <xf numFmtId="0" fontId="31" fillId="7" borderId="128" xfId="0" applyFont="1" applyFill="1" applyBorder="1" applyAlignment="1">
      <alignment horizontal="center" vertical="center" wrapText="1"/>
    </xf>
    <xf numFmtId="0" fontId="31" fillId="7" borderId="129" xfId="0" applyFont="1" applyFill="1" applyBorder="1" applyAlignment="1">
      <alignment horizontal="center" vertical="center" wrapText="1"/>
    </xf>
    <xf numFmtId="0" fontId="31" fillId="7" borderId="130" xfId="0" applyFont="1" applyFill="1" applyBorder="1" applyAlignment="1">
      <alignment horizontal="center" vertical="center" wrapText="1"/>
    </xf>
    <xf numFmtId="0" fontId="31" fillId="7" borderId="132" xfId="0" applyFont="1" applyFill="1" applyBorder="1" applyAlignment="1">
      <alignment horizontal="center" vertical="center" wrapText="1"/>
    </xf>
    <xf numFmtId="0" fontId="31" fillId="7" borderId="133" xfId="0" applyFont="1" applyFill="1" applyBorder="1" applyAlignment="1">
      <alignment horizontal="center" vertical="center" wrapText="1"/>
    </xf>
    <xf numFmtId="0" fontId="31" fillId="7" borderId="61" xfId="0" applyFont="1" applyFill="1" applyBorder="1" applyAlignment="1">
      <alignment horizontal="center" vertical="center" wrapText="1"/>
    </xf>
    <xf numFmtId="0" fontId="17" fillId="7" borderId="44" xfId="0" applyFont="1" applyFill="1" applyBorder="1" applyAlignment="1">
      <alignment horizontal="center" vertical="center" wrapText="1"/>
    </xf>
    <xf numFmtId="0" fontId="31" fillId="7" borderId="11" xfId="0" applyFont="1" applyFill="1" applyBorder="1" applyAlignment="1">
      <alignment horizontal="center" vertical="center" wrapText="1"/>
    </xf>
    <xf numFmtId="0" fontId="17" fillId="7" borderId="37" xfId="0" applyFont="1" applyFill="1" applyBorder="1" applyAlignment="1">
      <alignment horizontal="center" vertical="center" wrapText="1"/>
    </xf>
    <xf numFmtId="0" fontId="17" fillId="7" borderId="40" xfId="0" applyFont="1" applyFill="1" applyBorder="1" applyAlignment="1">
      <alignment horizontal="center" vertical="center" wrapText="1"/>
    </xf>
    <xf numFmtId="0" fontId="17" fillId="7" borderId="45" xfId="0" applyFont="1" applyFill="1" applyBorder="1" applyAlignment="1">
      <alignment horizontal="center" vertical="center" wrapText="1"/>
    </xf>
    <xf numFmtId="0" fontId="22" fillId="0" borderId="67" xfId="0" applyFont="1" applyBorder="1" applyAlignment="1">
      <alignment horizontal="left" vertical="top" wrapText="1"/>
    </xf>
    <xf numFmtId="0" fontId="22" fillId="0" borderId="8" xfId="0" applyFont="1" applyBorder="1" applyAlignment="1">
      <alignment horizontal="left" vertical="top" wrapText="1"/>
    </xf>
    <xf numFmtId="0" fontId="22" fillId="0" borderId="64" xfId="0" applyFont="1" applyBorder="1" applyAlignment="1">
      <alignment horizontal="left" vertical="top" wrapText="1"/>
    </xf>
    <xf numFmtId="0" fontId="31" fillId="7" borderId="4" xfId="0" applyFont="1" applyFill="1" applyBorder="1" applyAlignment="1">
      <alignment horizontal="center" vertical="center" wrapText="1"/>
    </xf>
    <xf numFmtId="0" fontId="31" fillId="7" borderId="64" xfId="0" applyFont="1" applyFill="1" applyBorder="1" applyAlignment="1">
      <alignment horizontal="center" vertical="center" wrapText="1"/>
    </xf>
    <xf numFmtId="0" fontId="31" fillId="7" borderId="67" xfId="0" applyFont="1" applyFill="1" applyBorder="1" applyAlignment="1">
      <alignment horizontal="center" vertical="center" wrapText="1"/>
    </xf>
    <xf numFmtId="0" fontId="31" fillId="7" borderId="47" xfId="0" applyFont="1" applyFill="1" applyBorder="1" applyAlignment="1">
      <alignment horizontal="center" vertical="center" wrapText="1"/>
    </xf>
    <xf numFmtId="0" fontId="31" fillId="7" borderId="45" xfId="0" applyFont="1" applyFill="1" applyBorder="1" applyAlignment="1">
      <alignment horizontal="center" vertical="center" wrapText="1"/>
    </xf>
    <xf numFmtId="0" fontId="18" fillId="0" borderId="47" xfId="0" applyFont="1" applyBorder="1" applyAlignment="1">
      <alignment horizontal="left" vertical="center" wrapText="1"/>
    </xf>
    <xf numFmtId="0" fontId="18" fillId="0" borderId="68" xfId="0" applyFont="1" applyBorder="1" applyAlignment="1">
      <alignment horizontal="left" vertical="center" wrapText="1"/>
    </xf>
    <xf numFmtId="0" fontId="18" fillId="0" borderId="45" xfId="0" applyFont="1" applyBorder="1" applyAlignment="1">
      <alignment horizontal="left" vertical="center" wrapText="1"/>
    </xf>
    <xf numFmtId="182" fontId="18" fillId="2" borderId="47" xfId="0" applyNumberFormat="1" applyFont="1" applyFill="1" applyBorder="1" applyAlignment="1">
      <alignment horizontal="left" vertical="center" wrapText="1"/>
    </xf>
    <xf numFmtId="182" fontId="18" fillId="2" borderId="68" xfId="0" applyNumberFormat="1" applyFont="1" applyFill="1" applyBorder="1" applyAlignment="1">
      <alignment horizontal="left" vertical="center" wrapText="1"/>
    </xf>
    <xf numFmtId="182" fontId="18" fillId="2" borderId="45" xfId="0" applyNumberFormat="1" applyFont="1" applyFill="1" applyBorder="1" applyAlignment="1">
      <alignment horizontal="left" vertical="center" wrapText="1"/>
    </xf>
    <xf numFmtId="0" fontId="18" fillId="0" borderId="36" xfId="0" applyFont="1" applyBorder="1" applyAlignment="1">
      <alignment horizontal="left" vertical="center" wrapText="1"/>
    </xf>
    <xf numFmtId="0" fontId="18" fillId="0" borderId="0" xfId="0" applyFont="1" applyBorder="1" applyAlignment="1">
      <alignment horizontal="left" vertical="center" wrapText="1"/>
    </xf>
    <xf numFmtId="0" fontId="18" fillId="0" borderId="37" xfId="0" applyFont="1" applyBorder="1" applyAlignment="1">
      <alignment horizontal="left" vertical="center" wrapText="1"/>
    </xf>
    <xf numFmtId="180" fontId="18" fillId="0" borderId="0" xfId="0" applyNumberFormat="1" applyFont="1" applyBorder="1" applyAlignment="1">
      <alignment horizontal="left" vertical="center" wrapText="1"/>
    </xf>
    <xf numFmtId="180" fontId="18" fillId="0" borderId="37" xfId="0" applyNumberFormat="1" applyFont="1" applyBorder="1" applyAlignment="1">
      <alignment horizontal="left" vertical="center" wrapText="1"/>
    </xf>
    <xf numFmtId="0" fontId="28" fillId="0" borderId="0" xfId="0" applyFont="1" applyAlignment="1">
      <alignment horizontal="center" vertical="center"/>
    </xf>
    <xf numFmtId="0" fontId="23" fillId="0" borderId="7" xfId="0" applyFont="1" applyBorder="1" applyAlignment="1">
      <alignment vertical="center" wrapText="1"/>
    </xf>
    <xf numFmtId="0" fontId="23" fillId="0" borderId="9" xfId="0" applyFont="1" applyBorder="1" applyAlignment="1">
      <alignment vertical="center" wrapText="1"/>
    </xf>
    <xf numFmtId="0" fontId="23" fillId="0" borderId="12" xfId="0" applyFont="1" applyBorder="1" applyAlignment="1">
      <alignment vertical="center" wrapText="1"/>
    </xf>
    <xf numFmtId="0" fontId="30" fillId="0" borderId="52" xfId="0" applyFont="1" applyBorder="1" applyAlignment="1">
      <alignment horizontal="center" vertical="center" wrapText="1"/>
    </xf>
    <xf numFmtId="0" fontId="29" fillId="7" borderId="44" xfId="0" applyFont="1" applyFill="1" applyBorder="1" applyAlignment="1">
      <alignment horizontal="center" vertical="center" wrapText="1"/>
    </xf>
    <xf numFmtId="0" fontId="29" fillId="7" borderId="37" xfId="0" applyFont="1" applyFill="1" applyBorder="1" applyAlignment="1">
      <alignment horizontal="center" vertical="center" wrapText="1"/>
    </xf>
    <xf numFmtId="0" fontId="29" fillId="7" borderId="47" xfId="0" applyFont="1" applyFill="1" applyBorder="1" applyAlignment="1">
      <alignment horizontal="center" vertical="center" wrapText="1"/>
    </xf>
    <xf numFmtId="0" fontId="29" fillId="7" borderId="45" xfId="0" applyFont="1" applyFill="1" applyBorder="1" applyAlignment="1">
      <alignment horizontal="center" vertical="center" wrapText="1"/>
    </xf>
    <xf numFmtId="0" fontId="18" fillId="0" borderId="48" xfId="0" applyFont="1" applyBorder="1" applyAlignment="1">
      <alignment horizontal="left" vertical="center" wrapText="1"/>
    </xf>
    <xf numFmtId="0" fontId="18" fillId="0" borderId="54" xfId="0" applyFont="1" applyBorder="1" applyAlignment="1">
      <alignment horizontal="left" vertical="center" wrapText="1"/>
    </xf>
    <xf numFmtId="0" fontId="18" fillId="0" borderId="65" xfId="0" applyFont="1" applyBorder="1" applyAlignment="1">
      <alignment horizontal="left" vertical="center" wrapText="1"/>
    </xf>
    <xf numFmtId="0" fontId="18" fillId="0" borderId="10" xfId="0" applyFont="1" applyBorder="1" applyAlignment="1">
      <alignment horizontal="left" vertical="center" wrapText="1"/>
    </xf>
    <xf numFmtId="0" fontId="30" fillId="7" borderId="12" xfId="0" applyFont="1" applyFill="1" applyBorder="1" applyAlignment="1">
      <alignment horizontal="center" vertical="center" wrapText="1"/>
    </xf>
    <xf numFmtId="0" fontId="30" fillId="7" borderId="62" xfId="0" applyFont="1" applyFill="1" applyBorder="1" applyAlignment="1">
      <alignment horizontal="center" vertical="center" wrapText="1"/>
    </xf>
    <xf numFmtId="0" fontId="31" fillId="7" borderId="16" xfId="0" applyFont="1" applyFill="1" applyBorder="1" applyAlignment="1">
      <alignment horizontal="center" vertical="center" wrapText="1"/>
    </xf>
    <xf numFmtId="0" fontId="31" fillId="7" borderId="63" xfId="0" applyFont="1" applyFill="1" applyBorder="1" applyAlignment="1">
      <alignment horizontal="center" vertical="center" wrapText="1"/>
    </xf>
    <xf numFmtId="0" fontId="31" fillId="7" borderId="40" xfId="0" applyFont="1" applyFill="1" applyBorder="1" applyAlignment="1">
      <alignment horizontal="center" vertical="center" wrapText="1"/>
    </xf>
    <xf numFmtId="182" fontId="18" fillId="2" borderId="66" xfId="0" applyNumberFormat="1" applyFont="1" applyFill="1" applyBorder="1" applyAlignment="1">
      <alignment horizontal="left" vertical="center" wrapText="1"/>
    </xf>
    <xf numFmtId="182" fontId="18" fillId="2" borderId="17" xfId="0" applyNumberFormat="1" applyFont="1" applyFill="1" applyBorder="1" applyAlignment="1">
      <alignment horizontal="left" vertical="center" wrapText="1"/>
    </xf>
    <xf numFmtId="182" fontId="18" fillId="2" borderId="63" xfId="0" applyNumberFormat="1" applyFont="1" applyFill="1" applyBorder="1" applyAlignment="1">
      <alignment horizontal="left" vertical="center" wrapText="1"/>
    </xf>
    <xf numFmtId="182" fontId="18" fillId="2" borderId="134" xfId="0" applyNumberFormat="1" applyFont="1" applyFill="1" applyBorder="1" applyAlignment="1">
      <alignment horizontal="left" vertical="center" wrapText="1"/>
    </xf>
    <xf numFmtId="182" fontId="18" fillId="2" borderId="137" xfId="0" applyNumberFormat="1" applyFont="1" applyFill="1" applyBorder="1" applyAlignment="1">
      <alignment horizontal="left" vertical="center" wrapText="1"/>
    </xf>
    <xf numFmtId="182" fontId="18" fillId="2" borderId="136" xfId="0" applyNumberFormat="1" applyFont="1" applyFill="1" applyBorder="1" applyAlignment="1">
      <alignment horizontal="left" vertical="center" wrapText="1"/>
    </xf>
    <xf numFmtId="180" fontId="18" fillId="0" borderId="0" xfId="0" applyNumberFormat="1" applyFont="1" applyBorder="1" applyAlignment="1">
      <alignment horizontal="left" vertical="top" wrapText="1"/>
    </xf>
    <xf numFmtId="180" fontId="18" fillId="0" borderId="37" xfId="0" applyNumberFormat="1" applyFont="1" applyBorder="1" applyAlignment="1">
      <alignment horizontal="left" vertical="top" wrapText="1"/>
    </xf>
    <xf numFmtId="180" fontId="18" fillId="0" borderId="54" xfId="0" applyNumberFormat="1" applyFont="1" applyBorder="1" applyAlignment="1">
      <alignment horizontal="left" vertical="center" wrapText="1"/>
    </xf>
    <xf numFmtId="180" fontId="18" fillId="0" borderId="44" xfId="0" applyNumberFormat="1" applyFont="1" applyBorder="1" applyAlignment="1">
      <alignment horizontal="left" vertical="center" wrapText="1"/>
    </xf>
    <xf numFmtId="182" fontId="18" fillId="2" borderId="30" xfId="0" applyNumberFormat="1" applyFont="1" applyFill="1" applyBorder="1" applyAlignment="1">
      <alignment horizontal="left" vertical="center" wrapText="1"/>
    </xf>
    <xf numFmtId="182" fontId="18" fillId="2" borderId="41" xfId="0" applyNumberFormat="1" applyFont="1" applyFill="1" applyBorder="1" applyAlignment="1">
      <alignment horizontal="left" vertical="center" wrapText="1"/>
    </xf>
    <xf numFmtId="0" fontId="31" fillId="7" borderId="21" xfId="0" applyFont="1" applyFill="1" applyBorder="1" applyAlignment="1">
      <alignment horizontal="center" vertical="center" wrapText="1"/>
    </xf>
    <xf numFmtId="0" fontId="31" fillId="7" borderId="23" xfId="0" applyFont="1" applyFill="1" applyBorder="1" applyAlignment="1">
      <alignment horizontal="center" vertical="center" wrapText="1"/>
    </xf>
    <xf numFmtId="0" fontId="31" fillId="7" borderId="30" xfId="0" applyFont="1" applyFill="1" applyBorder="1" applyAlignment="1">
      <alignment horizontal="center" vertical="center" wrapText="1"/>
    </xf>
    <xf numFmtId="0" fontId="18" fillId="0" borderId="48" xfId="0" applyFont="1" applyBorder="1" applyAlignment="1">
      <alignment vertical="center" wrapText="1"/>
    </xf>
    <xf numFmtId="0" fontId="18" fillId="0" borderId="54" xfId="0" applyFont="1" applyBorder="1" applyAlignment="1">
      <alignment vertical="center" wrapText="1"/>
    </xf>
    <xf numFmtId="0" fontId="18" fillId="0" borderId="65" xfId="0" applyFont="1" applyBorder="1" applyAlignment="1">
      <alignment vertical="center" wrapText="1"/>
    </xf>
    <xf numFmtId="0" fontId="18" fillId="0" borderId="0" xfId="0" applyFont="1" applyBorder="1" applyAlignment="1">
      <alignment vertical="center" wrapText="1"/>
    </xf>
    <xf numFmtId="0" fontId="18" fillId="0" borderId="10" xfId="0" applyFont="1" applyBorder="1" applyAlignment="1">
      <alignment vertical="center" wrapText="1"/>
    </xf>
    <xf numFmtId="0" fontId="21" fillId="0" borderId="27" xfId="0" applyFont="1" applyBorder="1" applyAlignment="1">
      <alignment horizontal="left" vertical="center" shrinkToFit="1"/>
    </xf>
    <xf numFmtId="0" fontId="21" fillId="0" borderId="47" xfId="0" applyFont="1" applyBorder="1" applyAlignment="1">
      <alignment horizontal="left" vertical="center" shrinkToFit="1"/>
    </xf>
    <xf numFmtId="0" fontId="21" fillId="0" borderId="45" xfId="0" applyFont="1" applyBorder="1" applyAlignment="1">
      <alignment horizontal="left" vertical="center" shrinkToFit="1"/>
    </xf>
    <xf numFmtId="0" fontId="21" fillId="0" borderId="46" xfId="0" applyFont="1" applyBorder="1" applyAlignment="1">
      <alignment horizontal="left" vertical="center" shrinkToFit="1"/>
    </xf>
    <xf numFmtId="0" fontId="21" fillId="0" borderId="43" xfId="0" applyFont="1" applyBorder="1" applyAlignment="1">
      <alignment horizontal="left" vertical="center" shrinkToFit="1"/>
    </xf>
    <xf numFmtId="0" fontId="21" fillId="0" borderId="19" xfId="0" applyFont="1" applyBorder="1" applyAlignment="1">
      <alignment horizontal="left" vertical="center" shrinkToFit="1"/>
    </xf>
    <xf numFmtId="0" fontId="21" fillId="0" borderId="59" xfId="0" applyFont="1" applyBorder="1" applyAlignment="1">
      <alignment horizontal="left" vertical="center" shrinkToFit="1"/>
    </xf>
    <xf numFmtId="0" fontId="21" fillId="0" borderId="60" xfId="0" applyFont="1" applyBorder="1" applyAlignment="1">
      <alignment horizontal="left" vertical="center" shrinkToFit="1"/>
    </xf>
    <xf numFmtId="0" fontId="21" fillId="0" borderId="56" xfId="0" applyFont="1" applyBorder="1" applyAlignment="1">
      <alignment horizontal="left" vertical="center" shrinkToFit="1"/>
    </xf>
    <xf numFmtId="0" fontId="21" fillId="0" borderId="68" xfId="0" applyFont="1" applyBorder="1" applyAlignment="1">
      <alignment horizontal="left" vertical="center" shrinkToFit="1"/>
    </xf>
    <xf numFmtId="0" fontId="21" fillId="0" borderId="51" xfId="0" applyFont="1" applyBorder="1" applyAlignment="1">
      <alignment horizontal="left" vertical="center" shrinkToFit="1"/>
    </xf>
    <xf numFmtId="0" fontId="9" fillId="0" borderId="19" xfId="0" applyFont="1" applyBorder="1" applyAlignment="1">
      <alignment vertical="center" shrinkToFit="1"/>
    </xf>
    <xf numFmtId="0" fontId="31" fillId="7" borderId="99" xfId="0" applyFont="1" applyFill="1" applyBorder="1" applyAlignment="1">
      <alignment horizontal="center" vertical="center" wrapText="1"/>
    </xf>
    <xf numFmtId="0" fontId="31" fillId="7" borderId="106" xfId="0" applyFont="1" applyFill="1" applyBorder="1" applyAlignment="1">
      <alignment horizontal="center" vertical="center" wrapText="1"/>
    </xf>
    <xf numFmtId="0" fontId="31" fillId="7" borderId="108" xfId="0" applyFont="1" applyFill="1" applyBorder="1" applyAlignment="1">
      <alignment horizontal="center" vertical="center" wrapText="1"/>
    </xf>
    <xf numFmtId="0" fontId="21" fillId="0" borderId="115" xfId="0" applyFont="1" applyBorder="1" applyAlignment="1">
      <alignment vertical="center" wrapText="1"/>
    </xf>
    <xf numFmtId="0" fontId="21" fillId="0" borderId="106" xfId="0" applyFont="1" applyBorder="1" applyAlignment="1">
      <alignment vertical="center" wrapText="1"/>
    </xf>
    <xf numFmtId="0" fontId="21" fillId="0" borderId="116" xfId="0" applyFont="1" applyBorder="1" applyAlignment="1">
      <alignment vertical="center" wrapText="1"/>
    </xf>
    <xf numFmtId="0" fontId="9" fillId="0" borderId="30" xfId="0" applyFont="1" applyBorder="1" applyAlignment="1">
      <alignment vertical="center" shrinkToFit="1"/>
    </xf>
    <xf numFmtId="0" fontId="31" fillId="7" borderId="27" xfId="0" applyFont="1" applyFill="1" applyBorder="1" applyAlignment="1">
      <alignment horizontal="center" vertical="center" wrapText="1"/>
    </xf>
    <xf numFmtId="0" fontId="31" fillId="7" borderId="31" xfId="0" applyFont="1" applyFill="1" applyBorder="1" applyAlignment="1">
      <alignment horizontal="center" vertical="center" wrapText="1"/>
    </xf>
    <xf numFmtId="0" fontId="31" fillId="7" borderId="156" xfId="0" applyFont="1" applyFill="1" applyBorder="1" applyAlignment="1">
      <alignment horizontal="center" vertical="center" wrapText="1"/>
    </xf>
    <xf numFmtId="0" fontId="31" fillId="7" borderId="103" xfId="0" applyFont="1" applyFill="1" applyBorder="1" applyAlignment="1">
      <alignment horizontal="center" vertical="center" wrapText="1"/>
    </xf>
    <xf numFmtId="0" fontId="31" fillId="7" borderId="104" xfId="0" applyFont="1" applyFill="1" applyBorder="1" applyAlignment="1">
      <alignment horizontal="center" vertical="center" wrapText="1"/>
    </xf>
    <xf numFmtId="0" fontId="34" fillId="7" borderId="103" xfId="0" applyFont="1" applyFill="1" applyBorder="1" applyAlignment="1">
      <alignment horizontal="center" vertical="center"/>
    </xf>
    <xf numFmtId="0" fontId="30" fillId="7" borderId="103" xfId="0" applyFont="1" applyFill="1" applyBorder="1" applyAlignment="1">
      <alignment horizontal="center" vertical="center" wrapText="1"/>
    </xf>
    <xf numFmtId="0" fontId="30" fillId="7" borderId="104" xfId="0" applyFont="1" applyFill="1" applyBorder="1" applyAlignment="1">
      <alignment horizontal="center" vertical="center" wrapText="1"/>
    </xf>
    <xf numFmtId="0" fontId="30" fillId="7" borderId="154" xfId="0" applyFont="1" applyFill="1" applyBorder="1" applyAlignment="1">
      <alignment horizontal="center" vertical="center" wrapText="1"/>
    </xf>
    <xf numFmtId="0" fontId="30" fillId="7" borderId="155" xfId="0" applyFont="1" applyFill="1" applyBorder="1" applyAlignment="1">
      <alignment horizontal="center" vertical="center" wrapText="1"/>
    </xf>
    <xf numFmtId="0" fontId="9" fillId="0" borderId="27" xfId="0" applyFont="1" applyBorder="1" applyAlignment="1">
      <alignment vertical="center" shrinkToFit="1"/>
    </xf>
    <xf numFmtId="0" fontId="21" fillId="0" borderId="0" xfId="0" applyFont="1" applyAlignment="1">
      <alignment horizontal="left" vertical="center" wrapText="1"/>
    </xf>
    <xf numFmtId="0" fontId="21" fillId="0" borderId="0" xfId="0" applyFont="1" applyBorder="1" applyAlignment="1">
      <alignment horizontal="left" vertical="center"/>
    </xf>
    <xf numFmtId="0" fontId="31" fillId="7" borderId="29" xfId="0" applyFont="1" applyFill="1" applyBorder="1" applyAlignment="1">
      <alignment horizontal="center" vertical="center" wrapText="1"/>
    </xf>
    <xf numFmtId="0" fontId="31" fillId="7" borderId="26" xfId="0" applyFont="1" applyFill="1" applyBorder="1" applyAlignment="1">
      <alignment horizontal="center" vertical="center" wrapText="1"/>
    </xf>
    <xf numFmtId="0" fontId="21" fillId="0" borderId="104" xfId="0" applyFont="1" applyBorder="1" applyAlignment="1">
      <alignment horizontal="left" vertical="center" wrapText="1"/>
    </xf>
    <xf numFmtId="0" fontId="21" fillId="0" borderId="107" xfId="0" applyFont="1" applyBorder="1" applyAlignment="1">
      <alignment horizontal="left" vertical="center" wrapText="1"/>
    </xf>
    <xf numFmtId="0" fontId="27" fillId="7" borderId="78" xfId="0" applyFont="1" applyFill="1" applyBorder="1" applyAlignment="1">
      <alignment horizontal="right" vertical="center" wrapText="1"/>
    </xf>
    <xf numFmtId="0" fontId="27" fillId="7" borderId="76" xfId="0" applyFont="1" applyFill="1" applyBorder="1" applyAlignment="1">
      <alignment horizontal="right" vertical="center" wrapText="1"/>
    </xf>
    <xf numFmtId="0" fontId="27" fillId="7" borderId="77" xfId="0" applyFont="1" applyFill="1" applyBorder="1" applyAlignment="1">
      <alignment horizontal="right" vertical="center" wrapText="1"/>
    </xf>
    <xf numFmtId="0" fontId="24" fillId="0" borderId="1" xfId="0" applyFont="1" applyBorder="1" applyAlignment="1">
      <alignment horizontal="center" wrapText="1"/>
    </xf>
    <xf numFmtId="0" fontId="31" fillId="7" borderId="98" xfId="0" applyFont="1" applyFill="1" applyBorder="1" applyAlignment="1">
      <alignment horizontal="center" vertical="center" wrapText="1"/>
    </xf>
    <xf numFmtId="0" fontId="31" fillId="7" borderId="97" xfId="0" applyFont="1" applyFill="1" applyBorder="1" applyAlignment="1">
      <alignment horizontal="center" vertical="center" wrapText="1"/>
    </xf>
    <xf numFmtId="0" fontId="31" fillId="7" borderId="152" xfId="0" applyFont="1" applyFill="1" applyBorder="1" applyAlignment="1">
      <alignment horizontal="center" vertical="center" wrapText="1"/>
    </xf>
    <xf numFmtId="0" fontId="31" fillId="7" borderId="153" xfId="0" applyFont="1" applyFill="1" applyBorder="1" applyAlignment="1">
      <alignment horizontal="center" vertical="center" wrapText="1"/>
    </xf>
    <xf numFmtId="0" fontId="31" fillId="0" borderId="11" xfId="0" applyFont="1" applyFill="1" applyBorder="1" applyAlignment="1">
      <alignment horizontal="left" vertical="center" wrapText="1"/>
    </xf>
    <xf numFmtId="0" fontId="31" fillId="0" borderId="0" xfId="0" applyFont="1" applyFill="1" applyBorder="1" applyAlignment="1">
      <alignment horizontal="left" vertical="center" wrapText="1"/>
    </xf>
    <xf numFmtId="0" fontId="31" fillId="0" borderId="10" xfId="0" applyFont="1" applyFill="1" applyBorder="1" applyAlignment="1">
      <alignment horizontal="left" vertical="center" wrapText="1"/>
    </xf>
    <xf numFmtId="0" fontId="31" fillId="0" borderId="5" xfId="0" applyFont="1" applyFill="1" applyBorder="1" applyAlignment="1">
      <alignment horizontal="left" vertical="center" wrapText="1"/>
    </xf>
    <xf numFmtId="0" fontId="31" fillId="0" borderId="1" xfId="0" applyFont="1" applyFill="1" applyBorder="1" applyAlignment="1">
      <alignment horizontal="left" vertical="center" wrapText="1"/>
    </xf>
    <xf numFmtId="0" fontId="31" fillId="0" borderId="6" xfId="0" applyFont="1" applyFill="1" applyBorder="1" applyAlignment="1">
      <alignment horizontal="left" vertical="center" wrapText="1"/>
    </xf>
    <xf numFmtId="0" fontId="29" fillId="0" borderId="0" xfId="0" applyFont="1" applyFill="1" applyBorder="1" applyAlignment="1">
      <alignment vertical="center"/>
    </xf>
    <xf numFmtId="0" fontId="29" fillId="0" borderId="0" xfId="0" applyFont="1" applyFill="1" applyBorder="1" applyAlignment="1">
      <alignment horizontal="left" vertical="center"/>
    </xf>
    <xf numFmtId="0" fontId="29" fillId="0" borderId="0" xfId="0" applyFont="1" applyFill="1" applyBorder="1" applyAlignment="1">
      <alignment horizontal="left" vertical="center" wrapText="1"/>
    </xf>
    <xf numFmtId="0" fontId="31" fillId="0" borderId="76" xfId="0" applyFont="1" applyFill="1" applyBorder="1" applyAlignment="1">
      <alignment horizontal="left" vertical="center" wrapText="1"/>
    </xf>
    <xf numFmtId="0" fontId="22" fillId="0" borderId="76" xfId="0" applyFont="1" applyBorder="1" applyAlignment="1">
      <alignment horizontal="left" vertical="center" wrapText="1"/>
    </xf>
    <xf numFmtId="0" fontId="31" fillId="0" borderId="4" xfId="0" applyFont="1" applyFill="1" applyBorder="1" applyAlignment="1">
      <alignment horizontal="left" vertical="center" wrapText="1"/>
    </xf>
    <xf numFmtId="0" fontId="31" fillId="0" borderId="8" xfId="0" applyFont="1" applyFill="1" applyBorder="1" applyAlignment="1">
      <alignment horizontal="left" vertical="center" wrapText="1"/>
    </xf>
    <xf numFmtId="0" fontId="31" fillId="0" borderId="3" xfId="0" applyFont="1" applyFill="1" applyBorder="1" applyAlignment="1">
      <alignment horizontal="left" vertical="center" wrapText="1"/>
    </xf>
    <xf numFmtId="0" fontId="23" fillId="0" borderId="0" xfId="0" applyFont="1" applyFill="1" applyBorder="1" applyAlignment="1">
      <alignment horizontal="left" vertical="center"/>
    </xf>
    <xf numFmtId="0" fontId="31" fillId="0" borderId="109" xfId="0" applyFont="1" applyFill="1" applyBorder="1" applyAlignment="1">
      <alignment horizontal="left" vertical="center" wrapText="1"/>
    </xf>
    <xf numFmtId="0" fontId="61" fillId="7" borderId="78" xfId="0" applyFont="1" applyFill="1" applyBorder="1" applyAlignment="1">
      <alignment horizontal="center" vertical="center"/>
    </xf>
    <xf numFmtId="0" fontId="61" fillId="7" borderId="76" xfId="0" applyFont="1" applyFill="1" applyBorder="1" applyAlignment="1">
      <alignment horizontal="center" vertical="center"/>
    </xf>
    <xf numFmtId="0" fontId="61" fillId="7" borderId="77" xfId="0" applyFont="1" applyFill="1" applyBorder="1" applyAlignment="1">
      <alignment horizontal="center" vertical="center"/>
    </xf>
    <xf numFmtId="0" fontId="21" fillId="0" borderId="2" xfId="0" applyFont="1" applyFill="1" applyBorder="1" applyAlignment="1">
      <alignment horizontal="center" vertical="center" wrapText="1"/>
    </xf>
    <xf numFmtId="0" fontId="39" fillId="2" borderId="2" xfId="0" applyFont="1" applyFill="1" applyBorder="1" applyAlignment="1">
      <alignment horizontal="center" vertical="center" wrapText="1"/>
    </xf>
    <xf numFmtId="0" fontId="61" fillId="0" borderId="76" xfId="0" applyFont="1" applyBorder="1" applyAlignment="1">
      <alignment horizontal="center" vertical="center"/>
    </xf>
    <xf numFmtId="0" fontId="61" fillId="0" borderId="77" xfId="0" applyFont="1" applyBorder="1" applyAlignment="1">
      <alignment horizontal="center" vertical="center"/>
    </xf>
    <xf numFmtId="0" fontId="29" fillId="7" borderId="182" xfId="0" applyFont="1" applyFill="1" applyBorder="1" applyAlignment="1">
      <alignment horizontal="center" vertical="center" wrapText="1"/>
    </xf>
    <xf numFmtId="0" fontId="29" fillId="7" borderId="75" xfId="0" applyFont="1" applyFill="1" applyBorder="1" applyAlignment="1">
      <alignment horizontal="center" vertical="center" wrapText="1"/>
    </xf>
    <xf numFmtId="0" fontId="21" fillId="11" borderId="78" xfId="0" applyFont="1" applyFill="1" applyBorder="1" applyAlignment="1">
      <alignment horizontal="center" vertical="center" wrapText="1"/>
    </xf>
    <xf numFmtId="0" fontId="21" fillId="11" borderId="77" xfId="0" applyFont="1" applyFill="1" applyBorder="1" applyAlignment="1">
      <alignment horizontal="center" vertical="center" wrapText="1"/>
    </xf>
    <xf numFmtId="177" fontId="61" fillId="11" borderId="78" xfId="0" applyNumberFormat="1" applyFont="1" applyFill="1" applyBorder="1" applyAlignment="1">
      <alignment horizontal="center" vertical="center" shrinkToFit="1"/>
    </xf>
    <xf numFmtId="177" fontId="61" fillId="11" borderId="76" xfId="0" applyNumberFormat="1" applyFont="1" applyFill="1" applyBorder="1" applyAlignment="1">
      <alignment horizontal="center" vertical="center" shrinkToFit="1"/>
    </xf>
    <xf numFmtId="177" fontId="61" fillId="11" borderId="77" xfId="0" applyNumberFormat="1" applyFont="1" applyFill="1" applyBorder="1" applyAlignment="1">
      <alignment horizontal="center" vertical="center" shrinkToFit="1"/>
    </xf>
    <xf numFmtId="0" fontId="61" fillId="0" borderId="78" xfId="0" applyFont="1" applyFill="1" applyBorder="1" applyAlignment="1">
      <alignment horizontal="center" vertical="center" wrapText="1"/>
    </xf>
    <xf numFmtId="0" fontId="61" fillId="0" borderId="76" xfId="0" applyFont="1" applyFill="1" applyBorder="1" applyAlignment="1">
      <alignment horizontal="center" vertical="center" wrapText="1"/>
    </xf>
    <xf numFmtId="0" fontId="61" fillId="0" borderId="78" xfId="0" applyFont="1" applyBorder="1" applyAlignment="1">
      <alignment horizontal="center" vertical="center" wrapText="1"/>
    </xf>
    <xf numFmtId="0" fontId="61" fillId="0" borderId="76" xfId="0" applyFont="1" applyBorder="1" applyAlignment="1">
      <alignment horizontal="center" vertical="center" wrapText="1"/>
    </xf>
    <xf numFmtId="0" fontId="52" fillId="0" borderId="0" xfId="0" applyFont="1" applyBorder="1" applyAlignment="1">
      <alignment horizontal="left" vertical="center"/>
    </xf>
    <xf numFmtId="0" fontId="22" fillId="0" borderId="0" xfId="0" applyFont="1" applyBorder="1" applyAlignment="1">
      <alignment horizontal="right" vertical="center" wrapText="1"/>
    </xf>
    <xf numFmtId="0" fontId="22" fillId="0" borderId="8" xfId="0" applyFont="1" applyBorder="1" applyAlignment="1">
      <alignment horizontal="right" vertical="center" wrapText="1"/>
    </xf>
    <xf numFmtId="0" fontId="21" fillId="10" borderId="2" xfId="0" applyFont="1" applyFill="1" applyBorder="1" applyAlignment="1">
      <alignment horizontal="center" vertical="center" wrapText="1"/>
    </xf>
    <xf numFmtId="0" fontId="31" fillId="0" borderId="78" xfId="0" applyFont="1" applyBorder="1" applyAlignment="1">
      <alignment horizontal="center" vertical="center" wrapText="1"/>
    </xf>
    <xf numFmtId="0" fontId="31" fillId="0" borderId="76" xfId="0" applyFont="1" applyBorder="1" applyAlignment="1">
      <alignment horizontal="center" vertical="center" wrapText="1"/>
    </xf>
    <xf numFmtId="0" fontId="31" fillId="0" borderId="77" xfId="0" applyFont="1" applyBorder="1" applyAlignment="1">
      <alignment horizontal="center" vertical="center" wrapText="1"/>
    </xf>
    <xf numFmtId="0" fontId="61" fillId="0" borderId="77" xfId="0" applyFont="1" applyBorder="1" applyAlignment="1">
      <alignment horizontal="center" vertical="center" wrapText="1"/>
    </xf>
    <xf numFmtId="0" fontId="22" fillId="0" borderId="0" xfId="0" applyFont="1" applyBorder="1" applyAlignment="1">
      <alignment horizontal="right" vertical="center"/>
    </xf>
    <xf numFmtId="0" fontId="29" fillId="7" borderId="2" xfId="0" applyFont="1" applyFill="1" applyBorder="1" applyAlignment="1" applyProtection="1">
      <alignment horizontal="center" vertical="center" wrapText="1"/>
      <protection locked="0"/>
    </xf>
    <xf numFmtId="183" fontId="61" fillId="0" borderId="78" xfId="0" applyNumberFormat="1" applyFont="1" applyFill="1" applyBorder="1" applyAlignment="1" applyProtection="1">
      <alignment horizontal="center" vertical="center" wrapText="1"/>
      <protection locked="0"/>
    </xf>
    <xf numFmtId="183" fontId="61" fillId="0" borderId="76" xfId="0" applyNumberFormat="1" applyFont="1" applyFill="1" applyBorder="1" applyAlignment="1" applyProtection="1">
      <alignment horizontal="center" vertical="center" wrapText="1"/>
      <protection locked="0"/>
    </xf>
    <xf numFmtId="183" fontId="61" fillId="0" borderId="77" xfId="0" applyNumberFormat="1" applyFont="1" applyFill="1" applyBorder="1" applyAlignment="1" applyProtection="1">
      <alignment horizontal="center" vertical="center" wrapText="1"/>
      <protection locked="0"/>
    </xf>
    <xf numFmtId="183" fontId="62" fillId="0" borderId="78" xfId="0" applyNumberFormat="1" applyFont="1" applyBorder="1" applyAlignment="1">
      <alignment horizontal="center" vertical="center" wrapText="1"/>
    </xf>
    <xf numFmtId="183" fontId="62" fillId="0" borderId="76" xfId="0" applyNumberFormat="1" applyFont="1" applyBorder="1" applyAlignment="1">
      <alignment horizontal="center" vertical="center" wrapText="1"/>
    </xf>
    <xf numFmtId="183" fontId="62" fillId="0" borderId="77" xfId="0" applyNumberFormat="1" applyFont="1" applyBorder="1" applyAlignment="1">
      <alignment horizontal="center" vertical="center" wrapText="1"/>
    </xf>
    <xf numFmtId="0" fontId="31" fillId="7" borderId="123" xfId="0" applyFont="1" applyFill="1" applyBorder="1" applyAlignment="1">
      <alignment horizontal="center" vertical="center" wrapText="1"/>
    </xf>
    <xf numFmtId="0" fontId="11" fillId="0" borderId="36" xfId="0" applyFont="1" applyFill="1" applyBorder="1" applyAlignment="1">
      <alignment horizontal="center" vertical="center" shrinkToFit="1"/>
    </xf>
    <xf numFmtId="0" fontId="11" fillId="0" borderId="37" xfId="0" applyFont="1" applyFill="1" applyBorder="1" applyAlignment="1">
      <alignment horizontal="center" vertical="center" shrinkToFit="1"/>
    </xf>
    <xf numFmtId="0" fontId="11" fillId="0" borderId="67" xfId="0" applyFont="1" applyFill="1" applyBorder="1" applyAlignment="1">
      <alignment horizontal="center" vertical="center" shrinkToFit="1"/>
    </xf>
    <xf numFmtId="0" fontId="11" fillId="0" borderId="64" xfId="0" applyFont="1" applyFill="1" applyBorder="1" applyAlignment="1">
      <alignment horizontal="center" vertical="center" shrinkToFit="1"/>
    </xf>
    <xf numFmtId="0" fontId="38" fillId="0" borderId="60" xfId="0" applyFont="1" applyBorder="1" applyAlignment="1">
      <alignment horizontal="center" vertical="center"/>
    </xf>
    <xf numFmtId="0" fontId="38" fillId="0" borderId="60" xfId="0" applyFont="1" applyBorder="1" applyAlignment="1">
      <alignment horizontal="left" vertical="center"/>
    </xf>
    <xf numFmtId="0" fontId="38" fillId="0" borderId="164" xfId="0" applyFont="1" applyBorder="1" applyAlignment="1">
      <alignment horizontal="left" vertical="center"/>
    </xf>
    <xf numFmtId="0" fontId="35" fillId="0" borderId="140" xfId="0" applyFont="1" applyBorder="1" applyAlignment="1">
      <alignment vertical="center" wrapText="1"/>
    </xf>
    <xf numFmtId="0" fontId="35" fillId="0" borderId="139" xfId="0" applyFont="1" applyBorder="1" applyAlignment="1">
      <alignment vertical="center" wrapText="1"/>
    </xf>
    <xf numFmtId="0" fontId="35" fillId="0" borderId="121" xfId="0" applyFont="1" applyBorder="1" applyAlignment="1">
      <alignment vertical="center" wrapText="1"/>
    </xf>
    <xf numFmtId="0" fontId="35" fillId="0" borderId="0" xfId="0" applyFont="1" applyBorder="1" applyAlignment="1">
      <alignment vertical="center" wrapText="1"/>
    </xf>
    <xf numFmtId="0" fontId="35" fillId="0" borderId="119" xfId="0" applyFont="1" applyBorder="1" applyAlignment="1">
      <alignment vertical="center" wrapText="1"/>
    </xf>
    <xf numFmtId="0" fontId="35" fillId="0" borderId="1" xfId="0" applyFont="1" applyBorder="1" applyAlignment="1">
      <alignment vertical="center" wrapText="1"/>
    </xf>
    <xf numFmtId="0" fontId="11" fillId="0" borderId="124" xfId="0" applyFont="1" applyFill="1" applyBorder="1" applyAlignment="1">
      <alignment horizontal="center" vertical="center" wrapText="1"/>
    </xf>
    <xf numFmtId="0" fontId="11" fillId="0" borderId="158" xfId="0" applyFont="1" applyFill="1" applyBorder="1" applyAlignment="1">
      <alignment horizontal="center" vertical="center" wrapText="1"/>
    </xf>
    <xf numFmtId="0" fontId="11" fillId="0" borderId="36" xfId="0" applyFont="1" applyFill="1" applyBorder="1" applyAlignment="1">
      <alignment horizontal="center" vertical="center" wrapText="1"/>
    </xf>
    <xf numFmtId="0" fontId="11" fillId="0" borderId="37" xfId="0" applyFont="1" applyFill="1" applyBorder="1" applyAlignment="1">
      <alignment horizontal="center" vertical="center" wrapText="1"/>
    </xf>
    <xf numFmtId="0" fontId="11" fillId="0" borderId="49" xfId="0" applyFont="1" applyFill="1" applyBorder="1" applyAlignment="1">
      <alignment horizontal="center" vertical="center" wrapText="1"/>
    </xf>
    <xf numFmtId="0" fontId="11" fillId="0" borderId="50" xfId="0" applyFont="1" applyFill="1" applyBorder="1" applyAlignment="1">
      <alignment horizontal="center" vertical="center" wrapText="1"/>
    </xf>
    <xf numFmtId="0" fontId="34" fillId="0" borderId="141" xfId="0" applyFont="1" applyBorder="1" applyAlignment="1">
      <alignment horizontal="center" vertical="center"/>
    </xf>
    <xf numFmtId="0" fontId="34" fillId="0" borderId="10" xfId="0" applyFont="1" applyBorder="1" applyAlignment="1">
      <alignment horizontal="center" vertical="center"/>
    </xf>
    <xf numFmtId="181" fontId="11" fillId="0" borderId="48" xfId="0" applyNumberFormat="1" applyFont="1" applyBorder="1" applyAlignment="1">
      <alignment horizontal="center" vertical="center" shrinkToFit="1"/>
    </xf>
    <xf numFmtId="181" fontId="11" fillId="0" borderId="54" xfId="0" applyNumberFormat="1" applyFont="1" applyBorder="1" applyAlignment="1">
      <alignment horizontal="center" vertical="center" shrinkToFit="1"/>
    </xf>
    <xf numFmtId="181" fontId="11" fillId="0" borderId="47" xfId="0" applyNumberFormat="1" applyFont="1" applyBorder="1" applyAlignment="1">
      <alignment horizontal="center" vertical="center" shrinkToFit="1"/>
    </xf>
    <xf numFmtId="181" fontId="11" fillId="0" borderId="68" xfId="0" applyNumberFormat="1" applyFont="1" applyBorder="1" applyAlignment="1">
      <alignment horizontal="center" vertical="center" shrinkToFit="1"/>
    </xf>
    <xf numFmtId="0" fontId="11" fillId="0" borderId="54" xfId="0" applyFont="1" applyBorder="1" applyAlignment="1">
      <alignment horizontal="center" vertical="center"/>
    </xf>
    <xf numFmtId="0" fontId="11" fillId="0" borderId="68" xfId="0" applyFont="1" applyBorder="1" applyAlignment="1">
      <alignment horizontal="center" vertical="center"/>
    </xf>
    <xf numFmtId="181" fontId="11" fillId="0" borderId="162" xfId="0" applyNumberFormat="1" applyFont="1" applyBorder="1" applyAlignment="1">
      <alignment horizontal="center" vertical="center" shrinkToFit="1"/>
    </xf>
    <xf numFmtId="181" fontId="11" fillId="0" borderId="163" xfId="0" applyNumberFormat="1" applyFont="1" applyBorder="1" applyAlignment="1">
      <alignment horizontal="center" vertical="center" shrinkToFit="1"/>
    </xf>
    <xf numFmtId="0" fontId="34" fillId="0" borderId="6" xfId="0" applyFont="1" applyBorder="1" applyAlignment="1">
      <alignment horizontal="center" vertical="center"/>
    </xf>
    <xf numFmtId="0" fontId="11" fillId="0" borderId="159" xfId="0" applyFont="1" applyBorder="1" applyAlignment="1">
      <alignment horizontal="center" vertical="center" shrinkToFit="1"/>
    </xf>
    <xf numFmtId="0" fontId="11" fillId="0" borderId="160" xfId="0" applyFont="1" applyBorder="1" applyAlignment="1">
      <alignment horizontal="center" vertical="center" shrinkToFit="1"/>
    </xf>
    <xf numFmtId="0" fontId="11" fillId="0" borderId="161" xfId="0" applyFont="1" applyBorder="1" applyAlignment="1">
      <alignment horizontal="center" vertical="center" shrinkToFit="1"/>
    </xf>
    <xf numFmtId="0" fontId="22" fillId="0" borderId="0" xfId="0" applyFont="1" applyBorder="1" applyAlignment="1">
      <alignment horizontal="left" vertical="top" wrapText="1"/>
    </xf>
    <xf numFmtId="0" fontId="21" fillId="0" borderId="0" xfId="0" applyFont="1" applyBorder="1" applyAlignment="1">
      <alignment horizontal="left" vertical="top" wrapText="1"/>
    </xf>
    <xf numFmtId="0" fontId="24" fillId="0" borderId="1" xfId="0" applyFont="1" applyBorder="1" applyAlignment="1">
      <alignment horizontal="left" vertical="center" wrapText="1"/>
    </xf>
    <xf numFmtId="0" fontId="52" fillId="0" borderId="0" xfId="0" applyFont="1" applyFill="1" applyBorder="1" applyAlignment="1">
      <alignment horizontal="left" vertical="center"/>
    </xf>
    <xf numFmtId="0" fontId="29" fillId="0" borderId="1" xfId="0" applyFont="1" applyFill="1" applyBorder="1" applyAlignment="1">
      <alignment horizontal="left" vertical="center"/>
    </xf>
    <xf numFmtId="0" fontId="29" fillId="7" borderId="138" xfId="0" applyFont="1" applyFill="1" applyBorder="1" applyAlignment="1">
      <alignment horizontal="center" vertical="center"/>
    </xf>
    <xf numFmtId="0" fontId="29" fillId="7" borderId="25" xfId="0" applyFont="1" applyFill="1" applyBorder="1" applyAlignment="1">
      <alignment horizontal="center" vertical="center"/>
    </xf>
    <xf numFmtId="0" fontId="29" fillId="7" borderId="122" xfId="0" applyFont="1" applyFill="1" applyBorder="1" applyAlignment="1">
      <alignment horizontal="center" vertical="center"/>
    </xf>
    <xf numFmtId="0" fontId="29" fillId="7" borderId="26" xfId="0" applyFont="1" applyFill="1" applyBorder="1" applyAlignment="1">
      <alignment horizontal="center" vertical="center"/>
    </xf>
    <xf numFmtId="0" fontId="31" fillId="7" borderId="2" xfId="0" applyFont="1" applyFill="1" applyBorder="1" applyAlignment="1">
      <alignment horizontal="center" vertical="center"/>
    </xf>
    <xf numFmtId="0" fontId="31" fillId="7" borderId="78" xfId="0" applyFont="1" applyFill="1" applyBorder="1" applyAlignment="1">
      <alignment horizontal="center" vertical="center"/>
    </xf>
    <xf numFmtId="0" fontId="11" fillId="0" borderId="47" xfId="0" applyFont="1" applyBorder="1" applyAlignment="1">
      <alignment horizontal="center" vertical="center" shrinkToFit="1"/>
    </xf>
    <xf numFmtId="0" fontId="11" fillId="0" borderId="68" xfId="0" applyFont="1" applyBorder="1" applyAlignment="1">
      <alignment horizontal="center" vertical="center" shrinkToFit="1"/>
    </xf>
    <xf numFmtId="0" fontId="11" fillId="0" borderId="163" xfId="0" applyFont="1" applyBorder="1" applyAlignment="1">
      <alignment horizontal="center" vertical="center" shrinkToFit="1"/>
    </xf>
    <xf numFmtId="0" fontId="29" fillId="7" borderId="118" xfId="0" applyFont="1" applyFill="1" applyBorder="1" applyAlignment="1">
      <alignment horizontal="center" vertical="center"/>
    </xf>
    <xf numFmtId="0" fontId="31" fillId="7" borderId="79" xfId="0" applyFont="1" applyFill="1" applyBorder="1" applyAlignment="1">
      <alignment horizontal="center" vertical="center" shrinkToFit="1"/>
    </xf>
    <xf numFmtId="0" fontId="0" fillId="0" borderId="87" xfId="0" applyBorder="1" applyAlignment="1">
      <alignment horizontal="center" vertical="center" shrinkToFit="1"/>
    </xf>
    <xf numFmtId="0" fontId="31" fillId="7" borderId="13" xfId="0" applyFont="1" applyFill="1" applyBorder="1" applyAlignment="1">
      <alignment horizontal="center" vertical="center" wrapText="1"/>
    </xf>
    <xf numFmtId="0" fontId="31" fillId="7" borderId="14" xfId="0" applyFont="1" applyFill="1" applyBorder="1" applyAlignment="1">
      <alignment horizontal="center" vertical="center" wrapText="1"/>
    </xf>
    <xf numFmtId="0" fontId="0" fillId="0" borderId="15" xfId="0" applyBorder="1" applyAlignment="1">
      <alignment horizontal="center" vertical="center" wrapText="1"/>
    </xf>
    <xf numFmtId="0" fontId="31" fillId="7" borderId="5" xfId="0" applyFont="1" applyFill="1" applyBorder="1" applyAlignment="1">
      <alignment horizontal="center" vertical="center" wrapText="1"/>
    </xf>
    <xf numFmtId="0" fontId="31" fillId="7" borderId="1" xfId="0" applyFont="1" applyFill="1" applyBorder="1" applyAlignment="1">
      <alignment horizontal="center" vertical="center" wrapText="1"/>
    </xf>
    <xf numFmtId="0" fontId="0" fillId="0" borderId="6" xfId="0" applyBorder="1" applyAlignment="1">
      <alignment horizontal="center" vertical="center" wrapText="1"/>
    </xf>
    <xf numFmtId="0" fontId="31" fillId="7" borderId="79" xfId="0" applyFont="1" applyFill="1" applyBorder="1" applyAlignment="1">
      <alignment horizontal="center" vertical="center" wrapText="1"/>
    </xf>
    <xf numFmtId="0" fontId="31" fillId="7" borderId="87" xfId="0" applyFont="1" applyFill="1" applyBorder="1" applyAlignment="1">
      <alignment horizontal="center" vertical="center" wrapText="1"/>
    </xf>
    <xf numFmtId="0" fontId="31" fillId="7" borderId="112" xfId="0" applyFont="1" applyFill="1" applyBorder="1" applyAlignment="1">
      <alignment horizontal="distributed" vertical="center" wrapText="1" indent="2"/>
    </xf>
    <xf numFmtId="0" fontId="0" fillId="0" borderId="113" xfId="0" applyBorder="1" applyAlignment="1">
      <alignment horizontal="distributed" vertical="center" wrapText="1" indent="2"/>
    </xf>
    <xf numFmtId="0" fontId="31" fillId="7" borderId="178" xfId="0" applyFont="1" applyFill="1" applyBorder="1" applyAlignment="1">
      <alignment horizontal="distributed" vertical="center" wrapText="1" indent="2"/>
    </xf>
    <xf numFmtId="0" fontId="0" fillId="0" borderId="114" xfId="0" applyBorder="1" applyAlignment="1">
      <alignment horizontal="distributed" vertical="center" wrapText="1" indent="2"/>
    </xf>
    <xf numFmtId="0" fontId="31" fillId="7" borderId="179" xfId="0" applyFont="1" applyFill="1" applyBorder="1" applyAlignment="1">
      <alignment horizontal="distributed" vertical="center" indent="2" shrinkToFit="1"/>
    </xf>
    <xf numFmtId="0" fontId="0" fillId="0" borderId="180" xfId="0" applyBorder="1" applyAlignment="1">
      <alignment horizontal="distributed" vertical="center" indent="2" shrinkToFit="1"/>
    </xf>
    <xf numFmtId="177" fontId="46" fillId="0" borderId="145" xfId="0" applyNumberFormat="1" applyFont="1" applyFill="1" applyBorder="1" applyAlignment="1">
      <alignment horizontal="right" vertical="center" wrapText="1" indent="3"/>
    </xf>
    <xf numFmtId="177" fontId="46" fillId="0" borderId="146" xfId="0" applyNumberFormat="1" applyFont="1" applyFill="1" applyBorder="1" applyAlignment="1">
      <alignment horizontal="right" vertical="center" wrapText="1" indent="3"/>
    </xf>
    <xf numFmtId="177" fontId="46" fillId="0" borderId="147" xfId="0" applyNumberFormat="1" applyFont="1" applyFill="1" applyBorder="1" applyAlignment="1">
      <alignment horizontal="right" vertical="center" wrapText="1" indent="3"/>
    </xf>
    <xf numFmtId="38" fontId="47" fillId="2" borderId="148" xfId="1" applyFont="1" applyFill="1" applyBorder="1" applyAlignment="1">
      <alignment horizontal="right" vertical="center" wrapText="1" indent="3"/>
    </xf>
    <xf numFmtId="38" fontId="47" fillId="2" borderId="111" xfId="1" applyFont="1" applyFill="1" applyBorder="1" applyAlignment="1">
      <alignment horizontal="right" vertical="center" wrapText="1" indent="3"/>
    </xf>
    <xf numFmtId="38" fontId="47" fillId="2" borderId="149" xfId="1" applyFont="1" applyFill="1" applyBorder="1" applyAlignment="1">
      <alignment horizontal="right" vertical="center" wrapText="1" indent="3"/>
    </xf>
    <xf numFmtId="0" fontId="31" fillId="7" borderId="77" xfId="0" applyFont="1" applyFill="1" applyBorder="1" applyAlignment="1">
      <alignment horizontal="center" vertical="center"/>
    </xf>
    <xf numFmtId="0" fontId="31" fillId="7" borderId="171" xfId="0" applyFont="1" applyFill="1" applyBorder="1" applyAlignment="1">
      <alignment horizontal="distributed" vertical="center" indent="2"/>
    </xf>
    <xf numFmtId="0" fontId="31" fillId="7" borderId="32" xfId="0" applyFont="1" applyFill="1" applyBorder="1" applyAlignment="1">
      <alignment horizontal="distributed" vertical="center" indent="2"/>
    </xf>
    <xf numFmtId="0" fontId="31" fillId="7" borderId="165" xfId="0" applyFont="1" applyFill="1" applyBorder="1" applyAlignment="1">
      <alignment horizontal="distributed" vertical="center" indent="2"/>
    </xf>
    <xf numFmtId="0" fontId="31" fillId="7" borderId="28" xfId="0" applyFont="1" applyFill="1" applyBorder="1" applyAlignment="1">
      <alignment horizontal="distributed" vertical="center" indent="2"/>
    </xf>
    <xf numFmtId="0" fontId="31" fillId="7" borderId="33" xfId="0" applyFont="1" applyFill="1" applyBorder="1" applyAlignment="1">
      <alignment horizontal="distributed" vertical="center" indent="2"/>
    </xf>
    <xf numFmtId="0" fontId="31" fillId="7" borderId="20" xfId="0" applyFont="1" applyFill="1" applyBorder="1" applyAlignment="1">
      <alignment horizontal="distributed" vertical="center" indent="2"/>
    </xf>
    <xf numFmtId="0" fontId="19" fillId="0" borderId="0" xfId="0" applyFont="1" applyAlignment="1">
      <alignment horizontal="left" vertical="center" wrapText="1"/>
    </xf>
    <xf numFmtId="0" fontId="19" fillId="0" borderId="0" xfId="0" applyFont="1" applyAlignment="1">
      <alignment horizontal="left" vertical="center"/>
    </xf>
    <xf numFmtId="0" fontId="33" fillId="0" borderId="60" xfId="0" applyFont="1" applyBorder="1" applyAlignment="1">
      <alignment horizontal="left" vertical="center"/>
    </xf>
    <xf numFmtId="0" fontId="33" fillId="0" borderId="28" xfId="0" applyFont="1" applyBorder="1" applyAlignment="1">
      <alignment horizontal="left" vertical="center"/>
    </xf>
    <xf numFmtId="0" fontId="31" fillId="7" borderId="8" xfId="0" applyFont="1" applyFill="1" applyBorder="1" applyAlignment="1">
      <alignment horizontal="center" vertical="center" wrapText="1"/>
    </xf>
    <xf numFmtId="0" fontId="31" fillId="7" borderId="3" xfId="0" applyFont="1" applyFill="1" applyBorder="1" applyAlignment="1">
      <alignment horizontal="center" vertical="center" wrapText="1"/>
    </xf>
    <xf numFmtId="0" fontId="31" fillId="7" borderId="59" xfId="0" applyFont="1" applyFill="1" applyBorder="1" applyAlignment="1">
      <alignment horizontal="center" vertical="center" wrapText="1"/>
    </xf>
    <xf numFmtId="0" fontId="31" fillId="7" borderId="28" xfId="0" applyFont="1" applyFill="1" applyBorder="1" applyAlignment="1">
      <alignment horizontal="center" vertical="center" wrapText="1"/>
    </xf>
    <xf numFmtId="0" fontId="31" fillId="7" borderId="72" xfId="0" applyFont="1" applyFill="1" applyBorder="1" applyAlignment="1">
      <alignment horizontal="center" vertical="center" wrapText="1"/>
    </xf>
    <xf numFmtId="0" fontId="31" fillId="7" borderId="7" xfId="0" applyFont="1" applyFill="1" applyBorder="1" applyAlignment="1">
      <alignment horizontal="center" vertical="center" wrapText="1"/>
    </xf>
    <xf numFmtId="0" fontId="31" fillId="7" borderId="178" xfId="0" applyFont="1" applyFill="1" applyBorder="1" applyAlignment="1">
      <alignment horizontal="center" vertical="center" wrapText="1"/>
    </xf>
    <xf numFmtId="0" fontId="31" fillId="7" borderId="114" xfId="0" applyFont="1" applyFill="1" applyBorder="1" applyAlignment="1">
      <alignment horizontal="center" vertical="center" wrapText="1"/>
    </xf>
    <xf numFmtId="0" fontId="31" fillId="7" borderId="179" xfId="0" applyFont="1" applyFill="1" applyBorder="1" applyAlignment="1">
      <alignment horizontal="center" vertical="center" wrapText="1"/>
    </xf>
    <xf numFmtId="0" fontId="31" fillId="7" borderId="180" xfId="0" applyFont="1" applyFill="1" applyBorder="1" applyAlignment="1">
      <alignment horizontal="center" vertical="center" wrapText="1"/>
    </xf>
    <xf numFmtId="0" fontId="31" fillId="0" borderId="1" xfId="0" applyFont="1" applyBorder="1" applyAlignment="1">
      <alignment horizontal="right"/>
    </xf>
    <xf numFmtId="177" fontId="35" fillId="8" borderId="86" xfId="0" applyNumberFormat="1" applyFont="1" applyFill="1" applyBorder="1" applyAlignment="1">
      <alignment horizontal="right" vertical="center" indent="1" shrinkToFit="1"/>
    </xf>
    <xf numFmtId="177" fontId="35" fillId="8" borderId="15" xfId="0" applyNumberFormat="1" applyFont="1" applyFill="1" applyBorder="1" applyAlignment="1">
      <alignment horizontal="right" vertical="center" indent="1" shrinkToFit="1"/>
    </xf>
    <xf numFmtId="0" fontId="42" fillId="0" borderId="5" xfId="0" applyFont="1" applyBorder="1" applyAlignment="1">
      <alignment horizontal="left" vertical="top" wrapText="1"/>
    </xf>
    <xf numFmtId="0" fontId="42" fillId="0" borderId="1" xfId="0" applyFont="1" applyBorder="1" applyAlignment="1">
      <alignment horizontal="left" vertical="top" wrapText="1"/>
    </xf>
    <xf numFmtId="0" fontId="42" fillId="0" borderId="6" xfId="0" applyFont="1" applyBorder="1" applyAlignment="1">
      <alignment horizontal="left" vertical="top" wrapText="1"/>
    </xf>
    <xf numFmtId="0" fontId="31" fillId="7" borderId="34" xfId="0" applyFont="1" applyFill="1" applyBorder="1" applyAlignment="1">
      <alignment horizontal="center" vertical="center" textRotation="255" shrinkToFit="1"/>
    </xf>
    <xf numFmtId="0" fontId="31" fillId="7" borderId="25" xfId="0" applyFont="1" applyFill="1" applyBorder="1" applyAlignment="1">
      <alignment horizontal="center" vertical="center" textRotation="255" shrinkToFit="1"/>
    </xf>
    <xf numFmtId="0" fontId="31" fillId="7" borderId="38" xfId="0" applyFont="1" applyFill="1" applyBorder="1" applyAlignment="1">
      <alignment horizontal="center" vertical="center" textRotation="255" shrinkToFit="1"/>
    </xf>
    <xf numFmtId="176" fontId="46" fillId="0" borderId="12" xfId="0" applyNumberFormat="1" applyFont="1" applyFill="1" applyBorder="1" applyAlignment="1">
      <alignment horizontal="right" vertical="center" wrapText="1" indent="3"/>
    </xf>
    <xf numFmtId="176" fontId="46" fillId="0" borderId="142" xfId="0" applyNumberFormat="1" applyFont="1" applyFill="1" applyBorder="1" applyAlignment="1">
      <alignment horizontal="right" vertical="center" wrapText="1" indent="3"/>
    </xf>
    <xf numFmtId="176" fontId="46" fillId="0" borderId="62" xfId="0" applyNumberFormat="1" applyFont="1" applyFill="1" applyBorder="1" applyAlignment="1">
      <alignment horizontal="right" vertical="center" wrapText="1" indent="3"/>
    </xf>
    <xf numFmtId="176" fontId="46" fillId="0" borderId="143" xfId="0" applyNumberFormat="1" applyFont="1" applyFill="1" applyBorder="1" applyAlignment="1">
      <alignment horizontal="right" vertical="center" wrapText="1" indent="3"/>
    </xf>
    <xf numFmtId="176" fontId="46" fillId="0" borderId="71" xfId="0" applyNumberFormat="1" applyFont="1" applyFill="1" applyBorder="1" applyAlignment="1">
      <alignment horizontal="right" vertical="center" wrapText="1" indent="3"/>
    </xf>
    <xf numFmtId="176" fontId="46" fillId="0" borderId="144" xfId="0" applyNumberFormat="1" applyFont="1" applyFill="1" applyBorder="1" applyAlignment="1">
      <alignment horizontal="right" vertical="center" wrapText="1" indent="3"/>
    </xf>
    <xf numFmtId="176" fontId="46" fillId="0" borderId="145" xfId="0" applyNumberFormat="1" applyFont="1" applyFill="1" applyBorder="1" applyAlignment="1">
      <alignment horizontal="right" vertical="center" wrapText="1" indent="3"/>
    </xf>
    <xf numFmtId="176" fontId="46" fillId="0" borderId="146" xfId="0" applyNumberFormat="1" applyFont="1" applyFill="1" applyBorder="1" applyAlignment="1">
      <alignment horizontal="right" vertical="center" wrapText="1" indent="3"/>
    </xf>
    <xf numFmtId="176" fontId="46" fillId="0" borderId="147" xfId="0" applyNumberFormat="1" applyFont="1" applyFill="1" applyBorder="1" applyAlignment="1">
      <alignment horizontal="right" vertical="center" wrapText="1" indent="3"/>
    </xf>
    <xf numFmtId="177" fontId="47" fillId="2" borderId="148" xfId="0" applyNumberFormat="1" applyFont="1" applyFill="1" applyBorder="1" applyAlignment="1">
      <alignment horizontal="right" vertical="center" wrapText="1" indent="3"/>
    </xf>
    <xf numFmtId="177" fontId="47" fillId="2" borderId="111" xfId="0" applyNumberFormat="1" applyFont="1" applyFill="1" applyBorder="1" applyAlignment="1">
      <alignment horizontal="right" vertical="center" wrapText="1" indent="3"/>
    </xf>
    <xf numFmtId="177" fontId="47" fillId="2" borderId="149" xfId="0" applyNumberFormat="1" applyFont="1" applyFill="1" applyBorder="1" applyAlignment="1">
      <alignment horizontal="right" vertical="center" wrapText="1" indent="3"/>
    </xf>
    <xf numFmtId="0" fontId="22" fillId="0" borderId="11" xfId="0" applyFont="1" applyFill="1" applyBorder="1" applyAlignment="1">
      <alignment horizontal="left" vertical="center" wrapText="1"/>
    </xf>
    <xf numFmtId="0" fontId="22" fillId="0" borderId="0" xfId="0" applyFont="1" applyFill="1" applyBorder="1" applyAlignment="1">
      <alignment horizontal="left" vertical="center" wrapText="1"/>
    </xf>
    <xf numFmtId="0" fontId="22" fillId="0" borderId="10" xfId="0" applyFont="1" applyFill="1" applyBorder="1" applyAlignment="1">
      <alignment horizontal="left" vertical="center" wrapText="1"/>
    </xf>
    <xf numFmtId="38" fontId="49" fillId="2" borderId="13" xfId="0" applyNumberFormat="1" applyFont="1" applyFill="1" applyBorder="1" applyAlignment="1">
      <alignment horizontal="right" vertical="center" wrapText="1" indent="3"/>
    </xf>
    <xf numFmtId="0" fontId="49" fillId="2" borderId="14" xfId="0" applyFont="1" applyFill="1" applyBorder="1" applyAlignment="1">
      <alignment horizontal="right" vertical="center" wrapText="1" indent="3"/>
    </xf>
    <xf numFmtId="0" fontId="49" fillId="2" borderId="150" xfId="0" applyFont="1" applyFill="1" applyBorder="1" applyAlignment="1">
      <alignment horizontal="right" vertical="center" wrapText="1" indent="3"/>
    </xf>
    <xf numFmtId="0" fontId="49" fillId="2" borderId="5" xfId="0" applyFont="1" applyFill="1" applyBorder="1" applyAlignment="1">
      <alignment horizontal="right" vertical="center" wrapText="1" indent="3"/>
    </xf>
    <xf numFmtId="0" fontId="49" fillId="2" borderId="1" xfId="0" applyFont="1" applyFill="1" applyBorder="1" applyAlignment="1">
      <alignment horizontal="right" vertical="center" wrapText="1" indent="3"/>
    </xf>
    <xf numFmtId="0" fontId="49" fillId="2" borderId="50" xfId="0" applyFont="1" applyFill="1" applyBorder="1" applyAlignment="1">
      <alignment horizontal="right" vertical="center" wrapText="1" indent="3"/>
    </xf>
    <xf numFmtId="0" fontId="31" fillId="7" borderId="25" xfId="0" applyFont="1" applyFill="1" applyBorder="1" applyAlignment="1">
      <alignment horizontal="center" vertical="center" textRotation="255"/>
    </xf>
    <xf numFmtId="0" fontId="31" fillId="7" borderId="38" xfId="0" applyFont="1" applyFill="1" applyBorder="1" applyAlignment="1">
      <alignment horizontal="center" vertical="center" textRotation="255"/>
    </xf>
    <xf numFmtId="38" fontId="9" fillId="0" borderId="80" xfId="1" applyFont="1" applyBorder="1" applyAlignment="1">
      <alignment horizontal="right" vertical="center" wrapText="1" indent="1"/>
    </xf>
    <xf numFmtId="38" fontId="9" fillId="0" borderId="81" xfId="1" applyFont="1" applyBorder="1" applyAlignment="1">
      <alignment horizontal="right" vertical="center" wrapText="1" indent="1"/>
    </xf>
    <xf numFmtId="38" fontId="9" fillId="0" borderId="82" xfId="1" applyFont="1" applyBorder="1" applyAlignment="1">
      <alignment horizontal="right" vertical="center" wrapText="1" indent="1"/>
    </xf>
    <xf numFmtId="38" fontId="9" fillId="0" borderId="83" xfId="1" applyFont="1" applyBorder="1" applyAlignment="1">
      <alignment horizontal="right" vertical="center" wrapText="1" indent="1"/>
    </xf>
    <xf numFmtId="38" fontId="9" fillId="0" borderId="84" xfId="1" applyFont="1" applyBorder="1" applyAlignment="1">
      <alignment horizontal="right" vertical="center" wrapText="1" indent="1"/>
    </xf>
    <xf numFmtId="38" fontId="9" fillId="0" borderId="85" xfId="1" applyFont="1" applyBorder="1" applyAlignment="1">
      <alignment horizontal="right" vertical="center" wrapText="1" indent="1"/>
    </xf>
    <xf numFmtId="0" fontId="50" fillId="7" borderId="67" xfId="0" applyFont="1" applyFill="1" applyBorder="1" applyAlignment="1">
      <alignment horizontal="center" vertical="center" wrapText="1"/>
    </xf>
    <xf numFmtId="0" fontId="50" fillId="7" borderId="3" xfId="0" applyFont="1" applyFill="1" applyBorder="1" applyAlignment="1">
      <alignment horizontal="center" vertical="center" wrapText="1"/>
    </xf>
    <xf numFmtId="0" fontId="50" fillId="7" borderId="49" xfId="0" applyFont="1" applyFill="1" applyBorder="1" applyAlignment="1">
      <alignment horizontal="center" vertical="center" wrapText="1"/>
    </xf>
    <xf numFmtId="0" fontId="50" fillId="7" borderId="6" xfId="0" applyFont="1" applyFill="1" applyBorder="1" applyAlignment="1">
      <alignment horizontal="center" vertical="center" wrapText="1"/>
    </xf>
    <xf numFmtId="0" fontId="50" fillId="7" borderId="4" xfId="0" applyFont="1" applyFill="1" applyBorder="1" applyAlignment="1">
      <alignment horizontal="center" vertical="center" wrapText="1"/>
    </xf>
    <xf numFmtId="0" fontId="50" fillId="7" borderId="8" xfId="0" applyFont="1" applyFill="1" applyBorder="1" applyAlignment="1">
      <alignment horizontal="center" vertical="center" wrapText="1"/>
    </xf>
    <xf numFmtId="0" fontId="50" fillId="7" borderId="64" xfId="0" applyFont="1" applyFill="1" applyBorder="1" applyAlignment="1">
      <alignment horizontal="center" vertical="center" wrapText="1"/>
    </xf>
    <xf numFmtId="0" fontId="50" fillId="7" borderId="5" xfId="0" applyFont="1" applyFill="1" applyBorder="1" applyAlignment="1">
      <alignment horizontal="center" vertical="center" wrapText="1"/>
    </xf>
    <xf numFmtId="0" fontId="50" fillId="7" borderId="1" xfId="0" applyFont="1" applyFill="1" applyBorder="1" applyAlignment="1">
      <alignment horizontal="center" vertical="center" wrapText="1"/>
    </xf>
    <xf numFmtId="0" fontId="50" fillId="7" borderId="50" xfId="0" applyFont="1" applyFill="1" applyBorder="1" applyAlignment="1">
      <alignment horizontal="center" vertical="center" wrapText="1"/>
    </xf>
    <xf numFmtId="177" fontId="46" fillId="0" borderId="12" xfId="0" applyNumberFormat="1" applyFont="1" applyFill="1" applyBorder="1" applyAlignment="1">
      <alignment horizontal="right" vertical="center" wrapText="1" indent="3"/>
    </xf>
    <xf numFmtId="177" fontId="46" fillId="0" borderId="142" xfId="0" applyNumberFormat="1" applyFont="1" applyFill="1" applyBorder="1" applyAlignment="1">
      <alignment horizontal="right" vertical="center" wrapText="1" indent="3"/>
    </xf>
    <xf numFmtId="177" fontId="46" fillId="0" borderId="62" xfId="0" applyNumberFormat="1" applyFont="1" applyFill="1" applyBorder="1" applyAlignment="1">
      <alignment horizontal="right" vertical="center" wrapText="1" indent="3"/>
    </xf>
    <xf numFmtId="177" fontId="46" fillId="0" borderId="143" xfId="0" applyNumberFormat="1" applyFont="1" applyFill="1" applyBorder="1" applyAlignment="1">
      <alignment horizontal="right" vertical="center" wrapText="1" indent="3"/>
    </xf>
    <xf numFmtId="177" fontId="46" fillId="0" borderId="71" xfId="0" applyNumberFormat="1" applyFont="1" applyFill="1" applyBorder="1" applyAlignment="1">
      <alignment horizontal="right" vertical="center" wrapText="1" indent="3"/>
    </xf>
    <xf numFmtId="177" fontId="46" fillId="0" borderId="144" xfId="0" applyNumberFormat="1" applyFont="1" applyFill="1" applyBorder="1" applyAlignment="1">
      <alignment horizontal="right" vertical="center" wrapText="1" indent="3"/>
    </xf>
  </cellXfs>
  <cellStyles count="4">
    <cellStyle name="パーセント" xfId="2" builtinId="5"/>
    <cellStyle name="桁区切り" xfId="1" builtinId="6"/>
    <cellStyle name="標準" xfId="0" builtinId="0"/>
    <cellStyle name="標準 2" xfId="3"/>
  </cellStyles>
  <dxfs count="9">
    <dxf>
      <font>
        <b/>
        <i/>
        <color rgb="FFFF0000"/>
      </font>
    </dxf>
    <dxf>
      <font>
        <b/>
        <i/>
        <strike val="0"/>
        <color rgb="FFFF0000"/>
      </font>
    </dxf>
    <dxf>
      <font>
        <b/>
        <i/>
        <color rgb="FFFF0000"/>
      </font>
    </dxf>
    <dxf>
      <font>
        <b/>
        <i/>
        <color rgb="FFFF0000"/>
      </font>
    </dxf>
    <dxf>
      <font>
        <b/>
        <i/>
        <color rgb="FFFF0000"/>
      </font>
    </dxf>
    <dxf>
      <font>
        <b/>
        <i/>
        <color rgb="FFFF0000"/>
      </font>
    </dxf>
    <dxf>
      <font>
        <strike val="0"/>
        <color theme="0"/>
      </font>
    </dxf>
    <dxf>
      <font>
        <b/>
        <i/>
        <color rgb="FFFF0000"/>
      </font>
    </dxf>
    <dxf>
      <font>
        <b/>
        <i/>
        <color rgb="FFFF0000"/>
      </font>
    </dxf>
  </dxfs>
  <tableStyles count="0" defaultTableStyle="TableStyleMedium9" defaultPivotStyle="PivotStyleLight16"/>
  <colors>
    <mruColors>
      <color rgb="FFFFFFCC"/>
      <color rgb="FFCCECFF"/>
      <color rgb="FFECE0E9"/>
      <color rgb="FFB7DEE8"/>
      <color rgb="FFCDE7FF"/>
      <color rgb="FFDAEEF3"/>
      <color rgb="FFFFCCFF"/>
      <color rgb="FFCCFFFF"/>
      <color rgb="FF99FF99"/>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7</xdr:col>
      <xdr:colOff>152400</xdr:colOff>
      <xdr:row>37</xdr:row>
      <xdr:rowOff>47625</xdr:rowOff>
    </xdr:from>
    <xdr:to>
      <xdr:col>7</xdr:col>
      <xdr:colOff>523875</xdr:colOff>
      <xdr:row>37</xdr:row>
      <xdr:rowOff>295275</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3438525" y="7581900"/>
          <a:ext cx="371475" cy="2476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latin typeface="ＭＳ 明朝" panose="02020609040205080304" pitchFamily="17" charset="-128"/>
            <a:ea typeface="ＭＳ 明朝" panose="02020609040205080304" pitchFamily="17" charset="-128"/>
          </a:endParaRPr>
        </a:p>
      </xdr:txBody>
    </xdr:sp>
    <xdr:clientData/>
  </xdr:twoCellAnchor>
  <mc:AlternateContent xmlns:mc="http://schemas.openxmlformats.org/markup-compatibility/2006">
    <mc:Choice xmlns:a14="http://schemas.microsoft.com/office/drawing/2010/main" Requires="a14">
      <xdr:twoCellAnchor editAs="oneCell">
        <xdr:from>
          <xdr:col>7</xdr:col>
          <xdr:colOff>171450</xdr:colOff>
          <xdr:row>29</xdr:row>
          <xdr:rowOff>57150</xdr:rowOff>
        </xdr:from>
        <xdr:to>
          <xdr:col>7</xdr:col>
          <xdr:colOff>381000</xdr:colOff>
          <xdr:row>29</xdr:row>
          <xdr:rowOff>428625</xdr:rowOff>
        </xdr:to>
        <xdr:sp macro="" textlink="">
          <xdr:nvSpPr>
            <xdr:cNvPr id="35849" name="Check Box 9" hidden="1">
              <a:extLst>
                <a:ext uri="{63B3BB69-23CF-44E3-9099-C40C66FF867C}">
                  <a14:compatExt spid="_x0000_s35849"/>
                </a:ext>
                <a:ext uri="{FF2B5EF4-FFF2-40B4-BE49-F238E27FC236}">
                  <a16:creationId xmlns:a16="http://schemas.microsoft.com/office/drawing/2014/main" id="{00000000-0008-0000-0100-000009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981075</xdr:colOff>
          <xdr:row>29</xdr:row>
          <xdr:rowOff>38100</xdr:rowOff>
        </xdr:from>
        <xdr:to>
          <xdr:col>8</xdr:col>
          <xdr:colOff>142875</xdr:colOff>
          <xdr:row>29</xdr:row>
          <xdr:rowOff>428625</xdr:rowOff>
        </xdr:to>
        <xdr:sp macro="" textlink="">
          <xdr:nvSpPr>
            <xdr:cNvPr id="35850" name="Check Box 10" hidden="1">
              <a:extLst>
                <a:ext uri="{63B3BB69-23CF-44E3-9099-C40C66FF867C}">
                  <a14:compatExt spid="_x0000_s35850"/>
                </a:ext>
                <a:ext uri="{FF2B5EF4-FFF2-40B4-BE49-F238E27FC236}">
                  <a16:creationId xmlns:a16="http://schemas.microsoft.com/office/drawing/2014/main" id="{00000000-0008-0000-0100-00000A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29</xdr:row>
          <xdr:rowOff>47625</xdr:rowOff>
        </xdr:from>
        <xdr:to>
          <xdr:col>9</xdr:col>
          <xdr:colOff>419100</xdr:colOff>
          <xdr:row>29</xdr:row>
          <xdr:rowOff>428625</xdr:rowOff>
        </xdr:to>
        <xdr:sp macro="" textlink="">
          <xdr:nvSpPr>
            <xdr:cNvPr id="35871" name="Check Box 31" hidden="1">
              <a:extLst>
                <a:ext uri="{63B3BB69-23CF-44E3-9099-C40C66FF867C}">
                  <a14:compatExt spid="_x0000_s35871"/>
                </a:ext>
                <a:ext uri="{FF2B5EF4-FFF2-40B4-BE49-F238E27FC236}">
                  <a16:creationId xmlns:a16="http://schemas.microsoft.com/office/drawing/2014/main" id="{00000000-0008-0000-0100-00001F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342297</xdr:colOff>
      <xdr:row>30</xdr:row>
      <xdr:rowOff>0</xdr:rowOff>
    </xdr:from>
    <xdr:to>
      <xdr:col>9</xdr:col>
      <xdr:colOff>612323</xdr:colOff>
      <xdr:row>31</xdr:row>
      <xdr:rowOff>326572</xdr:rowOff>
    </xdr:to>
    <xdr:sp macro="" textlink="">
      <xdr:nvSpPr>
        <xdr:cNvPr id="6" name="下矢印 5">
          <a:extLst>
            <a:ext uri="{FF2B5EF4-FFF2-40B4-BE49-F238E27FC236}">
              <a16:creationId xmlns:a16="http://schemas.microsoft.com/office/drawing/2014/main" id="{00000000-0008-0000-0100-000006000000}"/>
            </a:ext>
          </a:extLst>
        </xdr:cNvPr>
        <xdr:cNvSpPr/>
      </xdr:nvSpPr>
      <xdr:spPr>
        <a:xfrm>
          <a:off x="5739797" y="8117417"/>
          <a:ext cx="270026" cy="485322"/>
        </a:xfrm>
        <a:prstGeom prst="downArrow">
          <a:avLst>
            <a:gd name="adj1" fmla="val 22391"/>
            <a:gd name="adj2" fmla="val 47609"/>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-817672</xdr:colOff>
          <xdr:row>21</xdr:row>
          <xdr:rowOff>18876</xdr:rowOff>
        </xdr:from>
        <xdr:to>
          <xdr:col>0</xdr:col>
          <xdr:colOff>-817672</xdr:colOff>
          <xdr:row>21</xdr:row>
          <xdr:rowOff>18876</xdr:rowOff>
        </xdr:to>
        <xdr:grpSp>
          <xdr:nvGrpSpPr>
            <xdr:cNvPr id="2" name="グループ化 1">
              <a:extLst>
                <a:ext uri="{FF2B5EF4-FFF2-40B4-BE49-F238E27FC236}">
                  <a16:creationId xmlns:a16="http://schemas.microsoft.com/office/drawing/2014/main" id="{00000000-0008-0000-0200-000002000000}"/>
                </a:ext>
              </a:extLst>
            </xdr:cNvPr>
            <xdr:cNvGrpSpPr>
              <a:grpSpLocks/>
            </xdr:cNvGrpSpPr>
          </xdr:nvGrpSpPr>
          <xdr:grpSpPr bwMode="auto">
            <a:xfrm>
              <a:off x="-817672" y="6483970"/>
              <a:ext cx="0" cy="0"/>
              <a:chOff x="-817672" y="6483970"/>
              <a:chExt cx="0" cy="0"/>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-3444322</xdr:colOff>
          <xdr:row>24</xdr:row>
          <xdr:rowOff>0</xdr:rowOff>
        </xdr:from>
        <xdr:to>
          <xdr:col>0</xdr:col>
          <xdr:colOff>-3444322</xdr:colOff>
          <xdr:row>24</xdr:row>
          <xdr:rowOff>0</xdr:rowOff>
        </xdr:to>
        <xdr:grpSp>
          <xdr:nvGrpSpPr>
            <xdr:cNvPr id="3" name="グループ化 1">
              <a:extLst>
                <a:ext uri="{FF2B5EF4-FFF2-40B4-BE49-F238E27FC236}">
                  <a16:creationId xmlns:a16="http://schemas.microsoft.com/office/drawing/2014/main" id="{00000000-0008-0000-0200-000003000000}"/>
                </a:ext>
              </a:extLst>
            </xdr:cNvPr>
            <xdr:cNvGrpSpPr>
              <a:grpSpLocks/>
            </xdr:cNvGrpSpPr>
          </xdr:nvGrpSpPr>
          <xdr:grpSpPr bwMode="auto">
            <a:xfrm>
              <a:off x="-3444322" y="7846219"/>
              <a:ext cx="0" cy="0"/>
              <a:chOff x="-3444322" y="7846219"/>
              <a:chExt cx="0" cy="0"/>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9</xdr:row>
          <xdr:rowOff>0</xdr:rowOff>
        </xdr:from>
        <xdr:to>
          <xdr:col>4</xdr:col>
          <xdr:colOff>209550</xdr:colOff>
          <xdr:row>10</xdr:row>
          <xdr:rowOff>0</xdr:rowOff>
        </xdr:to>
        <xdr:sp macro="" textlink="">
          <xdr:nvSpPr>
            <xdr:cNvPr id="50177" name="Check Box 1" hidden="1">
              <a:extLst>
                <a:ext uri="{63B3BB69-23CF-44E3-9099-C40C66FF867C}">
                  <a14:compatExt spid="_x0000_s50177"/>
                </a:ext>
                <a:ext uri="{FF2B5EF4-FFF2-40B4-BE49-F238E27FC236}">
                  <a16:creationId xmlns:a16="http://schemas.microsoft.com/office/drawing/2014/main" id="{00000000-0008-0000-0200-000001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4</xdr:col>
          <xdr:colOff>9525</xdr:colOff>
          <xdr:row>9</xdr:row>
          <xdr:rowOff>285750</xdr:rowOff>
        </xdr:from>
        <xdr:to>
          <xdr:col>4</xdr:col>
          <xdr:colOff>200025</xdr:colOff>
          <xdr:row>11</xdr:row>
          <xdr:rowOff>9525</xdr:rowOff>
        </xdr:to>
        <xdr:sp macro="" textlink="">
          <xdr:nvSpPr>
            <xdr:cNvPr id="50178" name="Check Box 2" hidden="1">
              <a:extLst>
                <a:ext uri="{63B3BB69-23CF-44E3-9099-C40C66FF867C}">
                  <a14:compatExt spid="_x0000_s50178"/>
                </a:ext>
                <a:ext uri="{FF2B5EF4-FFF2-40B4-BE49-F238E27FC236}">
                  <a16:creationId xmlns:a16="http://schemas.microsoft.com/office/drawing/2014/main" id="{00000000-0008-0000-0200-000002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9</xdr:row>
          <xdr:rowOff>9525</xdr:rowOff>
        </xdr:from>
        <xdr:to>
          <xdr:col>5</xdr:col>
          <xdr:colOff>219075</xdr:colOff>
          <xdr:row>10</xdr:row>
          <xdr:rowOff>9525</xdr:rowOff>
        </xdr:to>
        <xdr:sp macro="" textlink="">
          <xdr:nvSpPr>
            <xdr:cNvPr id="50191" name="Check Box 15" hidden="1">
              <a:extLst>
                <a:ext uri="{63B3BB69-23CF-44E3-9099-C40C66FF867C}">
                  <a14:compatExt spid="_x0000_s50191"/>
                </a:ext>
                <a:ext uri="{FF2B5EF4-FFF2-40B4-BE49-F238E27FC236}">
                  <a16:creationId xmlns:a16="http://schemas.microsoft.com/office/drawing/2014/main" id="{00000000-0008-0000-0200-00000F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10</xdr:row>
          <xdr:rowOff>9525</xdr:rowOff>
        </xdr:from>
        <xdr:to>
          <xdr:col>5</xdr:col>
          <xdr:colOff>219075</xdr:colOff>
          <xdr:row>11</xdr:row>
          <xdr:rowOff>9525</xdr:rowOff>
        </xdr:to>
        <xdr:sp macro="" textlink="">
          <xdr:nvSpPr>
            <xdr:cNvPr id="50192" name="Check Box 16" hidden="1">
              <a:extLst>
                <a:ext uri="{63B3BB69-23CF-44E3-9099-C40C66FF867C}">
                  <a14:compatExt spid="_x0000_s50192"/>
                </a:ext>
                <a:ext uri="{FF2B5EF4-FFF2-40B4-BE49-F238E27FC236}">
                  <a16:creationId xmlns:a16="http://schemas.microsoft.com/office/drawing/2014/main" id="{00000000-0008-0000-0200-000010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11</xdr:row>
          <xdr:rowOff>9525</xdr:rowOff>
        </xdr:from>
        <xdr:to>
          <xdr:col>4</xdr:col>
          <xdr:colOff>219075</xdr:colOff>
          <xdr:row>12</xdr:row>
          <xdr:rowOff>9525</xdr:rowOff>
        </xdr:to>
        <xdr:sp macro="" textlink="">
          <xdr:nvSpPr>
            <xdr:cNvPr id="50193" name="Check Box 17" hidden="1">
              <a:extLst>
                <a:ext uri="{63B3BB69-23CF-44E3-9099-C40C66FF867C}">
                  <a14:compatExt spid="_x0000_s50193"/>
                </a:ext>
                <a:ext uri="{FF2B5EF4-FFF2-40B4-BE49-F238E27FC236}">
                  <a16:creationId xmlns:a16="http://schemas.microsoft.com/office/drawing/2014/main" id="{00000000-0008-0000-0200-000011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11</xdr:row>
          <xdr:rowOff>9525</xdr:rowOff>
        </xdr:from>
        <xdr:to>
          <xdr:col>5</xdr:col>
          <xdr:colOff>219075</xdr:colOff>
          <xdr:row>12</xdr:row>
          <xdr:rowOff>9525</xdr:rowOff>
        </xdr:to>
        <xdr:sp macro="" textlink="">
          <xdr:nvSpPr>
            <xdr:cNvPr id="50194" name="Check Box 18" hidden="1">
              <a:extLst>
                <a:ext uri="{63B3BB69-23CF-44E3-9099-C40C66FF867C}">
                  <a14:compatExt spid="_x0000_s50194"/>
                </a:ext>
                <a:ext uri="{FF2B5EF4-FFF2-40B4-BE49-F238E27FC236}">
                  <a16:creationId xmlns:a16="http://schemas.microsoft.com/office/drawing/2014/main" id="{00000000-0008-0000-0200-000012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12</xdr:row>
          <xdr:rowOff>9525</xdr:rowOff>
        </xdr:from>
        <xdr:to>
          <xdr:col>4</xdr:col>
          <xdr:colOff>219075</xdr:colOff>
          <xdr:row>13</xdr:row>
          <xdr:rowOff>9525</xdr:rowOff>
        </xdr:to>
        <xdr:sp macro="" textlink="">
          <xdr:nvSpPr>
            <xdr:cNvPr id="50195" name="Check Box 19" hidden="1">
              <a:extLst>
                <a:ext uri="{63B3BB69-23CF-44E3-9099-C40C66FF867C}">
                  <a14:compatExt spid="_x0000_s50195"/>
                </a:ext>
                <a:ext uri="{FF2B5EF4-FFF2-40B4-BE49-F238E27FC236}">
                  <a16:creationId xmlns:a16="http://schemas.microsoft.com/office/drawing/2014/main" id="{00000000-0008-0000-0200-000013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12</xdr:row>
          <xdr:rowOff>9525</xdr:rowOff>
        </xdr:from>
        <xdr:to>
          <xdr:col>5</xdr:col>
          <xdr:colOff>219075</xdr:colOff>
          <xdr:row>13</xdr:row>
          <xdr:rowOff>9525</xdr:rowOff>
        </xdr:to>
        <xdr:sp macro="" textlink="">
          <xdr:nvSpPr>
            <xdr:cNvPr id="50196" name="Check Box 20" hidden="1">
              <a:extLst>
                <a:ext uri="{63B3BB69-23CF-44E3-9099-C40C66FF867C}">
                  <a14:compatExt spid="_x0000_s50196"/>
                </a:ext>
                <a:ext uri="{FF2B5EF4-FFF2-40B4-BE49-F238E27FC236}">
                  <a16:creationId xmlns:a16="http://schemas.microsoft.com/office/drawing/2014/main" id="{00000000-0008-0000-0200-000014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13</xdr:row>
          <xdr:rowOff>9525</xdr:rowOff>
        </xdr:from>
        <xdr:to>
          <xdr:col>4</xdr:col>
          <xdr:colOff>219075</xdr:colOff>
          <xdr:row>14</xdr:row>
          <xdr:rowOff>9525</xdr:rowOff>
        </xdr:to>
        <xdr:sp macro="" textlink="">
          <xdr:nvSpPr>
            <xdr:cNvPr id="50197" name="Check Box 21" hidden="1">
              <a:extLst>
                <a:ext uri="{63B3BB69-23CF-44E3-9099-C40C66FF867C}">
                  <a14:compatExt spid="_x0000_s50197"/>
                </a:ext>
                <a:ext uri="{FF2B5EF4-FFF2-40B4-BE49-F238E27FC236}">
                  <a16:creationId xmlns:a16="http://schemas.microsoft.com/office/drawing/2014/main" id="{00000000-0008-0000-0200-000015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9525</xdr:rowOff>
        </xdr:from>
        <xdr:to>
          <xdr:col>5</xdr:col>
          <xdr:colOff>219075</xdr:colOff>
          <xdr:row>14</xdr:row>
          <xdr:rowOff>9525</xdr:rowOff>
        </xdr:to>
        <xdr:sp macro="" textlink="">
          <xdr:nvSpPr>
            <xdr:cNvPr id="50198" name="Check Box 22" hidden="1">
              <a:extLst>
                <a:ext uri="{63B3BB69-23CF-44E3-9099-C40C66FF867C}">
                  <a14:compatExt spid="_x0000_s50198"/>
                </a:ext>
                <a:ext uri="{FF2B5EF4-FFF2-40B4-BE49-F238E27FC236}">
                  <a16:creationId xmlns:a16="http://schemas.microsoft.com/office/drawing/2014/main" id="{00000000-0008-0000-0200-000016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14</xdr:row>
          <xdr:rowOff>0</xdr:rowOff>
        </xdr:from>
        <xdr:to>
          <xdr:col>4</xdr:col>
          <xdr:colOff>219075</xdr:colOff>
          <xdr:row>15</xdr:row>
          <xdr:rowOff>0</xdr:rowOff>
        </xdr:to>
        <xdr:sp macro="" textlink="">
          <xdr:nvSpPr>
            <xdr:cNvPr id="50199" name="Check Box 23" hidden="1">
              <a:extLst>
                <a:ext uri="{63B3BB69-23CF-44E3-9099-C40C66FF867C}">
                  <a14:compatExt spid="_x0000_s50199"/>
                </a:ext>
                <a:ext uri="{FF2B5EF4-FFF2-40B4-BE49-F238E27FC236}">
                  <a16:creationId xmlns:a16="http://schemas.microsoft.com/office/drawing/2014/main" id="{00000000-0008-0000-0200-000017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14</xdr:row>
          <xdr:rowOff>9525</xdr:rowOff>
        </xdr:from>
        <xdr:to>
          <xdr:col>5</xdr:col>
          <xdr:colOff>219075</xdr:colOff>
          <xdr:row>15</xdr:row>
          <xdr:rowOff>9525</xdr:rowOff>
        </xdr:to>
        <xdr:sp macro="" textlink="">
          <xdr:nvSpPr>
            <xdr:cNvPr id="50200" name="Check Box 24" hidden="1">
              <a:extLst>
                <a:ext uri="{63B3BB69-23CF-44E3-9099-C40C66FF867C}">
                  <a14:compatExt spid="_x0000_s50200"/>
                </a:ext>
                <a:ext uri="{FF2B5EF4-FFF2-40B4-BE49-F238E27FC236}">
                  <a16:creationId xmlns:a16="http://schemas.microsoft.com/office/drawing/2014/main" id="{00000000-0008-0000-0200-000018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15</xdr:row>
          <xdr:rowOff>0</xdr:rowOff>
        </xdr:from>
        <xdr:to>
          <xdr:col>4</xdr:col>
          <xdr:colOff>219075</xdr:colOff>
          <xdr:row>16</xdr:row>
          <xdr:rowOff>0</xdr:rowOff>
        </xdr:to>
        <xdr:sp macro="" textlink="">
          <xdr:nvSpPr>
            <xdr:cNvPr id="50201" name="Check Box 25" hidden="1">
              <a:extLst>
                <a:ext uri="{63B3BB69-23CF-44E3-9099-C40C66FF867C}">
                  <a14:compatExt spid="_x0000_s50201"/>
                </a:ext>
                <a:ext uri="{FF2B5EF4-FFF2-40B4-BE49-F238E27FC236}">
                  <a16:creationId xmlns:a16="http://schemas.microsoft.com/office/drawing/2014/main" id="{00000000-0008-0000-0200-000019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15</xdr:row>
          <xdr:rowOff>9525</xdr:rowOff>
        </xdr:from>
        <xdr:to>
          <xdr:col>5</xdr:col>
          <xdr:colOff>219075</xdr:colOff>
          <xdr:row>16</xdr:row>
          <xdr:rowOff>9525</xdr:rowOff>
        </xdr:to>
        <xdr:sp macro="" textlink="">
          <xdr:nvSpPr>
            <xdr:cNvPr id="50202" name="Check Box 26" hidden="1">
              <a:extLst>
                <a:ext uri="{63B3BB69-23CF-44E3-9099-C40C66FF867C}">
                  <a14:compatExt spid="_x0000_s50202"/>
                </a:ext>
                <a:ext uri="{FF2B5EF4-FFF2-40B4-BE49-F238E27FC236}">
                  <a16:creationId xmlns:a16="http://schemas.microsoft.com/office/drawing/2014/main" id="{00000000-0008-0000-0200-00001A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16</xdr:row>
          <xdr:rowOff>0</xdr:rowOff>
        </xdr:from>
        <xdr:to>
          <xdr:col>4</xdr:col>
          <xdr:colOff>219075</xdr:colOff>
          <xdr:row>17</xdr:row>
          <xdr:rowOff>0</xdr:rowOff>
        </xdr:to>
        <xdr:sp macro="" textlink="">
          <xdr:nvSpPr>
            <xdr:cNvPr id="50203" name="Check Box 27" hidden="1">
              <a:extLst>
                <a:ext uri="{63B3BB69-23CF-44E3-9099-C40C66FF867C}">
                  <a14:compatExt spid="_x0000_s50203"/>
                </a:ext>
                <a:ext uri="{FF2B5EF4-FFF2-40B4-BE49-F238E27FC236}">
                  <a16:creationId xmlns:a16="http://schemas.microsoft.com/office/drawing/2014/main" id="{00000000-0008-0000-0200-00001B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16</xdr:row>
          <xdr:rowOff>9525</xdr:rowOff>
        </xdr:from>
        <xdr:to>
          <xdr:col>5</xdr:col>
          <xdr:colOff>219075</xdr:colOff>
          <xdr:row>17</xdr:row>
          <xdr:rowOff>9525</xdr:rowOff>
        </xdr:to>
        <xdr:sp macro="" textlink="">
          <xdr:nvSpPr>
            <xdr:cNvPr id="50204" name="Check Box 28" hidden="1">
              <a:extLst>
                <a:ext uri="{63B3BB69-23CF-44E3-9099-C40C66FF867C}">
                  <a14:compatExt spid="_x0000_s50204"/>
                </a:ext>
                <a:ext uri="{FF2B5EF4-FFF2-40B4-BE49-F238E27FC236}">
                  <a16:creationId xmlns:a16="http://schemas.microsoft.com/office/drawing/2014/main" id="{00000000-0008-0000-0200-00001C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17</xdr:row>
          <xdr:rowOff>0</xdr:rowOff>
        </xdr:from>
        <xdr:to>
          <xdr:col>4</xdr:col>
          <xdr:colOff>219075</xdr:colOff>
          <xdr:row>18</xdr:row>
          <xdr:rowOff>0</xdr:rowOff>
        </xdr:to>
        <xdr:sp macro="" textlink="">
          <xdr:nvSpPr>
            <xdr:cNvPr id="50205" name="Check Box 29" hidden="1">
              <a:extLst>
                <a:ext uri="{63B3BB69-23CF-44E3-9099-C40C66FF867C}">
                  <a14:compatExt spid="_x0000_s50205"/>
                </a:ext>
                <a:ext uri="{FF2B5EF4-FFF2-40B4-BE49-F238E27FC236}">
                  <a16:creationId xmlns:a16="http://schemas.microsoft.com/office/drawing/2014/main" id="{00000000-0008-0000-0200-00001D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17</xdr:row>
          <xdr:rowOff>9525</xdr:rowOff>
        </xdr:from>
        <xdr:to>
          <xdr:col>5</xdr:col>
          <xdr:colOff>219075</xdr:colOff>
          <xdr:row>18</xdr:row>
          <xdr:rowOff>9525</xdr:rowOff>
        </xdr:to>
        <xdr:sp macro="" textlink="">
          <xdr:nvSpPr>
            <xdr:cNvPr id="50206" name="Check Box 30" hidden="1">
              <a:extLst>
                <a:ext uri="{63B3BB69-23CF-44E3-9099-C40C66FF867C}">
                  <a14:compatExt spid="_x0000_s50206"/>
                </a:ext>
                <a:ext uri="{FF2B5EF4-FFF2-40B4-BE49-F238E27FC236}">
                  <a16:creationId xmlns:a16="http://schemas.microsoft.com/office/drawing/2014/main" id="{00000000-0008-0000-0200-00001E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18</xdr:row>
          <xdr:rowOff>0</xdr:rowOff>
        </xdr:from>
        <xdr:to>
          <xdr:col>4</xdr:col>
          <xdr:colOff>219075</xdr:colOff>
          <xdr:row>19</xdr:row>
          <xdr:rowOff>0</xdr:rowOff>
        </xdr:to>
        <xdr:sp macro="" textlink="">
          <xdr:nvSpPr>
            <xdr:cNvPr id="50207" name="Check Box 31" hidden="1">
              <a:extLst>
                <a:ext uri="{63B3BB69-23CF-44E3-9099-C40C66FF867C}">
                  <a14:compatExt spid="_x0000_s50207"/>
                </a:ext>
                <a:ext uri="{FF2B5EF4-FFF2-40B4-BE49-F238E27FC236}">
                  <a16:creationId xmlns:a16="http://schemas.microsoft.com/office/drawing/2014/main" id="{00000000-0008-0000-0200-00001F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18</xdr:row>
          <xdr:rowOff>9525</xdr:rowOff>
        </xdr:from>
        <xdr:to>
          <xdr:col>5</xdr:col>
          <xdr:colOff>219075</xdr:colOff>
          <xdr:row>19</xdr:row>
          <xdr:rowOff>9525</xdr:rowOff>
        </xdr:to>
        <xdr:sp macro="" textlink="">
          <xdr:nvSpPr>
            <xdr:cNvPr id="50208" name="Check Box 32" hidden="1">
              <a:extLst>
                <a:ext uri="{63B3BB69-23CF-44E3-9099-C40C66FF867C}">
                  <a14:compatExt spid="_x0000_s50208"/>
                </a:ext>
                <a:ext uri="{FF2B5EF4-FFF2-40B4-BE49-F238E27FC236}">
                  <a16:creationId xmlns:a16="http://schemas.microsoft.com/office/drawing/2014/main" id="{00000000-0008-0000-0200-000020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-817672</xdr:colOff>
          <xdr:row>2</xdr:row>
          <xdr:rowOff>0</xdr:rowOff>
        </xdr:from>
        <xdr:to>
          <xdr:col>0</xdr:col>
          <xdr:colOff>-817672</xdr:colOff>
          <xdr:row>2</xdr:row>
          <xdr:rowOff>0</xdr:rowOff>
        </xdr:to>
        <xdr:grpSp>
          <xdr:nvGrpSpPr>
            <xdr:cNvPr id="2" name="グループ化 1">
              <a:extLst>
                <a:ext uri="{FF2B5EF4-FFF2-40B4-BE49-F238E27FC236}">
                  <a16:creationId xmlns:a16="http://schemas.microsoft.com/office/drawing/2014/main" id="{00000000-0008-0000-0300-000002000000}"/>
                </a:ext>
              </a:extLst>
            </xdr:cNvPr>
            <xdr:cNvGrpSpPr>
              <a:grpSpLocks/>
            </xdr:cNvGrpSpPr>
          </xdr:nvGrpSpPr>
          <xdr:grpSpPr bwMode="auto">
            <a:xfrm>
              <a:off x="-817672" y="309563"/>
              <a:ext cx="0" cy="0"/>
              <a:chOff x="-817672" y="309563"/>
              <a:chExt cx="0" cy="0"/>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-3444322</xdr:colOff>
          <xdr:row>13</xdr:row>
          <xdr:rowOff>0</xdr:rowOff>
        </xdr:from>
        <xdr:to>
          <xdr:col>0</xdr:col>
          <xdr:colOff>-3444322</xdr:colOff>
          <xdr:row>13</xdr:row>
          <xdr:rowOff>0</xdr:rowOff>
        </xdr:to>
        <xdr:grpSp>
          <xdr:nvGrpSpPr>
            <xdr:cNvPr id="3" name="グループ化 1">
              <a:extLst>
                <a:ext uri="{FF2B5EF4-FFF2-40B4-BE49-F238E27FC236}">
                  <a16:creationId xmlns:a16="http://schemas.microsoft.com/office/drawing/2014/main" id="{00000000-0008-0000-0300-000003000000}"/>
                </a:ext>
              </a:extLst>
            </xdr:cNvPr>
            <xdr:cNvGrpSpPr>
              <a:grpSpLocks/>
            </xdr:cNvGrpSpPr>
          </xdr:nvGrpSpPr>
          <xdr:grpSpPr bwMode="auto">
            <a:xfrm>
              <a:off x="-3444322" y="3452813"/>
              <a:ext cx="0" cy="0"/>
              <a:chOff x="-3444322" y="3452813"/>
              <a:chExt cx="0" cy="0"/>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32</xdr:row>
          <xdr:rowOff>161925</xdr:rowOff>
        </xdr:from>
        <xdr:to>
          <xdr:col>5</xdr:col>
          <xdr:colOff>266700</xdr:colOff>
          <xdr:row>32</xdr:row>
          <xdr:rowOff>371475</xdr:rowOff>
        </xdr:to>
        <xdr:sp macro="" textlink="">
          <xdr:nvSpPr>
            <xdr:cNvPr id="42022" name="Check Box 38" hidden="1">
              <a:extLst>
                <a:ext uri="{63B3BB69-23CF-44E3-9099-C40C66FF867C}">
                  <a14:compatExt spid="_x0000_s42022"/>
                </a:ext>
                <a:ext uri="{FF2B5EF4-FFF2-40B4-BE49-F238E27FC236}">
                  <a16:creationId xmlns:a16="http://schemas.microsoft.com/office/drawing/2014/main" id="{00000000-0008-0000-0300-000026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57150</xdr:colOff>
          <xdr:row>34</xdr:row>
          <xdr:rowOff>47625</xdr:rowOff>
        </xdr:from>
        <xdr:to>
          <xdr:col>11</xdr:col>
          <xdr:colOff>276225</xdr:colOff>
          <xdr:row>34</xdr:row>
          <xdr:rowOff>266700</xdr:rowOff>
        </xdr:to>
        <xdr:sp macro="" textlink="">
          <xdr:nvSpPr>
            <xdr:cNvPr id="42027" name="Check Box 43" hidden="1">
              <a:extLst>
                <a:ext uri="{63B3BB69-23CF-44E3-9099-C40C66FF867C}">
                  <a14:compatExt spid="_x0000_s42027"/>
                </a:ext>
                <a:ext uri="{FF2B5EF4-FFF2-40B4-BE49-F238E27FC236}">
                  <a16:creationId xmlns:a16="http://schemas.microsoft.com/office/drawing/2014/main" id="{00000000-0008-0000-0300-00002B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57150</xdr:colOff>
          <xdr:row>35</xdr:row>
          <xdr:rowOff>47625</xdr:rowOff>
        </xdr:from>
        <xdr:to>
          <xdr:col>11</xdr:col>
          <xdr:colOff>276225</xdr:colOff>
          <xdr:row>35</xdr:row>
          <xdr:rowOff>266700</xdr:rowOff>
        </xdr:to>
        <xdr:sp macro="" textlink="">
          <xdr:nvSpPr>
            <xdr:cNvPr id="42028" name="Check Box 44" hidden="1">
              <a:extLst>
                <a:ext uri="{63B3BB69-23CF-44E3-9099-C40C66FF867C}">
                  <a14:compatExt spid="_x0000_s42028"/>
                </a:ext>
                <a:ext uri="{FF2B5EF4-FFF2-40B4-BE49-F238E27FC236}">
                  <a16:creationId xmlns:a16="http://schemas.microsoft.com/office/drawing/2014/main" id="{00000000-0008-0000-0300-00002C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57150</xdr:colOff>
          <xdr:row>36</xdr:row>
          <xdr:rowOff>38100</xdr:rowOff>
        </xdr:from>
        <xdr:to>
          <xdr:col>11</xdr:col>
          <xdr:colOff>276225</xdr:colOff>
          <xdr:row>36</xdr:row>
          <xdr:rowOff>266700</xdr:rowOff>
        </xdr:to>
        <xdr:sp macro="" textlink="">
          <xdr:nvSpPr>
            <xdr:cNvPr id="42029" name="Check Box 45" hidden="1">
              <a:extLst>
                <a:ext uri="{63B3BB69-23CF-44E3-9099-C40C66FF867C}">
                  <a14:compatExt spid="_x0000_s42029"/>
                </a:ext>
                <a:ext uri="{FF2B5EF4-FFF2-40B4-BE49-F238E27FC236}">
                  <a16:creationId xmlns:a16="http://schemas.microsoft.com/office/drawing/2014/main" id="{00000000-0008-0000-0300-00002D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11</xdr:col>
      <xdr:colOff>64821</xdr:colOff>
      <xdr:row>32</xdr:row>
      <xdr:rowOff>357187</xdr:rowOff>
    </xdr:from>
    <xdr:to>
      <xdr:col>11</xdr:col>
      <xdr:colOff>273844</xdr:colOff>
      <xdr:row>34</xdr:row>
      <xdr:rowOff>83346</xdr:rowOff>
    </xdr:to>
    <xdr:sp macro="" textlink="">
      <xdr:nvSpPr>
        <xdr:cNvPr id="32" name="下矢印 31">
          <a:extLst>
            <a:ext uri="{FF2B5EF4-FFF2-40B4-BE49-F238E27FC236}">
              <a16:creationId xmlns:a16="http://schemas.microsoft.com/office/drawing/2014/main" id="{00000000-0008-0000-0300-000020000000}"/>
            </a:ext>
          </a:extLst>
        </xdr:cNvPr>
        <xdr:cNvSpPr/>
      </xdr:nvSpPr>
      <xdr:spPr>
        <a:xfrm>
          <a:off x="4398696" y="8786812"/>
          <a:ext cx="209023" cy="738190"/>
        </a:xfrm>
        <a:prstGeom prst="downArrow">
          <a:avLst>
            <a:gd name="adj1" fmla="val 22391"/>
            <a:gd name="adj2" fmla="val 47609"/>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190500</xdr:colOff>
      <xdr:row>29</xdr:row>
      <xdr:rowOff>202407</xdr:rowOff>
    </xdr:from>
    <xdr:to>
      <xdr:col>25</xdr:col>
      <xdr:colOff>357187</xdr:colOff>
      <xdr:row>32</xdr:row>
      <xdr:rowOff>273842</xdr:rowOff>
    </xdr:to>
    <xdr:sp macro="" textlink="">
      <xdr:nvSpPr>
        <xdr:cNvPr id="33" name="テキスト ボックス 32">
          <a:extLst>
            <a:ext uri="{FF2B5EF4-FFF2-40B4-BE49-F238E27FC236}">
              <a16:creationId xmlns:a16="http://schemas.microsoft.com/office/drawing/2014/main" id="{00000000-0008-0000-0300-000021000000}"/>
            </a:ext>
          </a:extLst>
        </xdr:cNvPr>
        <xdr:cNvSpPr txBox="1"/>
      </xdr:nvSpPr>
      <xdr:spPr>
        <a:xfrm>
          <a:off x="7429500" y="6119813"/>
          <a:ext cx="4310062" cy="892967"/>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en-US" sz="1100">
              <a:solidFill>
                <a:schemeClr val="dk1"/>
              </a:solidFill>
              <a:effectLst/>
              <a:latin typeface="+mn-lt"/>
              <a:ea typeface="+mn-ea"/>
              <a:cs typeface="+mn-cs"/>
            </a:rPr>
            <a:t>　　　　　　</a:t>
          </a:r>
          <a:r>
            <a:rPr lang="ja-JP" altLang="ja-JP" sz="1100">
              <a:solidFill>
                <a:schemeClr val="dk1"/>
              </a:solidFill>
              <a:effectLst/>
              <a:latin typeface="+mn-lt"/>
              <a:ea typeface="+mn-ea"/>
              <a:cs typeface="+mn-cs"/>
            </a:rPr>
            <a:t>申請書の提出</a:t>
          </a:r>
          <a:r>
            <a:rPr lang="ja-JP" altLang="en-US" sz="1100">
              <a:solidFill>
                <a:schemeClr val="dk1"/>
              </a:solidFill>
              <a:effectLst/>
              <a:latin typeface="+mn-lt"/>
              <a:ea typeface="+mn-ea"/>
              <a:cs typeface="+mn-cs"/>
            </a:rPr>
            <a:t>　　　　　　　　  →　　　　　</a:t>
          </a:r>
          <a:r>
            <a:rPr lang="ja-JP" altLang="ja-JP" sz="1100">
              <a:solidFill>
                <a:schemeClr val="dk1"/>
              </a:solidFill>
              <a:effectLst/>
              <a:latin typeface="+mn-lt"/>
              <a:ea typeface="+mn-ea"/>
              <a:cs typeface="+mn-cs"/>
            </a:rPr>
            <a:t>交付</a:t>
          </a:r>
          <a:r>
            <a:rPr lang="ja-JP" altLang="en-US" sz="1100">
              <a:solidFill>
                <a:schemeClr val="dk1"/>
              </a:solidFill>
              <a:effectLst/>
              <a:latin typeface="+mn-lt"/>
              <a:ea typeface="+mn-ea"/>
              <a:cs typeface="+mn-cs"/>
            </a:rPr>
            <a:t>決定予定日</a:t>
          </a:r>
          <a:endParaRPr lang="en-US" altLang="ja-JP" sz="1100">
            <a:solidFill>
              <a:schemeClr val="dk1"/>
            </a:solidFill>
            <a:effectLst/>
            <a:latin typeface="+mn-lt"/>
            <a:ea typeface="+mn-ea"/>
            <a:cs typeface="+mn-cs"/>
          </a:endParaRPr>
        </a:p>
        <a:p>
          <a:endParaRPr lang="ja-JP" altLang="ja-JP" sz="1100">
            <a:solidFill>
              <a:schemeClr val="dk1"/>
            </a:solidFill>
            <a:effectLst/>
            <a:latin typeface="+mn-lt"/>
            <a:ea typeface="+mn-ea"/>
            <a:cs typeface="+mn-cs"/>
          </a:endParaRPr>
        </a:p>
        <a:p>
          <a:pPr latinLnBrk="1"/>
          <a:r>
            <a:rPr lang="ja-JP" altLang="en-US" sz="1100" baseline="0">
              <a:solidFill>
                <a:schemeClr val="dk1"/>
              </a:solidFill>
              <a:effectLst/>
              <a:latin typeface="+mn-lt"/>
              <a:ea typeface="+mn-ea"/>
              <a:cs typeface="+mn-cs"/>
            </a:rPr>
            <a:t>　　　５</a:t>
          </a:r>
          <a:r>
            <a:rPr lang="ja-JP" altLang="ja-JP" sz="1100">
              <a:solidFill>
                <a:schemeClr val="dk1"/>
              </a:solidFill>
              <a:effectLst/>
              <a:latin typeface="+mn-lt"/>
              <a:ea typeface="+mn-ea"/>
              <a:cs typeface="+mn-cs"/>
            </a:rPr>
            <a:t>月 </a:t>
          </a:r>
          <a:r>
            <a:rPr lang="en-US" altLang="ja-JP" sz="1100">
              <a:solidFill>
                <a:schemeClr val="dk1"/>
              </a:solidFill>
              <a:effectLst/>
              <a:latin typeface="+mn-lt"/>
              <a:ea typeface="+mn-ea"/>
              <a:cs typeface="+mn-cs"/>
            </a:rPr>
            <a:t>11</a:t>
          </a:r>
          <a:r>
            <a:rPr lang="ja-JP" altLang="ja-JP" sz="1100">
              <a:solidFill>
                <a:schemeClr val="dk1"/>
              </a:solidFill>
              <a:effectLst/>
              <a:latin typeface="+mn-lt"/>
              <a:ea typeface="+mn-ea"/>
              <a:cs typeface="+mn-cs"/>
            </a:rPr>
            <a:t>日（</a:t>
          </a:r>
          <a:r>
            <a:rPr lang="ja-JP" altLang="en-US" sz="1100">
              <a:solidFill>
                <a:schemeClr val="dk1"/>
              </a:solidFill>
              <a:effectLst/>
              <a:latin typeface="+mn-lt"/>
              <a:ea typeface="+mn-ea"/>
              <a:cs typeface="+mn-cs"/>
            </a:rPr>
            <a:t>月</a:t>
          </a:r>
          <a:r>
            <a:rPr lang="ja-JP" altLang="ja-JP" sz="1100">
              <a:solidFill>
                <a:schemeClr val="dk1"/>
              </a:solidFill>
              <a:effectLst/>
              <a:latin typeface="+mn-lt"/>
              <a:ea typeface="+mn-ea"/>
              <a:cs typeface="+mn-cs"/>
            </a:rPr>
            <a:t>）～ </a:t>
          </a:r>
          <a:r>
            <a:rPr lang="ja-JP" altLang="en-US" sz="1100">
              <a:solidFill>
                <a:schemeClr val="dk1"/>
              </a:solidFill>
              <a:effectLst/>
              <a:latin typeface="+mn-lt"/>
              <a:ea typeface="+mn-ea"/>
              <a:cs typeface="+mn-cs"/>
            </a:rPr>
            <a:t>５</a:t>
          </a:r>
          <a:r>
            <a:rPr lang="ja-JP" altLang="ja-JP" sz="1100">
              <a:solidFill>
                <a:schemeClr val="dk1"/>
              </a:solidFill>
              <a:effectLst/>
              <a:latin typeface="+mn-lt"/>
              <a:ea typeface="+mn-ea"/>
              <a:cs typeface="+mn-cs"/>
            </a:rPr>
            <a:t>月</a:t>
          </a:r>
          <a:r>
            <a:rPr lang="en-US" altLang="ja-JP" sz="1100">
              <a:solidFill>
                <a:schemeClr val="dk1"/>
              </a:solidFill>
              <a:effectLst/>
              <a:latin typeface="+mn-lt"/>
              <a:ea typeface="+mn-ea"/>
              <a:cs typeface="+mn-cs"/>
            </a:rPr>
            <a:t>20</a:t>
          </a:r>
          <a:r>
            <a:rPr lang="ja-JP" altLang="ja-JP" sz="1100">
              <a:solidFill>
                <a:schemeClr val="dk1"/>
              </a:solidFill>
              <a:effectLst/>
              <a:latin typeface="+mn-lt"/>
              <a:ea typeface="+mn-ea"/>
              <a:cs typeface="+mn-cs"/>
            </a:rPr>
            <a:t>日（水）　</a:t>
          </a:r>
          <a:r>
            <a:rPr lang="en-US" altLang="ja-JP" sz="1100">
              <a:solidFill>
                <a:schemeClr val="dk1"/>
              </a:solidFill>
              <a:effectLst/>
              <a:latin typeface="+mn-lt"/>
              <a:ea typeface="+mn-ea"/>
              <a:cs typeface="+mn-cs"/>
            </a:rPr>
            <a:t> </a:t>
          </a:r>
          <a:r>
            <a:rPr lang="ja-JP" altLang="ja-JP" sz="1100">
              <a:solidFill>
                <a:schemeClr val="dk1"/>
              </a:solidFill>
              <a:effectLst/>
              <a:latin typeface="+mn-lt"/>
              <a:ea typeface="+mn-ea"/>
              <a:cs typeface="+mn-cs"/>
            </a:rPr>
            <a:t>→　</a:t>
          </a:r>
          <a:r>
            <a:rPr lang="en-US" altLang="ja-JP" sz="1100">
              <a:solidFill>
                <a:schemeClr val="dk1"/>
              </a:solidFill>
              <a:effectLst/>
              <a:latin typeface="+mn-lt"/>
              <a:ea typeface="+mn-ea"/>
              <a:cs typeface="+mn-cs"/>
            </a:rPr>
            <a:t> </a:t>
          </a:r>
          <a:r>
            <a:rPr lang="ja-JP" altLang="en-US" sz="1100">
              <a:solidFill>
                <a:schemeClr val="dk1"/>
              </a:solidFill>
              <a:effectLst/>
              <a:latin typeface="+mn-lt"/>
              <a:ea typeface="+mn-ea"/>
              <a:cs typeface="+mn-cs"/>
            </a:rPr>
            <a:t>　　　　　７</a:t>
          </a:r>
          <a:r>
            <a:rPr lang="ja-JP" altLang="ja-JP" sz="1100">
              <a:solidFill>
                <a:schemeClr val="dk1"/>
              </a:solidFill>
              <a:effectLst/>
              <a:latin typeface="+mn-lt"/>
              <a:ea typeface="+mn-ea"/>
              <a:cs typeface="+mn-cs"/>
            </a:rPr>
            <a:t>月１日</a:t>
          </a:r>
          <a:r>
            <a:rPr lang="ja-JP" altLang="en-US" sz="1100">
              <a:solidFill>
                <a:schemeClr val="dk1"/>
              </a:solidFill>
              <a:effectLst/>
              <a:latin typeface="+mn-lt"/>
              <a:ea typeface="+mn-ea"/>
              <a:cs typeface="+mn-cs"/>
            </a:rPr>
            <a:t>（水）</a:t>
          </a:r>
          <a:endParaRPr lang="ja-JP" altLang="ja-JP" sz="1100">
            <a:solidFill>
              <a:schemeClr val="dk1"/>
            </a:solidFill>
            <a:effectLst/>
            <a:latin typeface="+mn-lt"/>
            <a:ea typeface="+mn-ea"/>
            <a:cs typeface="+mn-cs"/>
          </a:endParaRPr>
        </a:p>
        <a:p>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xdr:col>
          <xdr:colOff>38100</xdr:colOff>
          <xdr:row>5</xdr:row>
          <xdr:rowOff>171450</xdr:rowOff>
        </xdr:from>
        <xdr:to>
          <xdr:col>2</xdr:col>
          <xdr:colOff>228600</xdr:colOff>
          <xdr:row>7</xdr:row>
          <xdr:rowOff>38100</xdr:rowOff>
        </xdr:to>
        <xdr:sp macro="" textlink="">
          <xdr:nvSpPr>
            <xdr:cNvPr id="42032" name="Check Box 48" hidden="1">
              <a:extLst>
                <a:ext uri="{63B3BB69-23CF-44E3-9099-C40C66FF867C}">
                  <a14:compatExt spid="_x0000_s42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5</xdr:row>
          <xdr:rowOff>171450</xdr:rowOff>
        </xdr:from>
        <xdr:to>
          <xdr:col>8</xdr:col>
          <xdr:colOff>209550</xdr:colOff>
          <xdr:row>7</xdr:row>
          <xdr:rowOff>38100</xdr:rowOff>
        </xdr:to>
        <xdr:sp macro="" textlink="">
          <xdr:nvSpPr>
            <xdr:cNvPr id="42035" name="Check Box 51" hidden="1">
              <a:extLst>
                <a:ext uri="{63B3BB69-23CF-44E3-9099-C40C66FF867C}">
                  <a14:compatExt spid="_x0000_s42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66675</xdr:colOff>
          <xdr:row>32</xdr:row>
          <xdr:rowOff>142875</xdr:rowOff>
        </xdr:from>
        <xdr:to>
          <xdr:col>11</xdr:col>
          <xdr:colOff>285750</xdr:colOff>
          <xdr:row>32</xdr:row>
          <xdr:rowOff>371475</xdr:rowOff>
        </xdr:to>
        <xdr:sp macro="" textlink="">
          <xdr:nvSpPr>
            <xdr:cNvPr id="42037" name="Check Box 53" hidden="1">
              <a:extLst>
                <a:ext uri="{63B3BB69-23CF-44E3-9099-C40C66FF867C}">
                  <a14:compatExt spid="_x0000_s42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6</xdr:row>
          <xdr:rowOff>200025</xdr:rowOff>
        </xdr:from>
        <xdr:to>
          <xdr:col>2</xdr:col>
          <xdr:colOff>314325</xdr:colOff>
          <xdr:row>8</xdr:row>
          <xdr:rowOff>0</xdr:rowOff>
        </xdr:to>
        <xdr:sp macro="" textlink="">
          <xdr:nvSpPr>
            <xdr:cNvPr id="42039" name="Check Box 55" hidden="1">
              <a:extLst>
                <a:ext uri="{63B3BB69-23CF-44E3-9099-C40C66FF867C}">
                  <a14:compatExt spid="_x0000_s42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7</xdr:row>
          <xdr:rowOff>171450</xdr:rowOff>
        </xdr:from>
        <xdr:to>
          <xdr:col>2</xdr:col>
          <xdr:colOff>228600</xdr:colOff>
          <xdr:row>10</xdr:row>
          <xdr:rowOff>19050</xdr:rowOff>
        </xdr:to>
        <xdr:sp macro="" textlink="">
          <xdr:nvSpPr>
            <xdr:cNvPr id="42041" name="Check Box 57" hidden="1">
              <a:extLst>
                <a:ext uri="{63B3BB69-23CF-44E3-9099-C40C66FF867C}">
                  <a14:compatExt spid="_x0000_s42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8</xdr:row>
          <xdr:rowOff>180975</xdr:rowOff>
        </xdr:from>
        <xdr:to>
          <xdr:col>2</xdr:col>
          <xdr:colOff>228600</xdr:colOff>
          <xdr:row>11</xdr:row>
          <xdr:rowOff>28575</xdr:rowOff>
        </xdr:to>
        <xdr:sp macro="" textlink="">
          <xdr:nvSpPr>
            <xdr:cNvPr id="42044" name="Check Box 60" hidden="1">
              <a:extLst>
                <a:ext uri="{63B3BB69-23CF-44E3-9099-C40C66FF867C}">
                  <a14:compatExt spid="_x0000_s42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6</xdr:row>
          <xdr:rowOff>171450</xdr:rowOff>
        </xdr:from>
        <xdr:to>
          <xdr:col>8</xdr:col>
          <xdr:colOff>209550</xdr:colOff>
          <xdr:row>8</xdr:row>
          <xdr:rowOff>28575</xdr:rowOff>
        </xdr:to>
        <xdr:sp macro="" textlink="">
          <xdr:nvSpPr>
            <xdr:cNvPr id="42045" name="Check Box 61" hidden="1">
              <a:extLst>
                <a:ext uri="{63B3BB69-23CF-44E3-9099-C40C66FF867C}">
                  <a14:compatExt spid="_x0000_s42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7</xdr:row>
          <xdr:rowOff>180975</xdr:rowOff>
        </xdr:from>
        <xdr:to>
          <xdr:col>8</xdr:col>
          <xdr:colOff>209550</xdr:colOff>
          <xdr:row>10</xdr:row>
          <xdr:rowOff>28575</xdr:rowOff>
        </xdr:to>
        <xdr:sp macro="" textlink="">
          <xdr:nvSpPr>
            <xdr:cNvPr id="42046" name="Check Box 62" hidden="1">
              <a:extLst>
                <a:ext uri="{63B3BB69-23CF-44E3-9099-C40C66FF867C}">
                  <a14:compatExt spid="_x0000_s42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xdr:col>
      <xdr:colOff>85726</xdr:colOff>
      <xdr:row>10</xdr:row>
      <xdr:rowOff>161926</xdr:rowOff>
    </xdr:from>
    <xdr:to>
      <xdr:col>2</xdr:col>
      <xdr:colOff>200025</xdr:colOff>
      <xdr:row>11</xdr:row>
      <xdr:rowOff>269875</xdr:rowOff>
    </xdr:to>
    <xdr:sp macro="" textlink="">
      <xdr:nvSpPr>
        <xdr:cNvPr id="23" name="下矢印 22">
          <a:extLst>
            <a:ext uri="{FF2B5EF4-FFF2-40B4-BE49-F238E27FC236}">
              <a16:creationId xmlns:a16="http://schemas.microsoft.com/office/drawing/2014/main" id="{00000000-0008-0000-0300-000020000000}"/>
            </a:ext>
          </a:extLst>
        </xdr:cNvPr>
        <xdr:cNvSpPr/>
      </xdr:nvSpPr>
      <xdr:spPr>
        <a:xfrm>
          <a:off x="428626" y="5353051"/>
          <a:ext cx="114299" cy="317499"/>
        </a:xfrm>
        <a:prstGeom prst="downArrow">
          <a:avLst>
            <a:gd name="adj1" fmla="val 22391"/>
            <a:gd name="adj2" fmla="val 47609"/>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-3045418</xdr:colOff>
          <xdr:row>40</xdr:row>
          <xdr:rowOff>0</xdr:rowOff>
        </xdr:from>
        <xdr:to>
          <xdr:col>0</xdr:col>
          <xdr:colOff>-3045418</xdr:colOff>
          <xdr:row>40</xdr:row>
          <xdr:rowOff>0</xdr:rowOff>
        </xdr:to>
        <xdr:grpSp>
          <xdr:nvGrpSpPr>
            <xdr:cNvPr id="46" name="グループ化 1">
              <a:extLst>
                <a:ext uri="{FF2B5EF4-FFF2-40B4-BE49-F238E27FC236}">
                  <a16:creationId xmlns:a16="http://schemas.microsoft.com/office/drawing/2014/main" id="{00000000-0008-0000-0400-00002E000000}"/>
                </a:ext>
              </a:extLst>
            </xdr:cNvPr>
            <xdr:cNvGrpSpPr>
              <a:grpSpLocks/>
            </xdr:cNvGrpSpPr>
          </xdr:nvGrpSpPr>
          <xdr:grpSpPr bwMode="auto">
            <a:xfrm>
              <a:off x="-3045418" y="10310813"/>
              <a:ext cx="0" cy="0"/>
              <a:chOff x="-3045418" y="10310813"/>
              <a:chExt cx="0" cy="0"/>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11</xdr:row>
          <xdr:rowOff>9525</xdr:rowOff>
        </xdr:from>
        <xdr:to>
          <xdr:col>2</xdr:col>
          <xdr:colOff>209550</xdr:colOff>
          <xdr:row>11</xdr:row>
          <xdr:rowOff>228600</xdr:rowOff>
        </xdr:to>
        <xdr:sp macro="" textlink="">
          <xdr:nvSpPr>
            <xdr:cNvPr id="38004" name="Check Box 116" hidden="1">
              <a:extLst>
                <a:ext uri="{63B3BB69-23CF-44E3-9099-C40C66FF867C}">
                  <a14:compatExt spid="_x0000_s38004"/>
                </a:ext>
                <a:ext uri="{FF2B5EF4-FFF2-40B4-BE49-F238E27FC236}">
                  <a16:creationId xmlns:a16="http://schemas.microsoft.com/office/drawing/2014/main" id="{00000000-0008-0000-0400-000074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11</xdr:row>
          <xdr:rowOff>9525</xdr:rowOff>
        </xdr:from>
        <xdr:to>
          <xdr:col>3</xdr:col>
          <xdr:colOff>295275</xdr:colOff>
          <xdr:row>11</xdr:row>
          <xdr:rowOff>247650</xdr:rowOff>
        </xdr:to>
        <xdr:sp macro="" textlink="">
          <xdr:nvSpPr>
            <xdr:cNvPr id="38005" name="Check Box 117" hidden="1">
              <a:extLst>
                <a:ext uri="{63B3BB69-23CF-44E3-9099-C40C66FF867C}">
                  <a14:compatExt spid="_x0000_s38005"/>
                </a:ext>
                <a:ext uri="{FF2B5EF4-FFF2-40B4-BE49-F238E27FC236}">
                  <a16:creationId xmlns:a16="http://schemas.microsoft.com/office/drawing/2014/main" id="{00000000-0008-0000-0400-000075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11</xdr:row>
          <xdr:rowOff>9525</xdr:rowOff>
        </xdr:from>
        <xdr:to>
          <xdr:col>6</xdr:col>
          <xdr:colOff>104775</xdr:colOff>
          <xdr:row>11</xdr:row>
          <xdr:rowOff>247650</xdr:rowOff>
        </xdr:to>
        <xdr:sp macro="" textlink="">
          <xdr:nvSpPr>
            <xdr:cNvPr id="38006" name="Check Box 118" hidden="1">
              <a:extLst>
                <a:ext uri="{63B3BB69-23CF-44E3-9099-C40C66FF867C}">
                  <a14:compatExt spid="_x0000_s38006"/>
                </a:ext>
                <a:ext uri="{FF2B5EF4-FFF2-40B4-BE49-F238E27FC236}">
                  <a16:creationId xmlns:a16="http://schemas.microsoft.com/office/drawing/2014/main" id="{00000000-0008-0000-0400-000076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8</xdr:row>
          <xdr:rowOff>152400</xdr:rowOff>
        </xdr:from>
        <xdr:to>
          <xdr:col>11</xdr:col>
          <xdr:colOff>190500</xdr:colOff>
          <xdr:row>8</xdr:row>
          <xdr:rowOff>371475</xdr:rowOff>
        </xdr:to>
        <xdr:sp macro="" textlink="">
          <xdr:nvSpPr>
            <xdr:cNvPr id="38070" name="Check Box 182" hidden="1">
              <a:extLst>
                <a:ext uri="{63B3BB69-23CF-44E3-9099-C40C66FF867C}">
                  <a14:compatExt spid="_x0000_s38070"/>
                </a:ext>
                <a:ext uri="{FF2B5EF4-FFF2-40B4-BE49-F238E27FC236}">
                  <a16:creationId xmlns:a16="http://schemas.microsoft.com/office/drawing/2014/main" id="{00000000-0008-0000-0400-0000B6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10</xdr:row>
          <xdr:rowOff>85725</xdr:rowOff>
        </xdr:from>
        <xdr:to>
          <xdr:col>11</xdr:col>
          <xdr:colOff>190500</xdr:colOff>
          <xdr:row>11</xdr:row>
          <xdr:rowOff>142875</xdr:rowOff>
        </xdr:to>
        <xdr:sp macro="" textlink="">
          <xdr:nvSpPr>
            <xdr:cNvPr id="38071" name="Check Box 183" hidden="1">
              <a:extLst>
                <a:ext uri="{63B3BB69-23CF-44E3-9099-C40C66FF867C}">
                  <a14:compatExt spid="_x0000_s38071"/>
                </a:ext>
                <a:ext uri="{FF2B5EF4-FFF2-40B4-BE49-F238E27FC236}">
                  <a16:creationId xmlns:a16="http://schemas.microsoft.com/office/drawing/2014/main" id="{00000000-0008-0000-0400-0000B7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12</xdr:row>
          <xdr:rowOff>142875</xdr:rowOff>
        </xdr:from>
        <xdr:to>
          <xdr:col>11</xdr:col>
          <xdr:colOff>190500</xdr:colOff>
          <xdr:row>12</xdr:row>
          <xdr:rowOff>352425</xdr:rowOff>
        </xdr:to>
        <xdr:sp macro="" textlink="">
          <xdr:nvSpPr>
            <xdr:cNvPr id="38075" name="Check Box 187" hidden="1">
              <a:extLst>
                <a:ext uri="{63B3BB69-23CF-44E3-9099-C40C66FF867C}">
                  <a14:compatExt spid="_x0000_s38075"/>
                </a:ext>
                <a:ext uri="{FF2B5EF4-FFF2-40B4-BE49-F238E27FC236}">
                  <a16:creationId xmlns:a16="http://schemas.microsoft.com/office/drawing/2014/main" id="{00000000-0008-0000-0400-0000BB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14</xdr:row>
          <xdr:rowOff>104775</xdr:rowOff>
        </xdr:from>
        <xdr:to>
          <xdr:col>11</xdr:col>
          <xdr:colOff>190500</xdr:colOff>
          <xdr:row>15</xdr:row>
          <xdr:rowOff>171450</xdr:rowOff>
        </xdr:to>
        <xdr:sp macro="" textlink="">
          <xdr:nvSpPr>
            <xdr:cNvPr id="38076" name="Check Box 188" hidden="1">
              <a:extLst>
                <a:ext uri="{63B3BB69-23CF-44E3-9099-C40C66FF867C}">
                  <a14:compatExt spid="_x0000_s38076"/>
                </a:ext>
                <a:ext uri="{FF2B5EF4-FFF2-40B4-BE49-F238E27FC236}">
                  <a16:creationId xmlns:a16="http://schemas.microsoft.com/office/drawing/2014/main" id="{00000000-0008-0000-0400-0000BC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16</xdr:row>
          <xdr:rowOff>152400</xdr:rowOff>
        </xdr:from>
        <xdr:to>
          <xdr:col>11</xdr:col>
          <xdr:colOff>190500</xdr:colOff>
          <xdr:row>16</xdr:row>
          <xdr:rowOff>361950</xdr:rowOff>
        </xdr:to>
        <xdr:sp macro="" textlink="">
          <xdr:nvSpPr>
            <xdr:cNvPr id="38080" name="Check Box 192" hidden="1">
              <a:extLst>
                <a:ext uri="{63B3BB69-23CF-44E3-9099-C40C66FF867C}">
                  <a14:compatExt spid="_x0000_s38080"/>
                </a:ext>
                <a:ext uri="{FF2B5EF4-FFF2-40B4-BE49-F238E27FC236}">
                  <a16:creationId xmlns:a16="http://schemas.microsoft.com/office/drawing/2014/main" id="{00000000-0008-0000-0400-0000C0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18</xdr:row>
          <xdr:rowOff>85725</xdr:rowOff>
        </xdr:from>
        <xdr:to>
          <xdr:col>11</xdr:col>
          <xdr:colOff>190500</xdr:colOff>
          <xdr:row>19</xdr:row>
          <xdr:rowOff>152400</xdr:rowOff>
        </xdr:to>
        <xdr:sp macro="" textlink="">
          <xdr:nvSpPr>
            <xdr:cNvPr id="38081" name="Check Box 193" hidden="1">
              <a:extLst>
                <a:ext uri="{63B3BB69-23CF-44E3-9099-C40C66FF867C}">
                  <a14:compatExt spid="_x0000_s38081"/>
                </a:ext>
                <a:ext uri="{FF2B5EF4-FFF2-40B4-BE49-F238E27FC236}">
                  <a16:creationId xmlns:a16="http://schemas.microsoft.com/office/drawing/2014/main" id="{00000000-0008-0000-0400-0000C1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20</xdr:row>
          <xdr:rowOff>152400</xdr:rowOff>
        </xdr:from>
        <xdr:to>
          <xdr:col>11</xdr:col>
          <xdr:colOff>190500</xdr:colOff>
          <xdr:row>20</xdr:row>
          <xdr:rowOff>371475</xdr:rowOff>
        </xdr:to>
        <xdr:sp macro="" textlink="">
          <xdr:nvSpPr>
            <xdr:cNvPr id="38085" name="Check Box 197" hidden="1">
              <a:extLst>
                <a:ext uri="{63B3BB69-23CF-44E3-9099-C40C66FF867C}">
                  <a14:compatExt spid="_x0000_s38085"/>
                </a:ext>
                <a:ext uri="{FF2B5EF4-FFF2-40B4-BE49-F238E27FC236}">
                  <a16:creationId xmlns:a16="http://schemas.microsoft.com/office/drawing/2014/main" id="{00000000-0008-0000-0400-0000C5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22</xdr:row>
          <xdr:rowOff>104775</xdr:rowOff>
        </xdr:from>
        <xdr:to>
          <xdr:col>11</xdr:col>
          <xdr:colOff>190500</xdr:colOff>
          <xdr:row>23</xdr:row>
          <xdr:rowOff>171450</xdr:rowOff>
        </xdr:to>
        <xdr:sp macro="" textlink="">
          <xdr:nvSpPr>
            <xdr:cNvPr id="38086" name="Check Box 198" hidden="1">
              <a:extLst>
                <a:ext uri="{63B3BB69-23CF-44E3-9099-C40C66FF867C}">
                  <a14:compatExt spid="_x0000_s38086"/>
                </a:ext>
                <a:ext uri="{FF2B5EF4-FFF2-40B4-BE49-F238E27FC236}">
                  <a16:creationId xmlns:a16="http://schemas.microsoft.com/office/drawing/2014/main" id="{00000000-0008-0000-0400-0000C6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24</xdr:row>
          <xdr:rowOff>142875</xdr:rowOff>
        </xdr:from>
        <xdr:to>
          <xdr:col>11</xdr:col>
          <xdr:colOff>190500</xdr:colOff>
          <xdr:row>24</xdr:row>
          <xdr:rowOff>352425</xdr:rowOff>
        </xdr:to>
        <xdr:sp macro="" textlink="">
          <xdr:nvSpPr>
            <xdr:cNvPr id="38090" name="Check Box 202" hidden="1">
              <a:extLst>
                <a:ext uri="{63B3BB69-23CF-44E3-9099-C40C66FF867C}">
                  <a14:compatExt spid="_x0000_s38090"/>
                </a:ext>
                <a:ext uri="{FF2B5EF4-FFF2-40B4-BE49-F238E27FC236}">
                  <a16:creationId xmlns:a16="http://schemas.microsoft.com/office/drawing/2014/main" id="{00000000-0008-0000-0400-0000CA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26</xdr:row>
          <xdr:rowOff>104775</xdr:rowOff>
        </xdr:from>
        <xdr:to>
          <xdr:col>11</xdr:col>
          <xdr:colOff>190500</xdr:colOff>
          <xdr:row>27</xdr:row>
          <xdr:rowOff>171450</xdr:rowOff>
        </xdr:to>
        <xdr:sp macro="" textlink="">
          <xdr:nvSpPr>
            <xdr:cNvPr id="38091" name="Check Box 203" hidden="1">
              <a:extLst>
                <a:ext uri="{63B3BB69-23CF-44E3-9099-C40C66FF867C}">
                  <a14:compatExt spid="_x0000_s38091"/>
                </a:ext>
                <a:ext uri="{FF2B5EF4-FFF2-40B4-BE49-F238E27FC236}">
                  <a16:creationId xmlns:a16="http://schemas.microsoft.com/office/drawing/2014/main" id="{00000000-0008-0000-0400-0000CB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31</xdr:row>
          <xdr:rowOff>152400</xdr:rowOff>
        </xdr:from>
        <xdr:to>
          <xdr:col>11</xdr:col>
          <xdr:colOff>190500</xdr:colOff>
          <xdr:row>31</xdr:row>
          <xdr:rowOff>361950</xdr:rowOff>
        </xdr:to>
        <xdr:sp macro="" textlink="">
          <xdr:nvSpPr>
            <xdr:cNvPr id="38095" name="Check Box 207" hidden="1">
              <a:extLst>
                <a:ext uri="{63B3BB69-23CF-44E3-9099-C40C66FF867C}">
                  <a14:compatExt spid="_x0000_s38095"/>
                </a:ext>
                <a:ext uri="{FF2B5EF4-FFF2-40B4-BE49-F238E27FC236}">
                  <a16:creationId xmlns:a16="http://schemas.microsoft.com/office/drawing/2014/main" id="{00000000-0008-0000-0400-0000CF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33</xdr:row>
          <xdr:rowOff>104775</xdr:rowOff>
        </xdr:from>
        <xdr:to>
          <xdr:col>11</xdr:col>
          <xdr:colOff>190500</xdr:colOff>
          <xdr:row>34</xdr:row>
          <xdr:rowOff>171450</xdr:rowOff>
        </xdr:to>
        <xdr:sp macro="" textlink="">
          <xdr:nvSpPr>
            <xdr:cNvPr id="38096" name="Check Box 208" hidden="1">
              <a:extLst>
                <a:ext uri="{63B3BB69-23CF-44E3-9099-C40C66FF867C}">
                  <a14:compatExt spid="_x0000_s38096"/>
                </a:ext>
                <a:ext uri="{FF2B5EF4-FFF2-40B4-BE49-F238E27FC236}">
                  <a16:creationId xmlns:a16="http://schemas.microsoft.com/office/drawing/2014/main" id="{00000000-0008-0000-0400-0000D0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35</xdr:row>
          <xdr:rowOff>152400</xdr:rowOff>
        </xdr:from>
        <xdr:to>
          <xdr:col>11</xdr:col>
          <xdr:colOff>190500</xdr:colOff>
          <xdr:row>35</xdr:row>
          <xdr:rowOff>371475</xdr:rowOff>
        </xdr:to>
        <xdr:sp macro="" textlink="">
          <xdr:nvSpPr>
            <xdr:cNvPr id="38100" name="Check Box 212" hidden="1">
              <a:extLst>
                <a:ext uri="{63B3BB69-23CF-44E3-9099-C40C66FF867C}">
                  <a14:compatExt spid="_x0000_s38100"/>
                </a:ext>
                <a:ext uri="{FF2B5EF4-FFF2-40B4-BE49-F238E27FC236}">
                  <a16:creationId xmlns:a16="http://schemas.microsoft.com/office/drawing/2014/main" id="{00000000-0008-0000-0400-0000D4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37</xdr:row>
          <xdr:rowOff>104775</xdr:rowOff>
        </xdr:from>
        <xdr:to>
          <xdr:col>11</xdr:col>
          <xdr:colOff>190500</xdr:colOff>
          <xdr:row>38</xdr:row>
          <xdr:rowOff>171450</xdr:rowOff>
        </xdr:to>
        <xdr:sp macro="" textlink="">
          <xdr:nvSpPr>
            <xdr:cNvPr id="38101" name="Check Box 213" hidden="1">
              <a:extLst>
                <a:ext uri="{63B3BB69-23CF-44E3-9099-C40C66FF867C}">
                  <a14:compatExt spid="_x0000_s38101"/>
                </a:ext>
                <a:ext uri="{FF2B5EF4-FFF2-40B4-BE49-F238E27FC236}">
                  <a16:creationId xmlns:a16="http://schemas.microsoft.com/office/drawing/2014/main" id="{00000000-0008-0000-0400-0000D5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552450</xdr:colOff>
          <xdr:row>34</xdr:row>
          <xdr:rowOff>28575</xdr:rowOff>
        </xdr:from>
        <xdr:to>
          <xdr:col>9</xdr:col>
          <xdr:colOff>228600</xdr:colOff>
          <xdr:row>35</xdr:row>
          <xdr:rowOff>9525</xdr:rowOff>
        </xdr:to>
        <xdr:sp macro="" textlink="">
          <xdr:nvSpPr>
            <xdr:cNvPr id="38102" name="Check Box 214" hidden="1">
              <a:extLst>
                <a:ext uri="{63B3BB69-23CF-44E3-9099-C40C66FF867C}">
                  <a14:compatExt spid="_x0000_s38102"/>
                </a:ext>
                <a:ext uri="{FF2B5EF4-FFF2-40B4-BE49-F238E27FC236}">
                  <a16:creationId xmlns:a16="http://schemas.microsoft.com/office/drawing/2014/main" id="{00000000-0008-0000-0400-0000D6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34</xdr:row>
          <xdr:rowOff>9525</xdr:rowOff>
        </xdr:from>
        <xdr:to>
          <xdr:col>10</xdr:col>
          <xdr:colOff>247650</xdr:colOff>
          <xdr:row>35</xdr:row>
          <xdr:rowOff>0</xdr:rowOff>
        </xdr:to>
        <xdr:sp macro="" textlink="">
          <xdr:nvSpPr>
            <xdr:cNvPr id="38103" name="Check Box 215" hidden="1">
              <a:extLst>
                <a:ext uri="{63B3BB69-23CF-44E3-9099-C40C66FF867C}">
                  <a14:compatExt spid="_x0000_s38103"/>
                </a:ext>
                <a:ext uri="{FF2B5EF4-FFF2-40B4-BE49-F238E27FC236}">
                  <a16:creationId xmlns:a16="http://schemas.microsoft.com/office/drawing/2014/main" id="{00000000-0008-0000-0400-0000D7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552450</xdr:colOff>
          <xdr:row>38</xdr:row>
          <xdr:rowOff>28575</xdr:rowOff>
        </xdr:from>
        <xdr:to>
          <xdr:col>9</xdr:col>
          <xdr:colOff>228600</xdr:colOff>
          <xdr:row>39</xdr:row>
          <xdr:rowOff>0</xdr:rowOff>
        </xdr:to>
        <xdr:sp macro="" textlink="">
          <xdr:nvSpPr>
            <xdr:cNvPr id="38104" name="Check Box 216" hidden="1">
              <a:extLst>
                <a:ext uri="{63B3BB69-23CF-44E3-9099-C40C66FF867C}">
                  <a14:compatExt spid="_x0000_s38104"/>
                </a:ext>
                <a:ext uri="{FF2B5EF4-FFF2-40B4-BE49-F238E27FC236}">
                  <a16:creationId xmlns:a16="http://schemas.microsoft.com/office/drawing/2014/main" id="{00000000-0008-0000-0400-0000D8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38</xdr:row>
          <xdr:rowOff>9525</xdr:rowOff>
        </xdr:from>
        <xdr:to>
          <xdr:col>10</xdr:col>
          <xdr:colOff>247650</xdr:colOff>
          <xdr:row>38</xdr:row>
          <xdr:rowOff>257175</xdr:rowOff>
        </xdr:to>
        <xdr:sp macro="" textlink="">
          <xdr:nvSpPr>
            <xdr:cNvPr id="38105" name="Check Box 217" hidden="1">
              <a:extLst>
                <a:ext uri="{63B3BB69-23CF-44E3-9099-C40C66FF867C}">
                  <a14:compatExt spid="_x0000_s38105"/>
                </a:ext>
                <a:ext uri="{FF2B5EF4-FFF2-40B4-BE49-F238E27FC236}">
                  <a16:creationId xmlns:a16="http://schemas.microsoft.com/office/drawing/2014/main" id="{00000000-0008-0000-0400-0000D9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15</xdr:row>
          <xdr:rowOff>9525</xdr:rowOff>
        </xdr:from>
        <xdr:to>
          <xdr:col>2</xdr:col>
          <xdr:colOff>209550</xdr:colOff>
          <xdr:row>15</xdr:row>
          <xdr:rowOff>228600</xdr:rowOff>
        </xdr:to>
        <xdr:sp macro="" textlink="">
          <xdr:nvSpPr>
            <xdr:cNvPr id="38106" name="Check Box 218" hidden="1">
              <a:extLst>
                <a:ext uri="{63B3BB69-23CF-44E3-9099-C40C66FF867C}">
                  <a14:compatExt spid="_x0000_s38106"/>
                </a:ext>
                <a:ext uri="{FF2B5EF4-FFF2-40B4-BE49-F238E27FC236}">
                  <a16:creationId xmlns:a16="http://schemas.microsoft.com/office/drawing/2014/main" id="{00000000-0008-0000-0400-0000DA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15</xdr:row>
          <xdr:rowOff>9525</xdr:rowOff>
        </xdr:from>
        <xdr:to>
          <xdr:col>3</xdr:col>
          <xdr:colOff>295275</xdr:colOff>
          <xdr:row>15</xdr:row>
          <xdr:rowOff>247650</xdr:rowOff>
        </xdr:to>
        <xdr:sp macro="" textlink="">
          <xdr:nvSpPr>
            <xdr:cNvPr id="38107" name="Check Box 219" hidden="1">
              <a:extLst>
                <a:ext uri="{63B3BB69-23CF-44E3-9099-C40C66FF867C}">
                  <a14:compatExt spid="_x0000_s38107"/>
                </a:ext>
                <a:ext uri="{FF2B5EF4-FFF2-40B4-BE49-F238E27FC236}">
                  <a16:creationId xmlns:a16="http://schemas.microsoft.com/office/drawing/2014/main" id="{00000000-0008-0000-0400-0000DB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15</xdr:row>
          <xdr:rowOff>9525</xdr:rowOff>
        </xdr:from>
        <xdr:to>
          <xdr:col>6</xdr:col>
          <xdr:colOff>104775</xdr:colOff>
          <xdr:row>15</xdr:row>
          <xdr:rowOff>247650</xdr:rowOff>
        </xdr:to>
        <xdr:sp macro="" textlink="">
          <xdr:nvSpPr>
            <xdr:cNvPr id="38108" name="Check Box 220" hidden="1">
              <a:extLst>
                <a:ext uri="{63B3BB69-23CF-44E3-9099-C40C66FF867C}">
                  <a14:compatExt spid="_x0000_s38108"/>
                </a:ext>
                <a:ext uri="{FF2B5EF4-FFF2-40B4-BE49-F238E27FC236}">
                  <a16:creationId xmlns:a16="http://schemas.microsoft.com/office/drawing/2014/main" id="{00000000-0008-0000-0400-0000DC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19</xdr:row>
          <xdr:rowOff>9525</xdr:rowOff>
        </xdr:from>
        <xdr:to>
          <xdr:col>2</xdr:col>
          <xdr:colOff>209550</xdr:colOff>
          <xdr:row>19</xdr:row>
          <xdr:rowOff>228600</xdr:rowOff>
        </xdr:to>
        <xdr:sp macro="" textlink="">
          <xdr:nvSpPr>
            <xdr:cNvPr id="38109" name="Check Box 221" hidden="1">
              <a:extLst>
                <a:ext uri="{63B3BB69-23CF-44E3-9099-C40C66FF867C}">
                  <a14:compatExt spid="_x0000_s38109"/>
                </a:ext>
                <a:ext uri="{FF2B5EF4-FFF2-40B4-BE49-F238E27FC236}">
                  <a16:creationId xmlns:a16="http://schemas.microsoft.com/office/drawing/2014/main" id="{00000000-0008-0000-0400-0000DD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19</xdr:row>
          <xdr:rowOff>9525</xdr:rowOff>
        </xdr:from>
        <xdr:to>
          <xdr:col>3</xdr:col>
          <xdr:colOff>295275</xdr:colOff>
          <xdr:row>19</xdr:row>
          <xdr:rowOff>247650</xdr:rowOff>
        </xdr:to>
        <xdr:sp macro="" textlink="">
          <xdr:nvSpPr>
            <xdr:cNvPr id="38110" name="Check Box 222" hidden="1">
              <a:extLst>
                <a:ext uri="{63B3BB69-23CF-44E3-9099-C40C66FF867C}">
                  <a14:compatExt spid="_x0000_s38110"/>
                </a:ext>
                <a:ext uri="{FF2B5EF4-FFF2-40B4-BE49-F238E27FC236}">
                  <a16:creationId xmlns:a16="http://schemas.microsoft.com/office/drawing/2014/main" id="{00000000-0008-0000-0400-0000DE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19</xdr:row>
          <xdr:rowOff>9525</xdr:rowOff>
        </xdr:from>
        <xdr:to>
          <xdr:col>6</xdr:col>
          <xdr:colOff>104775</xdr:colOff>
          <xdr:row>19</xdr:row>
          <xdr:rowOff>247650</xdr:rowOff>
        </xdr:to>
        <xdr:sp macro="" textlink="">
          <xdr:nvSpPr>
            <xdr:cNvPr id="38111" name="Check Box 223" hidden="1">
              <a:extLst>
                <a:ext uri="{63B3BB69-23CF-44E3-9099-C40C66FF867C}">
                  <a14:compatExt spid="_x0000_s38111"/>
                </a:ext>
                <a:ext uri="{FF2B5EF4-FFF2-40B4-BE49-F238E27FC236}">
                  <a16:creationId xmlns:a16="http://schemas.microsoft.com/office/drawing/2014/main" id="{00000000-0008-0000-0400-0000DF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23</xdr:row>
          <xdr:rowOff>9525</xdr:rowOff>
        </xdr:from>
        <xdr:to>
          <xdr:col>2</xdr:col>
          <xdr:colOff>209550</xdr:colOff>
          <xdr:row>23</xdr:row>
          <xdr:rowOff>228600</xdr:rowOff>
        </xdr:to>
        <xdr:sp macro="" textlink="">
          <xdr:nvSpPr>
            <xdr:cNvPr id="38112" name="Check Box 224" hidden="1">
              <a:extLst>
                <a:ext uri="{63B3BB69-23CF-44E3-9099-C40C66FF867C}">
                  <a14:compatExt spid="_x0000_s38112"/>
                </a:ext>
                <a:ext uri="{FF2B5EF4-FFF2-40B4-BE49-F238E27FC236}">
                  <a16:creationId xmlns:a16="http://schemas.microsoft.com/office/drawing/2014/main" id="{00000000-0008-0000-0400-0000E0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23</xdr:row>
          <xdr:rowOff>9525</xdr:rowOff>
        </xdr:from>
        <xdr:to>
          <xdr:col>3</xdr:col>
          <xdr:colOff>295275</xdr:colOff>
          <xdr:row>23</xdr:row>
          <xdr:rowOff>247650</xdr:rowOff>
        </xdr:to>
        <xdr:sp macro="" textlink="">
          <xdr:nvSpPr>
            <xdr:cNvPr id="38113" name="Check Box 225" hidden="1">
              <a:extLst>
                <a:ext uri="{63B3BB69-23CF-44E3-9099-C40C66FF867C}">
                  <a14:compatExt spid="_x0000_s38113"/>
                </a:ext>
                <a:ext uri="{FF2B5EF4-FFF2-40B4-BE49-F238E27FC236}">
                  <a16:creationId xmlns:a16="http://schemas.microsoft.com/office/drawing/2014/main" id="{00000000-0008-0000-0400-0000E1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23</xdr:row>
          <xdr:rowOff>9525</xdr:rowOff>
        </xdr:from>
        <xdr:to>
          <xdr:col>6</xdr:col>
          <xdr:colOff>104775</xdr:colOff>
          <xdr:row>23</xdr:row>
          <xdr:rowOff>247650</xdr:rowOff>
        </xdr:to>
        <xdr:sp macro="" textlink="">
          <xdr:nvSpPr>
            <xdr:cNvPr id="38114" name="Check Box 226" hidden="1">
              <a:extLst>
                <a:ext uri="{63B3BB69-23CF-44E3-9099-C40C66FF867C}">
                  <a14:compatExt spid="_x0000_s38114"/>
                </a:ext>
                <a:ext uri="{FF2B5EF4-FFF2-40B4-BE49-F238E27FC236}">
                  <a16:creationId xmlns:a16="http://schemas.microsoft.com/office/drawing/2014/main" id="{00000000-0008-0000-0400-0000E2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27</xdr:row>
          <xdr:rowOff>9525</xdr:rowOff>
        </xdr:from>
        <xdr:to>
          <xdr:col>2</xdr:col>
          <xdr:colOff>209550</xdr:colOff>
          <xdr:row>27</xdr:row>
          <xdr:rowOff>228600</xdr:rowOff>
        </xdr:to>
        <xdr:sp macro="" textlink="">
          <xdr:nvSpPr>
            <xdr:cNvPr id="38115" name="Check Box 227" hidden="1">
              <a:extLst>
                <a:ext uri="{63B3BB69-23CF-44E3-9099-C40C66FF867C}">
                  <a14:compatExt spid="_x0000_s38115"/>
                </a:ext>
                <a:ext uri="{FF2B5EF4-FFF2-40B4-BE49-F238E27FC236}">
                  <a16:creationId xmlns:a16="http://schemas.microsoft.com/office/drawing/2014/main" id="{00000000-0008-0000-0400-0000E3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27</xdr:row>
          <xdr:rowOff>9525</xdr:rowOff>
        </xdr:from>
        <xdr:to>
          <xdr:col>3</xdr:col>
          <xdr:colOff>295275</xdr:colOff>
          <xdr:row>27</xdr:row>
          <xdr:rowOff>247650</xdr:rowOff>
        </xdr:to>
        <xdr:sp macro="" textlink="">
          <xdr:nvSpPr>
            <xdr:cNvPr id="38116" name="Check Box 228" hidden="1">
              <a:extLst>
                <a:ext uri="{63B3BB69-23CF-44E3-9099-C40C66FF867C}">
                  <a14:compatExt spid="_x0000_s38116"/>
                </a:ext>
                <a:ext uri="{FF2B5EF4-FFF2-40B4-BE49-F238E27FC236}">
                  <a16:creationId xmlns:a16="http://schemas.microsoft.com/office/drawing/2014/main" id="{00000000-0008-0000-0400-0000E4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27</xdr:row>
          <xdr:rowOff>9525</xdr:rowOff>
        </xdr:from>
        <xdr:to>
          <xdr:col>6</xdr:col>
          <xdr:colOff>104775</xdr:colOff>
          <xdr:row>27</xdr:row>
          <xdr:rowOff>247650</xdr:rowOff>
        </xdr:to>
        <xdr:sp macro="" textlink="">
          <xdr:nvSpPr>
            <xdr:cNvPr id="38117" name="Check Box 229" hidden="1">
              <a:extLst>
                <a:ext uri="{63B3BB69-23CF-44E3-9099-C40C66FF867C}">
                  <a14:compatExt spid="_x0000_s38117"/>
                </a:ext>
                <a:ext uri="{FF2B5EF4-FFF2-40B4-BE49-F238E27FC236}">
                  <a16:creationId xmlns:a16="http://schemas.microsoft.com/office/drawing/2014/main" id="{00000000-0008-0000-0400-0000E5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34</xdr:row>
          <xdr:rowOff>9525</xdr:rowOff>
        </xdr:from>
        <xdr:to>
          <xdr:col>2</xdr:col>
          <xdr:colOff>209550</xdr:colOff>
          <xdr:row>34</xdr:row>
          <xdr:rowOff>228600</xdr:rowOff>
        </xdr:to>
        <xdr:sp macro="" textlink="">
          <xdr:nvSpPr>
            <xdr:cNvPr id="38118" name="Check Box 230" hidden="1">
              <a:extLst>
                <a:ext uri="{63B3BB69-23CF-44E3-9099-C40C66FF867C}">
                  <a14:compatExt spid="_x0000_s38118"/>
                </a:ext>
                <a:ext uri="{FF2B5EF4-FFF2-40B4-BE49-F238E27FC236}">
                  <a16:creationId xmlns:a16="http://schemas.microsoft.com/office/drawing/2014/main" id="{00000000-0008-0000-0400-0000E6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34</xdr:row>
          <xdr:rowOff>9525</xdr:rowOff>
        </xdr:from>
        <xdr:to>
          <xdr:col>3</xdr:col>
          <xdr:colOff>295275</xdr:colOff>
          <xdr:row>34</xdr:row>
          <xdr:rowOff>247650</xdr:rowOff>
        </xdr:to>
        <xdr:sp macro="" textlink="">
          <xdr:nvSpPr>
            <xdr:cNvPr id="38119" name="Check Box 231" hidden="1">
              <a:extLst>
                <a:ext uri="{63B3BB69-23CF-44E3-9099-C40C66FF867C}">
                  <a14:compatExt spid="_x0000_s38119"/>
                </a:ext>
                <a:ext uri="{FF2B5EF4-FFF2-40B4-BE49-F238E27FC236}">
                  <a16:creationId xmlns:a16="http://schemas.microsoft.com/office/drawing/2014/main" id="{00000000-0008-0000-0400-0000E7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34</xdr:row>
          <xdr:rowOff>9525</xdr:rowOff>
        </xdr:from>
        <xdr:to>
          <xdr:col>6</xdr:col>
          <xdr:colOff>104775</xdr:colOff>
          <xdr:row>34</xdr:row>
          <xdr:rowOff>247650</xdr:rowOff>
        </xdr:to>
        <xdr:sp macro="" textlink="">
          <xdr:nvSpPr>
            <xdr:cNvPr id="38120" name="Check Box 232" hidden="1">
              <a:extLst>
                <a:ext uri="{63B3BB69-23CF-44E3-9099-C40C66FF867C}">
                  <a14:compatExt spid="_x0000_s38120"/>
                </a:ext>
                <a:ext uri="{FF2B5EF4-FFF2-40B4-BE49-F238E27FC236}">
                  <a16:creationId xmlns:a16="http://schemas.microsoft.com/office/drawing/2014/main" id="{00000000-0008-0000-0400-0000E8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38</xdr:row>
          <xdr:rowOff>9525</xdr:rowOff>
        </xdr:from>
        <xdr:to>
          <xdr:col>2</xdr:col>
          <xdr:colOff>209550</xdr:colOff>
          <xdr:row>38</xdr:row>
          <xdr:rowOff>228600</xdr:rowOff>
        </xdr:to>
        <xdr:sp macro="" textlink="">
          <xdr:nvSpPr>
            <xdr:cNvPr id="38121" name="Check Box 233" hidden="1">
              <a:extLst>
                <a:ext uri="{63B3BB69-23CF-44E3-9099-C40C66FF867C}">
                  <a14:compatExt spid="_x0000_s38121"/>
                </a:ext>
                <a:ext uri="{FF2B5EF4-FFF2-40B4-BE49-F238E27FC236}">
                  <a16:creationId xmlns:a16="http://schemas.microsoft.com/office/drawing/2014/main" id="{00000000-0008-0000-0400-0000E9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38</xdr:row>
          <xdr:rowOff>9525</xdr:rowOff>
        </xdr:from>
        <xdr:to>
          <xdr:col>3</xdr:col>
          <xdr:colOff>295275</xdr:colOff>
          <xdr:row>38</xdr:row>
          <xdr:rowOff>247650</xdr:rowOff>
        </xdr:to>
        <xdr:sp macro="" textlink="">
          <xdr:nvSpPr>
            <xdr:cNvPr id="38122" name="Check Box 234" hidden="1">
              <a:extLst>
                <a:ext uri="{63B3BB69-23CF-44E3-9099-C40C66FF867C}">
                  <a14:compatExt spid="_x0000_s38122"/>
                </a:ext>
                <a:ext uri="{FF2B5EF4-FFF2-40B4-BE49-F238E27FC236}">
                  <a16:creationId xmlns:a16="http://schemas.microsoft.com/office/drawing/2014/main" id="{00000000-0008-0000-0400-0000EA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38</xdr:row>
          <xdr:rowOff>9525</xdr:rowOff>
        </xdr:from>
        <xdr:to>
          <xdr:col>6</xdr:col>
          <xdr:colOff>104775</xdr:colOff>
          <xdr:row>38</xdr:row>
          <xdr:rowOff>247650</xdr:rowOff>
        </xdr:to>
        <xdr:sp macro="" textlink="">
          <xdr:nvSpPr>
            <xdr:cNvPr id="38123" name="Check Box 235" hidden="1">
              <a:extLst>
                <a:ext uri="{63B3BB69-23CF-44E3-9099-C40C66FF867C}">
                  <a14:compatExt spid="_x0000_s38123"/>
                </a:ext>
                <a:ext uri="{FF2B5EF4-FFF2-40B4-BE49-F238E27FC236}">
                  <a16:creationId xmlns:a16="http://schemas.microsoft.com/office/drawing/2014/main" id="{00000000-0008-0000-0400-0000EB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15</xdr:row>
          <xdr:rowOff>9525</xdr:rowOff>
        </xdr:from>
        <xdr:to>
          <xdr:col>6</xdr:col>
          <xdr:colOff>104775</xdr:colOff>
          <xdr:row>15</xdr:row>
          <xdr:rowOff>247650</xdr:rowOff>
        </xdr:to>
        <xdr:sp macro="" textlink="">
          <xdr:nvSpPr>
            <xdr:cNvPr id="38124" name="Check Box 236" hidden="1">
              <a:extLst>
                <a:ext uri="{63B3BB69-23CF-44E3-9099-C40C66FF867C}">
                  <a14:compatExt spid="_x0000_s38124"/>
                </a:ext>
                <a:ext uri="{FF2B5EF4-FFF2-40B4-BE49-F238E27FC236}">
                  <a16:creationId xmlns:a16="http://schemas.microsoft.com/office/drawing/2014/main" id="{00000000-0008-0000-0400-0000EC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19</xdr:row>
          <xdr:rowOff>9525</xdr:rowOff>
        </xdr:from>
        <xdr:to>
          <xdr:col>6</xdr:col>
          <xdr:colOff>104775</xdr:colOff>
          <xdr:row>19</xdr:row>
          <xdr:rowOff>247650</xdr:rowOff>
        </xdr:to>
        <xdr:sp macro="" textlink="">
          <xdr:nvSpPr>
            <xdr:cNvPr id="38125" name="Check Box 237" hidden="1">
              <a:extLst>
                <a:ext uri="{63B3BB69-23CF-44E3-9099-C40C66FF867C}">
                  <a14:compatExt spid="_x0000_s38125"/>
                </a:ext>
                <a:ext uri="{FF2B5EF4-FFF2-40B4-BE49-F238E27FC236}">
                  <a16:creationId xmlns:a16="http://schemas.microsoft.com/office/drawing/2014/main" id="{00000000-0008-0000-0400-0000ED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23</xdr:row>
          <xdr:rowOff>9525</xdr:rowOff>
        </xdr:from>
        <xdr:to>
          <xdr:col>6</xdr:col>
          <xdr:colOff>104775</xdr:colOff>
          <xdr:row>23</xdr:row>
          <xdr:rowOff>247650</xdr:rowOff>
        </xdr:to>
        <xdr:sp macro="" textlink="">
          <xdr:nvSpPr>
            <xdr:cNvPr id="38126" name="Check Box 238" hidden="1">
              <a:extLst>
                <a:ext uri="{63B3BB69-23CF-44E3-9099-C40C66FF867C}">
                  <a14:compatExt spid="_x0000_s38126"/>
                </a:ext>
                <a:ext uri="{FF2B5EF4-FFF2-40B4-BE49-F238E27FC236}">
                  <a16:creationId xmlns:a16="http://schemas.microsoft.com/office/drawing/2014/main" id="{00000000-0008-0000-0400-0000EE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27</xdr:row>
          <xdr:rowOff>9525</xdr:rowOff>
        </xdr:from>
        <xdr:to>
          <xdr:col>6</xdr:col>
          <xdr:colOff>104775</xdr:colOff>
          <xdr:row>27</xdr:row>
          <xdr:rowOff>247650</xdr:rowOff>
        </xdr:to>
        <xdr:sp macro="" textlink="">
          <xdr:nvSpPr>
            <xdr:cNvPr id="38127" name="Check Box 239" hidden="1">
              <a:extLst>
                <a:ext uri="{63B3BB69-23CF-44E3-9099-C40C66FF867C}">
                  <a14:compatExt spid="_x0000_s38127"/>
                </a:ext>
                <a:ext uri="{FF2B5EF4-FFF2-40B4-BE49-F238E27FC236}">
                  <a16:creationId xmlns:a16="http://schemas.microsoft.com/office/drawing/2014/main" id="{00000000-0008-0000-0400-0000EF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34</xdr:row>
          <xdr:rowOff>9525</xdr:rowOff>
        </xdr:from>
        <xdr:to>
          <xdr:col>6</xdr:col>
          <xdr:colOff>104775</xdr:colOff>
          <xdr:row>34</xdr:row>
          <xdr:rowOff>247650</xdr:rowOff>
        </xdr:to>
        <xdr:sp macro="" textlink="">
          <xdr:nvSpPr>
            <xdr:cNvPr id="38128" name="Check Box 240" hidden="1">
              <a:extLst>
                <a:ext uri="{63B3BB69-23CF-44E3-9099-C40C66FF867C}">
                  <a14:compatExt spid="_x0000_s38128"/>
                </a:ext>
                <a:ext uri="{FF2B5EF4-FFF2-40B4-BE49-F238E27FC236}">
                  <a16:creationId xmlns:a16="http://schemas.microsoft.com/office/drawing/2014/main" id="{00000000-0008-0000-0400-0000F0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38</xdr:row>
          <xdr:rowOff>9525</xdr:rowOff>
        </xdr:from>
        <xdr:to>
          <xdr:col>6</xdr:col>
          <xdr:colOff>104775</xdr:colOff>
          <xdr:row>38</xdr:row>
          <xdr:rowOff>247650</xdr:rowOff>
        </xdr:to>
        <xdr:sp macro="" textlink="">
          <xdr:nvSpPr>
            <xdr:cNvPr id="38129" name="Check Box 241" hidden="1">
              <a:extLst>
                <a:ext uri="{63B3BB69-23CF-44E3-9099-C40C66FF867C}">
                  <a14:compatExt spid="_x0000_s38129"/>
                </a:ext>
                <a:ext uri="{FF2B5EF4-FFF2-40B4-BE49-F238E27FC236}">
                  <a16:creationId xmlns:a16="http://schemas.microsoft.com/office/drawing/2014/main" id="{00000000-0008-0000-0400-0000F1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819150</xdr:colOff>
          <xdr:row>4</xdr:row>
          <xdr:rowOff>66675</xdr:rowOff>
        </xdr:from>
        <xdr:to>
          <xdr:col>5</xdr:col>
          <xdr:colOff>161925</xdr:colOff>
          <xdr:row>4</xdr:row>
          <xdr:rowOff>304800</xdr:rowOff>
        </xdr:to>
        <xdr:sp macro="" textlink="">
          <xdr:nvSpPr>
            <xdr:cNvPr id="45073" name="Check Box 17" hidden="1">
              <a:extLst>
                <a:ext uri="{63B3BB69-23CF-44E3-9099-C40C66FF867C}">
                  <a14:compatExt spid="_x0000_s45073"/>
                </a:ext>
                <a:ext uri="{FF2B5EF4-FFF2-40B4-BE49-F238E27FC236}">
                  <a16:creationId xmlns:a16="http://schemas.microsoft.com/office/drawing/2014/main" id="{00000000-0008-0000-0500-000011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819150</xdr:colOff>
          <xdr:row>5</xdr:row>
          <xdr:rowOff>66675</xdr:rowOff>
        </xdr:from>
        <xdr:to>
          <xdr:col>5</xdr:col>
          <xdr:colOff>161925</xdr:colOff>
          <xdr:row>5</xdr:row>
          <xdr:rowOff>295275</xdr:rowOff>
        </xdr:to>
        <xdr:sp macro="" textlink="">
          <xdr:nvSpPr>
            <xdr:cNvPr id="45074" name="Check Box 18" hidden="1">
              <a:extLst>
                <a:ext uri="{63B3BB69-23CF-44E3-9099-C40C66FF867C}">
                  <a14:compatExt spid="_x0000_s45074"/>
                </a:ext>
                <a:ext uri="{FF2B5EF4-FFF2-40B4-BE49-F238E27FC236}">
                  <a16:creationId xmlns:a16="http://schemas.microsoft.com/office/drawing/2014/main" id="{00000000-0008-0000-0500-000012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819150</xdr:colOff>
          <xdr:row>6</xdr:row>
          <xdr:rowOff>85725</xdr:rowOff>
        </xdr:from>
        <xdr:to>
          <xdr:col>5</xdr:col>
          <xdr:colOff>161925</xdr:colOff>
          <xdr:row>6</xdr:row>
          <xdr:rowOff>323850</xdr:rowOff>
        </xdr:to>
        <xdr:sp macro="" textlink="">
          <xdr:nvSpPr>
            <xdr:cNvPr id="45080" name="Check Box 24" hidden="1">
              <a:extLst>
                <a:ext uri="{63B3BB69-23CF-44E3-9099-C40C66FF867C}">
                  <a14:compatExt spid="_x0000_s45080"/>
                </a:ext>
                <a:ext uri="{FF2B5EF4-FFF2-40B4-BE49-F238E27FC236}">
                  <a16:creationId xmlns:a16="http://schemas.microsoft.com/office/drawing/2014/main" id="{00000000-0008-0000-0500-000018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1085850</xdr:colOff>
          <xdr:row>6</xdr:row>
          <xdr:rowOff>85725</xdr:rowOff>
        </xdr:from>
        <xdr:to>
          <xdr:col>6</xdr:col>
          <xdr:colOff>1285875</xdr:colOff>
          <xdr:row>6</xdr:row>
          <xdr:rowOff>323850</xdr:rowOff>
        </xdr:to>
        <xdr:sp macro="" textlink="">
          <xdr:nvSpPr>
            <xdr:cNvPr id="45081" name="Check Box 25" hidden="1">
              <a:extLst>
                <a:ext uri="{63B3BB69-23CF-44E3-9099-C40C66FF867C}">
                  <a14:compatExt spid="_x0000_s45081"/>
                </a:ext>
                <a:ext uri="{FF2B5EF4-FFF2-40B4-BE49-F238E27FC236}">
                  <a16:creationId xmlns:a16="http://schemas.microsoft.com/office/drawing/2014/main" id="{00000000-0008-0000-0500-000019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409575</xdr:colOff>
          <xdr:row>6</xdr:row>
          <xdr:rowOff>95250</xdr:rowOff>
        </xdr:from>
        <xdr:to>
          <xdr:col>6</xdr:col>
          <xdr:colOff>609600</xdr:colOff>
          <xdr:row>6</xdr:row>
          <xdr:rowOff>323850</xdr:rowOff>
        </xdr:to>
        <xdr:sp macro="" textlink="">
          <xdr:nvSpPr>
            <xdr:cNvPr id="45082" name="Check Box 26" hidden="1">
              <a:extLst>
                <a:ext uri="{63B3BB69-23CF-44E3-9099-C40C66FF867C}">
                  <a14:compatExt spid="_x0000_s45082"/>
                </a:ext>
                <a:ext uri="{FF2B5EF4-FFF2-40B4-BE49-F238E27FC236}">
                  <a16:creationId xmlns:a16="http://schemas.microsoft.com/office/drawing/2014/main" id="{00000000-0008-0000-0500-00001A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6</xdr:row>
          <xdr:rowOff>85725</xdr:rowOff>
        </xdr:from>
        <xdr:to>
          <xdr:col>7</xdr:col>
          <xdr:colOff>247650</xdr:colOff>
          <xdr:row>6</xdr:row>
          <xdr:rowOff>323850</xdr:rowOff>
        </xdr:to>
        <xdr:sp macro="" textlink="">
          <xdr:nvSpPr>
            <xdr:cNvPr id="45083" name="Check Box 27" hidden="1">
              <a:extLst>
                <a:ext uri="{63B3BB69-23CF-44E3-9099-C40C66FF867C}">
                  <a14:compatExt spid="_x0000_s45083"/>
                </a:ext>
                <a:ext uri="{FF2B5EF4-FFF2-40B4-BE49-F238E27FC236}">
                  <a16:creationId xmlns:a16="http://schemas.microsoft.com/office/drawing/2014/main" id="{00000000-0008-0000-0500-00001B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1076325</xdr:colOff>
          <xdr:row>6</xdr:row>
          <xdr:rowOff>66675</xdr:rowOff>
        </xdr:from>
        <xdr:to>
          <xdr:col>7</xdr:col>
          <xdr:colOff>1266825</xdr:colOff>
          <xdr:row>6</xdr:row>
          <xdr:rowOff>323850</xdr:rowOff>
        </xdr:to>
        <xdr:sp macro="" textlink="">
          <xdr:nvSpPr>
            <xdr:cNvPr id="45084" name="Check Box 28" hidden="1">
              <a:extLst>
                <a:ext uri="{63B3BB69-23CF-44E3-9099-C40C66FF867C}">
                  <a14:compatExt spid="_x0000_s45084"/>
                </a:ext>
                <a:ext uri="{FF2B5EF4-FFF2-40B4-BE49-F238E27FC236}">
                  <a16:creationId xmlns:a16="http://schemas.microsoft.com/office/drawing/2014/main" id="{00000000-0008-0000-0500-00001C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6</xdr:col>
      <xdr:colOff>7448</xdr:colOff>
      <xdr:row>6</xdr:row>
      <xdr:rowOff>75899</xdr:rowOff>
    </xdr:from>
    <xdr:to>
      <xdr:col>6</xdr:col>
      <xdr:colOff>273843</xdr:colOff>
      <xdr:row>6</xdr:row>
      <xdr:rowOff>321469</xdr:rowOff>
    </xdr:to>
    <xdr:sp macro="" textlink="">
      <xdr:nvSpPr>
        <xdr:cNvPr id="15" name="下矢印 14">
          <a:extLst>
            <a:ext uri="{FF2B5EF4-FFF2-40B4-BE49-F238E27FC236}">
              <a16:creationId xmlns:a16="http://schemas.microsoft.com/office/drawing/2014/main" id="{00000000-0008-0000-0500-00000F000000}"/>
            </a:ext>
          </a:extLst>
        </xdr:cNvPr>
        <xdr:cNvSpPr/>
      </xdr:nvSpPr>
      <xdr:spPr>
        <a:xfrm rot="16200000">
          <a:off x="3768330" y="2208611"/>
          <a:ext cx="245570" cy="266395"/>
        </a:xfrm>
        <a:prstGeom prst="downArrow">
          <a:avLst>
            <a:gd name="adj1" fmla="val 22391"/>
            <a:gd name="adj2" fmla="val 47609"/>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3</xdr:col>
          <xdr:colOff>38100</xdr:colOff>
          <xdr:row>4</xdr:row>
          <xdr:rowOff>76200</xdr:rowOff>
        </xdr:from>
        <xdr:to>
          <xdr:col>4</xdr:col>
          <xdr:colOff>114300</xdr:colOff>
          <xdr:row>4</xdr:row>
          <xdr:rowOff>314325</xdr:rowOff>
        </xdr:to>
        <xdr:sp macro="" textlink="">
          <xdr:nvSpPr>
            <xdr:cNvPr id="45085" name="Check Box 29" hidden="1">
              <a:extLst>
                <a:ext uri="{63B3BB69-23CF-44E3-9099-C40C66FF867C}">
                  <a14:compatExt spid="_x0000_s45085"/>
                </a:ext>
                <a:ext uri="{FF2B5EF4-FFF2-40B4-BE49-F238E27FC236}">
                  <a16:creationId xmlns:a16="http://schemas.microsoft.com/office/drawing/2014/main" id="{00000000-0008-0000-0500-00001D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5</xdr:row>
          <xdr:rowOff>57150</xdr:rowOff>
        </xdr:from>
        <xdr:to>
          <xdr:col>4</xdr:col>
          <xdr:colOff>114300</xdr:colOff>
          <xdr:row>5</xdr:row>
          <xdr:rowOff>295275</xdr:rowOff>
        </xdr:to>
        <xdr:sp macro="" textlink="">
          <xdr:nvSpPr>
            <xdr:cNvPr id="45086" name="Check Box 30" hidden="1">
              <a:extLst>
                <a:ext uri="{63B3BB69-23CF-44E3-9099-C40C66FF867C}">
                  <a14:compatExt spid="_x0000_s45086"/>
                </a:ext>
                <a:ext uri="{FF2B5EF4-FFF2-40B4-BE49-F238E27FC236}">
                  <a16:creationId xmlns:a16="http://schemas.microsoft.com/office/drawing/2014/main" id="{00000000-0008-0000-0500-00001E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xdr:row>
          <xdr:rowOff>85725</xdr:rowOff>
        </xdr:from>
        <xdr:to>
          <xdr:col>4</xdr:col>
          <xdr:colOff>114300</xdr:colOff>
          <xdr:row>6</xdr:row>
          <xdr:rowOff>323850</xdr:rowOff>
        </xdr:to>
        <xdr:sp macro="" textlink="">
          <xdr:nvSpPr>
            <xdr:cNvPr id="45088" name="Check Box 32" hidden="1">
              <a:extLst>
                <a:ext uri="{63B3BB69-23CF-44E3-9099-C40C66FF867C}">
                  <a14:compatExt spid="_x0000_s45088"/>
                </a:ext>
                <a:ext uri="{FF2B5EF4-FFF2-40B4-BE49-F238E27FC236}">
                  <a16:creationId xmlns:a16="http://schemas.microsoft.com/office/drawing/2014/main" id="{00000000-0008-0000-0500-000020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00_&#20225;&#30011;&#31649;&#29702;&#37096;/030_&#21161;&#25104;&#35506;/010%20&#21161;&#25104;&#20107;&#26989;/010%20&#20107;&#26989;&#31649;&#29702;/230_&#23637;&#31034;&#20250;&#31561;&#20986;&#23637;&#25903;&#25588;&#21161;&#25104;&#20107;&#26989;/&#24179;&#25104;30&#24180;&#24230;/010_&#20107;&#26989;&#31649;&#29702;/090_H31&#28310;&#20633;/030_&#20844;&#31038;&#35201;&#32177;&#12539;&#35201;&#38936;/010_&#21161;&#25104;&#37329;&#20132;&#20184;&#35201;&#32177;/010_&#26412;&#25991;&#12539;&#27096;&#24335;/190312_&#30003;&#35531;&#26360;&#26696;ver3.1_&#35336;&#31639;&#24335;&#12398;&#12415;&#30906;&#3546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申請者概要２セミナー３申請状況"/>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8.xml"/><Relationship Id="rId13" Type="http://schemas.openxmlformats.org/officeDocument/2006/relationships/ctrlProp" Target="../ctrlProps/ctrlProp13.xml"/><Relationship Id="rId18" Type="http://schemas.openxmlformats.org/officeDocument/2006/relationships/ctrlProp" Target="../ctrlProps/ctrlProp18.xml"/><Relationship Id="rId3" Type="http://schemas.openxmlformats.org/officeDocument/2006/relationships/vmlDrawing" Target="../drawings/vmlDrawing2.vml"/><Relationship Id="rId21" Type="http://schemas.openxmlformats.org/officeDocument/2006/relationships/ctrlProp" Target="../ctrlProps/ctrlProp21.xml"/><Relationship Id="rId7" Type="http://schemas.openxmlformats.org/officeDocument/2006/relationships/ctrlProp" Target="../ctrlProps/ctrlProp7.xml"/><Relationship Id="rId12" Type="http://schemas.openxmlformats.org/officeDocument/2006/relationships/ctrlProp" Target="../ctrlProps/ctrlProp12.xml"/><Relationship Id="rId17" Type="http://schemas.openxmlformats.org/officeDocument/2006/relationships/ctrlProp" Target="../ctrlProps/ctrlProp17.xml"/><Relationship Id="rId2" Type="http://schemas.openxmlformats.org/officeDocument/2006/relationships/drawing" Target="../drawings/drawing2.xml"/><Relationship Id="rId16" Type="http://schemas.openxmlformats.org/officeDocument/2006/relationships/ctrlProp" Target="../ctrlProps/ctrlProp16.xml"/><Relationship Id="rId20" Type="http://schemas.openxmlformats.org/officeDocument/2006/relationships/ctrlProp" Target="../ctrlProps/ctrlProp20.xml"/><Relationship Id="rId1" Type="http://schemas.openxmlformats.org/officeDocument/2006/relationships/printerSettings" Target="../printerSettings/printerSettings3.bin"/><Relationship Id="rId6" Type="http://schemas.openxmlformats.org/officeDocument/2006/relationships/ctrlProp" Target="../ctrlProps/ctrlProp6.xml"/><Relationship Id="rId11" Type="http://schemas.openxmlformats.org/officeDocument/2006/relationships/ctrlProp" Target="../ctrlProps/ctrlProp11.xml"/><Relationship Id="rId5" Type="http://schemas.openxmlformats.org/officeDocument/2006/relationships/ctrlProp" Target="../ctrlProps/ctrlProp5.xml"/><Relationship Id="rId15" Type="http://schemas.openxmlformats.org/officeDocument/2006/relationships/ctrlProp" Target="../ctrlProps/ctrlProp15.xml"/><Relationship Id="rId23" Type="http://schemas.openxmlformats.org/officeDocument/2006/relationships/ctrlProp" Target="../ctrlProps/ctrlProp23.xml"/><Relationship Id="rId10" Type="http://schemas.openxmlformats.org/officeDocument/2006/relationships/ctrlProp" Target="../ctrlProps/ctrlProp10.xml"/><Relationship Id="rId19" Type="http://schemas.openxmlformats.org/officeDocument/2006/relationships/ctrlProp" Target="../ctrlProps/ctrlProp19.xml"/><Relationship Id="rId4" Type="http://schemas.openxmlformats.org/officeDocument/2006/relationships/ctrlProp" Target="../ctrlProps/ctrlProp4.xml"/><Relationship Id="rId9" Type="http://schemas.openxmlformats.org/officeDocument/2006/relationships/ctrlProp" Target="../ctrlProps/ctrlProp9.xml"/><Relationship Id="rId14" Type="http://schemas.openxmlformats.org/officeDocument/2006/relationships/ctrlProp" Target="../ctrlProps/ctrlProp14.xml"/><Relationship Id="rId22" Type="http://schemas.openxmlformats.org/officeDocument/2006/relationships/ctrlProp" Target="../ctrlProps/ctrlProp22.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28.xml"/><Relationship Id="rId13" Type="http://schemas.openxmlformats.org/officeDocument/2006/relationships/ctrlProp" Target="../ctrlProps/ctrlProp33.xml"/><Relationship Id="rId3" Type="http://schemas.openxmlformats.org/officeDocument/2006/relationships/vmlDrawing" Target="../drawings/vmlDrawing3.vml"/><Relationship Id="rId7" Type="http://schemas.openxmlformats.org/officeDocument/2006/relationships/ctrlProp" Target="../ctrlProps/ctrlProp27.xml"/><Relationship Id="rId12" Type="http://schemas.openxmlformats.org/officeDocument/2006/relationships/ctrlProp" Target="../ctrlProps/ctrlProp32.x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ctrlProp" Target="../ctrlProps/ctrlProp26.xml"/><Relationship Id="rId11" Type="http://schemas.openxmlformats.org/officeDocument/2006/relationships/ctrlProp" Target="../ctrlProps/ctrlProp31.xml"/><Relationship Id="rId5" Type="http://schemas.openxmlformats.org/officeDocument/2006/relationships/ctrlProp" Target="../ctrlProps/ctrlProp25.xml"/><Relationship Id="rId15" Type="http://schemas.openxmlformats.org/officeDocument/2006/relationships/ctrlProp" Target="../ctrlProps/ctrlProp35.xml"/><Relationship Id="rId10" Type="http://schemas.openxmlformats.org/officeDocument/2006/relationships/ctrlProp" Target="../ctrlProps/ctrlProp30.xml"/><Relationship Id="rId4" Type="http://schemas.openxmlformats.org/officeDocument/2006/relationships/ctrlProp" Target="../ctrlProps/ctrlProp24.xml"/><Relationship Id="rId9" Type="http://schemas.openxmlformats.org/officeDocument/2006/relationships/ctrlProp" Target="../ctrlProps/ctrlProp29.xml"/><Relationship Id="rId14" Type="http://schemas.openxmlformats.org/officeDocument/2006/relationships/ctrlProp" Target="../ctrlProps/ctrlProp34.xml"/></Relationships>
</file>

<file path=xl/worksheets/_rels/sheet5.xml.rels><?xml version="1.0" encoding="UTF-8" standalone="yes"?>
<Relationships xmlns="http://schemas.openxmlformats.org/package/2006/relationships"><Relationship Id="rId13" Type="http://schemas.openxmlformats.org/officeDocument/2006/relationships/ctrlProp" Target="../ctrlProps/ctrlProp45.xml"/><Relationship Id="rId18" Type="http://schemas.openxmlformats.org/officeDocument/2006/relationships/ctrlProp" Target="../ctrlProps/ctrlProp50.xml"/><Relationship Id="rId26" Type="http://schemas.openxmlformats.org/officeDocument/2006/relationships/ctrlProp" Target="../ctrlProps/ctrlProp58.xml"/><Relationship Id="rId39" Type="http://schemas.openxmlformats.org/officeDocument/2006/relationships/ctrlProp" Target="../ctrlProps/ctrlProp71.xml"/><Relationship Id="rId21" Type="http://schemas.openxmlformats.org/officeDocument/2006/relationships/ctrlProp" Target="../ctrlProps/ctrlProp53.xml"/><Relationship Id="rId34" Type="http://schemas.openxmlformats.org/officeDocument/2006/relationships/ctrlProp" Target="../ctrlProps/ctrlProp66.xml"/><Relationship Id="rId42" Type="http://schemas.openxmlformats.org/officeDocument/2006/relationships/ctrlProp" Target="../ctrlProps/ctrlProp74.xml"/><Relationship Id="rId47" Type="http://schemas.openxmlformats.org/officeDocument/2006/relationships/ctrlProp" Target="../ctrlProps/ctrlProp79.xml"/><Relationship Id="rId7" Type="http://schemas.openxmlformats.org/officeDocument/2006/relationships/ctrlProp" Target="../ctrlProps/ctrlProp39.xml"/><Relationship Id="rId2" Type="http://schemas.openxmlformats.org/officeDocument/2006/relationships/drawing" Target="../drawings/drawing4.xml"/><Relationship Id="rId16" Type="http://schemas.openxmlformats.org/officeDocument/2006/relationships/ctrlProp" Target="../ctrlProps/ctrlProp48.xml"/><Relationship Id="rId29" Type="http://schemas.openxmlformats.org/officeDocument/2006/relationships/ctrlProp" Target="../ctrlProps/ctrlProp61.xml"/><Relationship Id="rId1" Type="http://schemas.openxmlformats.org/officeDocument/2006/relationships/printerSettings" Target="../printerSettings/printerSettings5.bin"/><Relationship Id="rId6" Type="http://schemas.openxmlformats.org/officeDocument/2006/relationships/ctrlProp" Target="../ctrlProps/ctrlProp38.xml"/><Relationship Id="rId11" Type="http://schemas.openxmlformats.org/officeDocument/2006/relationships/ctrlProp" Target="../ctrlProps/ctrlProp43.xml"/><Relationship Id="rId24" Type="http://schemas.openxmlformats.org/officeDocument/2006/relationships/ctrlProp" Target="../ctrlProps/ctrlProp56.xml"/><Relationship Id="rId32" Type="http://schemas.openxmlformats.org/officeDocument/2006/relationships/ctrlProp" Target="../ctrlProps/ctrlProp64.xml"/><Relationship Id="rId37" Type="http://schemas.openxmlformats.org/officeDocument/2006/relationships/ctrlProp" Target="../ctrlProps/ctrlProp69.xml"/><Relationship Id="rId40" Type="http://schemas.openxmlformats.org/officeDocument/2006/relationships/ctrlProp" Target="../ctrlProps/ctrlProp72.xml"/><Relationship Id="rId45" Type="http://schemas.openxmlformats.org/officeDocument/2006/relationships/ctrlProp" Target="../ctrlProps/ctrlProp77.xml"/><Relationship Id="rId5" Type="http://schemas.openxmlformats.org/officeDocument/2006/relationships/ctrlProp" Target="../ctrlProps/ctrlProp37.xml"/><Relationship Id="rId15" Type="http://schemas.openxmlformats.org/officeDocument/2006/relationships/ctrlProp" Target="../ctrlProps/ctrlProp47.xml"/><Relationship Id="rId23" Type="http://schemas.openxmlformats.org/officeDocument/2006/relationships/ctrlProp" Target="../ctrlProps/ctrlProp55.xml"/><Relationship Id="rId28" Type="http://schemas.openxmlformats.org/officeDocument/2006/relationships/ctrlProp" Target="../ctrlProps/ctrlProp60.xml"/><Relationship Id="rId36" Type="http://schemas.openxmlformats.org/officeDocument/2006/relationships/ctrlProp" Target="../ctrlProps/ctrlProp68.xml"/><Relationship Id="rId10" Type="http://schemas.openxmlformats.org/officeDocument/2006/relationships/ctrlProp" Target="../ctrlProps/ctrlProp42.xml"/><Relationship Id="rId19" Type="http://schemas.openxmlformats.org/officeDocument/2006/relationships/ctrlProp" Target="../ctrlProps/ctrlProp51.xml"/><Relationship Id="rId31" Type="http://schemas.openxmlformats.org/officeDocument/2006/relationships/ctrlProp" Target="../ctrlProps/ctrlProp63.xml"/><Relationship Id="rId44" Type="http://schemas.openxmlformats.org/officeDocument/2006/relationships/ctrlProp" Target="../ctrlProps/ctrlProp76.xml"/><Relationship Id="rId4" Type="http://schemas.openxmlformats.org/officeDocument/2006/relationships/ctrlProp" Target="../ctrlProps/ctrlProp36.xml"/><Relationship Id="rId9" Type="http://schemas.openxmlformats.org/officeDocument/2006/relationships/ctrlProp" Target="../ctrlProps/ctrlProp41.xml"/><Relationship Id="rId14" Type="http://schemas.openxmlformats.org/officeDocument/2006/relationships/ctrlProp" Target="../ctrlProps/ctrlProp46.xml"/><Relationship Id="rId22" Type="http://schemas.openxmlformats.org/officeDocument/2006/relationships/ctrlProp" Target="../ctrlProps/ctrlProp54.xml"/><Relationship Id="rId27" Type="http://schemas.openxmlformats.org/officeDocument/2006/relationships/ctrlProp" Target="../ctrlProps/ctrlProp59.xml"/><Relationship Id="rId30" Type="http://schemas.openxmlformats.org/officeDocument/2006/relationships/ctrlProp" Target="../ctrlProps/ctrlProp62.xml"/><Relationship Id="rId35" Type="http://schemas.openxmlformats.org/officeDocument/2006/relationships/ctrlProp" Target="../ctrlProps/ctrlProp67.xml"/><Relationship Id="rId43" Type="http://schemas.openxmlformats.org/officeDocument/2006/relationships/ctrlProp" Target="../ctrlProps/ctrlProp75.xml"/><Relationship Id="rId48" Type="http://schemas.openxmlformats.org/officeDocument/2006/relationships/ctrlProp" Target="../ctrlProps/ctrlProp80.xml"/><Relationship Id="rId8" Type="http://schemas.openxmlformats.org/officeDocument/2006/relationships/ctrlProp" Target="../ctrlProps/ctrlProp40.xml"/><Relationship Id="rId3" Type="http://schemas.openxmlformats.org/officeDocument/2006/relationships/vmlDrawing" Target="../drawings/vmlDrawing4.vml"/><Relationship Id="rId12" Type="http://schemas.openxmlformats.org/officeDocument/2006/relationships/ctrlProp" Target="../ctrlProps/ctrlProp44.xml"/><Relationship Id="rId17" Type="http://schemas.openxmlformats.org/officeDocument/2006/relationships/ctrlProp" Target="../ctrlProps/ctrlProp49.xml"/><Relationship Id="rId25" Type="http://schemas.openxmlformats.org/officeDocument/2006/relationships/ctrlProp" Target="../ctrlProps/ctrlProp57.xml"/><Relationship Id="rId33" Type="http://schemas.openxmlformats.org/officeDocument/2006/relationships/ctrlProp" Target="../ctrlProps/ctrlProp65.xml"/><Relationship Id="rId38" Type="http://schemas.openxmlformats.org/officeDocument/2006/relationships/ctrlProp" Target="../ctrlProps/ctrlProp70.xml"/><Relationship Id="rId46" Type="http://schemas.openxmlformats.org/officeDocument/2006/relationships/ctrlProp" Target="../ctrlProps/ctrlProp78.xml"/><Relationship Id="rId20" Type="http://schemas.openxmlformats.org/officeDocument/2006/relationships/ctrlProp" Target="../ctrlProps/ctrlProp52.xml"/><Relationship Id="rId41" Type="http://schemas.openxmlformats.org/officeDocument/2006/relationships/ctrlProp" Target="../ctrlProps/ctrlProp73.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85.xml"/><Relationship Id="rId13" Type="http://schemas.openxmlformats.org/officeDocument/2006/relationships/ctrlProp" Target="../ctrlProps/ctrlProp90.xml"/><Relationship Id="rId3" Type="http://schemas.openxmlformats.org/officeDocument/2006/relationships/vmlDrawing" Target="../drawings/vmlDrawing5.vml"/><Relationship Id="rId7" Type="http://schemas.openxmlformats.org/officeDocument/2006/relationships/ctrlProp" Target="../ctrlProps/ctrlProp84.xml"/><Relationship Id="rId12" Type="http://schemas.openxmlformats.org/officeDocument/2006/relationships/ctrlProp" Target="../ctrlProps/ctrlProp89.xml"/><Relationship Id="rId2" Type="http://schemas.openxmlformats.org/officeDocument/2006/relationships/drawing" Target="../drawings/drawing5.xml"/><Relationship Id="rId1" Type="http://schemas.openxmlformats.org/officeDocument/2006/relationships/printerSettings" Target="../printerSettings/printerSettings6.bin"/><Relationship Id="rId6" Type="http://schemas.openxmlformats.org/officeDocument/2006/relationships/ctrlProp" Target="../ctrlProps/ctrlProp83.xml"/><Relationship Id="rId11" Type="http://schemas.openxmlformats.org/officeDocument/2006/relationships/ctrlProp" Target="../ctrlProps/ctrlProp88.xml"/><Relationship Id="rId5" Type="http://schemas.openxmlformats.org/officeDocument/2006/relationships/ctrlProp" Target="../ctrlProps/ctrlProp82.xml"/><Relationship Id="rId10" Type="http://schemas.openxmlformats.org/officeDocument/2006/relationships/ctrlProp" Target="../ctrlProps/ctrlProp87.xml"/><Relationship Id="rId4" Type="http://schemas.openxmlformats.org/officeDocument/2006/relationships/ctrlProp" Target="../ctrlProps/ctrlProp81.xml"/><Relationship Id="rId9" Type="http://schemas.openxmlformats.org/officeDocument/2006/relationships/ctrlProp" Target="../ctrlProps/ctrlProp8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5"/>
  <sheetViews>
    <sheetView showZeros="0" tabSelected="1" view="pageBreakPreview" zoomScale="80" zoomScaleNormal="100" zoomScaleSheetLayoutView="80" workbookViewId="0">
      <selection activeCell="L1" sqref="L1"/>
    </sheetView>
  </sheetViews>
  <sheetFormatPr defaultRowHeight="18" x14ac:dyDescent="0.15"/>
  <cols>
    <col min="1" max="1" width="3.25" style="9" customWidth="1"/>
    <col min="2" max="5" width="7.125" style="9" customWidth="1"/>
    <col min="6" max="6" width="14.375" style="9" customWidth="1"/>
    <col min="7" max="7" width="8.375" style="9" customWidth="1"/>
    <col min="8" max="8" width="13" style="9" customWidth="1"/>
    <col min="9" max="9" width="11.125" style="9" customWidth="1"/>
    <col min="10" max="10" width="8.125" style="9" customWidth="1"/>
    <col min="11" max="11" width="2.75" style="9" customWidth="1"/>
    <col min="12" max="12" width="4.875" style="9" customWidth="1"/>
    <col min="13" max="16384" width="9" style="9"/>
  </cols>
  <sheetData>
    <row r="1" spans="1:15" x14ac:dyDescent="0.15">
      <c r="A1" s="8" t="s">
        <v>157</v>
      </c>
    </row>
    <row r="2" spans="1:15" x14ac:dyDescent="0.15">
      <c r="A2" s="8"/>
    </row>
    <row r="3" spans="1:15" ht="18" customHeight="1" x14ac:dyDescent="0.15">
      <c r="A3" s="8"/>
      <c r="H3" s="254" t="s">
        <v>321</v>
      </c>
      <c r="I3" s="255"/>
      <c r="J3" s="256"/>
    </row>
    <row r="4" spans="1:15" ht="18" customHeight="1" x14ac:dyDescent="0.15">
      <c r="F4" s="10"/>
      <c r="G4" s="10"/>
      <c r="H4" s="257" t="s">
        <v>0</v>
      </c>
      <c r="I4" s="258"/>
      <c r="J4" s="259"/>
    </row>
    <row r="5" spans="1:15" ht="16.5" customHeight="1" x14ac:dyDescent="0.15">
      <c r="F5" s="11"/>
      <c r="G5" s="12"/>
      <c r="H5" s="170" t="s">
        <v>17</v>
      </c>
      <c r="I5" s="260"/>
      <c r="J5" s="260"/>
    </row>
    <row r="6" spans="1:15" ht="16.5" customHeight="1" x14ac:dyDescent="0.15">
      <c r="A6" s="8" t="s">
        <v>2</v>
      </c>
      <c r="F6" s="13"/>
      <c r="G6" s="12"/>
      <c r="H6" s="170" t="s">
        <v>1</v>
      </c>
      <c r="I6" s="260"/>
      <c r="J6" s="260"/>
    </row>
    <row r="7" spans="1:15" ht="16.7" customHeight="1" x14ac:dyDescent="0.15">
      <c r="A7" s="8" t="s">
        <v>158</v>
      </c>
      <c r="F7" s="11"/>
      <c r="G7" s="12"/>
      <c r="H7" s="170" t="s">
        <v>10</v>
      </c>
      <c r="I7" s="260"/>
      <c r="J7" s="260"/>
    </row>
    <row r="8" spans="1:15" ht="18" customHeight="1" x14ac:dyDescent="0.15"/>
    <row r="9" spans="1:15" ht="18" customHeight="1" x14ac:dyDescent="0.15">
      <c r="A9" s="14"/>
    </row>
    <row r="10" spans="1:15" ht="21" customHeight="1" x14ac:dyDescent="0.15">
      <c r="F10" s="15" t="s">
        <v>183</v>
      </c>
      <c r="G10" s="251"/>
      <c r="H10" s="251"/>
      <c r="I10" s="251"/>
      <c r="J10" s="251"/>
    </row>
    <row r="11" spans="1:15" ht="21" customHeight="1" x14ac:dyDescent="0.15">
      <c r="A11" s="16"/>
      <c r="F11" s="17"/>
      <c r="G11" s="251"/>
      <c r="H11" s="251"/>
      <c r="I11" s="251"/>
      <c r="J11" s="251"/>
      <c r="N11" s="252"/>
      <c r="O11" s="252"/>
    </row>
    <row r="12" spans="1:15" ht="21" customHeight="1" x14ac:dyDescent="0.15">
      <c r="F12" s="15" t="s">
        <v>184</v>
      </c>
      <c r="G12" s="251"/>
      <c r="H12" s="251"/>
      <c r="I12" s="251"/>
      <c r="J12" s="251"/>
      <c r="N12" s="18"/>
      <c r="O12" s="18"/>
    </row>
    <row r="13" spans="1:15" ht="21" customHeight="1" x14ac:dyDescent="0.15">
      <c r="A13" s="16"/>
      <c r="F13" s="17"/>
      <c r="G13" s="251"/>
      <c r="H13" s="251"/>
      <c r="I13" s="251"/>
      <c r="J13" s="251"/>
      <c r="N13" s="19"/>
      <c r="O13" s="19"/>
    </row>
    <row r="14" spans="1:15" ht="22.5" customHeight="1" x14ac:dyDescent="0.15">
      <c r="F14" s="15" t="s">
        <v>185</v>
      </c>
      <c r="G14" s="20" t="s">
        <v>112</v>
      </c>
      <c r="H14" s="253"/>
      <c r="I14" s="253"/>
      <c r="J14" s="253"/>
      <c r="N14" s="21"/>
      <c r="O14" s="21"/>
    </row>
    <row r="15" spans="1:15" ht="22.5" customHeight="1" x14ac:dyDescent="0.15">
      <c r="A15" s="14"/>
      <c r="G15" s="20" t="s">
        <v>18</v>
      </c>
      <c r="H15" s="253"/>
      <c r="I15" s="253"/>
      <c r="J15" s="22" t="s">
        <v>12</v>
      </c>
      <c r="N15" s="23"/>
      <c r="O15" s="23"/>
    </row>
    <row r="16" spans="1:15" ht="37.5" customHeight="1" x14ac:dyDescent="0.15">
      <c r="A16" s="14"/>
      <c r="N16" s="21"/>
      <c r="O16" s="24"/>
    </row>
    <row r="17" spans="1:10" ht="24.75" customHeight="1" x14ac:dyDescent="0.15">
      <c r="A17" s="245" t="s">
        <v>319</v>
      </c>
      <c r="B17" s="245"/>
      <c r="C17" s="245"/>
      <c r="D17" s="245"/>
      <c r="E17" s="245"/>
      <c r="F17" s="245"/>
      <c r="G17" s="245"/>
      <c r="H17" s="245"/>
      <c r="I17" s="245"/>
      <c r="J17" s="245"/>
    </row>
    <row r="18" spans="1:10" ht="36" customHeight="1" x14ac:dyDescent="0.15">
      <c r="A18" s="245" t="s">
        <v>159</v>
      </c>
      <c r="B18" s="245"/>
      <c r="C18" s="245"/>
      <c r="D18" s="245"/>
      <c r="E18" s="245"/>
      <c r="F18" s="245"/>
      <c r="G18" s="245"/>
      <c r="H18" s="245"/>
      <c r="I18" s="245"/>
      <c r="J18" s="245"/>
    </row>
    <row r="19" spans="1:10" ht="24.75" customHeight="1" x14ac:dyDescent="0.15">
      <c r="A19" s="21"/>
    </row>
    <row r="20" spans="1:10" ht="24" customHeight="1" x14ac:dyDescent="0.15">
      <c r="B20" s="246" t="s">
        <v>150</v>
      </c>
      <c r="C20" s="246"/>
      <c r="D20" s="246"/>
      <c r="E20" s="246"/>
      <c r="F20" s="246"/>
      <c r="G20" s="246"/>
      <c r="H20" s="246"/>
      <c r="I20" s="246"/>
      <c r="J20" s="246"/>
    </row>
    <row r="21" spans="1:10" ht="24" customHeight="1" x14ac:dyDescent="0.15">
      <c r="A21" s="25"/>
      <c r="B21" s="246" t="s">
        <v>160</v>
      </c>
      <c r="C21" s="246"/>
      <c r="D21" s="246"/>
      <c r="E21" s="246"/>
      <c r="F21" s="246"/>
      <c r="G21" s="246"/>
      <c r="H21" s="246"/>
      <c r="I21" s="246"/>
      <c r="J21" s="246"/>
    </row>
    <row r="22" spans="1:10" ht="24" customHeight="1" x14ac:dyDescent="0.15">
      <c r="A22" s="25"/>
      <c r="B22" s="246" t="s">
        <v>161</v>
      </c>
      <c r="C22" s="246"/>
      <c r="D22" s="246"/>
      <c r="E22" s="246"/>
      <c r="F22" s="246"/>
      <c r="G22" s="246"/>
      <c r="H22" s="246"/>
      <c r="I22" s="246"/>
      <c r="J22" s="246"/>
    </row>
    <row r="23" spans="1:10" ht="27" customHeight="1" x14ac:dyDescent="0.15">
      <c r="A23" s="25"/>
      <c r="B23" s="26"/>
      <c r="C23" s="26"/>
      <c r="D23" s="26"/>
      <c r="E23" s="26"/>
      <c r="F23" s="26"/>
      <c r="G23" s="26"/>
      <c r="H23" s="26"/>
      <c r="I23" s="26"/>
      <c r="J23" s="26"/>
    </row>
    <row r="24" spans="1:10" ht="21.75" customHeight="1" x14ac:dyDescent="0.15">
      <c r="A24" s="247" t="s">
        <v>3</v>
      </c>
      <c r="B24" s="247"/>
      <c r="C24" s="247"/>
      <c r="D24" s="247"/>
      <c r="E24" s="247"/>
      <c r="F24" s="247"/>
      <c r="G24" s="247"/>
      <c r="H24" s="247"/>
      <c r="I24" s="247"/>
      <c r="J24" s="247"/>
    </row>
    <row r="25" spans="1:10" ht="19.5" customHeight="1" x14ac:dyDescent="0.15">
      <c r="A25" s="27"/>
    </row>
    <row r="26" spans="1:10" ht="30" customHeight="1" x14ac:dyDescent="0.15">
      <c r="A26" s="241" t="s">
        <v>4</v>
      </c>
      <c r="B26" s="241"/>
      <c r="C26" s="241"/>
      <c r="D26" s="241"/>
      <c r="E26" s="241"/>
    </row>
    <row r="27" spans="1:10" ht="28.5" customHeight="1" x14ac:dyDescent="0.15">
      <c r="A27" s="28" t="s">
        <v>162</v>
      </c>
    </row>
    <row r="28" spans="1:10" ht="16.5" customHeight="1" x14ac:dyDescent="0.15">
      <c r="A28" s="21"/>
    </row>
    <row r="29" spans="1:10" ht="33.75" customHeight="1" x14ac:dyDescent="0.15">
      <c r="A29" s="241" t="s">
        <v>186</v>
      </c>
      <c r="B29" s="241"/>
      <c r="C29" s="241"/>
      <c r="D29" s="241"/>
      <c r="E29" s="241"/>
    </row>
    <row r="30" spans="1:10" ht="39" customHeight="1" x14ac:dyDescent="0.15">
      <c r="B30" s="248">
        <f>'７資金計画'!H26</f>
        <v>0</v>
      </c>
      <c r="C30" s="249"/>
      <c r="D30" s="249"/>
      <c r="E30" s="250"/>
      <c r="F30" s="29" t="s">
        <v>199</v>
      </c>
      <c r="I30" s="30"/>
    </row>
    <row r="31" spans="1:10" ht="24.75" customHeight="1" x14ac:dyDescent="0.15">
      <c r="F31" s="29"/>
      <c r="I31" s="30"/>
    </row>
    <row r="32" spans="1:10" ht="27.75" customHeight="1" x14ac:dyDescent="0.15">
      <c r="A32" s="241" t="s">
        <v>187</v>
      </c>
      <c r="B32" s="241"/>
      <c r="C32" s="241"/>
      <c r="D32" s="241"/>
      <c r="E32" s="241"/>
      <c r="F32" s="29"/>
      <c r="I32" s="30"/>
    </row>
    <row r="33" spans="1:9" ht="39.200000000000003" customHeight="1" x14ac:dyDescent="0.15">
      <c r="B33" s="242"/>
      <c r="C33" s="243"/>
      <c r="D33" s="243"/>
      <c r="E33" s="244"/>
      <c r="F33" s="31"/>
      <c r="I33" s="30"/>
    </row>
    <row r="34" spans="1:9" ht="26.25" customHeight="1" x14ac:dyDescent="0.15">
      <c r="A34" s="21"/>
    </row>
    <row r="35" spans="1:9" x14ac:dyDescent="0.15">
      <c r="A35" s="21"/>
    </row>
  </sheetData>
  <mergeCells count="21">
    <mergeCell ref="H3:J3"/>
    <mergeCell ref="H4:J4"/>
    <mergeCell ref="I5:J5"/>
    <mergeCell ref="I6:J6"/>
    <mergeCell ref="I7:J7"/>
    <mergeCell ref="G10:J11"/>
    <mergeCell ref="N11:O11"/>
    <mergeCell ref="H14:J14"/>
    <mergeCell ref="H15:I15"/>
    <mergeCell ref="G12:J13"/>
    <mergeCell ref="A26:E26"/>
    <mergeCell ref="A29:E29"/>
    <mergeCell ref="A32:E32"/>
    <mergeCell ref="B33:E33"/>
    <mergeCell ref="A17:J17"/>
    <mergeCell ref="A18:J18"/>
    <mergeCell ref="B20:J20"/>
    <mergeCell ref="B21:J21"/>
    <mergeCell ref="B22:J22"/>
    <mergeCell ref="A24:J24"/>
    <mergeCell ref="B30:E30"/>
  </mergeCells>
  <phoneticPr fontId="1"/>
  <dataValidations xWindow="88" yWindow="831" count="7">
    <dataValidation allowBlank="1" showInputMessage="1" showErrorMessage="1" prompt="▶「履歴事項全部証明書」（個人の場合は「開業届」）と同じ表記(旧字体含む)で入力_x000a_▶英数字は「半角」で入力" sqref="G10"/>
    <dataValidation allowBlank="1" showInputMessage="1" showErrorMessage="1" prompt="登記簿等の記載と同一に_x000a_(旧字体含む）" sqref="H15:I15"/>
    <dataValidation allowBlank="1" showInputMessage="1" showErrorMessage="1" prompt="「履歴事項全部証明書」と同一の役職名を入力_x000a_例）_x000a_×代表取締役社長_x000a_○代表取締役" sqref="H14:J14"/>
    <dataValidation allowBlank="1" showInputMessage="1" showErrorMessage="1" prompt="入力しないでください。「７資金計画」の助成金交付申請額が自動的に反映されます。" sqref="B30"/>
    <dataValidation allowBlank="1" showInputMessage="1" showErrorMessage="1" prompt="「履歴事項全部証明書」（個人の場合は「開業届」）と同じ表記(旧字体含む)で入力してください。" sqref="N16 N11:O11 N14"/>
    <dataValidation allowBlank="1" showInputMessage="1" showErrorMessage="1" prompt="登記簿等の記載と同一に_x000a_（旧字体含む）" sqref="G12"/>
    <dataValidation allowBlank="1" showInputMessage="1" showErrorMessage="1" prompt="申請日を入力" sqref="B33:E33"/>
  </dataValidations>
  <printOptions horizontalCentered="1"/>
  <pageMargins left="0.70866141732283472" right="0.70866141732283472" top="0.74803149606299213" bottom="0.74803149606299213" header="0.31496062992125984" footer="0.19685039370078741"/>
  <pageSetup paperSize="9" scale="98" orientation="portrait" horizontalDpi="1200" verticalDpi="120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dimension ref="A1:BF45"/>
  <sheetViews>
    <sheetView view="pageBreakPreview" zoomScale="80" zoomScaleNormal="100" zoomScaleSheetLayoutView="80" workbookViewId="0">
      <selection activeCell="M1" sqref="M1"/>
    </sheetView>
  </sheetViews>
  <sheetFormatPr defaultRowHeight="18" x14ac:dyDescent="0.15"/>
  <cols>
    <col min="1" max="1" width="2.125" style="33" customWidth="1"/>
    <col min="2" max="2" width="5.625" style="33" customWidth="1"/>
    <col min="3" max="3" width="5.375" style="33" customWidth="1"/>
    <col min="4" max="4" width="3" style="34" customWidth="1"/>
    <col min="5" max="5" width="3.625" style="34" customWidth="1"/>
    <col min="6" max="6" width="8.5" style="33" customWidth="1"/>
    <col min="7" max="7" width="21.25" style="33" customWidth="1"/>
    <col min="8" max="8" width="14" style="33" customWidth="1"/>
    <col min="9" max="9" width="7.25" style="35" customWidth="1"/>
    <col min="10" max="10" width="8.25" style="33" customWidth="1"/>
    <col min="11" max="11" width="8.875" style="33" customWidth="1"/>
    <col min="12" max="12" width="10.25" style="33" customWidth="1"/>
    <col min="13" max="13" width="6.375" style="33" customWidth="1"/>
    <col min="14" max="14" width="9.125" style="33" customWidth="1"/>
    <col min="15" max="15" width="16.25" style="33" customWidth="1"/>
    <col min="16" max="16" width="14.5" style="33" customWidth="1"/>
    <col min="17" max="16384" width="9" style="33"/>
  </cols>
  <sheetData>
    <row r="1" spans="1:58" ht="24" x14ac:dyDescent="0.15">
      <c r="A1" s="32" t="s">
        <v>36</v>
      </c>
      <c r="L1" s="198" t="s">
        <v>322</v>
      </c>
    </row>
    <row r="2" spans="1:58" x14ac:dyDescent="0.15">
      <c r="A2" s="32"/>
    </row>
    <row r="3" spans="1:58" ht="19.5" x14ac:dyDescent="0.15">
      <c r="B3" s="399" t="s">
        <v>19</v>
      </c>
      <c r="C3" s="399"/>
      <c r="D3" s="399"/>
      <c r="E3" s="399"/>
      <c r="F3" s="399"/>
      <c r="G3" s="399"/>
      <c r="H3" s="399"/>
      <c r="I3" s="399"/>
      <c r="J3" s="399"/>
      <c r="K3" s="399"/>
      <c r="L3" s="399"/>
    </row>
    <row r="4" spans="1:58" ht="21" customHeight="1" x14ac:dyDescent="0.15">
      <c r="B4" s="36"/>
      <c r="C4" s="36"/>
      <c r="D4" s="32"/>
      <c r="AG4" s="9"/>
      <c r="AH4" s="9"/>
      <c r="AI4" s="9"/>
      <c r="AJ4" s="9"/>
      <c r="AK4" s="9"/>
      <c r="AL4" s="9"/>
      <c r="AM4" s="9"/>
      <c r="AN4" s="9"/>
      <c r="AO4" s="9"/>
      <c r="AP4" s="9"/>
      <c r="AQ4" s="9"/>
      <c r="AR4" s="9"/>
      <c r="AS4" s="9"/>
      <c r="AT4" s="9"/>
      <c r="AU4" s="9"/>
      <c r="AV4" s="9"/>
      <c r="AW4" s="9"/>
      <c r="AX4" s="9"/>
      <c r="AY4" s="9"/>
      <c r="AZ4" s="9"/>
      <c r="BA4" s="9"/>
      <c r="BB4" s="9"/>
      <c r="BC4" s="9"/>
      <c r="BD4" s="9"/>
      <c r="BE4" s="9"/>
      <c r="BF4" s="9"/>
    </row>
    <row r="5" spans="1:58" ht="20.25" customHeight="1" x14ac:dyDescent="0.15">
      <c r="A5" s="139" t="s">
        <v>20</v>
      </c>
      <c r="B5" s="37"/>
      <c r="C5" s="37"/>
      <c r="D5" s="37"/>
      <c r="E5" s="37"/>
      <c r="F5" s="37"/>
      <c r="G5" s="37"/>
      <c r="H5" s="37"/>
      <c r="I5" s="37"/>
      <c r="J5" s="37"/>
      <c r="K5" s="38"/>
      <c r="AG5" s="160" t="s">
        <v>37</v>
      </c>
      <c r="AH5" s="161" t="s">
        <v>219</v>
      </c>
      <c r="AI5" s="161" t="s">
        <v>38</v>
      </c>
      <c r="AJ5"/>
      <c r="AK5"/>
      <c r="AL5"/>
      <c r="AM5"/>
      <c r="AN5"/>
      <c r="AO5"/>
      <c r="AP5"/>
      <c r="AQ5"/>
      <c r="AR5"/>
      <c r="AS5"/>
      <c r="AT5"/>
      <c r="AU5"/>
      <c r="AV5"/>
      <c r="AW5"/>
      <c r="AX5"/>
      <c r="AY5"/>
      <c r="AZ5"/>
      <c r="BA5"/>
      <c r="BB5"/>
      <c r="BC5"/>
      <c r="BD5"/>
      <c r="BE5"/>
      <c r="BF5"/>
    </row>
    <row r="6" spans="1:58" s="41" customFormat="1" ht="21" customHeight="1" x14ac:dyDescent="0.15">
      <c r="B6" s="412" t="s">
        <v>25</v>
      </c>
      <c r="C6" s="413"/>
      <c r="D6" s="400"/>
      <c r="E6" s="401"/>
      <c r="F6" s="401"/>
      <c r="G6" s="402"/>
      <c r="H6" s="429" t="s">
        <v>13</v>
      </c>
      <c r="I6" s="53" t="s">
        <v>6</v>
      </c>
      <c r="J6" s="334"/>
      <c r="K6" s="335"/>
      <c r="L6" s="336"/>
      <c r="AG6" s="160" t="s">
        <v>39</v>
      </c>
      <c r="AH6" s="161" t="s">
        <v>220</v>
      </c>
      <c r="AI6" s="161" t="s">
        <v>221</v>
      </c>
      <c r="AJ6"/>
      <c r="AK6"/>
      <c r="AL6"/>
      <c r="AM6"/>
      <c r="AN6"/>
      <c r="AO6"/>
      <c r="AP6"/>
      <c r="AQ6"/>
      <c r="AR6"/>
      <c r="AS6"/>
      <c r="AT6"/>
      <c r="AU6"/>
      <c r="AV6"/>
      <c r="AW6"/>
      <c r="AX6"/>
      <c r="AY6"/>
      <c r="AZ6"/>
      <c r="BA6"/>
      <c r="BB6"/>
      <c r="BC6"/>
      <c r="BD6"/>
      <c r="BE6"/>
      <c r="BF6"/>
    </row>
    <row r="7" spans="1:58" s="41" customFormat="1" ht="30" customHeight="1" x14ac:dyDescent="0.15">
      <c r="B7" s="414" t="s">
        <v>103</v>
      </c>
      <c r="C7" s="415"/>
      <c r="D7" s="417">
        <f>申請書表紙!G12</f>
        <v>0</v>
      </c>
      <c r="E7" s="418"/>
      <c r="F7" s="418"/>
      <c r="G7" s="419"/>
      <c r="H7" s="430"/>
      <c r="I7" s="54" t="s">
        <v>7</v>
      </c>
      <c r="J7" s="420">
        <f>申請書表紙!H15</f>
        <v>0</v>
      </c>
      <c r="K7" s="421"/>
      <c r="L7" s="422"/>
      <c r="AG7" s="160" t="s">
        <v>40</v>
      </c>
      <c r="AH7" s="161" t="s">
        <v>41</v>
      </c>
      <c r="AI7" s="161"/>
      <c r="AJ7"/>
      <c r="AK7"/>
      <c r="AL7"/>
      <c r="AM7"/>
      <c r="AN7"/>
      <c r="AO7"/>
      <c r="AP7"/>
      <c r="AQ7"/>
      <c r="AR7"/>
      <c r="AS7"/>
      <c r="AT7"/>
      <c r="AU7"/>
      <c r="AV7"/>
      <c r="AW7"/>
      <c r="AX7"/>
      <c r="AY7"/>
      <c r="AZ7"/>
      <c r="BA7"/>
      <c r="BB7"/>
      <c r="BC7"/>
      <c r="BD7"/>
      <c r="BE7"/>
      <c r="BF7"/>
    </row>
    <row r="8" spans="1:58" s="41" customFormat="1" ht="23.25" customHeight="1" x14ac:dyDescent="0.15">
      <c r="B8" s="416"/>
      <c r="C8" s="387"/>
      <c r="D8" s="391"/>
      <c r="E8" s="392"/>
      <c r="F8" s="392"/>
      <c r="G8" s="393"/>
      <c r="H8" s="431"/>
      <c r="I8" s="55" t="s">
        <v>114</v>
      </c>
      <c r="J8" s="427">
        <f>申請書表紙!H14</f>
        <v>0</v>
      </c>
      <c r="K8" s="391"/>
      <c r="L8" s="428"/>
      <c r="AG8" s="160" t="s">
        <v>222</v>
      </c>
      <c r="AH8" s="161" t="s">
        <v>223</v>
      </c>
      <c r="AI8" s="161" t="s">
        <v>42</v>
      </c>
      <c r="AJ8" s="161" t="s">
        <v>43</v>
      </c>
      <c r="AK8"/>
      <c r="AL8"/>
      <c r="AM8"/>
      <c r="AN8"/>
      <c r="AO8"/>
      <c r="AP8"/>
      <c r="AQ8"/>
      <c r="AR8"/>
      <c r="AS8"/>
      <c r="AT8"/>
      <c r="AU8"/>
      <c r="AV8"/>
      <c r="AW8"/>
      <c r="AX8"/>
      <c r="AY8"/>
      <c r="AZ8"/>
      <c r="BA8"/>
      <c r="BB8"/>
      <c r="BC8"/>
      <c r="BD8"/>
      <c r="BE8"/>
      <c r="BF8"/>
    </row>
    <row r="9" spans="1:58" s="41" customFormat="1" ht="12.75" customHeight="1" x14ac:dyDescent="0.15">
      <c r="B9" s="374" t="s">
        <v>200</v>
      </c>
      <c r="C9" s="375"/>
      <c r="D9" s="337" t="s">
        <v>92</v>
      </c>
      <c r="E9" s="338"/>
      <c r="F9" s="338"/>
      <c r="G9" s="339"/>
      <c r="H9" s="274" t="s">
        <v>147</v>
      </c>
      <c r="I9" s="404"/>
      <c r="J9" s="408"/>
      <c r="K9" s="409"/>
      <c r="L9" s="410"/>
      <c r="AG9" s="160" t="s">
        <v>44</v>
      </c>
      <c r="AH9" s="161" t="s">
        <v>45</v>
      </c>
      <c r="AI9" s="161" t="s">
        <v>46</v>
      </c>
      <c r="AJ9" s="161" t="s">
        <v>224</v>
      </c>
      <c r="AK9" s="161" t="s">
        <v>47</v>
      </c>
      <c r="AL9" s="161" t="s">
        <v>48</v>
      </c>
      <c r="AM9" s="161" t="s">
        <v>49</v>
      </c>
      <c r="AN9" s="161" t="s">
        <v>50</v>
      </c>
      <c r="AO9" s="161" t="s">
        <v>51</v>
      </c>
      <c r="AP9" s="161" t="s">
        <v>52</v>
      </c>
      <c r="AQ9" s="161" t="s">
        <v>53</v>
      </c>
      <c r="AR9" s="161" t="s">
        <v>54</v>
      </c>
      <c r="AS9" s="161" t="s">
        <v>55</v>
      </c>
      <c r="AT9" s="161" t="s">
        <v>56</v>
      </c>
      <c r="AU9" s="161" t="s">
        <v>57</v>
      </c>
      <c r="AV9" s="161" t="s">
        <v>58</v>
      </c>
      <c r="AW9" s="161" t="s">
        <v>59</v>
      </c>
      <c r="AX9" s="161" t="s">
        <v>60</v>
      </c>
      <c r="AY9" s="161" t="s">
        <v>61</v>
      </c>
      <c r="AZ9" s="161" t="s">
        <v>62</v>
      </c>
      <c r="BA9" s="161" t="s">
        <v>63</v>
      </c>
      <c r="BB9" s="161" t="s">
        <v>64</v>
      </c>
      <c r="BC9" s="161" t="s">
        <v>65</v>
      </c>
      <c r="BD9" s="161" t="s">
        <v>66</v>
      </c>
      <c r="BE9" s="161" t="s">
        <v>67</v>
      </c>
      <c r="BF9"/>
    </row>
    <row r="10" spans="1:58" s="41" customFormat="1" ht="19.5" customHeight="1" x14ac:dyDescent="0.15">
      <c r="B10" s="376"/>
      <c r="C10" s="377"/>
      <c r="D10" s="158" t="s">
        <v>29</v>
      </c>
      <c r="E10" s="423"/>
      <c r="F10" s="423"/>
      <c r="G10" s="424"/>
      <c r="H10" s="276"/>
      <c r="I10" s="405"/>
      <c r="J10" s="394"/>
      <c r="K10" s="395"/>
      <c r="L10" s="411"/>
      <c r="AG10" s="160" t="s">
        <v>68</v>
      </c>
      <c r="AH10" s="161" t="s">
        <v>69</v>
      </c>
      <c r="AI10" s="161" t="s">
        <v>70</v>
      </c>
      <c r="AJ10" s="161" t="s">
        <v>225</v>
      </c>
      <c r="AK10" s="161" t="s">
        <v>71</v>
      </c>
      <c r="AL10"/>
      <c r="AM10"/>
      <c r="AN10"/>
      <c r="AO10"/>
      <c r="AP10"/>
      <c r="AQ10"/>
      <c r="AR10"/>
      <c r="AS10"/>
      <c r="AT10"/>
      <c r="AU10"/>
      <c r="AV10"/>
      <c r="AW10"/>
      <c r="AX10"/>
      <c r="AY10"/>
      <c r="AZ10"/>
      <c r="BA10"/>
      <c r="BB10"/>
      <c r="BC10"/>
      <c r="BD10"/>
      <c r="BE10"/>
      <c r="BF10"/>
    </row>
    <row r="11" spans="1:58" s="41" customFormat="1" ht="41.25" customHeight="1" x14ac:dyDescent="0.15">
      <c r="B11" s="378"/>
      <c r="C11" s="379"/>
      <c r="D11" s="391">
        <f>申請書表紙!G10</f>
        <v>0</v>
      </c>
      <c r="E11" s="392"/>
      <c r="F11" s="392"/>
      <c r="G11" s="393"/>
      <c r="H11" s="406"/>
      <c r="I11" s="407"/>
      <c r="J11" s="394"/>
      <c r="K11" s="395"/>
      <c r="L11" s="411"/>
      <c r="AG11" s="160" t="s">
        <v>226</v>
      </c>
      <c r="AH11" s="161" t="s">
        <v>72</v>
      </c>
      <c r="AI11" s="160" t="s">
        <v>73</v>
      </c>
      <c r="AJ11" s="162" t="s">
        <v>227</v>
      </c>
      <c r="AK11" s="161" t="s">
        <v>74</v>
      </c>
      <c r="AL11" s="161" t="s">
        <v>30</v>
      </c>
      <c r="AM11" s="160" t="s">
        <v>75</v>
      </c>
      <c r="AN11" s="160" t="s">
        <v>31</v>
      </c>
      <c r="AO11" s="160" t="s">
        <v>76</v>
      </c>
      <c r="AP11" s="161" t="s">
        <v>77</v>
      </c>
      <c r="AQ11" s="161" t="s">
        <v>32</v>
      </c>
      <c r="AR11" s="160" t="s">
        <v>78</v>
      </c>
      <c r="AS11" s="160" t="s">
        <v>79</v>
      </c>
      <c r="AT11" s="161" t="s">
        <v>80</v>
      </c>
      <c r="AU11" s="161" t="s">
        <v>81</v>
      </c>
      <c r="AV11" s="160" t="s">
        <v>82</v>
      </c>
      <c r="AW11" s="160" t="s">
        <v>228</v>
      </c>
      <c r="AX11"/>
      <c r="AY11"/>
      <c r="AZ11"/>
      <c r="BA11"/>
      <c r="BB11"/>
      <c r="BC11"/>
      <c r="BD11"/>
      <c r="BE11"/>
      <c r="BF11"/>
    </row>
    <row r="12" spans="1:58" s="41" customFormat="1" ht="19.5" customHeight="1" x14ac:dyDescent="0.15">
      <c r="B12" s="376" t="s">
        <v>26</v>
      </c>
      <c r="C12" s="277"/>
      <c r="D12" s="159" t="s">
        <v>29</v>
      </c>
      <c r="E12" s="425"/>
      <c r="F12" s="425"/>
      <c r="G12" s="426"/>
      <c r="H12" s="369" t="s">
        <v>148</v>
      </c>
      <c r="I12" s="372" t="s">
        <v>142</v>
      </c>
      <c r="J12" s="432"/>
      <c r="K12" s="433"/>
      <c r="L12" s="434"/>
      <c r="AG12" s="160" t="s">
        <v>229</v>
      </c>
      <c r="AH12" s="161" t="s">
        <v>230</v>
      </c>
      <c r="AI12" s="161" t="s">
        <v>231</v>
      </c>
      <c r="AJ12" s="161" t="s">
        <v>232</v>
      </c>
      <c r="AK12" s="161" t="s">
        <v>233</v>
      </c>
      <c r="AL12" s="161" t="s">
        <v>234</v>
      </c>
      <c r="AM12" s="161" t="s">
        <v>83</v>
      </c>
      <c r="AN12" s="161" t="s">
        <v>235</v>
      </c>
      <c r="AO12" s="161" t="s">
        <v>84</v>
      </c>
      <c r="AP12"/>
      <c r="AQ12"/>
      <c r="AR12"/>
      <c r="AS12"/>
      <c r="AT12"/>
      <c r="AU12"/>
      <c r="AV12"/>
      <c r="AW12"/>
      <c r="AX12"/>
      <c r="AY12"/>
      <c r="AZ12"/>
      <c r="BA12"/>
      <c r="BB12"/>
      <c r="BC12"/>
      <c r="BD12"/>
      <c r="BE12"/>
      <c r="BF12"/>
    </row>
    <row r="13" spans="1:58" s="41" customFormat="1" ht="15" customHeight="1" x14ac:dyDescent="0.15">
      <c r="B13" s="376"/>
      <c r="C13" s="277"/>
      <c r="D13" s="394"/>
      <c r="E13" s="395"/>
      <c r="F13" s="395"/>
      <c r="G13" s="396"/>
      <c r="H13" s="370"/>
      <c r="I13" s="373"/>
      <c r="J13" s="315"/>
      <c r="K13" s="435"/>
      <c r="L13" s="436"/>
      <c r="AG13" s="160" t="s">
        <v>236</v>
      </c>
      <c r="AH13" s="163" t="s">
        <v>237</v>
      </c>
      <c r="AI13" s="163" t="s">
        <v>238</v>
      </c>
      <c r="AJ13" s="163" t="s">
        <v>239</v>
      </c>
      <c r="AK13" s="163" t="s">
        <v>240</v>
      </c>
      <c r="AL13" s="163" t="s">
        <v>241</v>
      </c>
      <c r="AM13" s="163" t="s">
        <v>242</v>
      </c>
      <c r="AN13" s="164" t="s">
        <v>85</v>
      </c>
      <c r="AO13" s="164" t="s">
        <v>243</v>
      </c>
      <c r="AP13" s="164" t="s">
        <v>244</v>
      </c>
      <c r="AQ13" s="164" t="s">
        <v>245</v>
      </c>
      <c r="AR13" s="164" t="s">
        <v>246</v>
      </c>
      <c r="AS13" s="164" t="s">
        <v>247</v>
      </c>
      <c r="AT13"/>
      <c r="AU13"/>
      <c r="AV13"/>
      <c r="AW13"/>
      <c r="AX13"/>
      <c r="AY13"/>
      <c r="AZ13"/>
      <c r="BA13"/>
      <c r="BB13"/>
      <c r="BC13"/>
      <c r="BD13"/>
      <c r="BE13"/>
      <c r="BF13"/>
    </row>
    <row r="14" spans="1:58" s="41" customFormat="1" ht="26.25" customHeight="1" x14ac:dyDescent="0.15">
      <c r="B14" s="416"/>
      <c r="C14" s="387"/>
      <c r="D14" s="388"/>
      <c r="E14" s="389"/>
      <c r="F14" s="389"/>
      <c r="G14" s="390"/>
      <c r="H14" s="371"/>
      <c r="I14" s="56" t="s">
        <v>143</v>
      </c>
      <c r="J14" s="366"/>
      <c r="K14" s="367"/>
      <c r="L14" s="368"/>
      <c r="AG14" s="160" t="s">
        <v>248</v>
      </c>
      <c r="AH14" s="161" t="s">
        <v>249</v>
      </c>
      <c r="AI14" s="161" t="s">
        <v>250</v>
      </c>
      <c r="AJ14" s="161" t="s">
        <v>251</v>
      </c>
      <c r="AK14" s="161" t="s">
        <v>252</v>
      </c>
      <c r="AL14" s="161" t="s">
        <v>253</v>
      </c>
      <c r="AM14" s="161" t="s">
        <v>86</v>
      </c>
      <c r="AN14"/>
      <c r="AO14"/>
      <c r="AP14"/>
      <c r="AQ14"/>
      <c r="AR14"/>
      <c r="AS14"/>
      <c r="AT14"/>
      <c r="AU14"/>
      <c r="AV14"/>
      <c r="AW14"/>
      <c r="AX14"/>
      <c r="AY14"/>
      <c r="AZ14"/>
      <c r="BA14"/>
      <c r="BB14"/>
      <c r="BC14"/>
      <c r="BD14"/>
      <c r="BE14"/>
      <c r="BF14"/>
    </row>
    <row r="15" spans="1:58" s="41" customFormat="1" ht="21" customHeight="1" x14ac:dyDescent="0.15">
      <c r="B15" s="374" t="s">
        <v>201</v>
      </c>
      <c r="C15" s="275"/>
      <c r="D15" s="403" t="s">
        <v>6</v>
      </c>
      <c r="E15" s="403"/>
      <c r="F15" s="305"/>
      <c r="G15" s="305"/>
      <c r="H15" s="274" t="s">
        <v>27</v>
      </c>
      <c r="I15" s="275"/>
      <c r="J15" s="278"/>
      <c r="K15" s="279"/>
      <c r="L15" s="280"/>
      <c r="AG15" s="160" t="s">
        <v>254</v>
      </c>
      <c r="AH15" s="161" t="s">
        <v>87</v>
      </c>
      <c r="AI15" s="161" t="s">
        <v>255</v>
      </c>
      <c r="AJ15" s="161" t="s">
        <v>256</v>
      </c>
      <c r="AK15" s="161" t="s">
        <v>257</v>
      </c>
      <c r="AL15" s="160" t="s">
        <v>258</v>
      </c>
      <c r="AM15" s="161" t="s">
        <v>259</v>
      </c>
      <c r="AN15" s="160" t="s">
        <v>260</v>
      </c>
      <c r="AO15"/>
      <c r="AP15"/>
      <c r="AQ15"/>
      <c r="AR15"/>
      <c r="AS15"/>
      <c r="AT15"/>
      <c r="AU15"/>
      <c r="AV15"/>
      <c r="AW15"/>
      <c r="AX15"/>
      <c r="AY15"/>
      <c r="AZ15"/>
      <c r="BA15"/>
      <c r="BB15"/>
      <c r="BC15"/>
      <c r="BD15"/>
      <c r="BE15"/>
      <c r="BF15"/>
    </row>
    <row r="16" spans="1:58" s="41" customFormat="1" ht="20.100000000000001" customHeight="1" x14ac:dyDescent="0.15">
      <c r="B16" s="376"/>
      <c r="C16" s="277"/>
      <c r="D16" s="358" t="s">
        <v>14</v>
      </c>
      <c r="E16" s="359"/>
      <c r="F16" s="362"/>
      <c r="G16" s="363"/>
      <c r="H16" s="276"/>
      <c r="I16" s="277"/>
      <c r="J16" s="281"/>
      <c r="K16" s="282"/>
      <c r="L16" s="283"/>
      <c r="AG16" s="160" t="s">
        <v>261</v>
      </c>
      <c r="AH16" s="160" t="s">
        <v>88</v>
      </c>
      <c r="AI16" s="165" t="s">
        <v>262</v>
      </c>
      <c r="AJ16" s="165" t="s">
        <v>263</v>
      </c>
      <c r="AK16" s="160" t="s">
        <v>264</v>
      </c>
      <c r="AL16" s="160" t="s">
        <v>89</v>
      </c>
      <c r="AM16" s="160" t="s">
        <v>265</v>
      </c>
      <c r="AN16"/>
      <c r="AO16"/>
      <c r="AP16"/>
      <c r="AQ16"/>
      <c r="AR16"/>
      <c r="AS16"/>
      <c r="AT16"/>
      <c r="AU16"/>
      <c r="AV16"/>
      <c r="AW16"/>
      <c r="AX16"/>
      <c r="AY16"/>
      <c r="AZ16"/>
      <c r="BA16"/>
      <c r="BB16"/>
      <c r="BC16"/>
      <c r="BD16"/>
      <c r="BE16"/>
      <c r="BF16"/>
    </row>
    <row r="17" spans="1:58" s="41" customFormat="1" ht="20.100000000000001" customHeight="1" x14ac:dyDescent="0.15">
      <c r="B17" s="376"/>
      <c r="C17" s="277"/>
      <c r="D17" s="360"/>
      <c r="E17" s="361"/>
      <c r="F17" s="364"/>
      <c r="G17" s="365"/>
      <c r="H17" s="284" t="s">
        <v>359</v>
      </c>
      <c r="I17" s="285"/>
      <c r="J17" s="288"/>
      <c r="K17" s="289"/>
      <c r="L17" s="290"/>
      <c r="AG17" s="160" t="s">
        <v>266</v>
      </c>
      <c r="AH17" s="160" t="s">
        <v>90</v>
      </c>
      <c r="AI17" s="164" t="s">
        <v>267</v>
      </c>
      <c r="AJ17" s="164" t="s">
        <v>268</v>
      </c>
      <c r="AK17"/>
      <c r="AL17"/>
      <c r="AM17"/>
      <c r="AN17"/>
      <c r="AO17"/>
      <c r="AP17"/>
      <c r="AQ17"/>
      <c r="AR17"/>
      <c r="AS17"/>
      <c r="AT17"/>
      <c r="AU17"/>
      <c r="AV17"/>
      <c r="AW17"/>
      <c r="AX17"/>
      <c r="AY17"/>
      <c r="AZ17"/>
      <c r="BA17"/>
      <c r="BB17"/>
      <c r="BC17"/>
      <c r="BD17"/>
      <c r="BE17"/>
      <c r="BF17"/>
    </row>
    <row r="18" spans="1:58" s="41" customFormat="1" ht="20.100000000000001" customHeight="1" x14ac:dyDescent="0.15">
      <c r="B18" s="376"/>
      <c r="C18" s="277"/>
      <c r="D18" s="302" t="s">
        <v>28</v>
      </c>
      <c r="E18" s="303"/>
      <c r="F18" s="304"/>
      <c r="G18" s="304"/>
      <c r="H18" s="286"/>
      <c r="I18" s="287"/>
      <c r="J18" s="291"/>
      <c r="K18" s="292"/>
      <c r="L18" s="293"/>
      <c r="AG18" s="160" t="s">
        <v>269</v>
      </c>
      <c r="AH18" s="160" t="s">
        <v>33</v>
      </c>
      <c r="AI18" s="160" t="s">
        <v>270</v>
      </c>
      <c r="AJ18" s="161" t="s">
        <v>34</v>
      </c>
      <c r="AK18" s="160" t="s">
        <v>35</v>
      </c>
      <c r="AL18"/>
      <c r="AM18"/>
      <c r="AN18"/>
      <c r="AO18"/>
      <c r="AP18"/>
      <c r="AQ18"/>
      <c r="AR18"/>
      <c r="AS18"/>
      <c r="AT18"/>
      <c r="AU18"/>
      <c r="AV18"/>
      <c r="AW18"/>
      <c r="AX18"/>
      <c r="AY18"/>
      <c r="AZ18"/>
      <c r="BA18"/>
      <c r="BB18"/>
      <c r="BC18"/>
      <c r="BD18"/>
      <c r="BE18"/>
      <c r="BF18"/>
    </row>
    <row r="19" spans="1:58" s="41" customFormat="1" ht="11.25" customHeight="1" x14ac:dyDescent="0.15">
      <c r="B19" s="383" t="s">
        <v>318</v>
      </c>
      <c r="C19" s="384"/>
      <c r="D19" s="380" t="s">
        <v>217</v>
      </c>
      <c r="E19" s="381"/>
      <c r="F19" s="381"/>
      <c r="G19" s="382"/>
      <c r="H19" s="385" t="s">
        <v>147</v>
      </c>
      <c r="I19" s="384"/>
      <c r="J19" s="311"/>
      <c r="K19" s="312"/>
      <c r="L19" s="313"/>
      <c r="AG19" s="160" t="s">
        <v>271</v>
      </c>
      <c r="AH19" s="160" t="s">
        <v>272</v>
      </c>
      <c r="AI19" s="165" t="s">
        <v>273</v>
      </c>
      <c r="AJ19" s="160" t="s">
        <v>274</v>
      </c>
      <c r="AK19"/>
      <c r="AL19"/>
      <c r="AM19"/>
      <c r="AN19"/>
      <c r="AO19"/>
      <c r="AP19"/>
      <c r="AQ19"/>
      <c r="AR19"/>
      <c r="AS19"/>
      <c r="AT19"/>
      <c r="AU19"/>
      <c r="AV19"/>
      <c r="AW19"/>
      <c r="AX19"/>
      <c r="AY19"/>
      <c r="AZ19"/>
      <c r="BA19"/>
      <c r="BB19"/>
      <c r="BC19"/>
      <c r="BD19"/>
      <c r="BE19"/>
      <c r="BF19"/>
    </row>
    <row r="20" spans="1:58" s="41" customFormat="1" ht="19.5" customHeight="1" x14ac:dyDescent="0.15">
      <c r="B20" s="376"/>
      <c r="C20" s="277"/>
      <c r="D20" s="158" t="s">
        <v>29</v>
      </c>
      <c r="E20" s="397"/>
      <c r="F20" s="397"/>
      <c r="G20" s="398"/>
      <c r="H20" s="276"/>
      <c r="I20" s="277"/>
      <c r="J20" s="314"/>
      <c r="K20" s="315"/>
      <c r="L20" s="316"/>
      <c r="AG20" s="160" t="s">
        <v>218</v>
      </c>
      <c r="AH20" s="160" t="s">
        <v>275</v>
      </c>
      <c r="AI20" s="165" t="s">
        <v>276</v>
      </c>
      <c r="AJ20" s="165" t="s">
        <v>277</v>
      </c>
      <c r="AK20" s="165" t="s">
        <v>278</v>
      </c>
      <c r="AL20" s="166" t="s">
        <v>279</v>
      </c>
      <c r="AM20" s="166" t="s">
        <v>280</v>
      </c>
      <c r="AN20" s="166" t="s">
        <v>281</v>
      </c>
      <c r="AO20" s="165" t="s">
        <v>282</v>
      </c>
      <c r="AP20" s="166" t="s">
        <v>283</v>
      </c>
      <c r="AQ20" s="166" t="s">
        <v>284</v>
      </c>
      <c r="AR20" s="165" t="s">
        <v>285</v>
      </c>
      <c r="AS20" s="165" t="s">
        <v>286</v>
      </c>
      <c r="AT20" s="167" t="s">
        <v>287</v>
      </c>
      <c r="AU20" s="167" t="s">
        <v>288</v>
      </c>
      <c r="AV20" s="165" t="s">
        <v>289</v>
      </c>
      <c r="AW20" s="167" t="s">
        <v>290</v>
      </c>
      <c r="AX20"/>
      <c r="AY20"/>
      <c r="AZ20"/>
      <c r="BA20"/>
      <c r="BB20"/>
      <c r="BC20"/>
      <c r="BD20"/>
      <c r="BE20"/>
      <c r="BF20"/>
    </row>
    <row r="21" spans="1:58" s="41" customFormat="1" ht="37.5" customHeight="1" x14ac:dyDescent="0.15">
      <c r="B21" s="376"/>
      <c r="C21" s="277"/>
      <c r="D21" s="388"/>
      <c r="E21" s="389"/>
      <c r="F21" s="389"/>
      <c r="G21" s="390"/>
      <c r="H21" s="386"/>
      <c r="I21" s="387"/>
      <c r="J21" s="317"/>
      <c r="K21" s="318"/>
      <c r="L21" s="319"/>
      <c r="AG21" s="160" t="s">
        <v>291</v>
      </c>
      <c r="AH21" s="160" t="s">
        <v>292</v>
      </c>
      <c r="AI21" s="165" t="s">
        <v>293</v>
      </c>
      <c r="AJ21"/>
      <c r="AK21"/>
      <c r="AL21"/>
      <c r="AM21"/>
      <c r="AN21"/>
      <c r="AO21"/>
      <c r="AP21"/>
      <c r="AQ21"/>
      <c r="AR21"/>
      <c r="AS21"/>
      <c r="AT21"/>
      <c r="AU21"/>
      <c r="AV21"/>
      <c r="AW21"/>
      <c r="AX21"/>
      <c r="AY21"/>
      <c r="AZ21"/>
      <c r="BA21"/>
      <c r="BB21"/>
      <c r="BC21"/>
      <c r="BD21"/>
      <c r="BE21"/>
      <c r="BF21"/>
    </row>
    <row r="22" spans="1:58" s="41" customFormat="1" ht="28.5" customHeight="1" x14ac:dyDescent="0.15">
      <c r="B22" s="326" t="s">
        <v>189</v>
      </c>
      <c r="C22" s="323"/>
      <c r="D22" s="327"/>
      <c r="E22" s="328"/>
      <c r="F22" s="328"/>
      <c r="G22" s="169" t="s">
        <v>97</v>
      </c>
      <c r="H22" s="322" t="s">
        <v>113</v>
      </c>
      <c r="I22" s="323"/>
      <c r="J22" s="324"/>
      <c r="K22" s="325"/>
      <c r="L22" s="44" t="s">
        <v>105</v>
      </c>
      <c r="N22" s="45"/>
      <c r="AG22" s="160" t="s">
        <v>294</v>
      </c>
      <c r="AH22" s="160" t="s">
        <v>295</v>
      </c>
      <c r="AI22" s="160" t="s">
        <v>296</v>
      </c>
      <c r="AJ22" s="160" t="s">
        <v>297</v>
      </c>
      <c r="AK22" s="160" t="s">
        <v>298</v>
      </c>
      <c r="AL22" s="160" t="s">
        <v>299</v>
      </c>
      <c r="AM22" s="165" t="s">
        <v>300</v>
      </c>
      <c r="AN22" s="168" t="s">
        <v>301</v>
      </c>
      <c r="AO22" s="160" t="s">
        <v>91</v>
      </c>
      <c r="AP22" s="165" t="s">
        <v>302</v>
      </c>
      <c r="AQ22"/>
      <c r="AR22"/>
      <c r="AS22"/>
      <c r="AT22"/>
      <c r="AU22"/>
      <c r="AV22"/>
      <c r="AW22"/>
      <c r="AX22"/>
      <c r="AY22"/>
      <c r="AZ22"/>
      <c r="BA22"/>
      <c r="BB22"/>
      <c r="BC22"/>
      <c r="BD22"/>
      <c r="BE22"/>
      <c r="BF22"/>
    </row>
    <row r="23" spans="1:58" s="41" customFormat="1" ht="28.5" customHeight="1" x14ac:dyDescent="0.15">
      <c r="B23" s="329" t="s">
        <v>308</v>
      </c>
      <c r="C23" s="330"/>
      <c r="D23" s="354"/>
      <c r="E23" s="355"/>
      <c r="F23" s="355"/>
      <c r="G23" s="169" t="s">
        <v>98</v>
      </c>
      <c r="H23" s="274" t="s">
        <v>22</v>
      </c>
      <c r="I23" s="185" t="s">
        <v>23</v>
      </c>
      <c r="J23" s="348"/>
      <c r="K23" s="349"/>
      <c r="L23" s="350"/>
      <c r="N23" s="45"/>
      <c r="AG23" s="160" t="s">
        <v>303</v>
      </c>
      <c r="AH23" s="165" t="s">
        <v>304</v>
      </c>
      <c r="AI23" s="168" t="s">
        <v>305</v>
      </c>
      <c r="AJ23"/>
      <c r="AK23"/>
      <c r="AL23"/>
      <c r="AM23"/>
      <c r="AN23"/>
      <c r="AO23"/>
      <c r="AP23"/>
      <c r="AQ23"/>
      <c r="AR23"/>
      <c r="AS23"/>
      <c r="AT23"/>
      <c r="AU23"/>
      <c r="AV23"/>
      <c r="AW23"/>
      <c r="AX23"/>
      <c r="AY23"/>
      <c r="AZ23"/>
      <c r="BA23"/>
      <c r="BB23"/>
      <c r="BC23"/>
      <c r="BD23"/>
      <c r="BE23"/>
      <c r="BF23"/>
    </row>
    <row r="24" spans="1:58" s="41" customFormat="1" ht="28.5" customHeight="1" x14ac:dyDescent="0.15">
      <c r="B24" s="271" t="s">
        <v>202</v>
      </c>
      <c r="C24" s="272"/>
      <c r="D24" s="356"/>
      <c r="E24" s="357"/>
      <c r="F24" s="357"/>
      <c r="G24" s="188" t="s">
        <v>188</v>
      </c>
      <c r="H24" s="286"/>
      <c r="I24" s="189" t="s">
        <v>24</v>
      </c>
      <c r="J24" s="351"/>
      <c r="K24" s="352"/>
      <c r="L24" s="353"/>
      <c r="N24" s="45"/>
      <c r="AG24" s="160" t="s">
        <v>306</v>
      </c>
      <c r="AH24" s="161" t="s">
        <v>307</v>
      </c>
      <c r="AI24"/>
      <c r="AJ24"/>
      <c r="AK24"/>
      <c r="AL24"/>
      <c r="AM24"/>
      <c r="AN24"/>
      <c r="AO24"/>
      <c r="AP24"/>
      <c r="AQ24"/>
      <c r="AR24"/>
      <c r="AS24"/>
      <c r="AT24"/>
      <c r="AU24"/>
      <c r="AV24"/>
      <c r="AW24"/>
      <c r="AX24"/>
      <c r="AY24"/>
      <c r="AZ24"/>
      <c r="BA24"/>
      <c r="BB24"/>
      <c r="BC24"/>
      <c r="BD24"/>
      <c r="BE24"/>
      <c r="BF24"/>
    </row>
    <row r="25" spans="1:58" s="41" customFormat="1" ht="21" customHeight="1" x14ac:dyDescent="0.15">
      <c r="B25" s="261" t="s">
        <v>102</v>
      </c>
      <c r="C25" s="262"/>
      <c r="D25" s="265"/>
      <c r="E25" s="266"/>
      <c r="F25" s="266"/>
      <c r="G25" s="267"/>
      <c r="H25" s="346" t="s">
        <v>190</v>
      </c>
      <c r="I25" s="57">
        <v>1</v>
      </c>
      <c r="J25" s="340"/>
      <c r="K25" s="341"/>
      <c r="L25" s="341"/>
      <c r="N25" s="45"/>
      <c r="AG25" s="39"/>
      <c r="AH25" s="39"/>
      <c r="AI25" s="39"/>
      <c r="AJ25" s="39"/>
      <c r="AK25" s="39"/>
      <c r="AL25" s="39"/>
      <c r="AM25" s="42"/>
      <c r="AN25" s="42"/>
      <c r="AO25" s="39"/>
      <c r="AP25" s="42"/>
      <c r="AQ25" s="9"/>
      <c r="AR25" s="9"/>
      <c r="AS25" s="9"/>
      <c r="AT25" s="9"/>
      <c r="AU25" s="9"/>
      <c r="AV25" s="9"/>
      <c r="AW25" s="9"/>
      <c r="AX25" s="9"/>
      <c r="AY25" s="9"/>
      <c r="AZ25" s="9"/>
      <c r="BA25" s="9"/>
      <c r="BB25" s="9"/>
      <c r="BC25" s="9"/>
      <c r="BD25" s="9"/>
      <c r="BE25" s="9"/>
      <c r="BF25" s="9"/>
    </row>
    <row r="26" spans="1:58" s="41" customFormat="1" ht="21" customHeight="1" x14ac:dyDescent="0.15">
      <c r="B26" s="263"/>
      <c r="C26" s="264"/>
      <c r="D26" s="265"/>
      <c r="E26" s="266"/>
      <c r="F26" s="266"/>
      <c r="G26" s="267"/>
      <c r="H26" s="347"/>
      <c r="I26" s="58">
        <v>2</v>
      </c>
      <c r="J26" s="342"/>
      <c r="K26" s="343"/>
      <c r="L26" s="343"/>
      <c r="N26" s="45"/>
      <c r="AG26" s="39"/>
      <c r="AH26" s="39"/>
      <c r="AI26" s="39"/>
      <c r="AJ26" s="39"/>
      <c r="AK26" s="39"/>
      <c r="AL26" s="39"/>
      <c r="AM26" s="42"/>
      <c r="AN26" s="42"/>
      <c r="AO26" s="39"/>
      <c r="AP26" s="42"/>
      <c r="AQ26" s="9"/>
      <c r="AR26" s="9"/>
      <c r="AS26" s="9"/>
      <c r="AT26" s="9"/>
      <c r="AU26" s="9"/>
      <c r="AV26" s="9"/>
      <c r="AW26" s="9"/>
      <c r="AX26" s="9"/>
      <c r="AY26" s="9"/>
      <c r="AZ26" s="9"/>
      <c r="BA26" s="9"/>
      <c r="BB26" s="9"/>
      <c r="BC26" s="9"/>
      <c r="BD26" s="9"/>
      <c r="BE26" s="9"/>
      <c r="BF26" s="9"/>
    </row>
    <row r="27" spans="1:58" s="41" customFormat="1" ht="21" customHeight="1" x14ac:dyDescent="0.15">
      <c r="B27" s="263"/>
      <c r="C27" s="264"/>
      <c r="D27" s="268"/>
      <c r="E27" s="269"/>
      <c r="F27" s="269"/>
      <c r="G27" s="270"/>
      <c r="H27" s="347"/>
      <c r="I27" s="59">
        <v>3</v>
      </c>
      <c r="J27" s="344"/>
      <c r="K27" s="345"/>
      <c r="L27" s="345"/>
      <c r="N27" s="45"/>
      <c r="AG27" s="39"/>
      <c r="AH27" s="39"/>
      <c r="AI27" s="39"/>
      <c r="AJ27" s="39"/>
      <c r="AK27" s="39"/>
      <c r="AL27" s="39"/>
      <c r="AM27" s="42"/>
      <c r="AN27" s="42"/>
      <c r="AO27" s="39"/>
      <c r="AP27" s="42"/>
      <c r="AQ27" s="9"/>
      <c r="AR27" s="9"/>
      <c r="AS27" s="9"/>
      <c r="AT27" s="9"/>
      <c r="AU27" s="9"/>
      <c r="AV27" s="9"/>
      <c r="AW27" s="9"/>
      <c r="AX27" s="9"/>
      <c r="AY27" s="9"/>
      <c r="AZ27" s="9"/>
      <c r="BA27" s="9"/>
      <c r="BB27" s="9"/>
      <c r="BC27" s="9"/>
      <c r="BD27" s="9"/>
      <c r="BE27" s="9"/>
      <c r="BF27" s="9"/>
    </row>
    <row r="28" spans="1:58" s="41" customFormat="1" ht="12" customHeight="1" x14ac:dyDescent="0.15">
      <c r="B28" s="46"/>
      <c r="C28" s="46"/>
      <c r="D28" s="47"/>
      <c r="E28" s="47"/>
      <c r="F28" s="47"/>
      <c r="G28" s="47"/>
      <c r="H28" s="47"/>
      <c r="I28" s="47"/>
      <c r="J28" s="47"/>
      <c r="K28" s="47"/>
      <c r="L28" s="47"/>
      <c r="N28" s="34"/>
      <c r="AG28" s="39"/>
      <c r="AH28" s="40"/>
      <c r="AI28" s="9"/>
      <c r="AJ28" s="9"/>
      <c r="AK28" s="9"/>
      <c r="AL28" s="9"/>
      <c r="AM28" s="9"/>
      <c r="AN28" s="9"/>
      <c r="AO28" s="9"/>
      <c r="AP28" s="9"/>
      <c r="AQ28" s="9"/>
      <c r="AR28" s="9"/>
      <c r="AS28" s="9"/>
      <c r="AT28" s="9"/>
      <c r="AU28" s="9"/>
      <c r="AV28" s="9"/>
      <c r="AW28" s="9"/>
      <c r="AX28" s="9"/>
      <c r="AY28" s="9"/>
      <c r="AZ28" s="9"/>
      <c r="BA28" s="9"/>
      <c r="BB28" s="9"/>
      <c r="BC28" s="9"/>
      <c r="BD28" s="9"/>
      <c r="BE28" s="9"/>
      <c r="BF28" s="9"/>
    </row>
    <row r="29" spans="1:58" s="41" customFormat="1" ht="24" customHeight="1" x14ac:dyDescent="0.15">
      <c r="A29" s="143" t="s">
        <v>136</v>
      </c>
      <c r="B29" s="46"/>
      <c r="C29" s="46"/>
      <c r="D29" s="47"/>
      <c r="E29" s="47"/>
      <c r="F29" s="47"/>
      <c r="G29" s="273" t="s">
        <v>205</v>
      </c>
      <c r="H29" s="273"/>
      <c r="I29" s="273"/>
      <c r="J29" s="273"/>
      <c r="K29" s="273"/>
      <c r="L29" s="273"/>
      <c r="N29" s="34"/>
      <c r="AG29" s="39"/>
      <c r="AH29" s="40"/>
      <c r="AI29" s="9"/>
      <c r="AJ29" s="9"/>
      <c r="AK29" s="9"/>
      <c r="AL29" s="9"/>
      <c r="AM29" s="9"/>
      <c r="AN29" s="9"/>
      <c r="AO29" s="9"/>
      <c r="AP29" s="9"/>
      <c r="AQ29" s="9"/>
      <c r="AR29" s="9"/>
      <c r="AS29" s="9"/>
      <c r="AT29" s="9"/>
      <c r="AU29" s="9"/>
      <c r="AV29" s="9"/>
      <c r="AW29" s="9"/>
      <c r="AX29" s="9"/>
      <c r="AY29" s="9"/>
      <c r="AZ29" s="9"/>
      <c r="BA29" s="9"/>
      <c r="BB29" s="9"/>
      <c r="BC29" s="9"/>
      <c r="BD29" s="9"/>
      <c r="BE29" s="9"/>
      <c r="BF29" s="9"/>
    </row>
    <row r="30" spans="1:58" s="41" customFormat="1" ht="38.25" customHeight="1" x14ac:dyDescent="0.15">
      <c r="B30" s="320" t="s">
        <v>146</v>
      </c>
      <c r="C30" s="321"/>
      <c r="D30" s="321"/>
      <c r="E30" s="321"/>
      <c r="F30" s="321"/>
      <c r="G30" s="321"/>
      <c r="H30" s="61" t="s">
        <v>139</v>
      </c>
      <c r="I30" s="62" t="s">
        <v>140</v>
      </c>
      <c r="J30" s="331" t="s">
        <v>137</v>
      </c>
      <c r="K30" s="332"/>
      <c r="L30" s="48"/>
      <c r="N30" s="34"/>
      <c r="AG30" s="39"/>
      <c r="AH30" s="40"/>
      <c r="AI30" s="9"/>
      <c r="AJ30" s="9"/>
      <c r="AK30" s="9"/>
      <c r="AL30" s="9"/>
      <c r="AM30" s="9"/>
      <c r="AN30" s="9"/>
      <c r="AO30" s="9"/>
      <c r="AP30" s="9"/>
      <c r="AQ30" s="9"/>
      <c r="AR30" s="9"/>
      <c r="AS30" s="9"/>
      <c r="AT30" s="9"/>
      <c r="AU30" s="9"/>
      <c r="AV30" s="9"/>
      <c r="AW30" s="9"/>
      <c r="AX30" s="9"/>
      <c r="AY30" s="9"/>
      <c r="AZ30" s="9"/>
      <c r="BA30" s="9"/>
      <c r="BB30" s="9"/>
      <c r="BC30" s="9"/>
      <c r="BD30" s="9"/>
      <c r="BE30" s="9"/>
      <c r="BF30" s="9"/>
    </row>
    <row r="31" spans="1:58" ht="12.75" customHeight="1" x14ac:dyDescent="0.15">
      <c r="B31" s="333" t="s">
        <v>163</v>
      </c>
      <c r="C31" s="333"/>
      <c r="D31" s="333"/>
      <c r="E31" s="333"/>
      <c r="F31" s="333"/>
      <c r="G31" s="333"/>
      <c r="H31" s="333"/>
      <c r="I31" s="333"/>
      <c r="J31" s="333"/>
      <c r="K31" s="333"/>
      <c r="L31" s="333"/>
      <c r="N31" s="34"/>
      <c r="AG31" s="9"/>
      <c r="AH31" s="9"/>
      <c r="AI31" s="9"/>
      <c r="AJ31" s="9"/>
      <c r="AK31" s="9"/>
      <c r="AL31" s="9"/>
      <c r="AM31" s="9"/>
      <c r="AN31" s="9"/>
      <c r="AO31" s="9"/>
      <c r="AP31" s="9"/>
      <c r="AQ31" s="9"/>
      <c r="AR31" s="9"/>
      <c r="AS31" s="9"/>
      <c r="AT31" s="9"/>
      <c r="AU31" s="9"/>
      <c r="AV31" s="9"/>
      <c r="AW31" s="9"/>
      <c r="AX31" s="9"/>
      <c r="AY31" s="9"/>
      <c r="AZ31" s="9"/>
      <c r="BA31" s="9"/>
      <c r="BB31" s="9"/>
      <c r="BC31" s="9"/>
      <c r="BD31" s="9"/>
      <c r="BE31" s="9"/>
      <c r="BF31" s="9"/>
    </row>
    <row r="32" spans="1:58" ht="29.25" customHeight="1" x14ac:dyDescent="0.15">
      <c r="B32" s="307" t="s">
        <v>191</v>
      </c>
      <c r="C32" s="307"/>
      <c r="D32" s="307"/>
      <c r="E32" s="307"/>
      <c r="F32" s="307"/>
      <c r="G32" s="307"/>
      <c r="H32" s="307"/>
      <c r="I32" s="307"/>
      <c r="J32" s="307"/>
      <c r="K32" s="307"/>
      <c r="L32" s="307"/>
      <c r="N32" s="34"/>
    </row>
    <row r="33" spans="2:14" s="35" customFormat="1" ht="29.25" customHeight="1" x14ac:dyDescent="0.15">
      <c r="B33" s="183" t="s">
        <v>5</v>
      </c>
      <c r="C33" s="308" t="s">
        <v>144</v>
      </c>
      <c r="D33" s="309"/>
      <c r="E33" s="309"/>
      <c r="F33" s="310"/>
      <c r="G33" s="195" t="s">
        <v>145</v>
      </c>
      <c r="H33" s="306" t="s">
        <v>167</v>
      </c>
      <c r="I33" s="306"/>
      <c r="J33" s="184" t="s">
        <v>192</v>
      </c>
      <c r="K33" s="300" t="s">
        <v>138</v>
      </c>
      <c r="L33" s="301"/>
      <c r="N33" s="34"/>
    </row>
    <row r="34" spans="2:14" ht="23.1" customHeight="1" x14ac:dyDescent="0.15">
      <c r="B34" s="192"/>
      <c r="C34" s="438"/>
      <c r="D34" s="446"/>
      <c r="E34" s="446"/>
      <c r="F34" s="439"/>
      <c r="G34" s="193"/>
      <c r="H34" s="438"/>
      <c r="I34" s="439"/>
      <c r="J34" s="194"/>
      <c r="K34" s="296"/>
      <c r="L34" s="297"/>
      <c r="N34" s="34"/>
    </row>
    <row r="35" spans="2:14" ht="23.1" customHeight="1" x14ac:dyDescent="0.15">
      <c r="B35" s="171"/>
      <c r="C35" s="440"/>
      <c r="D35" s="447"/>
      <c r="E35" s="447"/>
      <c r="F35" s="441"/>
      <c r="G35" s="172"/>
      <c r="H35" s="440"/>
      <c r="I35" s="441"/>
      <c r="J35" s="49"/>
      <c r="K35" s="298"/>
      <c r="L35" s="299"/>
      <c r="N35" s="34"/>
    </row>
    <row r="36" spans="2:14" ht="23.1" customHeight="1" x14ac:dyDescent="0.15">
      <c r="B36" s="173"/>
      <c r="C36" s="440"/>
      <c r="D36" s="447"/>
      <c r="E36" s="447"/>
      <c r="F36" s="441"/>
      <c r="G36" s="172"/>
      <c r="H36" s="442"/>
      <c r="I36" s="442"/>
      <c r="J36" s="178"/>
      <c r="K36" s="298"/>
      <c r="L36" s="299"/>
      <c r="N36" s="34"/>
    </row>
    <row r="37" spans="2:14" ht="23.1" customHeight="1" x14ac:dyDescent="0.15">
      <c r="B37" s="173"/>
      <c r="C37" s="440"/>
      <c r="D37" s="447"/>
      <c r="E37" s="447"/>
      <c r="F37" s="441"/>
      <c r="G37" s="172"/>
      <c r="H37" s="442"/>
      <c r="I37" s="442"/>
      <c r="J37" s="178"/>
      <c r="K37" s="298"/>
      <c r="L37" s="299"/>
      <c r="N37" s="34"/>
    </row>
    <row r="38" spans="2:14" ht="23.1" customHeight="1" x14ac:dyDescent="0.15">
      <c r="B38" s="174"/>
      <c r="C38" s="443"/>
      <c r="D38" s="444"/>
      <c r="E38" s="444"/>
      <c r="F38" s="445"/>
      <c r="G38" s="175"/>
      <c r="H38" s="437"/>
      <c r="I38" s="437"/>
      <c r="J38" s="179"/>
      <c r="K38" s="294"/>
      <c r="L38" s="295"/>
      <c r="N38" s="34"/>
    </row>
    <row r="39" spans="2:14" ht="20.25" customHeight="1" x14ac:dyDescent="0.15">
      <c r="B39" s="50"/>
      <c r="C39" s="50"/>
      <c r="D39" s="51"/>
      <c r="E39" s="51"/>
      <c r="F39" s="46"/>
      <c r="G39" s="46"/>
      <c r="H39" s="50"/>
      <c r="I39" s="50"/>
      <c r="J39" s="50"/>
      <c r="K39" s="50"/>
      <c r="N39" s="34"/>
    </row>
    <row r="40" spans="2:14" ht="25.5" customHeight="1" x14ac:dyDescent="0.15">
      <c r="B40" s="50"/>
      <c r="C40" s="50"/>
      <c r="D40" s="50"/>
      <c r="E40" s="50"/>
      <c r="F40" s="50"/>
      <c r="G40" s="50"/>
      <c r="H40" s="50"/>
      <c r="I40" s="50"/>
      <c r="J40" s="50"/>
      <c r="K40" s="50"/>
      <c r="N40" s="34"/>
    </row>
    <row r="41" spans="2:14" ht="20.25" customHeight="1" x14ac:dyDescent="0.15">
      <c r="D41" s="33"/>
      <c r="E41" s="33"/>
      <c r="I41" s="33"/>
      <c r="N41" s="34"/>
    </row>
    <row r="42" spans="2:14" ht="21.75" customHeight="1" x14ac:dyDescent="0.15">
      <c r="D42" s="33"/>
      <c r="E42" s="33"/>
      <c r="I42" s="33"/>
      <c r="N42" s="34"/>
    </row>
    <row r="43" spans="2:14" ht="25.5" customHeight="1" x14ac:dyDescent="0.15">
      <c r="D43" s="33"/>
      <c r="E43" s="33"/>
      <c r="I43" s="33"/>
      <c r="N43" s="34"/>
    </row>
    <row r="44" spans="2:14" ht="28.5" customHeight="1" x14ac:dyDescent="0.15">
      <c r="D44" s="33"/>
      <c r="E44" s="33"/>
      <c r="I44" s="33"/>
    </row>
    <row r="45" spans="2:14" ht="28.5" customHeight="1" x14ac:dyDescent="0.15">
      <c r="D45" s="33"/>
      <c r="E45" s="33"/>
      <c r="I45" s="33"/>
    </row>
  </sheetData>
  <dataConsolidate/>
  <mergeCells count="79">
    <mergeCell ref="H38:I38"/>
    <mergeCell ref="H34:I34"/>
    <mergeCell ref="H35:I35"/>
    <mergeCell ref="H36:I36"/>
    <mergeCell ref="C38:F38"/>
    <mergeCell ref="H37:I37"/>
    <mergeCell ref="C34:F34"/>
    <mergeCell ref="C35:F35"/>
    <mergeCell ref="C36:F36"/>
    <mergeCell ref="C37:F37"/>
    <mergeCell ref="B3:L3"/>
    <mergeCell ref="D6:G6"/>
    <mergeCell ref="D15:E15"/>
    <mergeCell ref="H9:I11"/>
    <mergeCell ref="J9:L11"/>
    <mergeCell ref="B6:C6"/>
    <mergeCell ref="B7:C8"/>
    <mergeCell ref="B15:C18"/>
    <mergeCell ref="D7:G8"/>
    <mergeCell ref="J7:L7"/>
    <mergeCell ref="E10:G10"/>
    <mergeCell ref="E12:G12"/>
    <mergeCell ref="J8:L8"/>
    <mergeCell ref="H6:H8"/>
    <mergeCell ref="B12:C14"/>
    <mergeCell ref="J12:L13"/>
    <mergeCell ref="B9:C11"/>
    <mergeCell ref="D19:G19"/>
    <mergeCell ref="B19:C21"/>
    <mergeCell ref="H19:I21"/>
    <mergeCell ref="D21:G21"/>
    <mergeCell ref="D11:G11"/>
    <mergeCell ref="D13:G14"/>
    <mergeCell ref="E20:G20"/>
    <mergeCell ref="J6:L6"/>
    <mergeCell ref="D9:G9"/>
    <mergeCell ref="J25:L25"/>
    <mergeCell ref="J26:L26"/>
    <mergeCell ref="J27:L27"/>
    <mergeCell ref="H25:H27"/>
    <mergeCell ref="J23:L23"/>
    <mergeCell ref="H23:H24"/>
    <mergeCell ref="J24:L24"/>
    <mergeCell ref="D23:F23"/>
    <mergeCell ref="D24:F24"/>
    <mergeCell ref="D16:E17"/>
    <mergeCell ref="F16:G17"/>
    <mergeCell ref="J14:L14"/>
    <mergeCell ref="H12:H14"/>
    <mergeCell ref="I12:I13"/>
    <mergeCell ref="K33:L33"/>
    <mergeCell ref="D18:E18"/>
    <mergeCell ref="F18:G18"/>
    <mergeCell ref="F15:G15"/>
    <mergeCell ref="H33:I33"/>
    <mergeCell ref="B32:L32"/>
    <mergeCell ref="C33:F33"/>
    <mergeCell ref="J19:L21"/>
    <mergeCell ref="B30:G30"/>
    <mergeCell ref="H22:I22"/>
    <mergeCell ref="J22:K22"/>
    <mergeCell ref="B22:C22"/>
    <mergeCell ref="D22:F22"/>
    <mergeCell ref="B23:C23"/>
    <mergeCell ref="J30:K30"/>
    <mergeCell ref="B31:L31"/>
    <mergeCell ref="K38:L38"/>
    <mergeCell ref="K34:L34"/>
    <mergeCell ref="K35:L35"/>
    <mergeCell ref="K36:L36"/>
    <mergeCell ref="K37:L37"/>
    <mergeCell ref="B25:C27"/>
    <mergeCell ref="D25:G27"/>
    <mergeCell ref="B24:C24"/>
    <mergeCell ref="G29:L29"/>
    <mergeCell ref="H15:I16"/>
    <mergeCell ref="J15:L16"/>
    <mergeCell ref="H17:I18"/>
    <mergeCell ref="J17:L18"/>
  </mergeCells>
  <phoneticPr fontId="1"/>
  <dataValidations xWindow="606" yWindow="322" count="16">
    <dataValidation type="list" allowBlank="1" showInputMessage="1" showErrorMessage="1" prompt="選択してください" sqref="B34:B38">
      <formula1>"2020,2019,2018,2017,2016,2015"</formula1>
    </dataValidation>
    <dataValidation type="list" allowBlank="1" showInputMessage="1" showErrorMessage="1" prompt="選択してください" sqref="J23:L23">
      <formula1>大分類</formula1>
    </dataValidation>
    <dataValidation type="list" allowBlank="1" showInputMessage="1" showErrorMessage="1" prompt="「大分類」選択後に選択してください" sqref="J24:L24">
      <formula1>INDIRECT($J$23)</formula1>
    </dataValidation>
    <dataValidation allowBlank="1" showInputMessage="1" showErrorMessage="1" prompt="▶ビル名の有無なども含め「履歴事項全部証明書」（個人の場合は「開業届」）と同じ表記(旧字体含む)で入力_x000a_▶英数字は「半角」で入力" sqref="D11:G11"/>
    <dataValidation allowBlank="1" showInputMessage="1" showErrorMessage="1" prompt="半角数字で入力してください" sqref="E10:F10 E12:F12 E20"/>
    <dataValidation allowBlank="1" showInputMessage="1" showErrorMessage="1" prompt="「履歴事項全部証明書」（個人の場合は「開業届」）と同じ表記(旧字体含む)で入力" sqref="J7:L7 D7:G8"/>
    <dataValidation allowBlank="1" showInputMessage="1" showErrorMessage="1" prompt="自社の役員又は従業員であること_x000a_（グループ会社含め外部の方はご担当いただけません）" sqref="F16"/>
    <dataValidation allowBlank="1" showInputMessage="1" showErrorMessage="1" prompt="上記「常時使用する従業員数」の他に従業員がいる場合はそれを加えた人数を、いない場合は上記「常時使用する従業員数」と同じ人数を入力" sqref="D24:F24"/>
    <dataValidation allowBlank="1" showInputMessage="1" showErrorMessage="1" prompt="「履歴事項全部証明書」の役職と同一とする_x000a_例：_x000a_○代表取締役_x000a_×代表取締役社長" sqref="J8:L8"/>
    <dataValidation allowBlank="1" showInputMessage="1" showErrorMessage="1" prompt="▶半角数字で入力_x000a_▶「履歴事項全部証明書」に記載の発行済株数を入力_x000a__x000a_（個人の場合は入力不要）_x000a_" sqref="J22:K22"/>
    <dataValidation allowBlank="1" showInputMessage="1" showErrorMessage="1" prompt="「履歴事項全部証明書」に記載の資本金額を入力_x000a__x000a_（個人の場合は入力不要）" sqref="D22:F22"/>
    <dataValidation allowBlank="1" showInputMessage="1" showErrorMessage="1" prompt="半角数字で入力" sqref="J9:L11 J12 J14"/>
    <dataValidation allowBlank="1" showInputMessage="1" showErrorMessage="1" prompt="登記住所が都内のみの場合は、入力不要_x000a__x000a_▶ビル名の有無なども含め「履歴事項全部証明書」（個人の場合は「開業届」）と同じ表記(旧字体含む)で入力_x000a_▶英数字は「半角」で入力" sqref="D21:G21"/>
    <dataValidation allowBlank="1" showInputMessage="1" showErrorMessage="1" prompt="数値のみ入力_x000a_※単位に注意" sqref="J34:J38"/>
    <dataValidation allowBlank="1" showInputMessage="1" showErrorMessage="1" prompt="西暦年/月/日　を半角で入力_x000a_例）_x000a_2020年4月1日_x000a_→2020/4/1" sqref="K34:L38"/>
    <dataValidation allowBlank="1" showInputMessage="1" showErrorMessage="1" prompt="登記住所が都内のみの場合は、入力不要_x000a__x000a_半角数字で入力" sqref="J19:L21"/>
  </dataValidations>
  <printOptions horizontalCentered="1"/>
  <pageMargins left="0.51181102362204722" right="0.51181102362204722" top="0.74803149606299213" bottom="0.74803149606299213" header="0.31496062992125984" footer="0.19685039370078741"/>
  <pageSetup paperSize="9" scale="9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5871" r:id="rId4" name="Check Box 31">
              <controlPr defaultSize="0" autoFill="0" autoLine="0" autoPict="0">
                <anchor moveWithCells="1">
                  <from>
                    <xdr:col>9</xdr:col>
                    <xdr:colOff>180975</xdr:colOff>
                    <xdr:row>29</xdr:row>
                    <xdr:rowOff>47625</xdr:rowOff>
                  </from>
                  <to>
                    <xdr:col>9</xdr:col>
                    <xdr:colOff>419100</xdr:colOff>
                    <xdr:row>29</xdr:row>
                    <xdr:rowOff>428625</xdr:rowOff>
                  </to>
                </anchor>
              </controlPr>
            </control>
          </mc:Choice>
        </mc:AlternateContent>
        <mc:AlternateContent xmlns:mc="http://schemas.openxmlformats.org/markup-compatibility/2006">
          <mc:Choice Requires="x14">
            <control shapeId="35849" r:id="rId5" name="Check Box 9">
              <controlPr defaultSize="0" autoFill="0" autoLine="0" autoPict="0">
                <anchor moveWithCells="1">
                  <from>
                    <xdr:col>7</xdr:col>
                    <xdr:colOff>171450</xdr:colOff>
                    <xdr:row>29</xdr:row>
                    <xdr:rowOff>57150</xdr:rowOff>
                  </from>
                  <to>
                    <xdr:col>7</xdr:col>
                    <xdr:colOff>381000</xdr:colOff>
                    <xdr:row>29</xdr:row>
                    <xdr:rowOff>428625</xdr:rowOff>
                  </to>
                </anchor>
              </controlPr>
            </control>
          </mc:Choice>
        </mc:AlternateContent>
        <mc:AlternateContent xmlns:mc="http://schemas.openxmlformats.org/markup-compatibility/2006">
          <mc:Choice Requires="x14">
            <control shapeId="35850" r:id="rId6" name="Check Box 10">
              <controlPr defaultSize="0" autoFill="0" autoLine="0" autoPict="0">
                <anchor moveWithCells="1">
                  <from>
                    <xdr:col>7</xdr:col>
                    <xdr:colOff>981075</xdr:colOff>
                    <xdr:row>29</xdr:row>
                    <xdr:rowOff>38100</xdr:rowOff>
                  </from>
                  <to>
                    <xdr:col>8</xdr:col>
                    <xdr:colOff>142875</xdr:colOff>
                    <xdr:row>29</xdr:row>
                    <xdr:rowOff>428625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33"/>
  <sheetViews>
    <sheetView view="pageBreakPreview" zoomScale="80" zoomScaleNormal="100" zoomScaleSheetLayoutView="80" workbookViewId="0">
      <selection activeCell="L1" sqref="L1"/>
    </sheetView>
  </sheetViews>
  <sheetFormatPr defaultRowHeight="18" x14ac:dyDescent="0.15"/>
  <cols>
    <col min="1" max="1" width="1.875" style="33" customWidth="1"/>
    <col min="2" max="2" width="3.375" style="33" customWidth="1"/>
    <col min="3" max="3" width="16.25" style="33" customWidth="1"/>
    <col min="4" max="4" width="11.25" style="33" customWidth="1"/>
    <col min="5" max="5" width="7.375" style="33" customWidth="1"/>
    <col min="6" max="6" width="7.625" style="33" customWidth="1"/>
    <col min="7" max="7" width="9" style="33" customWidth="1"/>
    <col min="8" max="8" width="6.625" style="33" customWidth="1"/>
    <col min="9" max="9" width="10.625" style="33" customWidth="1"/>
    <col min="10" max="10" width="9.875" style="33" customWidth="1"/>
    <col min="11" max="11" width="10.625" style="33" customWidth="1"/>
    <col min="12" max="16384" width="9" style="33"/>
  </cols>
  <sheetData>
    <row r="1" spans="1:11" ht="15" customHeight="1" x14ac:dyDescent="0.15">
      <c r="A1" s="32" t="s">
        <v>36</v>
      </c>
      <c r="K1" s="198" t="s">
        <v>322</v>
      </c>
    </row>
    <row r="2" spans="1:11" ht="15" customHeight="1" x14ac:dyDescent="0.15">
      <c r="A2" s="32"/>
    </row>
    <row r="3" spans="1:11" ht="21" customHeight="1" x14ac:dyDescent="0.15">
      <c r="A3" s="140" t="s">
        <v>141</v>
      </c>
      <c r="B3" s="63"/>
    </row>
    <row r="4" spans="1:11" s="36" customFormat="1" ht="35.25" customHeight="1" x14ac:dyDescent="0.15">
      <c r="B4" s="467" t="s">
        <v>211</v>
      </c>
      <c r="C4" s="467"/>
      <c r="D4" s="467"/>
      <c r="E4" s="467"/>
      <c r="F4" s="467"/>
      <c r="G4" s="467"/>
      <c r="H4" s="467"/>
      <c r="I4" s="467"/>
      <c r="J4" s="467"/>
      <c r="K4" s="467"/>
    </row>
    <row r="5" spans="1:11" s="36" customFormat="1" ht="55.5" customHeight="1" x14ac:dyDescent="0.15">
      <c r="B5" s="467" t="s">
        <v>212</v>
      </c>
      <c r="C5" s="467"/>
      <c r="D5" s="467"/>
      <c r="E5" s="467"/>
      <c r="F5" s="467"/>
      <c r="G5" s="467"/>
      <c r="H5" s="467"/>
      <c r="I5" s="467"/>
      <c r="J5" s="467"/>
      <c r="K5" s="467"/>
    </row>
    <row r="6" spans="1:11" ht="27" customHeight="1" x14ac:dyDescent="0.15">
      <c r="B6" s="468" t="s">
        <v>194</v>
      </c>
      <c r="C6" s="468"/>
      <c r="D6" s="468"/>
      <c r="E6" s="468"/>
      <c r="F6" s="468"/>
      <c r="G6" s="468"/>
      <c r="H6" s="468"/>
      <c r="I6" s="468"/>
      <c r="J6" s="468"/>
      <c r="K6" s="468"/>
    </row>
    <row r="7" spans="1:11" ht="22.5" customHeight="1" x14ac:dyDescent="0.25">
      <c r="A7" s="50"/>
      <c r="B7" s="476" t="s">
        <v>115</v>
      </c>
      <c r="C7" s="476"/>
      <c r="D7" s="476"/>
      <c r="E7" s="476"/>
      <c r="F7" s="476"/>
      <c r="G7" s="476"/>
      <c r="H7" s="476"/>
      <c r="I7" s="476"/>
      <c r="J7" s="476"/>
      <c r="K7" s="476"/>
    </row>
    <row r="8" spans="1:11" ht="20.25" customHeight="1" x14ac:dyDescent="0.15">
      <c r="A8" s="50"/>
      <c r="B8" s="477" t="s">
        <v>11</v>
      </c>
      <c r="C8" s="459" t="s">
        <v>118</v>
      </c>
      <c r="D8" s="479" t="s">
        <v>119</v>
      </c>
      <c r="E8" s="459" t="s">
        <v>204</v>
      </c>
      <c r="F8" s="459"/>
      <c r="G8" s="461" t="s">
        <v>195</v>
      </c>
      <c r="H8" s="461"/>
      <c r="I8" s="461"/>
      <c r="J8" s="462" t="s">
        <v>196</v>
      </c>
      <c r="K8" s="464" t="s">
        <v>104</v>
      </c>
    </row>
    <row r="9" spans="1:11" ht="26.25" customHeight="1" x14ac:dyDescent="0.15">
      <c r="A9" s="50"/>
      <c r="B9" s="478"/>
      <c r="C9" s="460"/>
      <c r="D9" s="480"/>
      <c r="E9" s="460"/>
      <c r="F9" s="460"/>
      <c r="G9" s="90" t="s">
        <v>111</v>
      </c>
      <c r="H9" s="90" t="s">
        <v>101</v>
      </c>
      <c r="I9" s="91" t="s">
        <v>99</v>
      </c>
      <c r="J9" s="463"/>
      <c r="K9" s="465"/>
    </row>
    <row r="10" spans="1:11" ht="23.1" customHeight="1" x14ac:dyDescent="0.15">
      <c r="A10" s="50"/>
      <c r="B10" s="92" t="s">
        <v>93</v>
      </c>
      <c r="C10" s="180"/>
      <c r="D10" s="180"/>
      <c r="E10" s="97" t="s">
        <v>108</v>
      </c>
      <c r="F10" s="97" t="s">
        <v>312</v>
      </c>
      <c r="G10" s="65"/>
      <c r="H10" s="66"/>
      <c r="I10" s="64"/>
      <c r="J10" s="67"/>
      <c r="K10" s="84" t="str">
        <f>IF('１申請者概要２申請状況'!$J$22="","",J10/'１申請者概要２申請状況'!$J$22*100)</f>
        <v/>
      </c>
    </row>
    <row r="11" spans="1:11" ht="23.1" customHeight="1" x14ac:dyDescent="0.15">
      <c r="A11" s="50"/>
      <c r="B11" s="93" t="s">
        <v>120</v>
      </c>
      <c r="C11" s="181"/>
      <c r="D11" s="181"/>
      <c r="E11" s="98" t="s">
        <v>108</v>
      </c>
      <c r="F11" s="98" t="s">
        <v>109</v>
      </c>
      <c r="G11" s="69"/>
      <c r="H11" s="70"/>
      <c r="I11" s="68"/>
      <c r="J11" s="71"/>
      <c r="K11" s="85" t="str">
        <f>IF('１申請者概要２申請状況'!$J$22="","",J11/'１申請者概要２申請状況'!$J$22*100)</f>
        <v/>
      </c>
    </row>
    <row r="12" spans="1:11" ht="23.1" customHeight="1" x14ac:dyDescent="0.15">
      <c r="A12" s="50"/>
      <c r="B12" s="93" t="s">
        <v>94</v>
      </c>
      <c r="C12" s="181"/>
      <c r="D12" s="181"/>
      <c r="E12" s="98" t="s">
        <v>108</v>
      </c>
      <c r="F12" s="98" t="s">
        <v>109</v>
      </c>
      <c r="G12" s="69"/>
      <c r="H12" s="70"/>
      <c r="I12" s="68"/>
      <c r="J12" s="71"/>
      <c r="K12" s="86" t="str">
        <f>IF('１申請者概要２申請状況'!$J$22="","",J12/'１申請者概要２申請状況'!$J$22*100)</f>
        <v/>
      </c>
    </row>
    <row r="13" spans="1:11" ht="23.1" customHeight="1" x14ac:dyDescent="0.15">
      <c r="A13" s="50"/>
      <c r="B13" s="93" t="s">
        <v>95</v>
      </c>
      <c r="C13" s="181"/>
      <c r="D13" s="181"/>
      <c r="E13" s="98" t="s">
        <v>108</v>
      </c>
      <c r="F13" s="98" t="s">
        <v>109</v>
      </c>
      <c r="G13" s="69"/>
      <c r="H13" s="70"/>
      <c r="I13" s="68"/>
      <c r="J13" s="71"/>
      <c r="K13" s="86" t="str">
        <f>IF('１申請者概要２申請状況'!$J$22="","",J13/'１申請者概要２申請状況'!$J$22*100)</f>
        <v/>
      </c>
    </row>
    <row r="14" spans="1:11" ht="23.1" customHeight="1" x14ac:dyDescent="0.15">
      <c r="A14" s="50"/>
      <c r="B14" s="93" t="s">
        <v>96</v>
      </c>
      <c r="C14" s="181"/>
      <c r="D14" s="181"/>
      <c r="E14" s="98" t="s">
        <v>108</v>
      </c>
      <c r="F14" s="98" t="s">
        <v>109</v>
      </c>
      <c r="G14" s="69"/>
      <c r="H14" s="70"/>
      <c r="I14" s="68"/>
      <c r="J14" s="71"/>
      <c r="K14" s="86" t="str">
        <f>IF('１申請者概要２申請状況'!$J$22="","",J14/'１申請者概要２申請状況'!$J$22*100)</f>
        <v/>
      </c>
    </row>
    <row r="15" spans="1:11" ht="23.1" customHeight="1" x14ac:dyDescent="0.15">
      <c r="A15" s="50"/>
      <c r="B15" s="93" t="s">
        <v>121</v>
      </c>
      <c r="C15" s="181"/>
      <c r="D15" s="181"/>
      <c r="E15" s="98" t="s">
        <v>108</v>
      </c>
      <c r="F15" s="98" t="s">
        <v>109</v>
      </c>
      <c r="G15" s="69"/>
      <c r="H15" s="70"/>
      <c r="I15" s="68"/>
      <c r="J15" s="71"/>
      <c r="K15" s="86" t="str">
        <f>IF('１申請者概要２申請状況'!$J$22="","",J15/'１申請者概要２申請状況'!$J$22*100)</f>
        <v/>
      </c>
    </row>
    <row r="16" spans="1:11" ht="23.1" customHeight="1" x14ac:dyDescent="0.15">
      <c r="A16" s="50"/>
      <c r="B16" s="93" t="s">
        <v>122</v>
      </c>
      <c r="C16" s="181"/>
      <c r="D16" s="181"/>
      <c r="E16" s="98" t="s">
        <v>108</v>
      </c>
      <c r="F16" s="98" t="s">
        <v>109</v>
      </c>
      <c r="G16" s="69"/>
      <c r="H16" s="70"/>
      <c r="I16" s="68"/>
      <c r="J16" s="71"/>
      <c r="K16" s="87" t="str">
        <f>IF('１申請者概要２申請状況'!$J$22="","",J16/'１申請者概要２申請状況'!$J$22*100)</f>
        <v/>
      </c>
    </row>
    <row r="17" spans="1:11" ht="23.1" customHeight="1" x14ac:dyDescent="0.15">
      <c r="A17" s="50"/>
      <c r="B17" s="93" t="s">
        <v>123</v>
      </c>
      <c r="C17" s="181"/>
      <c r="D17" s="181"/>
      <c r="E17" s="98" t="s">
        <v>108</v>
      </c>
      <c r="F17" s="98" t="s">
        <v>109</v>
      </c>
      <c r="G17" s="69"/>
      <c r="H17" s="70"/>
      <c r="I17" s="68"/>
      <c r="J17" s="71"/>
      <c r="K17" s="85" t="str">
        <f>IF('１申請者概要２申請状況'!$J$22="","",J17/'１申請者概要２申請状況'!$J$22*100)</f>
        <v/>
      </c>
    </row>
    <row r="18" spans="1:11" ht="23.1" customHeight="1" x14ac:dyDescent="0.15">
      <c r="A18" s="50"/>
      <c r="B18" s="93" t="s">
        <v>124</v>
      </c>
      <c r="C18" s="181"/>
      <c r="D18" s="181"/>
      <c r="E18" s="98" t="s">
        <v>108</v>
      </c>
      <c r="F18" s="98" t="s">
        <v>109</v>
      </c>
      <c r="G18" s="69"/>
      <c r="H18" s="70"/>
      <c r="I18" s="68"/>
      <c r="J18" s="71"/>
      <c r="K18" s="87" t="str">
        <f>IF('１申請者概要２申請状況'!$J$22="","",J18/'１申請者概要２申請状況'!$J$22*100)</f>
        <v/>
      </c>
    </row>
    <row r="19" spans="1:11" ht="23.1" customHeight="1" x14ac:dyDescent="0.15">
      <c r="A19" s="50"/>
      <c r="B19" s="94">
        <v>10</v>
      </c>
      <c r="C19" s="181"/>
      <c r="D19" s="181"/>
      <c r="E19" s="98" t="s">
        <v>108</v>
      </c>
      <c r="F19" s="98" t="s">
        <v>109</v>
      </c>
      <c r="G19" s="69"/>
      <c r="H19" s="70"/>
      <c r="I19" s="68"/>
      <c r="J19" s="71"/>
      <c r="K19" s="85" t="str">
        <f>IF('１申請者概要２申請状況'!$J$22="","",J19/'１申請者概要２申請状況'!$J$22*100)</f>
        <v/>
      </c>
    </row>
    <row r="20" spans="1:11" ht="23.1" customHeight="1" x14ac:dyDescent="0.15">
      <c r="A20" s="50"/>
      <c r="B20" s="95" t="s">
        <v>15</v>
      </c>
      <c r="C20" s="471" t="s">
        <v>193</v>
      </c>
      <c r="D20" s="471"/>
      <c r="E20" s="471"/>
      <c r="F20" s="471"/>
      <c r="G20" s="471"/>
      <c r="H20" s="472"/>
      <c r="I20" s="472"/>
      <c r="J20" s="72"/>
      <c r="K20" s="88" t="str">
        <f>IF('１申請者概要２申請状況'!$J$22="","",J20/'１申請者概要２申請状況'!$J$22*100)</f>
        <v/>
      </c>
    </row>
    <row r="21" spans="1:11" ht="23.25" customHeight="1" x14ac:dyDescent="0.15">
      <c r="B21" s="473" t="s">
        <v>197</v>
      </c>
      <c r="C21" s="474"/>
      <c r="D21" s="474"/>
      <c r="E21" s="474"/>
      <c r="F21" s="474"/>
      <c r="G21" s="474"/>
      <c r="H21" s="474"/>
      <c r="I21" s="475"/>
      <c r="J21" s="190">
        <f>SUM(J10:J20)</f>
        <v>0</v>
      </c>
      <c r="K21" s="89">
        <f>SUM(K10:K20)</f>
        <v>0</v>
      </c>
    </row>
    <row r="22" spans="1:11" ht="39.75" customHeight="1" x14ac:dyDescent="0.15">
      <c r="B22" s="449" t="s">
        <v>125</v>
      </c>
      <c r="C22" s="450"/>
      <c r="D22" s="450"/>
      <c r="E22" s="450"/>
      <c r="F22" s="451"/>
      <c r="G22" s="452"/>
      <c r="H22" s="453"/>
      <c r="I22" s="453"/>
      <c r="J22" s="453"/>
      <c r="K22" s="454"/>
    </row>
    <row r="23" spans="1:11" ht="30" customHeight="1" x14ac:dyDescent="0.15">
      <c r="A23" s="73"/>
      <c r="B23" s="73"/>
      <c r="C23" s="73"/>
      <c r="D23" s="73"/>
      <c r="E23" s="73"/>
      <c r="F23" s="46"/>
      <c r="G23" s="46"/>
      <c r="H23" s="46"/>
      <c r="I23" s="46"/>
      <c r="J23" s="46"/>
      <c r="K23" s="46"/>
    </row>
    <row r="24" spans="1:11" ht="39" customHeight="1" x14ac:dyDescent="0.15">
      <c r="A24" s="36"/>
      <c r="B24" s="467" t="s">
        <v>367</v>
      </c>
      <c r="C24" s="467"/>
      <c r="D24" s="467"/>
      <c r="E24" s="467"/>
      <c r="F24" s="467"/>
      <c r="G24" s="467"/>
      <c r="H24" s="467"/>
      <c r="I24" s="467"/>
      <c r="J24" s="467"/>
      <c r="K24" s="467"/>
    </row>
    <row r="25" spans="1:11" ht="18" customHeight="1" x14ac:dyDescent="0.15">
      <c r="A25" s="74"/>
      <c r="B25" s="469" t="s">
        <v>11</v>
      </c>
      <c r="C25" s="457" t="s">
        <v>118</v>
      </c>
      <c r="D25" s="457" t="s">
        <v>166</v>
      </c>
      <c r="E25" s="457"/>
      <c r="F25" s="457"/>
      <c r="G25" s="457"/>
      <c r="H25" s="457"/>
      <c r="I25" s="457"/>
      <c r="J25" s="457"/>
      <c r="K25" s="458"/>
    </row>
    <row r="26" spans="1:11" ht="30" customHeight="1" x14ac:dyDescent="0.15">
      <c r="A26" s="74"/>
      <c r="B26" s="470"/>
      <c r="C26" s="456"/>
      <c r="D26" s="456" t="s">
        <v>165</v>
      </c>
      <c r="E26" s="456"/>
      <c r="F26" s="456"/>
      <c r="G26" s="456" t="s">
        <v>164</v>
      </c>
      <c r="H26" s="456"/>
      <c r="I26" s="99" t="s">
        <v>111</v>
      </c>
      <c r="J26" s="99" t="s">
        <v>101</v>
      </c>
      <c r="K26" s="100" t="s">
        <v>99</v>
      </c>
    </row>
    <row r="27" spans="1:11" ht="21.95" customHeight="1" x14ac:dyDescent="0.15">
      <c r="A27" s="74"/>
      <c r="B27" s="144" t="s">
        <v>93</v>
      </c>
      <c r="C27" s="182"/>
      <c r="D27" s="455"/>
      <c r="E27" s="455"/>
      <c r="F27" s="455"/>
      <c r="G27" s="455"/>
      <c r="H27" s="455"/>
      <c r="I27" s="75"/>
      <c r="J27" s="76"/>
      <c r="K27" s="77"/>
    </row>
    <row r="28" spans="1:11" ht="21.95" customHeight="1" x14ac:dyDescent="0.15">
      <c r="A28" s="74"/>
      <c r="B28" s="145" t="s">
        <v>120</v>
      </c>
      <c r="C28" s="176"/>
      <c r="D28" s="448"/>
      <c r="E28" s="448"/>
      <c r="F28" s="448"/>
      <c r="G28" s="448"/>
      <c r="H28" s="448"/>
      <c r="I28" s="78"/>
      <c r="J28" s="79"/>
      <c r="K28" s="80"/>
    </row>
    <row r="29" spans="1:11" ht="21.95" customHeight="1" x14ac:dyDescent="0.15">
      <c r="A29" s="74"/>
      <c r="B29" s="145" t="s">
        <v>94</v>
      </c>
      <c r="C29" s="176"/>
      <c r="D29" s="448"/>
      <c r="E29" s="448"/>
      <c r="F29" s="448"/>
      <c r="G29" s="448"/>
      <c r="H29" s="448"/>
      <c r="I29" s="78"/>
      <c r="J29" s="79"/>
      <c r="K29" s="80"/>
    </row>
    <row r="30" spans="1:11" ht="21.95" customHeight="1" x14ac:dyDescent="0.15">
      <c r="A30" s="74"/>
      <c r="B30" s="145" t="s">
        <v>95</v>
      </c>
      <c r="C30" s="176"/>
      <c r="D30" s="448"/>
      <c r="E30" s="448"/>
      <c r="F30" s="448"/>
      <c r="G30" s="448"/>
      <c r="H30" s="448"/>
      <c r="I30" s="78"/>
      <c r="J30" s="79"/>
      <c r="K30" s="80"/>
    </row>
    <row r="31" spans="1:11" ht="21.95" customHeight="1" x14ac:dyDescent="0.15">
      <c r="A31" s="74"/>
      <c r="B31" s="146" t="s">
        <v>96</v>
      </c>
      <c r="C31" s="177"/>
      <c r="D31" s="466"/>
      <c r="E31" s="466"/>
      <c r="F31" s="466"/>
      <c r="G31" s="466"/>
      <c r="H31" s="466"/>
      <c r="I31" s="81"/>
      <c r="J31" s="82"/>
      <c r="K31" s="83"/>
    </row>
    <row r="32" spans="1:11" ht="17.25" customHeight="1" x14ac:dyDescent="0.15">
      <c r="A32" s="74"/>
      <c r="B32" s="74"/>
      <c r="C32" s="73"/>
      <c r="D32" s="73"/>
      <c r="E32" s="73"/>
      <c r="F32" s="46"/>
      <c r="G32" s="46"/>
      <c r="H32" s="46"/>
      <c r="I32" s="46"/>
      <c r="J32" s="46"/>
      <c r="K32" s="46"/>
    </row>
    <row r="33" spans="1:11" ht="15.75" customHeight="1" x14ac:dyDescent="0.15">
      <c r="A33" s="51"/>
      <c r="B33" s="51"/>
      <c r="D33" s="51"/>
      <c r="E33" s="51"/>
      <c r="F33" s="51"/>
      <c r="G33" s="51"/>
      <c r="H33" s="51"/>
      <c r="I33" s="51"/>
      <c r="J33" s="51"/>
      <c r="K33" s="51"/>
    </row>
  </sheetData>
  <mergeCells count="31">
    <mergeCell ref="D30:F30"/>
    <mergeCell ref="G30:H30"/>
    <mergeCell ref="D31:F31"/>
    <mergeCell ref="G31:H31"/>
    <mergeCell ref="B4:K4"/>
    <mergeCell ref="B5:K5"/>
    <mergeCell ref="B6:K6"/>
    <mergeCell ref="B24:K24"/>
    <mergeCell ref="B25:B26"/>
    <mergeCell ref="C25:C26"/>
    <mergeCell ref="C20:I20"/>
    <mergeCell ref="B21:I21"/>
    <mergeCell ref="B7:K7"/>
    <mergeCell ref="B8:B9"/>
    <mergeCell ref="C8:C9"/>
    <mergeCell ref="D8:D9"/>
    <mergeCell ref="E8:F9"/>
    <mergeCell ref="G8:I8"/>
    <mergeCell ref="J8:J9"/>
    <mergeCell ref="K8:K9"/>
    <mergeCell ref="D28:F28"/>
    <mergeCell ref="G28:H28"/>
    <mergeCell ref="D29:F29"/>
    <mergeCell ref="B22:F22"/>
    <mergeCell ref="G22:K22"/>
    <mergeCell ref="D27:F27"/>
    <mergeCell ref="G27:H27"/>
    <mergeCell ref="D26:F26"/>
    <mergeCell ref="G26:H26"/>
    <mergeCell ref="D25:K25"/>
    <mergeCell ref="G29:H29"/>
  </mergeCells>
  <phoneticPr fontId="1"/>
  <conditionalFormatting sqref="J21">
    <cfRule type="expression" dxfId="8" priority="1">
      <formula>"&lt;&gt;'１申請者概要２申請状況'!$J$22:$K$22"</formula>
    </cfRule>
    <cfRule type="expression" dxfId="7" priority="2">
      <formula>"&lt;&gt;'１申請者概要２申請状況'!$J$22:$K$22"</formula>
    </cfRule>
    <cfRule type="cellIs" dxfId="6" priority="7" operator="equal">
      <formula>0</formula>
    </cfRule>
  </conditionalFormatting>
  <conditionalFormatting sqref="K21">
    <cfRule type="expression" dxfId="5" priority="3">
      <formula>$K$21&lt;&gt;100</formula>
    </cfRule>
    <cfRule type="expression" priority="4">
      <formula>$L$20&lt;&gt;100</formula>
    </cfRule>
    <cfRule type="expression" dxfId="4" priority="10">
      <formula>#REF!&lt;&gt;100</formula>
    </cfRule>
    <cfRule type="expression" dxfId="3" priority="11">
      <formula>"&lt;&gt;100"</formula>
    </cfRule>
  </conditionalFormatting>
  <dataValidations count="8">
    <dataValidation allowBlank="1" showInputMessage="1" showErrorMessage="1" prompt="▶「履歴事項全部証明書」「確定申告書別表2」と同じ表記(旧字体含む)で入力_x000a_▶法人の場合は、「株主が法人の場合」の内訳も入力必須" sqref="C10:C19"/>
    <dataValidation allowBlank="1" showInputMessage="1" showErrorMessage="1" prompt="・登記簿と同じ表記(旧字体含む)で入力してください_x000a_・法人の場合は、下段の表も埋めてください" sqref="D17:D19"/>
    <dataValidation allowBlank="1" showInputMessage="1" showErrorMessage="1" prompt="入力しないでください_x000a_（自動計算されます）" sqref="J21:K21 K10:K20"/>
    <dataValidation allowBlank="1" showInputMessage="1" showErrorMessage="1" prompt="千円単位で_x000a_数値のみ入力" sqref="G10:G19 I27:I31"/>
    <dataValidation allowBlank="1" showInputMessage="1" showErrorMessage="1" prompt="数値のみ入力" sqref="H10:H19 J27:J31"/>
    <dataValidation allowBlank="1" showInputMessage="1" showErrorMessage="1" prompt="数値のみ入力_x000a_※単位に注意" sqref="J10:J20"/>
    <dataValidation type="list" allowBlank="1" showInputMessage="1" showErrorMessage="1" prompt="プルダウンして選択" sqref="I10:I19 K27:K31">
      <formula1>"製造業・その他,卸売業,小売業,サービス業"</formula1>
    </dataValidation>
    <dataValidation allowBlank="1" showInputMessage="1" showErrorMessage="1" prompt="（例）_x000a_・自社株式○○株あり_x000a_・決算後に＊＊＊円増資あり_x000a_・決算後に□□から△△へ株式譲渡あり_x000a_　などと記入" sqref="G22:K22"/>
  </dataValidations>
  <printOptions horizontalCentered="1"/>
  <pageMargins left="0.51181102362204722" right="0.51181102362204722" top="0.74803149606299213" bottom="0.74803149606299213" header="0.31496062992125984" footer="0.19685039370078741"/>
  <pageSetup paperSize="9" scale="98" orientation="portrait" r:id="rId1"/>
  <ignoredErrors>
    <ignoredError sqref="B11:B18 B10 B27:B31"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50177" r:id="rId4" name="Check Box 1">
              <controlPr defaultSize="0" autoFill="0" autoLine="0" autoPict="0">
                <anchor moveWithCells="1">
                  <from>
                    <xdr:col>4</xdr:col>
                    <xdr:colOff>9525</xdr:colOff>
                    <xdr:row>9</xdr:row>
                    <xdr:rowOff>0</xdr:rowOff>
                  </from>
                  <to>
                    <xdr:col>4</xdr:col>
                    <xdr:colOff>209550</xdr:colOff>
                    <xdr:row>10</xdr:row>
                    <xdr:rowOff>0</xdr:rowOff>
                  </to>
                </anchor>
              </controlPr>
            </control>
          </mc:Choice>
        </mc:AlternateContent>
        <mc:AlternateContent xmlns:mc="http://schemas.openxmlformats.org/markup-compatibility/2006">
          <mc:Choice Requires="x14">
            <control shapeId="50178" r:id="rId5" name="Check Box 2">
              <controlPr defaultSize="0" autoFill="0" autoLine="0" autoPict="0">
                <anchor>
                  <from>
                    <xdr:col>4</xdr:col>
                    <xdr:colOff>9525</xdr:colOff>
                    <xdr:row>9</xdr:row>
                    <xdr:rowOff>285750</xdr:rowOff>
                  </from>
                  <to>
                    <xdr:col>4</xdr:col>
                    <xdr:colOff>200025</xdr:colOff>
                    <xdr:row>11</xdr:row>
                    <xdr:rowOff>9525</xdr:rowOff>
                  </to>
                </anchor>
              </controlPr>
            </control>
          </mc:Choice>
        </mc:AlternateContent>
        <mc:AlternateContent xmlns:mc="http://schemas.openxmlformats.org/markup-compatibility/2006">
          <mc:Choice Requires="x14">
            <control shapeId="50191" r:id="rId6" name="Check Box 15">
              <controlPr defaultSize="0" autoFill="0" autoLine="0" autoPict="0">
                <anchor moveWithCells="1">
                  <from>
                    <xdr:col>5</xdr:col>
                    <xdr:colOff>19050</xdr:colOff>
                    <xdr:row>9</xdr:row>
                    <xdr:rowOff>9525</xdr:rowOff>
                  </from>
                  <to>
                    <xdr:col>5</xdr:col>
                    <xdr:colOff>219075</xdr:colOff>
                    <xdr:row>10</xdr:row>
                    <xdr:rowOff>9525</xdr:rowOff>
                  </to>
                </anchor>
              </controlPr>
            </control>
          </mc:Choice>
        </mc:AlternateContent>
        <mc:AlternateContent xmlns:mc="http://schemas.openxmlformats.org/markup-compatibility/2006">
          <mc:Choice Requires="x14">
            <control shapeId="50192" r:id="rId7" name="Check Box 16">
              <controlPr defaultSize="0" autoFill="0" autoLine="0" autoPict="0">
                <anchor moveWithCells="1">
                  <from>
                    <xdr:col>5</xdr:col>
                    <xdr:colOff>19050</xdr:colOff>
                    <xdr:row>10</xdr:row>
                    <xdr:rowOff>9525</xdr:rowOff>
                  </from>
                  <to>
                    <xdr:col>5</xdr:col>
                    <xdr:colOff>219075</xdr:colOff>
                    <xdr:row>11</xdr:row>
                    <xdr:rowOff>9525</xdr:rowOff>
                  </to>
                </anchor>
              </controlPr>
            </control>
          </mc:Choice>
        </mc:AlternateContent>
        <mc:AlternateContent xmlns:mc="http://schemas.openxmlformats.org/markup-compatibility/2006">
          <mc:Choice Requires="x14">
            <control shapeId="50193" r:id="rId8" name="Check Box 17">
              <controlPr defaultSize="0" autoFill="0" autoLine="0" autoPict="0">
                <anchor moveWithCells="1">
                  <from>
                    <xdr:col>4</xdr:col>
                    <xdr:colOff>9525</xdr:colOff>
                    <xdr:row>11</xdr:row>
                    <xdr:rowOff>9525</xdr:rowOff>
                  </from>
                  <to>
                    <xdr:col>4</xdr:col>
                    <xdr:colOff>219075</xdr:colOff>
                    <xdr:row>12</xdr:row>
                    <xdr:rowOff>9525</xdr:rowOff>
                  </to>
                </anchor>
              </controlPr>
            </control>
          </mc:Choice>
        </mc:AlternateContent>
        <mc:AlternateContent xmlns:mc="http://schemas.openxmlformats.org/markup-compatibility/2006">
          <mc:Choice Requires="x14">
            <control shapeId="50194" r:id="rId9" name="Check Box 18">
              <controlPr defaultSize="0" autoFill="0" autoLine="0" autoPict="0">
                <anchor moveWithCells="1">
                  <from>
                    <xdr:col>5</xdr:col>
                    <xdr:colOff>19050</xdr:colOff>
                    <xdr:row>11</xdr:row>
                    <xdr:rowOff>9525</xdr:rowOff>
                  </from>
                  <to>
                    <xdr:col>5</xdr:col>
                    <xdr:colOff>219075</xdr:colOff>
                    <xdr:row>12</xdr:row>
                    <xdr:rowOff>9525</xdr:rowOff>
                  </to>
                </anchor>
              </controlPr>
            </control>
          </mc:Choice>
        </mc:AlternateContent>
        <mc:AlternateContent xmlns:mc="http://schemas.openxmlformats.org/markup-compatibility/2006">
          <mc:Choice Requires="x14">
            <control shapeId="50195" r:id="rId10" name="Check Box 19">
              <controlPr defaultSize="0" autoFill="0" autoLine="0" autoPict="0">
                <anchor moveWithCells="1">
                  <from>
                    <xdr:col>4</xdr:col>
                    <xdr:colOff>9525</xdr:colOff>
                    <xdr:row>12</xdr:row>
                    <xdr:rowOff>9525</xdr:rowOff>
                  </from>
                  <to>
                    <xdr:col>4</xdr:col>
                    <xdr:colOff>219075</xdr:colOff>
                    <xdr:row>13</xdr:row>
                    <xdr:rowOff>9525</xdr:rowOff>
                  </to>
                </anchor>
              </controlPr>
            </control>
          </mc:Choice>
        </mc:AlternateContent>
        <mc:AlternateContent xmlns:mc="http://schemas.openxmlformats.org/markup-compatibility/2006">
          <mc:Choice Requires="x14">
            <control shapeId="50196" r:id="rId11" name="Check Box 20">
              <controlPr defaultSize="0" autoFill="0" autoLine="0" autoPict="0">
                <anchor moveWithCells="1">
                  <from>
                    <xdr:col>5</xdr:col>
                    <xdr:colOff>19050</xdr:colOff>
                    <xdr:row>12</xdr:row>
                    <xdr:rowOff>9525</xdr:rowOff>
                  </from>
                  <to>
                    <xdr:col>5</xdr:col>
                    <xdr:colOff>219075</xdr:colOff>
                    <xdr:row>13</xdr:row>
                    <xdr:rowOff>9525</xdr:rowOff>
                  </to>
                </anchor>
              </controlPr>
            </control>
          </mc:Choice>
        </mc:AlternateContent>
        <mc:AlternateContent xmlns:mc="http://schemas.openxmlformats.org/markup-compatibility/2006">
          <mc:Choice Requires="x14">
            <control shapeId="50197" r:id="rId12" name="Check Box 21">
              <controlPr defaultSize="0" autoFill="0" autoLine="0" autoPict="0">
                <anchor moveWithCells="1">
                  <from>
                    <xdr:col>4</xdr:col>
                    <xdr:colOff>9525</xdr:colOff>
                    <xdr:row>13</xdr:row>
                    <xdr:rowOff>9525</xdr:rowOff>
                  </from>
                  <to>
                    <xdr:col>4</xdr:col>
                    <xdr:colOff>219075</xdr:colOff>
                    <xdr:row>14</xdr:row>
                    <xdr:rowOff>9525</xdr:rowOff>
                  </to>
                </anchor>
              </controlPr>
            </control>
          </mc:Choice>
        </mc:AlternateContent>
        <mc:AlternateContent xmlns:mc="http://schemas.openxmlformats.org/markup-compatibility/2006">
          <mc:Choice Requires="x14">
            <control shapeId="50198" r:id="rId13" name="Check Box 22">
              <controlPr defaultSize="0" autoFill="0" autoLine="0" autoPict="0">
                <anchor moveWithCells="1">
                  <from>
                    <xdr:col>5</xdr:col>
                    <xdr:colOff>19050</xdr:colOff>
                    <xdr:row>13</xdr:row>
                    <xdr:rowOff>9525</xdr:rowOff>
                  </from>
                  <to>
                    <xdr:col>5</xdr:col>
                    <xdr:colOff>219075</xdr:colOff>
                    <xdr:row>14</xdr:row>
                    <xdr:rowOff>9525</xdr:rowOff>
                  </to>
                </anchor>
              </controlPr>
            </control>
          </mc:Choice>
        </mc:AlternateContent>
        <mc:AlternateContent xmlns:mc="http://schemas.openxmlformats.org/markup-compatibility/2006">
          <mc:Choice Requires="x14">
            <control shapeId="50199" r:id="rId14" name="Check Box 23">
              <controlPr defaultSize="0" autoFill="0" autoLine="0" autoPict="0">
                <anchor moveWithCells="1">
                  <from>
                    <xdr:col>4</xdr:col>
                    <xdr:colOff>9525</xdr:colOff>
                    <xdr:row>14</xdr:row>
                    <xdr:rowOff>0</xdr:rowOff>
                  </from>
                  <to>
                    <xdr:col>4</xdr:col>
                    <xdr:colOff>219075</xdr:colOff>
                    <xdr:row>15</xdr:row>
                    <xdr:rowOff>0</xdr:rowOff>
                  </to>
                </anchor>
              </controlPr>
            </control>
          </mc:Choice>
        </mc:AlternateContent>
        <mc:AlternateContent xmlns:mc="http://schemas.openxmlformats.org/markup-compatibility/2006">
          <mc:Choice Requires="x14">
            <control shapeId="50200" r:id="rId15" name="Check Box 24">
              <controlPr defaultSize="0" autoFill="0" autoLine="0" autoPict="0">
                <anchor moveWithCells="1">
                  <from>
                    <xdr:col>5</xdr:col>
                    <xdr:colOff>19050</xdr:colOff>
                    <xdr:row>14</xdr:row>
                    <xdr:rowOff>9525</xdr:rowOff>
                  </from>
                  <to>
                    <xdr:col>5</xdr:col>
                    <xdr:colOff>219075</xdr:colOff>
                    <xdr:row>15</xdr:row>
                    <xdr:rowOff>9525</xdr:rowOff>
                  </to>
                </anchor>
              </controlPr>
            </control>
          </mc:Choice>
        </mc:AlternateContent>
        <mc:AlternateContent xmlns:mc="http://schemas.openxmlformats.org/markup-compatibility/2006">
          <mc:Choice Requires="x14">
            <control shapeId="50201" r:id="rId16" name="Check Box 25">
              <controlPr defaultSize="0" autoFill="0" autoLine="0" autoPict="0">
                <anchor moveWithCells="1">
                  <from>
                    <xdr:col>4</xdr:col>
                    <xdr:colOff>9525</xdr:colOff>
                    <xdr:row>15</xdr:row>
                    <xdr:rowOff>0</xdr:rowOff>
                  </from>
                  <to>
                    <xdr:col>4</xdr:col>
                    <xdr:colOff>219075</xdr:colOff>
                    <xdr:row>16</xdr:row>
                    <xdr:rowOff>0</xdr:rowOff>
                  </to>
                </anchor>
              </controlPr>
            </control>
          </mc:Choice>
        </mc:AlternateContent>
        <mc:AlternateContent xmlns:mc="http://schemas.openxmlformats.org/markup-compatibility/2006">
          <mc:Choice Requires="x14">
            <control shapeId="50202" r:id="rId17" name="Check Box 26">
              <controlPr defaultSize="0" autoFill="0" autoLine="0" autoPict="0">
                <anchor moveWithCells="1">
                  <from>
                    <xdr:col>5</xdr:col>
                    <xdr:colOff>19050</xdr:colOff>
                    <xdr:row>15</xdr:row>
                    <xdr:rowOff>9525</xdr:rowOff>
                  </from>
                  <to>
                    <xdr:col>5</xdr:col>
                    <xdr:colOff>219075</xdr:colOff>
                    <xdr:row>16</xdr:row>
                    <xdr:rowOff>9525</xdr:rowOff>
                  </to>
                </anchor>
              </controlPr>
            </control>
          </mc:Choice>
        </mc:AlternateContent>
        <mc:AlternateContent xmlns:mc="http://schemas.openxmlformats.org/markup-compatibility/2006">
          <mc:Choice Requires="x14">
            <control shapeId="50203" r:id="rId18" name="Check Box 27">
              <controlPr defaultSize="0" autoFill="0" autoLine="0" autoPict="0">
                <anchor moveWithCells="1">
                  <from>
                    <xdr:col>4</xdr:col>
                    <xdr:colOff>9525</xdr:colOff>
                    <xdr:row>16</xdr:row>
                    <xdr:rowOff>0</xdr:rowOff>
                  </from>
                  <to>
                    <xdr:col>4</xdr:col>
                    <xdr:colOff>219075</xdr:colOff>
                    <xdr:row>17</xdr:row>
                    <xdr:rowOff>0</xdr:rowOff>
                  </to>
                </anchor>
              </controlPr>
            </control>
          </mc:Choice>
        </mc:AlternateContent>
        <mc:AlternateContent xmlns:mc="http://schemas.openxmlformats.org/markup-compatibility/2006">
          <mc:Choice Requires="x14">
            <control shapeId="50204" r:id="rId19" name="Check Box 28">
              <controlPr defaultSize="0" autoFill="0" autoLine="0" autoPict="0">
                <anchor moveWithCells="1">
                  <from>
                    <xdr:col>5</xdr:col>
                    <xdr:colOff>19050</xdr:colOff>
                    <xdr:row>16</xdr:row>
                    <xdr:rowOff>9525</xdr:rowOff>
                  </from>
                  <to>
                    <xdr:col>5</xdr:col>
                    <xdr:colOff>219075</xdr:colOff>
                    <xdr:row>17</xdr:row>
                    <xdr:rowOff>9525</xdr:rowOff>
                  </to>
                </anchor>
              </controlPr>
            </control>
          </mc:Choice>
        </mc:AlternateContent>
        <mc:AlternateContent xmlns:mc="http://schemas.openxmlformats.org/markup-compatibility/2006">
          <mc:Choice Requires="x14">
            <control shapeId="50205" r:id="rId20" name="Check Box 29">
              <controlPr defaultSize="0" autoFill="0" autoLine="0" autoPict="0">
                <anchor moveWithCells="1">
                  <from>
                    <xdr:col>4</xdr:col>
                    <xdr:colOff>9525</xdr:colOff>
                    <xdr:row>17</xdr:row>
                    <xdr:rowOff>0</xdr:rowOff>
                  </from>
                  <to>
                    <xdr:col>4</xdr:col>
                    <xdr:colOff>219075</xdr:colOff>
                    <xdr:row>18</xdr:row>
                    <xdr:rowOff>0</xdr:rowOff>
                  </to>
                </anchor>
              </controlPr>
            </control>
          </mc:Choice>
        </mc:AlternateContent>
        <mc:AlternateContent xmlns:mc="http://schemas.openxmlformats.org/markup-compatibility/2006">
          <mc:Choice Requires="x14">
            <control shapeId="50206" r:id="rId21" name="Check Box 30">
              <controlPr defaultSize="0" autoFill="0" autoLine="0" autoPict="0">
                <anchor moveWithCells="1">
                  <from>
                    <xdr:col>5</xdr:col>
                    <xdr:colOff>19050</xdr:colOff>
                    <xdr:row>17</xdr:row>
                    <xdr:rowOff>9525</xdr:rowOff>
                  </from>
                  <to>
                    <xdr:col>5</xdr:col>
                    <xdr:colOff>219075</xdr:colOff>
                    <xdr:row>18</xdr:row>
                    <xdr:rowOff>9525</xdr:rowOff>
                  </to>
                </anchor>
              </controlPr>
            </control>
          </mc:Choice>
        </mc:AlternateContent>
        <mc:AlternateContent xmlns:mc="http://schemas.openxmlformats.org/markup-compatibility/2006">
          <mc:Choice Requires="x14">
            <control shapeId="50207" r:id="rId22" name="Check Box 31">
              <controlPr defaultSize="0" autoFill="0" autoLine="0" autoPict="0">
                <anchor moveWithCells="1">
                  <from>
                    <xdr:col>4</xdr:col>
                    <xdr:colOff>9525</xdr:colOff>
                    <xdr:row>18</xdr:row>
                    <xdr:rowOff>0</xdr:rowOff>
                  </from>
                  <to>
                    <xdr:col>4</xdr:col>
                    <xdr:colOff>219075</xdr:colOff>
                    <xdr:row>19</xdr:row>
                    <xdr:rowOff>0</xdr:rowOff>
                  </to>
                </anchor>
              </controlPr>
            </control>
          </mc:Choice>
        </mc:AlternateContent>
        <mc:AlternateContent xmlns:mc="http://schemas.openxmlformats.org/markup-compatibility/2006">
          <mc:Choice Requires="x14">
            <control shapeId="50208" r:id="rId23" name="Check Box 32">
              <controlPr defaultSize="0" autoFill="0" autoLine="0" autoPict="0">
                <anchor moveWithCells="1">
                  <from>
                    <xdr:col>5</xdr:col>
                    <xdr:colOff>19050</xdr:colOff>
                    <xdr:row>18</xdr:row>
                    <xdr:rowOff>9525</xdr:rowOff>
                  </from>
                  <to>
                    <xdr:col>5</xdr:col>
                    <xdr:colOff>219075</xdr:colOff>
                    <xdr:row>19</xdr:row>
                    <xdr:rowOff>9525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8" id="{8223637A-1CB8-4985-ACD6-79529FE809DD}">
            <xm:f>$K$20&lt;&gt;'\\tkkdfs01\公社文書\100_企画管理部\030_助成課\010 助成事業\010 事業管理\230_展示会等出展支援助成事業\平成30年度\010_事業管理\090_H31準備\030_公社要綱・要領\010_助成金交付要綱\010_本文・様式\[190312_申請書案ver3.1_計算式のみ確認.xlsx]１申請者概要２セミナー３申請状況'!#REF!</xm:f>
            <x14:dxf>
              <font>
                <b/>
                <i/>
                <color rgb="FFFF0000"/>
              </font>
            </x14:dxf>
          </x14:cfRule>
          <x14:cfRule type="expression" priority="9" stopIfTrue="1" id="{4B39B56A-E5D7-4E0E-8DC2-A967DF91A653}">
            <xm:f>'１申請者概要２申請状況'!$J$22:$K$22&lt;&gt;$J$21</xm:f>
            <x14:dxf>
              <font>
                <b/>
                <i/>
                <strike val="0"/>
                <color rgb="FFFF0000"/>
              </font>
            </x14:dxf>
          </x14:cfRule>
          <xm:sqref>J21</xm:sqref>
        </x14:conditionalFormatting>
      </x14:conditionalFormatting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D39"/>
  <sheetViews>
    <sheetView view="pageBreakPreview" zoomScale="80" zoomScaleNormal="100" zoomScaleSheetLayoutView="80" workbookViewId="0">
      <selection activeCell="T1" sqref="T1"/>
    </sheetView>
  </sheetViews>
  <sheetFormatPr defaultRowHeight="18" x14ac:dyDescent="0.15"/>
  <cols>
    <col min="1" max="1" width="1.875" style="33" customWidth="1"/>
    <col min="2" max="2" width="2.625" style="33" customWidth="1"/>
    <col min="3" max="3" width="10.625" style="33" customWidth="1"/>
    <col min="4" max="4" width="6.625" style="202" customWidth="1"/>
    <col min="5" max="5" width="5.625" style="33" customWidth="1"/>
    <col min="6" max="6" width="6.125" style="33" customWidth="1"/>
    <col min="7" max="7" width="6.625" style="202" customWidth="1"/>
    <col min="8" max="8" width="5.625" style="33" customWidth="1"/>
    <col min="9" max="9" width="6.125" style="33" customWidth="1"/>
    <col min="10" max="10" width="6.625" style="202" customWidth="1"/>
    <col min="11" max="11" width="5.625" style="33" customWidth="1"/>
    <col min="12" max="12" width="6.125" style="33" customWidth="1"/>
    <col min="13" max="13" width="10.625" style="33" customWidth="1"/>
    <col min="14" max="14" width="2.625" style="33" customWidth="1"/>
    <col min="15" max="15" width="1.625" style="202" customWidth="1"/>
    <col min="16" max="16" width="3.125" style="202" customWidth="1"/>
    <col min="17" max="17" width="1.625" style="33" customWidth="1"/>
    <col min="18" max="18" width="5.625" style="202" customWidth="1"/>
    <col min="19" max="19" width="4.125" style="33" customWidth="1"/>
    <col min="20" max="16384" width="9" style="33"/>
  </cols>
  <sheetData>
    <row r="1" spans="1:30" ht="15" customHeight="1" x14ac:dyDescent="0.15">
      <c r="A1" s="32" t="s">
        <v>117</v>
      </c>
      <c r="S1" s="198" t="s">
        <v>322</v>
      </c>
    </row>
    <row r="2" spans="1:30" ht="9.9499999999999993" customHeight="1" x14ac:dyDescent="0.15">
      <c r="A2" s="32"/>
    </row>
    <row r="3" spans="1:30" ht="22.5" customHeight="1" x14ac:dyDescent="0.15">
      <c r="A3" s="141" t="s">
        <v>152</v>
      </c>
      <c r="B3" s="74"/>
      <c r="C3" s="73"/>
      <c r="D3" s="205"/>
      <c r="E3" s="73"/>
      <c r="F3" s="73"/>
      <c r="G3" s="205"/>
      <c r="H3" s="46"/>
      <c r="I3" s="46"/>
      <c r="J3" s="203"/>
      <c r="K3" s="46"/>
      <c r="L3" s="46"/>
      <c r="M3" s="46"/>
      <c r="N3" s="46"/>
      <c r="O3" s="203"/>
      <c r="P3" s="203"/>
      <c r="Q3" s="46"/>
      <c r="R3" s="203"/>
      <c r="S3" s="46"/>
      <c r="T3" s="101"/>
    </row>
    <row r="4" spans="1:30" s="202" customFormat="1" ht="5.0999999999999996" customHeight="1" x14ac:dyDescent="0.15">
      <c r="A4" s="212"/>
      <c r="B4" s="74"/>
      <c r="C4" s="205"/>
      <c r="D4" s="205"/>
      <c r="E4" s="205"/>
      <c r="F4" s="205"/>
      <c r="G4" s="205"/>
      <c r="H4" s="203"/>
      <c r="I4" s="203"/>
      <c r="J4" s="203"/>
      <c r="K4" s="203"/>
      <c r="L4" s="203"/>
      <c r="M4" s="203"/>
      <c r="N4" s="203"/>
      <c r="O4" s="203"/>
      <c r="P4" s="203"/>
      <c r="Q4" s="203"/>
      <c r="R4" s="203"/>
      <c r="S4" s="203"/>
      <c r="T4" s="101"/>
    </row>
    <row r="5" spans="1:30" s="108" customFormat="1" ht="23.25" customHeight="1" x14ac:dyDescent="0.15">
      <c r="A5" s="201" t="s">
        <v>360</v>
      </c>
      <c r="B5" s="105"/>
      <c r="C5" s="105"/>
      <c r="D5" s="207"/>
      <c r="E5" s="105"/>
      <c r="F5" s="106"/>
      <c r="G5" s="106"/>
      <c r="H5" s="106"/>
      <c r="I5" s="105"/>
      <c r="J5" s="207"/>
      <c r="K5" s="105"/>
      <c r="L5" s="105"/>
      <c r="M5" s="105"/>
      <c r="N5" s="107"/>
      <c r="O5" s="208"/>
      <c r="P5" s="208"/>
      <c r="Q5" s="107"/>
      <c r="R5" s="208"/>
      <c r="S5" s="107"/>
      <c r="U5" s="109"/>
      <c r="V5" s="109"/>
    </row>
    <row r="6" spans="1:30" s="108" customFormat="1" ht="16.5" customHeight="1" x14ac:dyDescent="0.15">
      <c r="A6" s="104"/>
      <c r="B6" s="105"/>
      <c r="C6" s="489" t="s">
        <v>337</v>
      </c>
      <c r="D6" s="489"/>
      <c r="E6" s="489"/>
      <c r="F6" s="489"/>
      <c r="G6" s="489"/>
      <c r="H6" s="489"/>
      <c r="I6" s="489"/>
      <c r="J6" s="489"/>
      <c r="K6" s="489"/>
      <c r="L6" s="489"/>
      <c r="M6" s="489"/>
      <c r="N6" s="489"/>
      <c r="O6" s="489"/>
      <c r="P6" s="489"/>
      <c r="Q6" s="489"/>
      <c r="R6" s="489"/>
      <c r="S6" s="107"/>
      <c r="U6" s="109"/>
      <c r="V6" s="109"/>
    </row>
    <row r="7" spans="1:30" s="108" customFormat="1" ht="16.5" customHeight="1" x14ac:dyDescent="0.15">
      <c r="A7" s="104"/>
      <c r="B7" s="105"/>
      <c r="C7" s="487" t="s">
        <v>340</v>
      </c>
      <c r="D7" s="487"/>
      <c r="E7" s="487"/>
      <c r="F7" s="487"/>
      <c r="G7" s="487"/>
      <c r="H7" s="487"/>
      <c r="I7" s="488" t="s">
        <v>341</v>
      </c>
      <c r="J7" s="488"/>
      <c r="K7" s="488"/>
      <c r="L7" s="488"/>
      <c r="M7" s="488"/>
      <c r="N7" s="488"/>
      <c r="O7" s="488"/>
      <c r="P7" s="488"/>
      <c r="Q7" s="222"/>
      <c r="R7" s="222"/>
      <c r="S7" s="107"/>
      <c r="U7" s="109"/>
      <c r="V7" s="109"/>
      <c r="AD7" s="209"/>
    </row>
    <row r="8" spans="1:30" s="209" customFormat="1" ht="16.5" customHeight="1" x14ac:dyDescent="0.15">
      <c r="A8" s="206"/>
      <c r="B8" s="207"/>
      <c r="C8" s="487" t="s">
        <v>342</v>
      </c>
      <c r="D8" s="487"/>
      <c r="E8" s="487"/>
      <c r="F8" s="487"/>
      <c r="G8" s="487"/>
      <c r="H8" s="487"/>
      <c r="I8" s="488" t="s">
        <v>343</v>
      </c>
      <c r="J8" s="488"/>
      <c r="K8" s="488"/>
      <c r="L8" s="488"/>
      <c r="M8" s="488"/>
      <c r="N8" s="488"/>
      <c r="O8" s="488"/>
      <c r="P8" s="488"/>
      <c r="Q8" s="222"/>
      <c r="R8" s="222"/>
      <c r="S8" s="208"/>
      <c r="U8" s="210"/>
      <c r="V8" s="210"/>
    </row>
    <row r="9" spans="1:30" s="209" customFormat="1" ht="16.5" customHeight="1" x14ac:dyDescent="0.15">
      <c r="A9" s="206"/>
      <c r="B9" s="207"/>
      <c r="C9" s="487" t="s">
        <v>344</v>
      </c>
      <c r="D9" s="487"/>
      <c r="E9" s="487"/>
      <c r="F9" s="487"/>
      <c r="G9" s="487"/>
      <c r="H9" s="487"/>
      <c r="I9" s="489" t="s">
        <v>345</v>
      </c>
      <c r="J9" s="489"/>
      <c r="K9" s="489"/>
      <c r="L9" s="489"/>
      <c r="M9" s="489"/>
      <c r="N9" s="489"/>
      <c r="O9" s="489"/>
      <c r="P9" s="489"/>
      <c r="Q9" s="222"/>
      <c r="R9" s="222"/>
      <c r="S9" s="208"/>
      <c r="U9" s="210"/>
      <c r="V9" s="210"/>
    </row>
    <row r="10" spans="1:30" s="209" customFormat="1" ht="2.1" customHeight="1" x14ac:dyDescent="0.15">
      <c r="A10" s="206"/>
      <c r="B10" s="207"/>
      <c r="C10" s="223"/>
      <c r="D10" s="228"/>
      <c r="E10" s="223"/>
      <c r="F10" s="223"/>
      <c r="G10" s="228"/>
      <c r="H10" s="223"/>
      <c r="I10" s="224"/>
      <c r="J10" s="229"/>
      <c r="K10" s="224"/>
      <c r="L10" s="224"/>
      <c r="M10" s="224"/>
      <c r="N10" s="224"/>
      <c r="O10" s="224"/>
      <c r="P10" s="224"/>
      <c r="Q10" s="222"/>
      <c r="R10" s="222"/>
      <c r="S10" s="208"/>
      <c r="U10" s="210"/>
      <c r="V10" s="210"/>
      <c r="AD10" s="108"/>
    </row>
    <row r="11" spans="1:30" s="108" customFormat="1" ht="16.5" customHeight="1" x14ac:dyDescent="0.15">
      <c r="A11" s="104"/>
      <c r="B11" s="105"/>
      <c r="C11" s="489" t="s">
        <v>339</v>
      </c>
      <c r="D11" s="489"/>
      <c r="E11" s="489"/>
      <c r="F11" s="489"/>
      <c r="G11" s="489"/>
      <c r="H11" s="489"/>
      <c r="I11" s="222"/>
      <c r="J11" s="222"/>
      <c r="K11" s="222"/>
      <c r="L11" s="222"/>
      <c r="M11" s="222"/>
      <c r="N11" s="222"/>
      <c r="O11" s="222"/>
      <c r="P11" s="222"/>
      <c r="Q11" s="222"/>
      <c r="R11" s="222"/>
      <c r="S11" s="107"/>
      <c r="U11" s="109"/>
      <c r="V11" s="109"/>
    </row>
    <row r="12" spans="1:30" s="108" customFormat="1" ht="23.1" customHeight="1" x14ac:dyDescent="0.15">
      <c r="A12" s="104"/>
      <c r="B12" s="105"/>
      <c r="C12" s="495" t="s">
        <v>347</v>
      </c>
      <c r="D12" s="495"/>
      <c r="E12" s="495"/>
      <c r="F12" s="495"/>
      <c r="G12" s="495"/>
      <c r="H12" s="495"/>
      <c r="I12" s="495"/>
      <c r="J12" s="495"/>
      <c r="K12" s="495"/>
      <c r="L12" s="495"/>
      <c r="M12" s="495"/>
      <c r="N12" s="495"/>
      <c r="O12" s="495"/>
      <c r="P12" s="495"/>
      <c r="Q12" s="495"/>
      <c r="R12" s="495"/>
      <c r="S12" s="495"/>
      <c r="U12" s="109"/>
      <c r="V12" s="109"/>
    </row>
    <row r="13" spans="1:30" s="108" customFormat="1" ht="87.75" customHeight="1" x14ac:dyDescent="0.15">
      <c r="A13" s="104"/>
      <c r="B13" s="105"/>
      <c r="C13" s="500"/>
      <c r="D13" s="500"/>
      <c r="E13" s="500"/>
      <c r="F13" s="500"/>
      <c r="G13" s="500"/>
      <c r="H13" s="500"/>
      <c r="I13" s="500"/>
      <c r="J13" s="500"/>
      <c r="K13" s="500"/>
      <c r="L13" s="500"/>
      <c r="M13" s="500"/>
      <c r="N13" s="500"/>
      <c r="O13" s="500"/>
      <c r="P13" s="500"/>
      <c r="Q13" s="500"/>
      <c r="R13" s="500"/>
      <c r="S13" s="107"/>
      <c r="U13" s="109"/>
      <c r="V13" s="109"/>
    </row>
    <row r="14" spans="1:30" ht="5.0999999999999996" customHeight="1" x14ac:dyDescent="0.15">
      <c r="A14" s="51"/>
      <c r="B14" s="51"/>
      <c r="C14" s="51"/>
      <c r="D14" s="204"/>
      <c r="E14" s="51"/>
      <c r="F14" s="51"/>
      <c r="G14" s="204"/>
      <c r="H14" s="51"/>
      <c r="I14" s="51"/>
      <c r="J14" s="204"/>
      <c r="K14" s="51"/>
      <c r="L14" s="51"/>
      <c r="M14" s="51"/>
      <c r="N14" s="51"/>
      <c r="O14" s="204"/>
      <c r="P14" s="204"/>
      <c r="Q14" s="51"/>
      <c r="R14" s="204"/>
      <c r="S14" s="51"/>
    </row>
    <row r="15" spans="1:30" ht="23.25" customHeight="1" x14ac:dyDescent="0.15">
      <c r="A15" s="515" t="s">
        <v>346</v>
      </c>
      <c r="B15" s="515"/>
      <c r="C15" s="515"/>
      <c r="D15" s="515"/>
      <c r="E15" s="515"/>
      <c r="F15" s="515"/>
      <c r="G15" s="515"/>
      <c r="H15" s="515"/>
      <c r="I15" s="515"/>
      <c r="J15" s="515"/>
      <c r="K15" s="515"/>
      <c r="L15" s="515"/>
      <c r="M15" s="515"/>
      <c r="N15" s="51"/>
      <c r="O15" s="204"/>
      <c r="P15" s="204"/>
      <c r="Q15" s="46"/>
      <c r="R15" s="203"/>
      <c r="S15" s="46"/>
      <c r="U15" s="102"/>
      <c r="V15" s="102"/>
    </row>
    <row r="16" spans="1:30" ht="30.75" customHeight="1" x14ac:dyDescent="0.15">
      <c r="A16" s="51"/>
      <c r="B16" s="51"/>
      <c r="C16" s="504" t="s">
        <v>362</v>
      </c>
      <c r="D16" s="236" t="str">
        <f>IF(E16=12,"2019年","2020年")</f>
        <v>2020年</v>
      </c>
      <c r="E16" s="230"/>
      <c r="F16" s="199" t="s">
        <v>325</v>
      </c>
      <c r="G16" s="237" t="s">
        <v>355</v>
      </c>
      <c r="H16" s="231" t="str">
        <f>IF(E16="","",IF(E16=12,E16-11,E16+1))</f>
        <v/>
      </c>
      <c r="I16" s="199" t="s">
        <v>325</v>
      </c>
      <c r="J16" s="237" t="s">
        <v>355</v>
      </c>
      <c r="K16" s="231" t="str">
        <f>IF(H16="","",H16+1)</f>
        <v/>
      </c>
      <c r="L16" s="199" t="s">
        <v>325</v>
      </c>
      <c r="M16" s="519" t="s">
        <v>326</v>
      </c>
      <c r="N16" s="520"/>
      <c r="O16" s="520"/>
      <c r="P16" s="521"/>
      <c r="Q16" s="215"/>
      <c r="R16" s="501" t="str">
        <f>IF(M20="","申請不可",IF(M20&lt;10,"申請不可","申請可能"))</f>
        <v>申請不可</v>
      </c>
      <c r="S16" s="501"/>
      <c r="U16" s="102"/>
      <c r="V16" s="102"/>
    </row>
    <row r="17" spans="1:30" ht="30.75" customHeight="1" x14ac:dyDescent="0.15">
      <c r="A17" s="51"/>
      <c r="B17" s="51"/>
      <c r="C17" s="505"/>
      <c r="D17" s="511"/>
      <c r="E17" s="512"/>
      <c r="F17" s="199" t="s">
        <v>324</v>
      </c>
      <c r="G17" s="513"/>
      <c r="H17" s="514"/>
      <c r="I17" s="199" t="s">
        <v>324</v>
      </c>
      <c r="J17" s="513"/>
      <c r="K17" s="514"/>
      <c r="L17" s="199" t="s">
        <v>324</v>
      </c>
      <c r="M17" s="225">
        <f>D17+G17+J17</f>
        <v>0</v>
      </c>
      <c r="N17" s="514" t="s">
        <v>324</v>
      </c>
      <c r="O17" s="514"/>
      <c r="P17" s="522"/>
      <c r="Q17" s="216"/>
      <c r="R17" s="518"/>
      <c r="S17" s="518"/>
      <c r="U17" s="102"/>
      <c r="V17" s="102"/>
      <c r="AD17" s="33">
        <v>12</v>
      </c>
    </row>
    <row r="18" spans="1:30" s="202" customFormat="1" ht="30.75" customHeight="1" x14ac:dyDescent="0.15">
      <c r="A18" s="204"/>
      <c r="B18" s="204"/>
      <c r="C18" s="504" t="s">
        <v>363</v>
      </c>
      <c r="D18" s="235" t="str">
        <f>IF(D16="2020年","2019年","2018年")</f>
        <v>2019年</v>
      </c>
      <c r="E18" s="232" t="str">
        <f>IF(E16="","",E16)</f>
        <v/>
      </c>
      <c r="F18" s="199" t="s">
        <v>357</v>
      </c>
      <c r="G18" s="237" t="s">
        <v>356</v>
      </c>
      <c r="H18" s="232" t="str">
        <f>H16</f>
        <v/>
      </c>
      <c r="I18" s="199" t="s">
        <v>357</v>
      </c>
      <c r="J18" s="237" t="s">
        <v>356</v>
      </c>
      <c r="K18" s="232" t="str">
        <f>K16</f>
        <v/>
      </c>
      <c r="L18" s="199" t="s">
        <v>357</v>
      </c>
      <c r="M18" s="508"/>
      <c r="N18" s="509"/>
      <c r="O18" s="509"/>
      <c r="P18" s="510"/>
      <c r="Q18" s="216"/>
      <c r="R18" s="506"/>
      <c r="S18" s="507"/>
      <c r="U18" s="102"/>
      <c r="V18" s="102"/>
      <c r="AD18" s="33">
        <v>1</v>
      </c>
    </row>
    <row r="19" spans="1:30" ht="30.75" customHeight="1" x14ac:dyDescent="0.15">
      <c r="A19" s="51"/>
      <c r="B19" s="51"/>
      <c r="C19" s="505"/>
      <c r="D19" s="511"/>
      <c r="E19" s="512"/>
      <c r="F19" s="199" t="s">
        <v>324</v>
      </c>
      <c r="G19" s="513"/>
      <c r="H19" s="514"/>
      <c r="I19" s="199" t="s">
        <v>324</v>
      </c>
      <c r="J19" s="513"/>
      <c r="K19" s="514"/>
      <c r="L19" s="199" t="s">
        <v>324</v>
      </c>
      <c r="M19" s="225">
        <f>D19+G19+J19</f>
        <v>0</v>
      </c>
      <c r="N19" s="514" t="s">
        <v>324</v>
      </c>
      <c r="O19" s="514"/>
      <c r="P19" s="522"/>
      <c r="Q19" s="216"/>
      <c r="R19" s="518"/>
      <c r="S19" s="518"/>
      <c r="U19" s="102"/>
      <c r="V19" s="102"/>
      <c r="AD19" s="33">
        <v>2</v>
      </c>
    </row>
    <row r="20" spans="1:30" ht="30.75" customHeight="1" x14ac:dyDescent="0.15">
      <c r="A20" s="51"/>
      <c r="B20" s="51"/>
      <c r="C20" s="200"/>
      <c r="D20" s="320" t="s">
        <v>327</v>
      </c>
      <c r="E20" s="321"/>
      <c r="F20" s="321"/>
      <c r="G20" s="321"/>
      <c r="H20" s="321"/>
      <c r="I20" s="321"/>
      <c r="J20" s="321"/>
      <c r="K20" s="321"/>
      <c r="L20" s="301"/>
      <c r="M20" s="226" t="str">
        <f>IF(M19=0,"",ROUND((1-M17/M19)*100,2))</f>
        <v/>
      </c>
      <c r="N20" s="502" t="s">
        <v>328</v>
      </c>
      <c r="O20" s="502"/>
      <c r="P20" s="503"/>
      <c r="Q20" s="216"/>
      <c r="R20" s="518"/>
      <c r="S20" s="518"/>
      <c r="U20" s="102"/>
      <c r="V20" s="102"/>
    </row>
    <row r="21" spans="1:30" ht="18.75" customHeight="1" x14ac:dyDescent="0.15">
      <c r="A21" s="51"/>
      <c r="B21" s="51"/>
      <c r="C21" s="103"/>
      <c r="D21" s="103"/>
      <c r="E21" s="51"/>
      <c r="F21" s="51"/>
      <c r="G21" s="204"/>
      <c r="H21" s="51"/>
      <c r="I21" s="51"/>
      <c r="J21" s="204"/>
      <c r="K21" s="51"/>
      <c r="L21" s="51"/>
      <c r="M21" s="51"/>
      <c r="Q21" s="523" t="s">
        <v>331</v>
      </c>
      <c r="R21" s="523"/>
      <c r="S21" s="523"/>
      <c r="U21" s="102"/>
      <c r="V21" s="102"/>
    </row>
    <row r="22" spans="1:30" s="202" customFormat="1" ht="5.0999999999999996" customHeight="1" x14ac:dyDescent="0.15">
      <c r="A22" s="204"/>
      <c r="B22" s="204"/>
      <c r="C22" s="103"/>
      <c r="D22" s="103"/>
      <c r="E22" s="204"/>
      <c r="F22" s="204"/>
      <c r="G22" s="204"/>
      <c r="H22" s="204"/>
      <c r="I22" s="204"/>
      <c r="J22" s="204"/>
      <c r="K22" s="204"/>
      <c r="L22" s="204"/>
      <c r="M22" s="204"/>
      <c r="Q22" s="238"/>
      <c r="R22" s="238"/>
      <c r="S22" s="238"/>
      <c r="U22" s="102"/>
      <c r="V22" s="102"/>
    </row>
    <row r="23" spans="1:30" ht="23.25" customHeight="1" x14ac:dyDescent="0.15">
      <c r="A23" s="141" t="s">
        <v>366</v>
      </c>
      <c r="B23" s="74"/>
      <c r="C23" s="51"/>
      <c r="D23" s="204"/>
      <c r="E23" s="51"/>
      <c r="F23" s="51"/>
      <c r="G23" s="204"/>
      <c r="H23" s="51"/>
      <c r="I23" s="51"/>
      <c r="J23" s="204"/>
      <c r="K23" s="51"/>
      <c r="L23" s="51"/>
      <c r="M23" s="51"/>
      <c r="N23" s="51"/>
      <c r="O23" s="204"/>
      <c r="P23" s="204"/>
      <c r="Q23" s="51"/>
      <c r="R23" s="204"/>
      <c r="S23" s="51"/>
    </row>
    <row r="24" spans="1:30" ht="30.75" customHeight="1" x14ac:dyDescent="0.15">
      <c r="A24" s="141"/>
      <c r="B24" s="74"/>
      <c r="C24" s="524" t="s">
        <v>364</v>
      </c>
      <c r="D24" s="524"/>
      <c r="E24" s="524"/>
      <c r="F24" s="525"/>
      <c r="G24" s="526"/>
      <c r="H24" s="527"/>
      <c r="I24" s="525" t="s">
        <v>358</v>
      </c>
      <c r="J24" s="527"/>
      <c r="K24" s="528"/>
      <c r="L24" s="529"/>
      <c r="M24" s="530"/>
      <c r="N24" s="233"/>
      <c r="O24" s="214"/>
      <c r="P24" s="214"/>
      <c r="Q24" s="240"/>
      <c r="R24" s="218"/>
      <c r="S24" s="217" t="s">
        <v>329</v>
      </c>
      <c r="T24" s="213"/>
    </row>
    <row r="25" spans="1:30" s="202" customFormat="1" ht="30.75" customHeight="1" x14ac:dyDescent="0.15">
      <c r="A25" s="212"/>
      <c r="B25" s="74"/>
      <c r="C25" s="524" t="s">
        <v>361</v>
      </c>
      <c r="D25" s="524"/>
      <c r="E25" s="524"/>
      <c r="F25" s="525"/>
      <c r="G25" s="526"/>
      <c r="H25" s="527"/>
      <c r="I25" s="525" t="s">
        <v>126</v>
      </c>
      <c r="J25" s="527"/>
      <c r="K25" s="528"/>
      <c r="L25" s="529"/>
      <c r="M25" s="530"/>
      <c r="N25" s="239"/>
      <c r="O25" s="214"/>
      <c r="P25" s="214"/>
      <c r="Q25" s="240"/>
      <c r="R25" s="218"/>
      <c r="S25" s="217" t="s">
        <v>365</v>
      </c>
      <c r="T25" s="213"/>
    </row>
    <row r="26" spans="1:30" ht="18" customHeight="1" x14ac:dyDescent="0.15">
      <c r="A26" s="51"/>
      <c r="B26" s="51"/>
      <c r="C26" s="46"/>
      <c r="D26" s="203"/>
      <c r="E26" s="51"/>
      <c r="F26" s="51"/>
      <c r="G26" s="204"/>
      <c r="H26" s="51"/>
      <c r="I26" s="51"/>
      <c r="J26" s="204"/>
      <c r="K26" s="51"/>
      <c r="L26" s="51"/>
      <c r="M26" s="51"/>
      <c r="N26" s="51"/>
      <c r="O26" s="204"/>
      <c r="P26" s="204"/>
      <c r="Q26" s="516" t="s">
        <v>330</v>
      </c>
      <c r="R26" s="517"/>
      <c r="S26" s="517"/>
      <c r="U26" s="102"/>
      <c r="V26" s="102"/>
    </row>
    <row r="27" spans="1:30" s="108" customFormat="1" ht="5.0999999999999996" customHeight="1" x14ac:dyDescent="0.15">
      <c r="A27" s="104"/>
      <c r="B27" s="105"/>
      <c r="C27" s="105"/>
      <c r="D27" s="207"/>
      <c r="E27" s="105"/>
      <c r="F27" s="106"/>
      <c r="G27" s="106"/>
      <c r="H27" s="106"/>
      <c r="I27" s="105"/>
      <c r="J27" s="207"/>
      <c r="K27" s="105"/>
      <c r="L27" s="105"/>
      <c r="M27" s="105"/>
      <c r="N27" s="107"/>
      <c r="O27" s="208"/>
      <c r="P27" s="208"/>
      <c r="Q27" s="107"/>
      <c r="R27" s="208"/>
      <c r="S27" s="107"/>
      <c r="U27" s="109"/>
      <c r="V27" s="109"/>
    </row>
    <row r="28" spans="1:30" s="108" customFormat="1" ht="22.5" customHeight="1" x14ac:dyDescent="0.15">
      <c r="A28" s="141" t="s">
        <v>180</v>
      </c>
      <c r="B28" s="33"/>
      <c r="C28" s="110"/>
      <c r="D28" s="211"/>
      <c r="E28" s="110"/>
      <c r="F28" s="110"/>
      <c r="G28" s="211"/>
      <c r="H28" s="73"/>
      <c r="I28" s="73"/>
      <c r="J28" s="205"/>
      <c r="K28" s="73"/>
      <c r="L28" s="105"/>
      <c r="M28" s="105"/>
      <c r="N28" s="107"/>
      <c r="O28" s="208"/>
      <c r="P28" s="208"/>
      <c r="Q28" s="107"/>
      <c r="R28" s="208"/>
      <c r="S28" s="107"/>
      <c r="U28" s="109"/>
      <c r="V28" s="109"/>
      <c r="AD28" s="209"/>
    </row>
    <row r="29" spans="1:30" s="209" customFormat="1" ht="9.9499999999999993" customHeight="1" x14ac:dyDescent="0.15">
      <c r="A29" s="212"/>
      <c r="B29" s="202"/>
      <c r="C29" s="211"/>
      <c r="D29" s="211"/>
      <c r="E29" s="211"/>
      <c r="F29" s="211"/>
      <c r="G29" s="211"/>
      <c r="H29" s="205"/>
      <c r="I29" s="205"/>
      <c r="J29" s="205"/>
      <c r="K29" s="205"/>
      <c r="L29" s="207"/>
      <c r="M29" s="207"/>
      <c r="N29" s="208"/>
      <c r="O29" s="208"/>
      <c r="P29" s="208"/>
      <c r="Q29" s="208"/>
      <c r="R29" s="208"/>
      <c r="S29" s="208"/>
      <c r="U29" s="210"/>
      <c r="V29" s="210"/>
      <c r="AD29" s="108"/>
    </row>
    <row r="30" spans="1:30" s="108" customFormat="1" ht="17.25" customHeight="1" x14ac:dyDescent="0.15">
      <c r="B30" s="110"/>
      <c r="C30" s="157" t="s">
        <v>151</v>
      </c>
      <c r="D30" s="157"/>
      <c r="E30" s="110"/>
      <c r="F30" s="110"/>
      <c r="G30" s="211"/>
      <c r="H30" s="73"/>
      <c r="I30" s="73"/>
      <c r="J30" s="205"/>
      <c r="K30" s="73"/>
      <c r="L30" s="105"/>
      <c r="M30" s="105"/>
      <c r="N30" s="107"/>
      <c r="O30" s="208"/>
      <c r="P30" s="208"/>
      <c r="Q30" s="107"/>
      <c r="R30" s="208"/>
      <c r="S30" s="107"/>
      <c r="U30" s="109"/>
      <c r="V30" s="109"/>
    </row>
    <row r="31" spans="1:30" s="108" customFormat="1" ht="30.75" customHeight="1" x14ac:dyDescent="0.15">
      <c r="B31" s="497" t="s">
        <v>338</v>
      </c>
      <c r="C31" s="498"/>
      <c r="D31" s="498"/>
      <c r="E31" s="498"/>
      <c r="F31" s="498"/>
      <c r="G31" s="498"/>
      <c r="H31" s="498"/>
      <c r="I31" s="499"/>
      <c r="J31" s="234"/>
      <c r="K31" s="204"/>
      <c r="L31" s="204"/>
      <c r="M31" s="204"/>
      <c r="N31" s="204"/>
      <c r="O31" s="204"/>
      <c r="P31" s="204"/>
      <c r="Q31" s="204"/>
      <c r="R31" s="204"/>
      <c r="S31" s="204"/>
      <c r="U31" s="109"/>
      <c r="V31" s="109"/>
    </row>
    <row r="32" spans="1:30" s="108" customFormat="1" ht="17.25" customHeight="1" x14ac:dyDescent="0.15">
      <c r="B32" s="110"/>
      <c r="C32" s="111"/>
      <c r="D32" s="111"/>
      <c r="E32" s="110"/>
      <c r="F32" s="110"/>
      <c r="G32" s="211"/>
      <c r="H32" s="73"/>
      <c r="I32" s="73"/>
      <c r="J32" s="205"/>
      <c r="K32" s="73"/>
      <c r="L32" s="105"/>
      <c r="M32" s="105"/>
      <c r="N32" s="107"/>
      <c r="O32" s="208"/>
      <c r="P32" s="208"/>
      <c r="Q32" s="107"/>
      <c r="R32" s="208"/>
      <c r="S32" s="107"/>
      <c r="U32" s="109"/>
      <c r="V32" s="109"/>
    </row>
    <row r="33" spans="1:30" s="108" customFormat="1" ht="42.75" customHeight="1" x14ac:dyDescent="0.15">
      <c r="A33" s="104"/>
      <c r="B33" s="320" t="s">
        <v>207</v>
      </c>
      <c r="C33" s="321"/>
      <c r="D33" s="321"/>
      <c r="E33" s="321"/>
      <c r="F33" s="496" t="s">
        <v>206</v>
      </c>
      <c r="G33" s="490"/>
      <c r="H33" s="490"/>
      <c r="I33" s="490"/>
      <c r="J33" s="490"/>
      <c r="K33" s="490"/>
      <c r="L33" s="490" t="s">
        <v>332</v>
      </c>
      <c r="M33" s="490"/>
      <c r="N33" s="490"/>
      <c r="O33" s="490"/>
      <c r="P33" s="490"/>
      <c r="Q33" s="490"/>
      <c r="R33" s="490"/>
      <c r="S33" s="219"/>
      <c r="U33" s="109"/>
      <c r="V33" s="109"/>
    </row>
    <row r="34" spans="1:30" s="108" customFormat="1" ht="36.75" customHeight="1" x14ac:dyDescent="0.15">
      <c r="A34" s="104"/>
      <c r="B34" s="148"/>
      <c r="C34" s="148"/>
      <c r="D34" s="148"/>
      <c r="E34" s="148"/>
      <c r="F34" s="156"/>
      <c r="G34" s="227"/>
      <c r="H34" s="156"/>
      <c r="I34" s="156"/>
      <c r="J34" s="227"/>
      <c r="K34" s="156"/>
      <c r="L34" s="220"/>
      <c r="M34" s="491" t="s">
        <v>333</v>
      </c>
      <c r="N34" s="491"/>
      <c r="O34" s="491"/>
      <c r="P34" s="491"/>
      <c r="Q34" s="491"/>
      <c r="R34" s="491"/>
      <c r="S34" s="491"/>
      <c r="U34" s="109"/>
      <c r="V34" s="109"/>
    </row>
    <row r="35" spans="1:30" s="108" customFormat="1" ht="25.5" customHeight="1" x14ac:dyDescent="0.15">
      <c r="A35" s="104"/>
      <c r="B35" s="105"/>
      <c r="C35" s="105"/>
      <c r="D35" s="207"/>
      <c r="E35" s="105"/>
      <c r="G35" s="209"/>
      <c r="J35" s="209"/>
      <c r="K35" s="221"/>
      <c r="L35" s="492" t="s">
        <v>334</v>
      </c>
      <c r="M35" s="493"/>
      <c r="N35" s="493"/>
      <c r="O35" s="493"/>
      <c r="P35" s="493"/>
      <c r="Q35" s="493"/>
      <c r="R35" s="493"/>
      <c r="S35" s="494"/>
      <c r="U35" s="109"/>
      <c r="V35" s="109"/>
    </row>
    <row r="36" spans="1:30" s="108" customFormat="1" ht="25.5" customHeight="1" x14ac:dyDescent="0.15">
      <c r="A36" s="104"/>
      <c r="B36" s="105"/>
      <c r="C36" s="105"/>
      <c r="D36" s="207"/>
      <c r="E36" s="105"/>
      <c r="F36" s="106"/>
      <c r="G36" s="106"/>
      <c r="H36" s="106"/>
      <c r="I36" s="105"/>
      <c r="J36" s="207"/>
      <c r="K36" s="221"/>
      <c r="L36" s="481" t="s">
        <v>335</v>
      </c>
      <c r="M36" s="482"/>
      <c r="N36" s="482"/>
      <c r="O36" s="482"/>
      <c r="P36" s="482"/>
      <c r="Q36" s="482"/>
      <c r="R36" s="482"/>
      <c r="S36" s="483"/>
      <c r="U36" s="109"/>
      <c r="V36" s="109"/>
    </row>
    <row r="37" spans="1:30" s="108" customFormat="1" ht="25.5" customHeight="1" x14ac:dyDescent="0.15">
      <c r="A37" s="104"/>
      <c r="B37" s="105"/>
      <c r="C37" s="105"/>
      <c r="D37" s="207"/>
      <c r="E37" s="105"/>
      <c r="F37" s="106"/>
      <c r="G37" s="106"/>
      <c r="H37" s="106"/>
      <c r="I37" s="105"/>
      <c r="J37" s="207"/>
      <c r="K37" s="221"/>
      <c r="L37" s="484" t="s">
        <v>336</v>
      </c>
      <c r="M37" s="485"/>
      <c r="N37" s="485"/>
      <c r="O37" s="485"/>
      <c r="P37" s="485"/>
      <c r="Q37" s="485"/>
      <c r="R37" s="485"/>
      <c r="S37" s="486"/>
      <c r="U37" s="109"/>
      <c r="V37" s="109"/>
    </row>
    <row r="38" spans="1:30" s="108" customFormat="1" ht="12" customHeight="1" x14ac:dyDescent="0.15">
      <c r="A38" s="104"/>
      <c r="B38" s="105"/>
      <c r="C38" s="105"/>
      <c r="D38" s="207"/>
      <c r="E38" s="105"/>
      <c r="F38" s="106"/>
      <c r="G38" s="106"/>
      <c r="H38" s="106"/>
      <c r="I38" s="105"/>
      <c r="J38" s="207"/>
      <c r="K38" s="105"/>
      <c r="L38" s="105"/>
      <c r="M38" s="105"/>
      <c r="N38" s="107"/>
      <c r="O38" s="208"/>
      <c r="P38" s="208"/>
      <c r="Q38" s="107"/>
      <c r="R38" s="208"/>
      <c r="S38" s="107"/>
      <c r="U38" s="109"/>
      <c r="V38" s="109"/>
      <c r="AD38" s="33"/>
    </row>
    <row r="39" spans="1:30" ht="13.5" customHeight="1" x14ac:dyDescent="0.15">
      <c r="A39" s="51"/>
      <c r="B39" s="51"/>
      <c r="E39" s="51"/>
      <c r="F39" s="51"/>
      <c r="G39" s="204"/>
      <c r="H39" s="51"/>
      <c r="I39" s="51"/>
      <c r="J39" s="204"/>
      <c r="K39" s="51"/>
      <c r="L39" s="51"/>
      <c r="M39" s="51"/>
      <c r="N39" s="51"/>
      <c r="O39" s="204"/>
      <c r="P39" s="204"/>
      <c r="Q39" s="51"/>
      <c r="R39" s="204"/>
      <c r="S39" s="51"/>
    </row>
  </sheetData>
  <mergeCells count="48">
    <mergeCell ref="C25:E25"/>
    <mergeCell ref="F25:H25"/>
    <mergeCell ref="I25:J25"/>
    <mergeCell ref="K25:M25"/>
    <mergeCell ref="C24:E24"/>
    <mergeCell ref="I24:J24"/>
    <mergeCell ref="F24:H24"/>
    <mergeCell ref="K24:M24"/>
    <mergeCell ref="Q26:S26"/>
    <mergeCell ref="R17:S17"/>
    <mergeCell ref="R20:S20"/>
    <mergeCell ref="R19:S19"/>
    <mergeCell ref="M16:P16"/>
    <mergeCell ref="N17:P17"/>
    <mergeCell ref="N19:P19"/>
    <mergeCell ref="Q21:S21"/>
    <mergeCell ref="C13:R13"/>
    <mergeCell ref="R16:S16"/>
    <mergeCell ref="C6:R6"/>
    <mergeCell ref="N20:P20"/>
    <mergeCell ref="D20:L20"/>
    <mergeCell ref="C16:C17"/>
    <mergeCell ref="C18:C19"/>
    <mergeCell ref="R18:S18"/>
    <mergeCell ref="M18:P18"/>
    <mergeCell ref="D17:E17"/>
    <mergeCell ref="D19:E19"/>
    <mergeCell ref="G17:H17"/>
    <mergeCell ref="G19:H19"/>
    <mergeCell ref="J17:K17"/>
    <mergeCell ref="A15:M15"/>
    <mergeCell ref="J19:K19"/>
    <mergeCell ref="L36:S36"/>
    <mergeCell ref="L37:S37"/>
    <mergeCell ref="C7:H7"/>
    <mergeCell ref="C8:H8"/>
    <mergeCell ref="C9:H9"/>
    <mergeCell ref="I7:P7"/>
    <mergeCell ref="I8:P8"/>
    <mergeCell ref="I9:P9"/>
    <mergeCell ref="L33:R33"/>
    <mergeCell ref="M34:S34"/>
    <mergeCell ref="L35:S35"/>
    <mergeCell ref="C11:H11"/>
    <mergeCell ref="C12:S12"/>
    <mergeCell ref="B33:E33"/>
    <mergeCell ref="F33:K33"/>
    <mergeCell ref="B31:I31"/>
  </mergeCells>
  <phoneticPr fontId="1"/>
  <dataValidations xWindow="328" yWindow="555" count="1">
    <dataValidation type="list" allowBlank="1" showInputMessage="1" showErrorMessage="1" sqref="E16">
      <formula1>$AD$16:$AD$19</formula1>
    </dataValidation>
  </dataValidations>
  <printOptions horizontalCentered="1"/>
  <pageMargins left="0.51181102362204722" right="0.51181102362204722" top="0.74803149606299213" bottom="0.74803149606299213" header="0.31496062992125984" footer="0.19685039370078741"/>
  <pageSetup paperSize="9" scale="9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2022" r:id="rId4" name="Check Box 38">
              <controlPr defaultSize="0" autoFill="0" autoLine="0" autoPict="0">
                <anchor moveWithCells="1">
                  <from>
                    <xdr:col>5</xdr:col>
                    <xdr:colOff>47625</xdr:colOff>
                    <xdr:row>32</xdr:row>
                    <xdr:rowOff>161925</xdr:rowOff>
                  </from>
                  <to>
                    <xdr:col>5</xdr:col>
                    <xdr:colOff>266700</xdr:colOff>
                    <xdr:row>32</xdr:row>
                    <xdr:rowOff>371475</xdr:rowOff>
                  </to>
                </anchor>
              </controlPr>
            </control>
          </mc:Choice>
        </mc:AlternateContent>
        <mc:AlternateContent xmlns:mc="http://schemas.openxmlformats.org/markup-compatibility/2006">
          <mc:Choice Requires="x14">
            <control shapeId="42027" r:id="rId5" name="Check Box 43">
              <controlPr defaultSize="0" autoFill="0" autoLine="0" autoPict="0">
                <anchor moveWithCells="1">
                  <from>
                    <xdr:col>11</xdr:col>
                    <xdr:colOff>57150</xdr:colOff>
                    <xdr:row>34</xdr:row>
                    <xdr:rowOff>47625</xdr:rowOff>
                  </from>
                  <to>
                    <xdr:col>11</xdr:col>
                    <xdr:colOff>276225</xdr:colOff>
                    <xdr:row>34</xdr:row>
                    <xdr:rowOff>266700</xdr:rowOff>
                  </to>
                </anchor>
              </controlPr>
            </control>
          </mc:Choice>
        </mc:AlternateContent>
        <mc:AlternateContent xmlns:mc="http://schemas.openxmlformats.org/markup-compatibility/2006">
          <mc:Choice Requires="x14">
            <control shapeId="42028" r:id="rId6" name="Check Box 44">
              <controlPr defaultSize="0" autoFill="0" autoLine="0" autoPict="0">
                <anchor moveWithCells="1">
                  <from>
                    <xdr:col>11</xdr:col>
                    <xdr:colOff>57150</xdr:colOff>
                    <xdr:row>35</xdr:row>
                    <xdr:rowOff>47625</xdr:rowOff>
                  </from>
                  <to>
                    <xdr:col>11</xdr:col>
                    <xdr:colOff>276225</xdr:colOff>
                    <xdr:row>35</xdr:row>
                    <xdr:rowOff>266700</xdr:rowOff>
                  </to>
                </anchor>
              </controlPr>
            </control>
          </mc:Choice>
        </mc:AlternateContent>
        <mc:AlternateContent xmlns:mc="http://schemas.openxmlformats.org/markup-compatibility/2006">
          <mc:Choice Requires="x14">
            <control shapeId="42029" r:id="rId7" name="Check Box 45">
              <controlPr defaultSize="0" autoFill="0" autoLine="0" autoPict="0">
                <anchor moveWithCells="1">
                  <from>
                    <xdr:col>11</xdr:col>
                    <xdr:colOff>57150</xdr:colOff>
                    <xdr:row>36</xdr:row>
                    <xdr:rowOff>38100</xdr:rowOff>
                  </from>
                  <to>
                    <xdr:col>11</xdr:col>
                    <xdr:colOff>276225</xdr:colOff>
                    <xdr:row>36</xdr:row>
                    <xdr:rowOff>266700</xdr:rowOff>
                  </to>
                </anchor>
              </controlPr>
            </control>
          </mc:Choice>
        </mc:AlternateContent>
        <mc:AlternateContent xmlns:mc="http://schemas.openxmlformats.org/markup-compatibility/2006">
          <mc:Choice Requires="x14">
            <control shapeId="42037" r:id="rId8" name="Check Box 53">
              <controlPr defaultSize="0" autoFill="0" autoLine="0" autoPict="0">
                <anchor moveWithCells="1">
                  <from>
                    <xdr:col>11</xdr:col>
                    <xdr:colOff>66675</xdr:colOff>
                    <xdr:row>32</xdr:row>
                    <xdr:rowOff>142875</xdr:rowOff>
                  </from>
                  <to>
                    <xdr:col>11</xdr:col>
                    <xdr:colOff>285750</xdr:colOff>
                    <xdr:row>32</xdr:row>
                    <xdr:rowOff>371475</xdr:rowOff>
                  </to>
                </anchor>
              </controlPr>
            </control>
          </mc:Choice>
        </mc:AlternateContent>
        <mc:AlternateContent xmlns:mc="http://schemas.openxmlformats.org/markup-compatibility/2006">
          <mc:Choice Requires="x14">
            <control shapeId="42032" r:id="rId9" name="Check Box 48">
              <controlPr defaultSize="0" autoFill="0" autoLine="0" autoPict="0">
                <anchor moveWithCells="1">
                  <from>
                    <xdr:col>2</xdr:col>
                    <xdr:colOff>38100</xdr:colOff>
                    <xdr:row>5</xdr:row>
                    <xdr:rowOff>171450</xdr:rowOff>
                  </from>
                  <to>
                    <xdr:col>2</xdr:col>
                    <xdr:colOff>228600</xdr:colOff>
                    <xdr:row>7</xdr:row>
                    <xdr:rowOff>38100</xdr:rowOff>
                  </to>
                </anchor>
              </controlPr>
            </control>
          </mc:Choice>
        </mc:AlternateContent>
        <mc:AlternateContent xmlns:mc="http://schemas.openxmlformats.org/markup-compatibility/2006">
          <mc:Choice Requires="x14">
            <control shapeId="42035" r:id="rId10" name="Check Box 51">
              <controlPr defaultSize="0" autoFill="0" autoLine="0" autoPict="0">
                <anchor moveWithCells="1">
                  <from>
                    <xdr:col>8</xdr:col>
                    <xdr:colOff>19050</xdr:colOff>
                    <xdr:row>5</xdr:row>
                    <xdr:rowOff>171450</xdr:rowOff>
                  </from>
                  <to>
                    <xdr:col>8</xdr:col>
                    <xdr:colOff>209550</xdr:colOff>
                    <xdr:row>7</xdr:row>
                    <xdr:rowOff>38100</xdr:rowOff>
                  </to>
                </anchor>
              </controlPr>
            </control>
          </mc:Choice>
        </mc:AlternateContent>
        <mc:AlternateContent xmlns:mc="http://schemas.openxmlformats.org/markup-compatibility/2006">
          <mc:Choice Requires="x14">
            <control shapeId="42039" r:id="rId11" name="Check Box 55">
              <controlPr defaultSize="0" autoFill="0" autoLine="0" autoPict="0">
                <anchor moveWithCells="1">
                  <from>
                    <xdr:col>2</xdr:col>
                    <xdr:colOff>38100</xdr:colOff>
                    <xdr:row>6</xdr:row>
                    <xdr:rowOff>200025</xdr:rowOff>
                  </from>
                  <to>
                    <xdr:col>2</xdr:col>
                    <xdr:colOff>314325</xdr:colOff>
                    <xdr:row>8</xdr:row>
                    <xdr:rowOff>0</xdr:rowOff>
                  </to>
                </anchor>
              </controlPr>
            </control>
          </mc:Choice>
        </mc:AlternateContent>
        <mc:AlternateContent xmlns:mc="http://schemas.openxmlformats.org/markup-compatibility/2006">
          <mc:Choice Requires="x14">
            <control shapeId="42041" r:id="rId12" name="Check Box 57">
              <controlPr defaultSize="0" autoFill="0" autoLine="0" autoPict="0">
                <anchor moveWithCells="1">
                  <from>
                    <xdr:col>2</xdr:col>
                    <xdr:colOff>38100</xdr:colOff>
                    <xdr:row>7</xdr:row>
                    <xdr:rowOff>171450</xdr:rowOff>
                  </from>
                  <to>
                    <xdr:col>2</xdr:col>
                    <xdr:colOff>228600</xdr:colOff>
                    <xdr:row>10</xdr:row>
                    <xdr:rowOff>19050</xdr:rowOff>
                  </to>
                </anchor>
              </controlPr>
            </control>
          </mc:Choice>
        </mc:AlternateContent>
        <mc:AlternateContent xmlns:mc="http://schemas.openxmlformats.org/markup-compatibility/2006">
          <mc:Choice Requires="x14">
            <control shapeId="42044" r:id="rId13" name="Check Box 60">
              <controlPr defaultSize="0" autoFill="0" autoLine="0" autoPict="0">
                <anchor moveWithCells="1">
                  <from>
                    <xdr:col>2</xdr:col>
                    <xdr:colOff>38100</xdr:colOff>
                    <xdr:row>8</xdr:row>
                    <xdr:rowOff>180975</xdr:rowOff>
                  </from>
                  <to>
                    <xdr:col>2</xdr:col>
                    <xdr:colOff>228600</xdr:colOff>
                    <xdr:row>11</xdr:row>
                    <xdr:rowOff>28575</xdr:rowOff>
                  </to>
                </anchor>
              </controlPr>
            </control>
          </mc:Choice>
        </mc:AlternateContent>
        <mc:AlternateContent xmlns:mc="http://schemas.openxmlformats.org/markup-compatibility/2006">
          <mc:Choice Requires="x14">
            <control shapeId="42045" r:id="rId14" name="Check Box 61">
              <controlPr defaultSize="0" autoFill="0" autoLine="0" autoPict="0">
                <anchor moveWithCells="1">
                  <from>
                    <xdr:col>8</xdr:col>
                    <xdr:colOff>19050</xdr:colOff>
                    <xdr:row>6</xdr:row>
                    <xdr:rowOff>171450</xdr:rowOff>
                  </from>
                  <to>
                    <xdr:col>8</xdr:col>
                    <xdr:colOff>209550</xdr:colOff>
                    <xdr:row>8</xdr:row>
                    <xdr:rowOff>28575</xdr:rowOff>
                  </to>
                </anchor>
              </controlPr>
            </control>
          </mc:Choice>
        </mc:AlternateContent>
        <mc:AlternateContent xmlns:mc="http://schemas.openxmlformats.org/markup-compatibility/2006">
          <mc:Choice Requires="x14">
            <control shapeId="42046" r:id="rId15" name="Check Box 62">
              <controlPr defaultSize="0" autoFill="0" autoLine="0" autoPict="0">
                <anchor moveWithCells="1">
                  <from>
                    <xdr:col>8</xdr:col>
                    <xdr:colOff>19050</xdr:colOff>
                    <xdr:row>7</xdr:row>
                    <xdr:rowOff>180975</xdr:rowOff>
                  </from>
                  <to>
                    <xdr:col>8</xdr:col>
                    <xdr:colOff>209550</xdr:colOff>
                    <xdr:row>10</xdr:row>
                    <xdr:rowOff>28575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dimension ref="A1:P43"/>
  <sheetViews>
    <sheetView showZeros="0" view="pageBreakPreview" zoomScale="80" zoomScaleNormal="100" zoomScaleSheetLayoutView="80" workbookViewId="0">
      <selection activeCell="N1" sqref="N1"/>
    </sheetView>
  </sheetViews>
  <sheetFormatPr defaultRowHeight="18" x14ac:dyDescent="0.15"/>
  <cols>
    <col min="1" max="1" width="1.375" style="33" customWidth="1"/>
    <col min="2" max="2" width="1.875" style="33" customWidth="1"/>
    <col min="3" max="3" width="9.375" style="33" customWidth="1"/>
    <col min="4" max="4" width="7.25" style="33" customWidth="1"/>
    <col min="5" max="5" width="3" style="33" customWidth="1"/>
    <col min="6" max="6" width="2" style="33" customWidth="1"/>
    <col min="7" max="7" width="15" style="33" customWidth="1"/>
    <col min="8" max="8" width="11.125" style="33" customWidth="1"/>
    <col min="9" max="9" width="6.375" style="33" customWidth="1"/>
    <col min="10" max="10" width="10.625" style="33" customWidth="1"/>
    <col min="11" max="11" width="10.75" style="33" customWidth="1"/>
    <col min="12" max="12" width="9.5" style="33" customWidth="1"/>
    <col min="13" max="13" width="4.25" style="33" customWidth="1"/>
    <col min="14" max="16384" width="9" style="33"/>
  </cols>
  <sheetData>
    <row r="1" spans="1:16" ht="20.25" customHeight="1" x14ac:dyDescent="0.15">
      <c r="A1" s="32" t="s">
        <v>36</v>
      </c>
      <c r="M1" s="198" t="s">
        <v>322</v>
      </c>
    </row>
    <row r="2" spans="1:16" ht="12.75" customHeight="1" x14ac:dyDescent="0.15">
      <c r="A2" s="32"/>
    </row>
    <row r="3" spans="1:16" ht="24" customHeight="1" x14ac:dyDescent="0.15">
      <c r="A3" s="141" t="s">
        <v>181</v>
      </c>
      <c r="B3" s="74"/>
      <c r="H3" s="565"/>
      <c r="I3" s="565"/>
      <c r="J3" s="565"/>
      <c r="K3" s="565"/>
      <c r="L3" s="565"/>
    </row>
    <row r="4" spans="1:16" ht="33.75" customHeight="1" x14ac:dyDescent="0.15">
      <c r="A4" s="74"/>
      <c r="B4" s="74"/>
      <c r="C4" s="566" t="s">
        <v>315</v>
      </c>
      <c r="D4" s="566"/>
      <c r="E4" s="566"/>
      <c r="F4" s="566"/>
      <c r="G4" s="566"/>
      <c r="H4" s="566"/>
      <c r="I4" s="566"/>
      <c r="J4" s="566"/>
      <c r="K4" s="566"/>
      <c r="L4" s="566"/>
    </row>
    <row r="5" spans="1:16" ht="12.75" customHeight="1" x14ac:dyDescent="0.15">
      <c r="A5" s="74"/>
      <c r="B5" s="74"/>
      <c r="C5" s="112"/>
      <c r="D5" s="112"/>
      <c r="E5" s="112"/>
      <c r="F5" s="112"/>
      <c r="G5" s="112"/>
      <c r="H5" s="112"/>
      <c r="I5" s="112"/>
      <c r="J5" s="112"/>
      <c r="K5" s="112"/>
      <c r="L5" s="112"/>
    </row>
    <row r="6" spans="1:16" ht="20.25" customHeight="1" x14ac:dyDescent="0.15">
      <c r="B6" s="568" t="s">
        <v>313</v>
      </c>
      <c r="C6" s="568"/>
      <c r="D6" s="568"/>
      <c r="E6" s="568"/>
      <c r="F6" s="568"/>
      <c r="G6" s="568"/>
      <c r="H6" s="113"/>
      <c r="I6" s="113"/>
      <c r="J6" s="113"/>
      <c r="K6" s="113"/>
      <c r="L6" s="113"/>
    </row>
    <row r="7" spans="1:16" ht="28.5" customHeight="1" x14ac:dyDescent="0.15">
      <c r="B7" s="60" t="s">
        <v>154</v>
      </c>
    </row>
    <row r="8" spans="1:16" s="114" customFormat="1" ht="37.5" customHeight="1" x14ac:dyDescent="0.15">
      <c r="B8" s="574" t="s">
        <v>170</v>
      </c>
      <c r="C8" s="574"/>
      <c r="D8" s="574"/>
      <c r="E8" s="574"/>
      <c r="F8" s="574"/>
      <c r="G8" s="575"/>
      <c r="H8" s="531" t="s">
        <v>203</v>
      </c>
      <c r="I8" s="309"/>
      <c r="J8" s="308" t="s">
        <v>149</v>
      </c>
      <c r="K8" s="310"/>
      <c r="L8" s="191" t="s">
        <v>171</v>
      </c>
      <c r="M8" s="33"/>
      <c r="O8" s="33"/>
      <c r="P8" s="33"/>
    </row>
    <row r="9" spans="1:16" ht="30" customHeight="1" x14ac:dyDescent="0.15">
      <c r="B9" s="579">
        <v>1</v>
      </c>
      <c r="C9" s="576"/>
      <c r="D9" s="577"/>
      <c r="E9" s="577"/>
      <c r="F9" s="577"/>
      <c r="G9" s="578"/>
      <c r="H9" s="541"/>
      <c r="I9" s="542"/>
      <c r="J9" s="547"/>
      <c r="K9" s="548"/>
      <c r="L9" s="552" t="s">
        <v>348</v>
      </c>
    </row>
    <row r="10" spans="1:16" ht="12" customHeight="1" x14ac:dyDescent="0.15">
      <c r="B10" s="571"/>
      <c r="C10" s="553"/>
      <c r="D10" s="554"/>
      <c r="E10" s="557" t="s">
        <v>174</v>
      </c>
      <c r="F10" s="554"/>
      <c r="G10" s="559"/>
      <c r="H10" s="541"/>
      <c r="I10" s="542"/>
      <c r="J10" s="547"/>
      <c r="K10" s="548"/>
      <c r="L10" s="552"/>
    </row>
    <row r="11" spans="1:16" ht="12" customHeight="1" x14ac:dyDescent="0.15">
      <c r="B11" s="572"/>
      <c r="C11" s="555"/>
      <c r="D11" s="556"/>
      <c r="E11" s="558"/>
      <c r="F11" s="556"/>
      <c r="G11" s="560"/>
      <c r="H11" s="541"/>
      <c r="I11" s="542"/>
      <c r="J11" s="547"/>
      <c r="K11" s="548"/>
      <c r="L11" s="552" t="s">
        <v>172</v>
      </c>
    </row>
    <row r="12" spans="1:16" ht="20.25" customHeight="1" x14ac:dyDescent="0.15">
      <c r="B12" s="573"/>
      <c r="C12" s="122" t="s">
        <v>168</v>
      </c>
      <c r="D12" s="536" t="s">
        <v>169</v>
      </c>
      <c r="E12" s="536"/>
      <c r="F12" s="537" t="s">
        <v>314</v>
      </c>
      <c r="G12" s="538"/>
      <c r="H12" s="543"/>
      <c r="I12" s="544"/>
      <c r="J12" s="549"/>
      <c r="K12" s="550"/>
      <c r="L12" s="561"/>
    </row>
    <row r="13" spans="1:16" ht="30" customHeight="1" x14ac:dyDescent="0.15">
      <c r="B13" s="570">
        <v>2</v>
      </c>
      <c r="C13" s="562"/>
      <c r="D13" s="563"/>
      <c r="E13" s="563"/>
      <c r="F13" s="563"/>
      <c r="G13" s="564"/>
      <c r="H13" s="539"/>
      <c r="I13" s="540"/>
      <c r="J13" s="545"/>
      <c r="K13" s="546"/>
      <c r="L13" s="551" t="s">
        <v>349</v>
      </c>
    </row>
    <row r="14" spans="1:16" ht="12" customHeight="1" x14ac:dyDescent="0.15">
      <c r="B14" s="571"/>
      <c r="C14" s="553"/>
      <c r="D14" s="554"/>
      <c r="E14" s="557" t="s">
        <v>126</v>
      </c>
      <c r="F14" s="554"/>
      <c r="G14" s="559"/>
      <c r="H14" s="541"/>
      <c r="I14" s="542"/>
      <c r="J14" s="547"/>
      <c r="K14" s="548"/>
      <c r="L14" s="552"/>
    </row>
    <row r="15" spans="1:16" ht="12" customHeight="1" x14ac:dyDescent="0.15">
      <c r="B15" s="572"/>
      <c r="C15" s="555"/>
      <c r="D15" s="556"/>
      <c r="E15" s="558"/>
      <c r="F15" s="556"/>
      <c r="G15" s="560"/>
      <c r="H15" s="541"/>
      <c r="I15" s="542"/>
      <c r="J15" s="547"/>
      <c r="K15" s="548"/>
      <c r="L15" s="552" t="s">
        <v>172</v>
      </c>
    </row>
    <row r="16" spans="1:16" ht="20.25" customHeight="1" x14ac:dyDescent="0.15">
      <c r="B16" s="573"/>
      <c r="C16" s="122" t="s">
        <v>106</v>
      </c>
      <c r="D16" s="536" t="s">
        <v>107</v>
      </c>
      <c r="E16" s="536"/>
      <c r="F16" s="537" t="s">
        <v>314</v>
      </c>
      <c r="G16" s="538"/>
      <c r="H16" s="543"/>
      <c r="I16" s="544"/>
      <c r="J16" s="549"/>
      <c r="K16" s="550"/>
      <c r="L16" s="561"/>
    </row>
    <row r="17" spans="2:12" ht="30" customHeight="1" x14ac:dyDescent="0.15">
      <c r="B17" s="570">
        <v>3</v>
      </c>
      <c r="C17" s="562"/>
      <c r="D17" s="563"/>
      <c r="E17" s="563"/>
      <c r="F17" s="563"/>
      <c r="G17" s="564"/>
      <c r="H17" s="539"/>
      <c r="I17" s="540"/>
      <c r="J17" s="545"/>
      <c r="K17" s="546"/>
      <c r="L17" s="551" t="s">
        <v>350</v>
      </c>
    </row>
    <row r="18" spans="2:12" ht="12" customHeight="1" x14ac:dyDescent="0.15">
      <c r="B18" s="571"/>
      <c r="C18" s="553"/>
      <c r="D18" s="554"/>
      <c r="E18" s="557" t="s">
        <v>126</v>
      </c>
      <c r="F18" s="554"/>
      <c r="G18" s="559"/>
      <c r="H18" s="541"/>
      <c r="I18" s="542"/>
      <c r="J18" s="547"/>
      <c r="K18" s="548"/>
      <c r="L18" s="552"/>
    </row>
    <row r="19" spans="2:12" ht="12" customHeight="1" x14ac:dyDescent="0.15">
      <c r="B19" s="572"/>
      <c r="C19" s="555"/>
      <c r="D19" s="556"/>
      <c r="E19" s="558"/>
      <c r="F19" s="556"/>
      <c r="G19" s="560"/>
      <c r="H19" s="541"/>
      <c r="I19" s="542"/>
      <c r="J19" s="547"/>
      <c r="K19" s="548"/>
      <c r="L19" s="552" t="s">
        <v>351</v>
      </c>
    </row>
    <row r="20" spans="2:12" ht="20.25" customHeight="1" x14ac:dyDescent="0.15">
      <c r="B20" s="573"/>
      <c r="C20" s="122" t="s">
        <v>106</v>
      </c>
      <c r="D20" s="536" t="s">
        <v>107</v>
      </c>
      <c r="E20" s="536"/>
      <c r="F20" s="537" t="s">
        <v>314</v>
      </c>
      <c r="G20" s="538"/>
      <c r="H20" s="543"/>
      <c r="I20" s="544"/>
      <c r="J20" s="549"/>
      <c r="K20" s="550"/>
      <c r="L20" s="561"/>
    </row>
    <row r="21" spans="2:12" ht="30" customHeight="1" x14ac:dyDescent="0.15">
      <c r="B21" s="570">
        <v>4</v>
      </c>
      <c r="C21" s="562"/>
      <c r="D21" s="563"/>
      <c r="E21" s="563"/>
      <c r="F21" s="563"/>
      <c r="G21" s="564"/>
      <c r="H21" s="539"/>
      <c r="I21" s="540"/>
      <c r="J21" s="545"/>
      <c r="K21" s="546"/>
      <c r="L21" s="551" t="s">
        <v>350</v>
      </c>
    </row>
    <row r="22" spans="2:12" ht="12" customHeight="1" x14ac:dyDescent="0.15">
      <c r="B22" s="571"/>
      <c r="C22" s="553"/>
      <c r="D22" s="554"/>
      <c r="E22" s="557" t="s">
        <v>126</v>
      </c>
      <c r="F22" s="554"/>
      <c r="G22" s="559"/>
      <c r="H22" s="541"/>
      <c r="I22" s="542"/>
      <c r="J22" s="547"/>
      <c r="K22" s="548"/>
      <c r="L22" s="552"/>
    </row>
    <row r="23" spans="2:12" ht="12" customHeight="1" x14ac:dyDescent="0.15">
      <c r="B23" s="572"/>
      <c r="C23" s="555"/>
      <c r="D23" s="556"/>
      <c r="E23" s="558"/>
      <c r="F23" s="556"/>
      <c r="G23" s="560"/>
      <c r="H23" s="541"/>
      <c r="I23" s="542"/>
      <c r="J23" s="547"/>
      <c r="K23" s="548"/>
      <c r="L23" s="552" t="s">
        <v>351</v>
      </c>
    </row>
    <row r="24" spans="2:12" ht="21" customHeight="1" x14ac:dyDescent="0.15">
      <c r="B24" s="573"/>
      <c r="C24" s="122" t="s">
        <v>106</v>
      </c>
      <c r="D24" s="536" t="s">
        <v>107</v>
      </c>
      <c r="E24" s="536"/>
      <c r="F24" s="537" t="s">
        <v>314</v>
      </c>
      <c r="G24" s="538"/>
      <c r="H24" s="543"/>
      <c r="I24" s="544"/>
      <c r="J24" s="549"/>
      <c r="K24" s="550"/>
      <c r="L24" s="561"/>
    </row>
    <row r="25" spans="2:12" ht="30" customHeight="1" x14ac:dyDescent="0.15">
      <c r="B25" s="570">
        <v>5</v>
      </c>
      <c r="C25" s="562"/>
      <c r="D25" s="563"/>
      <c r="E25" s="563"/>
      <c r="F25" s="563"/>
      <c r="G25" s="564"/>
      <c r="H25" s="539"/>
      <c r="I25" s="540"/>
      <c r="J25" s="545"/>
      <c r="K25" s="546"/>
      <c r="L25" s="551" t="s">
        <v>352</v>
      </c>
    </row>
    <row r="26" spans="2:12" ht="12" customHeight="1" x14ac:dyDescent="0.15">
      <c r="B26" s="571"/>
      <c r="C26" s="553"/>
      <c r="D26" s="554"/>
      <c r="E26" s="557" t="s">
        <v>126</v>
      </c>
      <c r="F26" s="554"/>
      <c r="G26" s="559"/>
      <c r="H26" s="541"/>
      <c r="I26" s="542"/>
      <c r="J26" s="547"/>
      <c r="K26" s="548"/>
      <c r="L26" s="552"/>
    </row>
    <row r="27" spans="2:12" ht="12" customHeight="1" x14ac:dyDescent="0.15">
      <c r="B27" s="572"/>
      <c r="C27" s="555"/>
      <c r="D27" s="556"/>
      <c r="E27" s="558"/>
      <c r="F27" s="556"/>
      <c r="G27" s="560"/>
      <c r="H27" s="541"/>
      <c r="I27" s="542"/>
      <c r="J27" s="547"/>
      <c r="K27" s="548"/>
      <c r="L27" s="552" t="s">
        <v>353</v>
      </c>
    </row>
    <row r="28" spans="2:12" ht="21" customHeight="1" x14ac:dyDescent="0.15">
      <c r="B28" s="573"/>
      <c r="C28" s="122" t="s">
        <v>106</v>
      </c>
      <c r="D28" s="536" t="s">
        <v>107</v>
      </c>
      <c r="E28" s="536"/>
      <c r="F28" s="537" t="s">
        <v>314</v>
      </c>
      <c r="G28" s="538"/>
      <c r="H28" s="543"/>
      <c r="I28" s="544"/>
      <c r="J28" s="549"/>
      <c r="K28" s="550"/>
      <c r="L28" s="561"/>
    </row>
    <row r="29" spans="2:12" ht="21" customHeight="1" x14ac:dyDescent="0.15">
      <c r="B29" s="115"/>
      <c r="C29" s="115"/>
      <c r="D29" s="115"/>
      <c r="E29" s="115"/>
      <c r="F29" s="115"/>
      <c r="G29" s="115"/>
      <c r="H29" s="115"/>
      <c r="I29" s="116"/>
      <c r="J29" s="43"/>
      <c r="K29" s="117"/>
      <c r="L29" s="117"/>
    </row>
    <row r="30" spans="2:12" ht="30" customHeight="1" x14ac:dyDescent="0.15">
      <c r="B30" s="569" t="s">
        <v>153</v>
      </c>
      <c r="C30" s="569"/>
      <c r="D30" s="569"/>
      <c r="E30" s="569"/>
      <c r="F30" s="569"/>
      <c r="G30" s="569"/>
      <c r="H30" s="567"/>
      <c r="I30" s="567"/>
      <c r="J30" s="567"/>
      <c r="K30" s="567"/>
      <c r="L30" s="567"/>
    </row>
    <row r="31" spans="2:12" ht="39" customHeight="1" x14ac:dyDescent="0.15">
      <c r="B31" s="574" t="s">
        <v>170</v>
      </c>
      <c r="C31" s="574"/>
      <c r="D31" s="574"/>
      <c r="E31" s="574"/>
      <c r="F31" s="574"/>
      <c r="G31" s="575"/>
      <c r="H31" s="531" t="s">
        <v>203</v>
      </c>
      <c r="I31" s="309"/>
      <c r="J31" s="308" t="s">
        <v>149</v>
      </c>
      <c r="K31" s="310"/>
      <c r="L31" s="191" t="s">
        <v>171</v>
      </c>
    </row>
    <row r="32" spans="2:12" ht="30" customHeight="1" x14ac:dyDescent="0.15">
      <c r="B32" s="579">
        <v>1</v>
      </c>
      <c r="C32" s="576"/>
      <c r="D32" s="577"/>
      <c r="E32" s="577"/>
      <c r="F32" s="577"/>
      <c r="G32" s="578"/>
      <c r="H32" s="541"/>
      <c r="I32" s="542"/>
      <c r="J32" s="532"/>
      <c r="K32" s="533"/>
      <c r="L32" s="552" t="s">
        <v>173</v>
      </c>
    </row>
    <row r="33" spans="1:12" ht="12" customHeight="1" x14ac:dyDescent="0.15">
      <c r="B33" s="571"/>
      <c r="C33" s="553"/>
      <c r="D33" s="554"/>
      <c r="E33" s="557" t="s">
        <v>126</v>
      </c>
      <c r="F33" s="554"/>
      <c r="G33" s="559"/>
      <c r="H33" s="541"/>
      <c r="I33" s="542"/>
      <c r="J33" s="532"/>
      <c r="K33" s="533"/>
      <c r="L33" s="552"/>
    </row>
    <row r="34" spans="1:12" ht="12" customHeight="1" x14ac:dyDescent="0.15">
      <c r="B34" s="572"/>
      <c r="C34" s="555"/>
      <c r="D34" s="556"/>
      <c r="E34" s="558"/>
      <c r="F34" s="556"/>
      <c r="G34" s="560"/>
      <c r="H34" s="541"/>
      <c r="I34" s="542"/>
      <c r="J34" s="532"/>
      <c r="K34" s="533"/>
      <c r="L34" s="552" t="s">
        <v>172</v>
      </c>
    </row>
    <row r="35" spans="1:12" ht="20.25" customHeight="1" x14ac:dyDescent="0.15">
      <c r="B35" s="573"/>
      <c r="C35" s="122" t="s">
        <v>106</v>
      </c>
      <c r="D35" s="536" t="s">
        <v>107</v>
      </c>
      <c r="E35" s="536"/>
      <c r="F35" s="537" t="s">
        <v>314</v>
      </c>
      <c r="G35" s="538"/>
      <c r="H35" s="543"/>
      <c r="I35" s="544"/>
      <c r="J35" s="123" t="s">
        <v>176</v>
      </c>
      <c r="K35" s="124" t="s">
        <v>175</v>
      </c>
      <c r="L35" s="561"/>
    </row>
    <row r="36" spans="1:12" ht="30" customHeight="1" x14ac:dyDescent="0.15">
      <c r="B36" s="570">
        <v>2</v>
      </c>
      <c r="C36" s="562"/>
      <c r="D36" s="563"/>
      <c r="E36" s="563"/>
      <c r="F36" s="563"/>
      <c r="G36" s="564"/>
      <c r="H36" s="539"/>
      <c r="I36" s="540"/>
      <c r="J36" s="534"/>
      <c r="K36" s="535"/>
      <c r="L36" s="551" t="s">
        <v>354</v>
      </c>
    </row>
    <row r="37" spans="1:12" ht="12" customHeight="1" x14ac:dyDescent="0.15">
      <c r="B37" s="571"/>
      <c r="C37" s="553"/>
      <c r="D37" s="554"/>
      <c r="E37" s="557" t="s">
        <v>126</v>
      </c>
      <c r="F37" s="554"/>
      <c r="G37" s="559"/>
      <c r="H37" s="541"/>
      <c r="I37" s="542"/>
      <c r="J37" s="532"/>
      <c r="K37" s="533"/>
      <c r="L37" s="552"/>
    </row>
    <row r="38" spans="1:12" ht="12" customHeight="1" x14ac:dyDescent="0.15">
      <c r="B38" s="572"/>
      <c r="C38" s="555"/>
      <c r="D38" s="556"/>
      <c r="E38" s="558"/>
      <c r="F38" s="556"/>
      <c r="G38" s="560"/>
      <c r="H38" s="541"/>
      <c r="I38" s="542"/>
      <c r="J38" s="532"/>
      <c r="K38" s="533"/>
      <c r="L38" s="552" t="s">
        <v>172</v>
      </c>
    </row>
    <row r="39" spans="1:12" ht="21" customHeight="1" x14ac:dyDescent="0.15">
      <c r="B39" s="573"/>
      <c r="C39" s="122" t="s">
        <v>106</v>
      </c>
      <c r="D39" s="536" t="s">
        <v>107</v>
      </c>
      <c r="E39" s="536"/>
      <c r="F39" s="537" t="s">
        <v>314</v>
      </c>
      <c r="G39" s="538"/>
      <c r="H39" s="543"/>
      <c r="I39" s="544"/>
      <c r="J39" s="123" t="s">
        <v>176</v>
      </c>
      <c r="K39" s="124" t="s">
        <v>175</v>
      </c>
      <c r="L39" s="561"/>
    </row>
    <row r="40" spans="1:12" ht="5.25" customHeight="1" x14ac:dyDescent="0.15">
      <c r="B40" s="115"/>
      <c r="C40" s="115"/>
      <c r="D40" s="115"/>
      <c r="E40" s="115"/>
      <c r="F40" s="115"/>
      <c r="G40" s="115"/>
      <c r="H40" s="115"/>
      <c r="I40" s="116"/>
      <c r="J40" s="43"/>
      <c r="K40" s="117"/>
      <c r="L40" s="117"/>
    </row>
    <row r="41" spans="1:12" ht="9.75" customHeight="1" x14ac:dyDescent="0.15">
      <c r="B41" s="118"/>
      <c r="C41" s="119"/>
      <c r="D41" s="119"/>
      <c r="E41" s="119"/>
      <c r="F41" s="119"/>
      <c r="G41" s="120"/>
      <c r="H41" s="120"/>
      <c r="I41" s="47"/>
      <c r="K41" s="121"/>
    </row>
    <row r="42" spans="1:12" x14ac:dyDescent="0.15">
      <c r="A42" s="36"/>
      <c r="B42" s="36"/>
    </row>
    <row r="43" spans="1:12" x14ac:dyDescent="0.15">
      <c r="A43" s="36"/>
      <c r="B43" s="36"/>
    </row>
  </sheetData>
  <mergeCells count="88">
    <mergeCell ref="B13:B16"/>
    <mergeCell ref="B9:B12"/>
    <mergeCell ref="B8:G8"/>
    <mergeCell ref="C9:G9"/>
    <mergeCell ref="C36:G36"/>
    <mergeCell ref="B17:B20"/>
    <mergeCell ref="B32:B35"/>
    <mergeCell ref="C25:G25"/>
    <mergeCell ref="C37:D38"/>
    <mergeCell ref="E37:E38"/>
    <mergeCell ref="F37:G38"/>
    <mergeCell ref="H32:I35"/>
    <mergeCell ref="H36:I39"/>
    <mergeCell ref="D39:E39"/>
    <mergeCell ref="F39:G39"/>
    <mergeCell ref="C32:G32"/>
    <mergeCell ref="C33:D34"/>
    <mergeCell ref="E33:E34"/>
    <mergeCell ref="F33:G34"/>
    <mergeCell ref="H3:L3"/>
    <mergeCell ref="C4:L4"/>
    <mergeCell ref="L36:L37"/>
    <mergeCell ref="L38:L39"/>
    <mergeCell ref="H30:L30"/>
    <mergeCell ref="L32:L33"/>
    <mergeCell ref="L34:L35"/>
    <mergeCell ref="B6:G6"/>
    <mergeCell ref="B30:G30"/>
    <mergeCell ref="H9:I12"/>
    <mergeCell ref="B25:B28"/>
    <mergeCell ref="B31:G31"/>
    <mergeCell ref="B36:B39"/>
    <mergeCell ref="B21:B24"/>
    <mergeCell ref="C17:G17"/>
    <mergeCell ref="H17:I20"/>
    <mergeCell ref="J8:K8"/>
    <mergeCell ref="H8:I8"/>
    <mergeCell ref="C10:D11"/>
    <mergeCell ref="F10:G11"/>
    <mergeCell ref="E10:E11"/>
    <mergeCell ref="L9:L10"/>
    <mergeCell ref="L11:L12"/>
    <mergeCell ref="C13:G13"/>
    <mergeCell ref="H13:I16"/>
    <mergeCell ref="J13:K16"/>
    <mergeCell ref="L13:L14"/>
    <mergeCell ref="C14:D15"/>
    <mergeCell ref="E14:E15"/>
    <mergeCell ref="F14:G15"/>
    <mergeCell ref="L15:L16"/>
    <mergeCell ref="J9:K12"/>
    <mergeCell ref="L17:L18"/>
    <mergeCell ref="C18:D19"/>
    <mergeCell ref="E18:E19"/>
    <mergeCell ref="F18:G19"/>
    <mergeCell ref="L19:L20"/>
    <mergeCell ref="J17:K20"/>
    <mergeCell ref="L21:L22"/>
    <mergeCell ref="C22:D23"/>
    <mergeCell ref="E22:E23"/>
    <mergeCell ref="F22:G23"/>
    <mergeCell ref="L23:L24"/>
    <mergeCell ref="C21:G21"/>
    <mergeCell ref="H21:I24"/>
    <mergeCell ref="J21:K24"/>
    <mergeCell ref="H25:I28"/>
    <mergeCell ref="J25:K28"/>
    <mergeCell ref="L25:L26"/>
    <mergeCell ref="C26:D27"/>
    <mergeCell ref="E26:E27"/>
    <mergeCell ref="F26:G27"/>
    <mergeCell ref="L27:L28"/>
    <mergeCell ref="H31:I31"/>
    <mergeCell ref="J31:K31"/>
    <mergeCell ref="J32:K34"/>
    <mergeCell ref="J36:K38"/>
    <mergeCell ref="D12:E12"/>
    <mergeCell ref="F12:G12"/>
    <mergeCell ref="D16:E16"/>
    <mergeCell ref="F16:G16"/>
    <mergeCell ref="D20:E20"/>
    <mergeCell ref="F20:G20"/>
    <mergeCell ref="D24:E24"/>
    <mergeCell ref="F24:G24"/>
    <mergeCell ref="D28:E28"/>
    <mergeCell ref="F28:G28"/>
    <mergeCell ref="D35:E35"/>
    <mergeCell ref="F35:G35"/>
  </mergeCells>
  <phoneticPr fontId="1"/>
  <dataValidations count="1">
    <dataValidation allowBlank="1" showInputMessage="1" showErrorMessage="1" prompt="西暦年/月/日　を半角で入力_x000a_例）_x000a_2020年4月1日_x000a_→2020/4/1" sqref="C10:D11 F10:G11 C14:D15 F14:G15 C18:D19 F18:G19 C22:D23 F22:G23 C26:D27 F26:G27 C33:D34 F33:G34 C37:D38 F37:G38"/>
  </dataValidations>
  <printOptions horizontalCentered="1"/>
  <pageMargins left="0.70866141732283472" right="0.70866141732283472" top="0.74803149606299213" bottom="0.74803149606299213" header="0.31496062992125984" footer="0.19685039370078741"/>
  <pageSetup paperSize="9" scale="9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8070" r:id="rId4" name="Check Box 182">
              <controlPr defaultSize="0" autoFill="0" autoLine="0" autoPict="0">
                <anchor moveWithCells="1">
                  <from>
                    <xdr:col>11</xdr:col>
                    <xdr:colOff>9525</xdr:colOff>
                    <xdr:row>8</xdr:row>
                    <xdr:rowOff>152400</xdr:rowOff>
                  </from>
                  <to>
                    <xdr:col>11</xdr:col>
                    <xdr:colOff>190500</xdr:colOff>
                    <xdr:row>8</xdr:row>
                    <xdr:rowOff>371475</xdr:rowOff>
                  </to>
                </anchor>
              </controlPr>
            </control>
          </mc:Choice>
        </mc:AlternateContent>
        <mc:AlternateContent xmlns:mc="http://schemas.openxmlformats.org/markup-compatibility/2006">
          <mc:Choice Requires="x14">
            <control shapeId="38071" r:id="rId5" name="Check Box 183">
              <controlPr defaultSize="0" autoFill="0" autoLine="0" autoPict="0">
                <anchor moveWithCells="1">
                  <from>
                    <xdr:col>11</xdr:col>
                    <xdr:colOff>9525</xdr:colOff>
                    <xdr:row>10</xdr:row>
                    <xdr:rowOff>85725</xdr:rowOff>
                  </from>
                  <to>
                    <xdr:col>11</xdr:col>
                    <xdr:colOff>190500</xdr:colOff>
                    <xdr:row>11</xdr:row>
                    <xdr:rowOff>142875</xdr:rowOff>
                  </to>
                </anchor>
              </controlPr>
            </control>
          </mc:Choice>
        </mc:AlternateContent>
        <mc:AlternateContent xmlns:mc="http://schemas.openxmlformats.org/markup-compatibility/2006">
          <mc:Choice Requires="x14">
            <control shapeId="38075" r:id="rId6" name="Check Box 187">
              <controlPr defaultSize="0" autoFill="0" autoLine="0" autoPict="0">
                <anchor moveWithCells="1">
                  <from>
                    <xdr:col>11</xdr:col>
                    <xdr:colOff>9525</xdr:colOff>
                    <xdr:row>12</xdr:row>
                    <xdr:rowOff>142875</xdr:rowOff>
                  </from>
                  <to>
                    <xdr:col>11</xdr:col>
                    <xdr:colOff>190500</xdr:colOff>
                    <xdr:row>12</xdr:row>
                    <xdr:rowOff>352425</xdr:rowOff>
                  </to>
                </anchor>
              </controlPr>
            </control>
          </mc:Choice>
        </mc:AlternateContent>
        <mc:AlternateContent xmlns:mc="http://schemas.openxmlformats.org/markup-compatibility/2006">
          <mc:Choice Requires="x14">
            <control shapeId="38076" r:id="rId7" name="Check Box 188">
              <controlPr defaultSize="0" autoFill="0" autoLine="0" autoPict="0">
                <anchor moveWithCells="1">
                  <from>
                    <xdr:col>11</xdr:col>
                    <xdr:colOff>9525</xdr:colOff>
                    <xdr:row>14</xdr:row>
                    <xdr:rowOff>104775</xdr:rowOff>
                  </from>
                  <to>
                    <xdr:col>11</xdr:col>
                    <xdr:colOff>190500</xdr:colOff>
                    <xdr:row>15</xdr:row>
                    <xdr:rowOff>171450</xdr:rowOff>
                  </to>
                </anchor>
              </controlPr>
            </control>
          </mc:Choice>
        </mc:AlternateContent>
        <mc:AlternateContent xmlns:mc="http://schemas.openxmlformats.org/markup-compatibility/2006">
          <mc:Choice Requires="x14">
            <control shapeId="38080" r:id="rId8" name="Check Box 192">
              <controlPr defaultSize="0" autoFill="0" autoLine="0" autoPict="0">
                <anchor moveWithCells="1">
                  <from>
                    <xdr:col>11</xdr:col>
                    <xdr:colOff>9525</xdr:colOff>
                    <xdr:row>16</xdr:row>
                    <xdr:rowOff>152400</xdr:rowOff>
                  </from>
                  <to>
                    <xdr:col>11</xdr:col>
                    <xdr:colOff>190500</xdr:colOff>
                    <xdr:row>16</xdr:row>
                    <xdr:rowOff>361950</xdr:rowOff>
                  </to>
                </anchor>
              </controlPr>
            </control>
          </mc:Choice>
        </mc:AlternateContent>
        <mc:AlternateContent xmlns:mc="http://schemas.openxmlformats.org/markup-compatibility/2006">
          <mc:Choice Requires="x14">
            <control shapeId="38081" r:id="rId9" name="Check Box 193">
              <controlPr defaultSize="0" autoFill="0" autoLine="0" autoPict="0">
                <anchor moveWithCells="1">
                  <from>
                    <xdr:col>11</xdr:col>
                    <xdr:colOff>9525</xdr:colOff>
                    <xdr:row>18</xdr:row>
                    <xdr:rowOff>85725</xdr:rowOff>
                  </from>
                  <to>
                    <xdr:col>11</xdr:col>
                    <xdr:colOff>190500</xdr:colOff>
                    <xdr:row>19</xdr:row>
                    <xdr:rowOff>152400</xdr:rowOff>
                  </to>
                </anchor>
              </controlPr>
            </control>
          </mc:Choice>
        </mc:AlternateContent>
        <mc:AlternateContent xmlns:mc="http://schemas.openxmlformats.org/markup-compatibility/2006">
          <mc:Choice Requires="x14">
            <control shapeId="38085" r:id="rId10" name="Check Box 197">
              <controlPr defaultSize="0" autoFill="0" autoLine="0" autoPict="0">
                <anchor moveWithCells="1">
                  <from>
                    <xdr:col>11</xdr:col>
                    <xdr:colOff>9525</xdr:colOff>
                    <xdr:row>20</xdr:row>
                    <xdr:rowOff>152400</xdr:rowOff>
                  </from>
                  <to>
                    <xdr:col>11</xdr:col>
                    <xdr:colOff>190500</xdr:colOff>
                    <xdr:row>20</xdr:row>
                    <xdr:rowOff>371475</xdr:rowOff>
                  </to>
                </anchor>
              </controlPr>
            </control>
          </mc:Choice>
        </mc:AlternateContent>
        <mc:AlternateContent xmlns:mc="http://schemas.openxmlformats.org/markup-compatibility/2006">
          <mc:Choice Requires="x14">
            <control shapeId="38086" r:id="rId11" name="Check Box 198">
              <controlPr defaultSize="0" autoFill="0" autoLine="0" autoPict="0">
                <anchor moveWithCells="1">
                  <from>
                    <xdr:col>11</xdr:col>
                    <xdr:colOff>9525</xdr:colOff>
                    <xdr:row>22</xdr:row>
                    <xdr:rowOff>104775</xdr:rowOff>
                  </from>
                  <to>
                    <xdr:col>11</xdr:col>
                    <xdr:colOff>190500</xdr:colOff>
                    <xdr:row>23</xdr:row>
                    <xdr:rowOff>171450</xdr:rowOff>
                  </to>
                </anchor>
              </controlPr>
            </control>
          </mc:Choice>
        </mc:AlternateContent>
        <mc:AlternateContent xmlns:mc="http://schemas.openxmlformats.org/markup-compatibility/2006">
          <mc:Choice Requires="x14">
            <control shapeId="38090" r:id="rId12" name="Check Box 202">
              <controlPr defaultSize="0" autoFill="0" autoLine="0" autoPict="0">
                <anchor moveWithCells="1">
                  <from>
                    <xdr:col>11</xdr:col>
                    <xdr:colOff>9525</xdr:colOff>
                    <xdr:row>24</xdr:row>
                    <xdr:rowOff>142875</xdr:rowOff>
                  </from>
                  <to>
                    <xdr:col>11</xdr:col>
                    <xdr:colOff>190500</xdr:colOff>
                    <xdr:row>24</xdr:row>
                    <xdr:rowOff>352425</xdr:rowOff>
                  </to>
                </anchor>
              </controlPr>
            </control>
          </mc:Choice>
        </mc:AlternateContent>
        <mc:AlternateContent xmlns:mc="http://schemas.openxmlformats.org/markup-compatibility/2006">
          <mc:Choice Requires="x14">
            <control shapeId="38091" r:id="rId13" name="Check Box 203">
              <controlPr defaultSize="0" autoFill="0" autoLine="0" autoPict="0">
                <anchor moveWithCells="1">
                  <from>
                    <xdr:col>11</xdr:col>
                    <xdr:colOff>9525</xdr:colOff>
                    <xdr:row>26</xdr:row>
                    <xdr:rowOff>104775</xdr:rowOff>
                  </from>
                  <to>
                    <xdr:col>11</xdr:col>
                    <xdr:colOff>190500</xdr:colOff>
                    <xdr:row>27</xdr:row>
                    <xdr:rowOff>171450</xdr:rowOff>
                  </to>
                </anchor>
              </controlPr>
            </control>
          </mc:Choice>
        </mc:AlternateContent>
        <mc:AlternateContent xmlns:mc="http://schemas.openxmlformats.org/markup-compatibility/2006">
          <mc:Choice Requires="x14">
            <control shapeId="38095" r:id="rId14" name="Check Box 207">
              <controlPr defaultSize="0" autoFill="0" autoLine="0" autoPict="0">
                <anchor moveWithCells="1">
                  <from>
                    <xdr:col>11</xdr:col>
                    <xdr:colOff>9525</xdr:colOff>
                    <xdr:row>31</xdr:row>
                    <xdr:rowOff>152400</xdr:rowOff>
                  </from>
                  <to>
                    <xdr:col>11</xdr:col>
                    <xdr:colOff>190500</xdr:colOff>
                    <xdr:row>31</xdr:row>
                    <xdr:rowOff>361950</xdr:rowOff>
                  </to>
                </anchor>
              </controlPr>
            </control>
          </mc:Choice>
        </mc:AlternateContent>
        <mc:AlternateContent xmlns:mc="http://schemas.openxmlformats.org/markup-compatibility/2006">
          <mc:Choice Requires="x14">
            <control shapeId="38096" r:id="rId15" name="Check Box 208">
              <controlPr defaultSize="0" autoFill="0" autoLine="0" autoPict="0">
                <anchor moveWithCells="1">
                  <from>
                    <xdr:col>11</xdr:col>
                    <xdr:colOff>9525</xdr:colOff>
                    <xdr:row>33</xdr:row>
                    <xdr:rowOff>104775</xdr:rowOff>
                  </from>
                  <to>
                    <xdr:col>11</xdr:col>
                    <xdr:colOff>190500</xdr:colOff>
                    <xdr:row>34</xdr:row>
                    <xdr:rowOff>171450</xdr:rowOff>
                  </to>
                </anchor>
              </controlPr>
            </control>
          </mc:Choice>
        </mc:AlternateContent>
        <mc:AlternateContent xmlns:mc="http://schemas.openxmlformats.org/markup-compatibility/2006">
          <mc:Choice Requires="x14">
            <control shapeId="38100" r:id="rId16" name="Check Box 212">
              <controlPr defaultSize="0" autoFill="0" autoLine="0" autoPict="0">
                <anchor moveWithCells="1">
                  <from>
                    <xdr:col>11</xdr:col>
                    <xdr:colOff>9525</xdr:colOff>
                    <xdr:row>35</xdr:row>
                    <xdr:rowOff>152400</xdr:rowOff>
                  </from>
                  <to>
                    <xdr:col>11</xdr:col>
                    <xdr:colOff>190500</xdr:colOff>
                    <xdr:row>35</xdr:row>
                    <xdr:rowOff>371475</xdr:rowOff>
                  </to>
                </anchor>
              </controlPr>
            </control>
          </mc:Choice>
        </mc:AlternateContent>
        <mc:AlternateContent xmlns:mc="http://schemas.openxmlformats.org/markup-compatibility/2006">
          <mc:Choice Requires="x14">
            <control shapeId="38101" r:id="rId17" name="Check Box 213">
              <controlPr defaultSize="0" autoFill="0" autoLine="0" autoPict="0">
                <anchor moveWithCells="1">
                  <from>
                    <xdr:col>11</xdr:col>
                    <xdr:colOff>9525</xdr:colOff>
                    <xdr:row>37</xdr:row>
                    <xdr:rowOff>104775</xdr:rowOff>
                  </from>
                  <to>
                    <xdr:col>11</xdr:col>
                    <xdr:colOff>190500</xdr:colOff>
                    <xdr:row>38</xdr:row>
                    <xdr:rowOff>171450</xdr:rowOff>
                  </to>
                </anchor>
              </controlPr>
            </control>
          </mc:Choice>
        </mc:AlternateContent>
        <mc:AlternateContent xmlns:mc="http://schemas.openxmlformats.org/markup-compatibility/2006">
          <mc:Choice Requires="x14">
            <control shapeId="38102" r:id="rId18" name="Check Box 214">
              <controlPr defaultSize="0" autoFill="0" autoLine="0" autoPict="0">
                <anchor moveWithCells="1">
                  <from>
                    <xdr:col>8</xdr:col>
                    <xdr:colOff>552450</xdr:colOff>
                    <xdr:row>34</xdr:row>
                    <xdr:rowOff>28575</xdr:rowOff>
                  </from>
                  <to>
                    <xdr:col>9</xdr:col>
                    <xdr:colOff>228600</xdr:colOff>
                    <xdr:row>35</xdr:row>
                    <xdr:rowOff>9525</xdr:rowOff>
                  </to>
                </anchor>
              </controlPr>
            </control>
          </mc:Choice>
        </mc:AlternateContent>
        <mc:AlternateContent xmlns:mc="http://schemas.openxmlformats.org/markup-compatibility/2006">
          <mc:Choice Requires="x14">
            <control shapeId="38103" r:id="rId19" name="Check Box 215">
              <controlPr defaultSize="0" autoFill="0" autoLine="0" autoPict="0">
                <anchor moveWithCells="1">
                  <from>
                    <xdr:col>10</xdr:col>
                    <xdr:colOff>9525</xdr:colOff>
                    <xdr:row>34</xdr:row>
                    <xdr:rowOff>9525</xdr:rowOff>
                  </from>
                  <to>
                    <xdr:col>10</xdr:col>
                    <xdr:colOff>247650</xdr:colOff>
                    <xdr:row>35</xdr:row>
                    <xdr:rowOff>0</xdr:rowOff>
                  </to>
                </anchor>
              </controlPr>
            </control>
          </mc:Choice>
        </mc:AlternateContent>
        <mc:AlternateContent xmlns:mc="http://schemas.openxmlformats.org/markup-compatibility/2006">
          <mc:Choice Requires="x14">
            <control shapeId="38104" r:id="rId20" name="Check Box 216">
              <controlPr defaultSize="0" autoFill="0" autoLine="0" autoPict="0">
                <anchor moveWithCells="1">
                  <from>
                    <xdr:col>8</xdr:col>
                    <xdr:colOff>552450</xdr:colOff>
                    <xdr:row>38</xdr:row>
                    <xdr:rowOff>28575</xdr:rowOff>
                  </from>
                  <to>
                    <xdr:col>9</xdr:col>
                    <xdr:colOff>228600</xdr:colOff>
                    <xdr:row>39</xdr:row>
                    <xdr:rowOff>0</xdr:rowOff>
                  </to>
                </anchor>
              </controlPr>
            </control>
          </mc:Choice>
        </mc:AlternateContent>
        <mc:AlternateContent xmlns:mc="http://schemas.openxmlformats.org/markup-compatibility/2006">
          <mc:Choice Requires="x14">
            <control shapeId="38105" r:id="rId21" name="Check Box 217">
              <controlPr defaultSize="0" autoFill="0" autoLine="0" autoPict="0">
                <anchor moveWithCells="1">
                  <from>
                    <xdr:col>10</xdr:col>
                    <xdr:colOff>9525</xdr:colOff>
                    <xdr:row>38</xdr:row>
                    <xdr:rowOff>9525</xdr:rowOff>
                  </from>
                  <to>
                    <xdr:col>10</xdr:col>
                    <xdr:colOff>247650</xdr:colOff>
                    <xdr:row>38</xdr:row>
                    <xdr:rowOff>257175</xdr:rowOff>
                  </to>
                </anchor>
              </controlPr>
            </control>
          </mc:Choice>
        </mc:AlternateContent>
        <mc:AlternateContent xmlns:mc="http://schemas.openxmlformats.org/markup-compatibility/2006">
          <mc:Choice Requires="x14">
            <control shapeId="38004" r:id="rId22" name="Check Box 116">
              <controlPr defaultSize="0" autoFill="0" autoLine="0" autoPict="0">
                <anchor moveWithCells="1">
                  <from>
                    <xdr:col>2</xdr:col>
                    <xdr:colOff>28575</xdr:colOff>
                    <xdr:row>11</xdr:row>
                    <xdr:rowOff>9525</xdr:rowOff>
                  </from>
                  <to>
                    <xdr:col>2</xdr:col>
                    <xdr:colOff>209550</xdr:colOff>
                    <xdr:row>11</xdr:row>
                    <xdr:rowOff>228600</xdr:rowOff>
                  </to>
                </anchor>
              </controlPr>
            </control>
          </mc:Choice>
        </mc:AlternateContent>
        <mc:AlternateContent xmlns:mc="http://schemas.openxmlformats.org/markup-compatibility/2006">
          <mc:Choice Requires="x14">
            <control shapeId="38005" r:id="rId23" name="Check Box 117">
              <controlPr defaultSize="0" autoFill="0" autoLine="0" autoPict="0">
                <anchor moveWithCells="1">
                  <from>
                    <xdr:col>3</xdr:col>
                    <xdr:colOff>76200</xdr:colOff>
                    <xdr:row>11</xdr:row>
                    <xdr:rowOff>9525</xdr:rowOff>
                  </from>
                  <to>
                    <xdr:col>3</xdr:col>
                    <xdr:colOff>295275</xdr:colOff>
                    <xdr:row>11</xdr:row>
                    <xdr:rowOff>247650</xdr:rowOff>
                  </to>
                </anchor>
              </controlPr>
            </control>
          </mc:Choice>
        </mc:AlternateContent>
        <mc:AlternateContent xmlns:mc="http://schemas.openxmlformats.org/markup-compatibility/2006">
          <mc:Choice Requires="x14">
            <control shapeId="38006" r:id="rId24" name="Check Box 118">
              <controlPr defaultSize="0" autoFill="0" autoLine="0" autoPict="0">
                <anchor moveWithCells="1">
                  <from>
                    <xdr:col>5</xdr:col>
                    <xdr:colOff>19050</xdr:colOff>
                    <xdr:row>11</xdr:row>
                    <xdr:rowOff>9525</xdr:rowOff>
                  </from>
                  <to>
                    <xdr:col>6</xdr:col>
                    <xdr:colOff>104775</xdr:colOff>
                    <xdr:row>11</xdr:row>
                    <xdr:rowOff>247650</xdr:rowOff>
                  </to>
                </anchor>
              </controlPr>
            </control>
          </mc:Choice>
        </mc:AlternateContent>
        <mc:AlternateContent xmlns:mc="http://schemas.openxmlformats.org/markup-compatibility/2006">
          <mc:Choice Requires="x14">
            <control shapeId="38106" r:id="rId25" name="Check Box 218">
              <controlPr defaultSize="0" autoFill="0" autoLine="0" autoPict="0">
                <anchor moveWithCells="1">
                  <from>
                    <xdr:col>2</xdr:col>
                    <xdr:colOff>28575</xdr:colOff>
                    <xdr:row>15</xdr:row>
                    <xdr:rowOff>9525</xdr:rowOff>
                  </from>
                  <to>
                    <xdr:col>2</xdr:col>
                    <xdr:colOff>209550</xdr:colOff>
                    <xdr:row>15</xdr:row>
                    <xdr:rowOff>228600</xdr:rowOff>
                  </to>
                </anchor>
              </controlPr>
            </control>
          </mc:Choice>
        </mc:AlternateContent>
        <mc:AlternateContent xmlns:mc="http://schemas.openxmlformats.org/markup-compatibility/2006">
          <mc:Choice Requires="x14">
            <control shapeId="38107" r:id="rId26" name="Check Box 219">
              <controlPr defaultSize="0" autoFill="0" autoLine="0" autoPict="0">
                <anchor moveWithCells="1">
                  <from>
                    <xdr:col>3</xdr:col>
                    <xdr:colOff>76200</xdr:colOff>
                    <xdr:row>15</xdr:row>
                    <xdr:rowOff>9525</xdr:rowOff>
                  </from>
                  <to>
                    <xdr:col>3</xdr:col>
                    <xdr:colOff>295275</xdr:colOff>
                    <xdr:row>15</xdr:row>
                    <xdr:rowOff>247650</xdr:rowOff>
                  </to>
                </anchor>
              </controlPr>
            </control>
          </mc:Choice>
        </mc:AlternateContent>
        <mc:AlternateContent xmlns:mc="http://schemas.openxmlformats.org/markup-compatibility/2006">
          <mc:Choice Requires="x14">
            <control shapeId="38108" r:id="rId27" name="Check Box 220">
              <controlPr defaultSize="0" autoFill="0" autoLine="0" autoPict="0">
                <anchor moveWithCells="1">
                  <from>
                    <xdr:col>5</xdr:col>
                    <xdr:colOff>19050</xdr:colOff>
                    <xdr:row>15</xdr:row>
                    <xdr:rowOff>9525</xdr:rowOff>
                  </from>
                  <to>
                    <xdr:col>6</xdr:col>
                    <xdr:colOff>104775</xdr:colOff>
                    <xdr:row>15</xdr:row>
                    <xdr:rowOff>247650</xdr:rowOff>
                  </to>
                </anchor>
              </controlPr>
            </control>
          </mc:Choice>
        </mc:AlternateContent>
        <mc:AlternateContent xmlns:mc="http://schemas.openxmlformats.org/markup-compatibility/2006">
          <mc:Choice Requires="x14">
            <control shapeId="38109" r:id="rId28" name="Check Box 221">
              <controlPr defaultSize="0" autoFill="0" autoLine="0" autoPict="0">
                <anchor moveWithCells="1">
                  <from>
                    <xdr:col>2</xdr:col>
                    <xdr:colOff>28575</xdr:colOff>
                    <xdr:row>19</xdr:row>
                    <xdr:rowOff>9525</xdr:rowOff>
                  </from>
                  <to>
                    <xdr:col>2</xdr:col>
                    <xdr:colOff>209550</xdr:colOff>
                    <xdr:row>19</xdr:row>
                    <xdr:rowOff>228600</xdr:rowOff>
                  </to>
                </anchor>
              </controlPr>
            </control>
          </mc:Choice>
        </mc:AlternateContent>
        <mc:AlternateContent xmlns:mc="http://schemas.openxmlformats.org/markup-compatibility/2006">
          <mc:Choice Requires="x14">
            <control shapeId="38110" r:id="rId29" name="Check Box 222">
              <controlPr defaultSize="0" autoFill="0" autoLine="0" autoPict="0">
                <anchor moveWithCells="1">
                  <from>
                    <xdr:col>3</xdr:col>
                    <xdr:colOff>76200</xdr:colOff>
                    <xdr:row>19</xdr:row>
                    <xdr:rowOff>9525</xdr:rowOff>
                  </from>
                  <to>
                    <xdr:col>3</xdr:col>
                    <xdr:colOff>295275</xdr:colOff>
                    <xdr:row>19</xdr:row>
                    <xdr:rowOff>247650</xdr:rowOff>
                  </to>
                </anchor>
              </controlPr>
            </control>
          </mc:Choice>
        </mc:AlternateContent>
        <mc:AlternateContent xmlns:mc="http://schemas.openxmlformats.org/markup-compatibility/2006">
          <mc:Choice Requires="x14">
            <control shapeId="38111" r:id="rId30" name="Check Box 223">
              <controlPr defaultSize="0" autoFill="0" autoLine="0" autoPict="0">
                <anchor moveWithCells="1">
                  <from>
                    <xdr:col>5</xdr:col>
                    <xdr:colOff>19050</xdr:colOff>
                    <xdr:row>19</xdr:row>
                    <xdr:rowOff>9525</xdr:rowOff>
                  </from>
                  <to>
                    <xdr:col>6</xdr:col>
                    <xdr:colOff>104775</xdr:colOff>
                    <xdr:row>19</xdr:row>
                    <xdr:rowOff>247650</xdr:rowOff>
                  </to>
                </anchor>
              </controlPr>
            </control>
          </mc:Choice>
        </mc:AlternateContent>
        <mc:AlternateContent xmlns:mc="http://schemas.openxmlformats.org/markup-compatibility/2006">
          <mc:Choice Requires="x14">
            <control shapeId="38115" r:id="rId31" name="Check Box 227">
              <controlPr defaultSize="0" autoFill="0" autoLine="0" autoPict="0">
                <anchor moveWithCells="1">
                  <from>
                    <xdr:col>2</xdr:col>
                    <xdr:colOff>28575</xdr:colOff>
                    <xdr:row>27</xdr:row>
                    <xdr:rowOff>9525</xdr:rowOff>
                  </from>
                  <to>
                    <xdr:col>2</xdr:col>
                    <xdr:colOff>209550</xdr:colOff>
                    <xdr:row>27</xdr:row>
                    <xdr:rowOff>228600</xdr:rowOff>
                  </to>
                </anchor>
              </controlPr>
            </control>
          </mc:Choice>
        </mc:AlternateContent>
        <mc:AlternateContent xmlns:mc="http://schemas.openxmlformats.org/markup-compatibility/2006">
          <mc:Choice Requires="x14">
            <control shapeId="38116" r:id="rId32" name="Check Box 228">
              <controlPr defaultSize="0" autoFill="0" autoLine="0" autoPict="0">
                <anchor moveWithCells="1">
                  <from>
                    <xdr:col>3</xdr:col>
                    <xdr:colOff>76200</xdr:colOff>
                    <xdr:row>27</xdr:row>
                    <xdr:rowOff>9525</xdr:rowOff>
                  </from>
                  <to>
                    <xdr:col>3</xdr:col>
                    <xdr:colOff>295275</xdr:colOff>
                    <xdr:row>27</xdr:row>
                    <xdr:rowOff>247650</xdr:rowOff>
                  </to>
                </anchor>
              </controlPr>
            </control>
          </mc:Choice>
        </mc:AlternateContent>
        <mc:AlternateContent xmlns:mc="http://schemas.openxmlformats.org/markup-compatibility/2006">
          <mc:Choice Requires="x14">
            <control shapeId="38117" r:id="rId33" name="Check Box 229">
              <controlPr defaultSize="0" autoFill="0" autoLine="0" autoPict="0">
                <anchor moveWithCells="1">
                  <from>
                    <xdr:col>5</xdr:col>
                    <xdr:colOff>19050</xdr:colOff>
                    <xdr:row>27</xdr:row>
                    <xdr:rowOff>9525</xdr:rowOff>
                  </from>
                  <to>
                    <xdr:col>6</xdr:col>
                    <xdr:colOff>104775</xdr:colOff>
                    <xdr:row>27</xdr:row>
                    <xdr:rowOff>247650</xdr:rowOff>
                  </to>
                </anchor>
              </controlPr>
            </control>
          </mc:Choice>
        </mc:AlternateContent>
        <mc:AlternateContent xmlns:mc="http://schemas.openxmlformats.org/markup-compatibility/2006">
          <mc:Choice Requires="x14">
            <control shapeId="38112" r:id="rId34" name="Check Box 224">
              <controlPr defaultSize="0" autoFill="0" autoLine="0" autoPict="0">
                <anchor moveWithCells="1">
                  <from>
                    <xdr:col>2</xdr:col>
                    <xdr:colOff>28575</xdr:colOff>
                    <xdr:row>23</xdr:row>
                    <xdr:rowOff>9525</xdr:rowOff>
                  </from>
                  <to>
                    <xdr:col>2</xdr:col>
                    <xdr:colOff>209550</xdr:colOff>
                    <xdr:row>23</xdr:row>
                    <xdr:rowOff>228600</xdr:rowOff>
                  </to>
                </anchor>
              </controlPr>
            </control>
          </mc:Choice>
        </mc:AlternateContent>
        <mc:AlternateContent xmlns:mc="http://schemas.openxmlformats.org/markup-compatibility/2006">
          <mc:Choice Requires="x14">
            <control shapeId="38113" r:id="rId35" name="Check Box 225">
              <controlPr defaultSize="0" autoFill="0" autoLine="0" autoPict="0">
                <anchor moveWithCells="1">
                  <from>
                    <xdr:col>3</xdr:col>
                    <xdr:colOff>76200</xdr:colOff>
                    <xdr:row>23</xdr:row>
                    <xdr:rowOff>9525</xdr:rowOff>
                  </from>
                  <to>
                    <xdr:col>3</xdr:col>
                    <xdr:colOff>295275</xdr:colOff>
                    <xdr:row>23</xdr:row>
                    <xdr:rowOff>247650</xdr:rowOff>
                  </to>
                </anchor>
              </controlPr>
            </control>
          </mc:Choice>
        </mc:AlternateContent>
        <mc:AlternateContent xmlns:mc="http://schemas.openxmlformats.org/markup-compatibility/2006">
          <mc:Choice Requires="x14">
            <control shapeId="38114" r:id="rId36" name="Check Box 226">
              <controlPr defaultSize="0" autoFill="0" autoLine="0" autoPict="0">
                <anchor moveWithCells="1">
                  <from>
                    <xdr:col>5</xdr:col>
                    <xdr:colOff>19050</xdr:colOff>
                    <xdr:row>23</xdr:row>
                    <xdr:rowOff>9525</xdr:rowOff>
                  </from>
                  <to>
                    <xdr:col>6</xdr:col>
                    <xdr:colOff>104775</xdr:colOff>
                    <xdr:row>23</xdr:row>
                    <xdr:rowOff>247650</xdr:rowOff>
                  </to>
                </anchor>
              </controlPr>
            </control>
          </mc:Choice>
        </mc:AlternateContent>
        <mc:AlternateContent xmlns:mc="http://schemas.openxmlformats.org/markup-compatibility/2006">
          <mc:Choice Requires="x14">
            <control shapeId="38118" r:id="rId37" name="Check Box 230">
              <controlPr defaultSize="0" autoFill="0" autoLine="0" autoPict="0">
                <anchor moveWithCells="1">
                  <from>
                    <xdr:col>2</xdr:col>
                    <xdr:colOff>28575</xdr:colOff>
                    <xdr:row>34</xdr:row>
                    <xdr:rowOff>9525</xdr:rowOff>
                  </from>
                  <to>
                    <xdr:col>2</xdr:col>
                    <xdr:colOff>209550</xdr:colOff>
                    <xdr:row>34</xdr:row>
                    <xdr:rowOff>228600</xdr:rowOff>
                  </to>
                </anchor>
              </controlPr>
            </control>
          </mc:Choice>
        </mc:AlternateContent>
        <mc:AlternateContent xmlns:mc="http://schemas.openxmlformats.org/markup-compatibility/2006">
          <mc:Choice Requires="x14">
            <control shapeId="38119" r:id="rId38" name="Check Box 231">
              <controlPr defaultSize="0" autoFill="0" autoLine="0" autoPict="0">
                <anchor moveWithCells="1">
                  <from>
                    <xdr:col>3</xdr:col>
                    <xdr:colOff>76200</xdr:colOff>
                    <xdr:row>34</xdr:row>
                    <xdr:rowOff>9525</xdr:rowOff>
                  </from>
                  <to>
                    <xdr:col>3</xdr:col>
                    <xdr:colOff>295275</xdr:colOff>
                    <xdr:row>34</xdr:row>
                    <xdr:rowOff>247650</xdr:rowOff>
                  </to>
                </anchor>
              </controlPr>
            </control>
          </mc:Choice>
        </mc:AlternateContent>
        <mc:AlternateContent xmlns:mc="http://schemas.openxmlformats.org/markup-compatibility/2006">
          <mc:Choice Requires="x14">
            <control shapeId="38120" r:id="rId39" name="Check Box 232">
              <controlPr defaultSize="0" autoFill="0" autoLine="0" autoPict="0">
                <anchor moveWithCells="1">
                  <from>
                    <xdr:col>5</xdr:col>
                    <xdr:colOff>19050</xdr:colOff>
                    <xdr:row>34</xdr:row>
                    <xdr:rowOff>9525</xdr:rowOff>
                  </from>
                  <to>
                    <xdr:col>6</xdr:col>
                    <xdr:colOff>104775</xdr:colOff>
                    <xdr:row>34</xdr:row>
                    <xdr:rowOff>247650</xdr:rowOff>
                  </to>
                </anchor>
              </controlPr>
            </control>
          </mc:Choice>
        </mc:AlternateContent>
        <mc:AlternateContent xmlns:mc="http://schemas.openxmlformats.org/markup-compatibility/2006">
          <mc:Choice Requires="x14">
            <control shapeId="38121" r:id="rId40" name="Check Box 233">
              <controlPr defaultSize="0" autoFill="0" autoLine="0" autoPict="0">
                <anchor moveWithCells="1">
                  <from>
                    <xdr:col>2</xdr:col>
                    <xdr:colOff>28575</xdr:colOff>
                    <xdr:row>38</xdr:row>
                    <xdr:rowOff>9525</xdr:rowOff>
                  </from>
                  <to>
                    <xdr:col>2</xdr:col>
                    <xdr:colOff>209550</xdr:colOff>
                    <xdr:row>38</xdr:row>
                    <xdr:rowOff>228600</xdr:rowOff>
                  </to>
                </anchor>
              </controlPr>
            </control>
          </mc:Choice>
        </mc:AlternateContent>
        <mc:AlternateContent xmlns:mc="http://schemas.openxmlformats.org/markup-compatibility/2006">
          <mc:Choice Requires="x14">
            <control shapeId="38122" r:id="rId41" name="Check Box 234">
              <controlPr defaultSize="0" autoFill="0" autoLine="0" autoPict="0">
                <anchor moveWithCells="1">
                  <from>
                    <xdr:col>3</xdr:col>
                    <xdr:colOff>76200</xdr:colOff>
                    <xdr:row>38</xdr:row>
                    <xdr:rowOff>9525</xdr:rowOff>
                  </from>
                  <to>
                    <xdr:col>3</xdr:col>
                    <xdr:colOff>295275</xdr:colOff>
                    <xdr:row>38</xdr:row>
                    <xdr:rowOff>247650</xdr:rowOff>
                  </to>
                </anchor>
              </controlPr>
            </control>
          </mc:Choice>
        </mc:AlternateContent>
        <mc:AlternateContent xmlns:mc="http://schemas.openxmlformats.org/markup-compatibility/2006">
          <mc:Choice Requires="x14">
            <control shapeId="38123" r:id="rId42" name="Check Box 235">
              <controlPr defaultSize="0" autoFill="0" autoLine="0" autoPict="0">
                <anchor moveWithCells="1">
                  <from>
                    <xdr:col>5</xdr:col>
                    <xdr:colOff>19050</xdr:colOff>
                    <xdr:row>38</xdr:row>
                    <xdr:rowOff>9525</xdr:rowOff>
                  </from>
                  <to>
                    <xdr:col>6</xdr:col>
                    <xdr:colOff>104775</xdr:colOff>
                    <xdr:row>38</xdr:row>
                    <xdr:rowOff>247650</xdr:rowOff>
                  </to>
                </anchor>
              </controlPr>
            </control>
          </mc:Choice>
        </mc:AlternateContent>
        <mc:AlternateContent xmlns:mc="http://schemas.openxmlformats.org/markup-compatibility/2006">
          <mc:Choice Requires="x14">
            <control shapeId="38124" r:id="rId43" name="Check Box 236">
              <controlPr defaultSize="0" autoFill="0" autoLine="0" autoPict="0">
                <anchor moveWithCells="1">
                  <from>
                    <xdr:col>5</xdr:col>
                    <xdr:colOff>19050</xdr:colOff>
                    <xdr:row>15</xdr:row>
                    <xdr:rowOff>9525</xdr:rowOff>
                  </from>
                  <to>
                    <xdr:col>6</xdr:col>
                    <xdr:colOff>104775</xdr:colOff>
                    <xdr:row>15</xdr:row>
                    <xdr:rowOff>247650</xdr:rowOff>
                  </to>
                </anchor>
              </controlPr>
            </control>
          </mc:Choice>
        </mc:AlternateContent>
        <mc:AlternateContent xmlns:mc="http://schemas.openxmlformats.org/markup-compatibility/2006">
          <mc:Choice Requires="x14">
            <control shapeId="38125" r:id="rId44" name="Check Box 237">
              <controlPr defaultSize="0" autoFill="0" autoLine="0" autoPict="0">
                <anchor moveWithCells="1">
                  <from>
                    <xdr:col>5</xdr:col>
                    <xdr:colOff>19050</xdr:colOff>
                    <xdr:row>19</xdr:row>
                    <xdr:rowOff>9525</xdr:rowOff>
                  </from>
                  <to>
                    <xdr:col>6</xdr:col>
                    <xdr:colOff>104775</xdr:colOff>
                    <xdr:row>19</xdr:row>
                    <xdr:rowOff>247650</xdr:rowOff>
                  </to>
                </anchor>
              </controlPr>
            </control>
          </mc:Choice>
        </mc:AlternateContent>
        <mc:AlternateContent xmlns:mc="http://schemas.openxmlformats.org/markup-compatibility/2006">
          <mc:Choice Requires="x14">
            <control shapeId="38126" r:id="rId45" name="Check Box 238">
              <controlPr defaultSize="0" autoFill="0" autoLine="0" autoPict="0">
                <anchor moveWithCells="1">
                  <from>
                    <xdr:col>5</xdr:col>
                    <xdr:colOff>19050</xdr:colOff>
                    <xdr:row>23</xdr:row>
                    <xdr:rowOff>9525</xdr:rowOff>
                  </from>
                  <to>
                    <xdr:col>6</xdr:col>
                    <xdr:colOff>104775</xdr:colOff>
                    <xdr:row>23</xdr:row>
                    <xdr:rowOff>247650</xdr:rowOff>
                  </to>
                </anchor>
              </controlPr>
            </control>
          </mc:Choice>
        </mc:AlternateContent>
        <mc:AlternateContent xmlns:mc="http://schemas.openxmlformats.org/markup-compatibility/2006">
          <mc:Choice Requires="x14">
            <control shapeId="38127" r:id="rId46" name="Check Box 239">
              <controlPr defaultSize="0" autoFill="0" autoLine="0" autoPict="0">
                <anchor moveWithCells="1">
                  <from>
                    <xdr:col>5</xdr:col>
                    <xdr:colOff>19050</xdr:colOff>
                    <xdr:row>27</xdr:row>
                    <xdr:rowOff>9525</xdr:rowOff>
                  </from>
                  <to>
                    <xdr:col>6</xdr:col>
                    <xdr:colOff>104775</xdr:colOff>
                    <xdr:row>27</xdr:row>
                    <xdr:rowOff>247650</xdr:rowOff>
                  </to>
                </anchor>
              </controlPr>
            </control>
          </mc:Choice>
        </mc:AlternateContent>
        <mc:AlternateContent xmlns:mc="http://schemas.openxmlformats.org/markup-compatibility/2006">
          <mc:Choice Requires="x14">
            <control shapeId="38128" r:id="rId47" name="Check Box 240">
              <controlPr defaultSize="0" autoFill="0" autoLine="0" autoPict="0">
                <anchor moveWithCells="1">
                  <from>
                    <xdr:col>5</xdr:col>
                    <xdr:colOff>19050</xdr:colOff>
                    <xdr:row>34</xdr:row>
                    <xdr:rowOff>9525</xdr:rowOff>
                  </from>
                  <to>
                    <xdr:col>6</xdr:col>
                    <xdr:colOff>104775</xdr:colOff>
                    <xdr:row>34</xdr:row>
                    <xdr:rowOff>247650</xdr:rowOff>
                  </to>
                </anchor>
              </controlPr>
            </control>
          </mc:Choice>
        </mc:AlternateContent>
        <mc:AlternateContent xmlns:mc="http://schemas.openxmlformats.org/markup-compatibility/2006">
          <mc:Choice Requires="x14">
            <control shapeId="38129" r:id="rId48" name="Check Box 241">
              <controlPr defaultSize="0" autoFill="0" autoLine="0" autoPict="0">
                <anchor moveWithCells="1">
                  <from>
                    <xdr:col>5</xdr:col>
                    <xdr:colOff>19050</xdr:colOff>
                    <xdr:row>38</xdr:row>
                    <xdr:rowOff>9525</xdr:rowOff>
                  </from>
                  <to>
                    <xdr:col>6</xdr:col>
                    <xdr:colOff>104775</xdr:colOff>
                    <xdr:row>38</xdr:row>
                    <xdr:rowOff>247650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N29"/>
  <sheetViews>
    <sheetView showZeros="0" view="pageBreakPreview" zoomScale="80" zoomScaleNormal="80" zoomScaleSheetLayoutView="80" workbookViewId="0">
      <selection activeCell="K1" sqref="K1"/>
    </sheetView>
  </sheetViews>
  <sheetFormatPr defaultRowHeight="13.5" x14ac:dyDescent="0.15"/>
  <cols>
    <col min="1" max="1" width="2.125" style="4" customWidth="1"/>
    <col min="2" max="2" width="3.625" style="3" customWidth="1"/>
    <col min="3" max="3" width="19.625" style="4" customWidth="1"/>
    <col min="4" max="4" width="1.625" style="4" customWidth="1"/>
    <col min="5" max="5" width="11.25" style="4" customWidth="1"/>
    <col min="6" max="6" width="11.5" style="4" customWidth="1"/>
    <col min="7" max="7" width="20.875" style="4" customWidth="1"/>
    <col min="8" max="8" width="27.875" style="4" customWidth="1"/>
    <col min="9" max="9" width="6.625" style="4" customWidth="1"/>
    <col min="10" max="10" width="3.25" style="4" customWidth="1"/>
    <col min="11" max="11" width="12.25" style="4" customWidth="1"/>
    <col min="12" max="12" width="19.75" style="4" customWidth="1"/>
    <col min="13" max="13" width="20.5" style="4" customWidth="1"/>
    <col min="14" max="16384" width="9" style="4"/>
  </cols>
  <sheetData>
    <row r="1" spans="1:14" ht="16.5" customHeight="1" x14ac:dyDescent="0.15">
      <c r="A1" s="32" t="s">
        <v>128</v>
      </c>
      <c r="C1" s="33"/>
      <c r="D1" s="33"/>
      <c r="E1" s="33"/>
      <c r="F1" s="33"/>
      <c r="G1" s="33"/>
      <c r="H1" s="33"/>
      <c r="I1" s="198" t="s">
        <v>322</v>
      </c>
      <c r="N1" s="6"/>
    </row>
    <row r="2" spans="1:14" ht="16.5" customHeight="1" x14ac:dyDescent="0.15">
      <c r="A2" s="33"/>
      <c r="B2" s="32"/>
      <c r="C2" s="33"/>
      <c r="D2" s="33"/>
      <c r="E2" s="33"/>
      <c r="F2" s="33"/>
      <c r="G2" s="33"/>
      <c r="H2" s="33"/>
      <c r="I2" s="33"/>
      <c r="J2" s="33"/>
      <c r="N2" s="6"/>
    </row>
    <row r="3" spans="1:14" ht="26.25" customHeight="1" x14ac:dyDescent="0.15">
      <c r="A3" s="33"/>
      <c r="B3" s="141" t="s">
        <v>155</v>
      </c>
      <c r="C3" s="33"/>
      <c r="D3" s="33"/>
      <c r="E3" s="33"/>
      <c r="F3" s="33"/>
      <c r="G3" s="33"/>
      <c r="H3" s="33"/>
      <c r="I3" s="33"/>
      <c r="J3" s="33"/>
      <c r="N3" s="6"/>
    </row>
    <row r="4" spans="1:14" ht="16.5" customHeight="1" x14ac:dyDescent="0.15">
      <c r="A4" s="33"/>
      <c r="B4" s="575" t="s">
        <v>177</v>
      </c>
      <c r="C4" s="602"/>
      <c r="D4" s="186"/>
      <c r="E4" s="309" t="s">
        <v>179</v>
      </c>
      <c r="F4" s="309"/>
      <c r="G4" s="309"/>
      <c r="H4" s="309"/>
      <c r="I4" s="602"/>
      <c r="J4" s="33"/>
      <c r="N4" s="6"/>
    </row>
    <row r="5" spans="1:14" ht="30.75" customHeight="1" x14ac:dyDescent="0.15">
      <c r="A5" s="33"/>
      <c r="B5" s="603" t="s">
        <v>208</v>
      </c>
      <c r="C5" s="604"/>
      <c r="D5" s="149" t="s">
        <v>210</v>
      </c>
      <c r="E5" s="149"/>
      <c r="F5" s="154" t="s">
        <v>317</v>
      </c>
      <c r="G5" s="150"/>
      <c r="H5" s="125"/>
      <c r="I5" s="126"/>
      <c r="J5" s="33"/>
      <c r="N5" s="6"/>
    </row>
    <row r="6" spans="1:14" ht="30.75" customHeight="1" x14ac:dyDescent="0.15">
      <c r="A6" s="33"/>
      <c r="B6" s="607" t="s">
        <v>209</v>
      </c>
      <c r="C6" s="608"/>
      <c r="D6" s="152" t="s">
        <v>210</v>
      </c>
      <c r="E6" s="152"/>
      <c r="F6" s="155" t="s">
        <v>317</v>
      </c>
      <c r="G6" s="150"/>
      <c r="H6" s="125"/>
      <c r="I6" s="126"/>
      <c r="J6" s="33"/>
      <c r="N6" s="6"/>
    </row>
    <row r="7" spans="1:14" ht="30.75" customHeight="1" x14ac:dyDescent="0.15">
      <c r="A7" s="33"/>
      <c r="B7" s="605" t="s">
        <v>178</v>
      </c>
      <c r="C7" s="606"/>
      <c r="D7" s="153" t="s">
        <v>210</v>
      </c>
      <c r="E7" s="153"/>
      <c r="F7" s="151" t="s">
        <v>317</v>
      </c>
      <c r="G7" s="611" t="s">
        <v>316</v>
      </c>
      <c r="H7" s="611"/>
      <c r="I7" s="612"/>
      <c r="J7" s="33"/>
      <c r="N7" s="6"/>
    </row>
    <row r="8" spans="1:14" ht="16.5" customHeight="1" x14ac:dyDescent="0.15">
      <c r="A8" s="33"/>
      <c r="B8" s="32"/>
      <c r="C8" s="33"/>
      <c r="D8" s="33"/>
      <c r="E8" s="33"/>
      <c r="F8" s="33"/>
      <c r="G8" s="33"/>
      <c r="H8" s="33"/>
      <c r="I8" s="33"/>
      <c r="J8" s="33"/>
      <c r="N8" s="6"/>
    </row>
    <row r="9" spans="1:14" ht="45.75" customHeight="1" x14ac:dyDescent="0.15">
      <c r="A9" s="33"/>
      <c r="B9" s="32"/>
      <c r="C9" s="33"/>
      <c r="D9" s="33"/>
      <c r="E9" s="33"/>
      <c r="F9" s="33"/>
      <c r="G9" s="33"/>
      <c r="H9" s="33"/>
      <c r="I9" s="33"/>
      <c r="J9" s="33"/>
    </row>
    <row r="10" spans="1:14" ht="21" customHeight="1" x14ac:dyDescent="0.15">
      <c r="A10" s="142" t="s">
        <v>129</v>
      </c>
      <c r="B10" s="118"/>
      <c r="C10" s="118"/>
      <c r="D10" s="187"/>
      <c r="E10" s="118"/>
      <c r="F10" s="127"/>
      <c r="G10" s="33"/>
      <c r="H10" s="33"/>
      <c r="I10" s="33"/>
      <c r="J10" s="33"/>
    </row>
    <row r="11" spans="1:14" ht="27.75" customHeight="1" x14ac:dyDescent="0.15">
      <c r="A11" s="96"/>
      <c r="B11" s="609" t="s">
        <v>215</v>
      </c>
      <c r="C11" s="610"/>
      <c r="D11" s="610"/>
      <c r="E11" s="610"/>
      <c r="F11" s="610"/>
      <c r="G11" s="610"/>
      <c r="H11" s="610"/>
      <c r="I11" s="610"/>
      <c r="J11" s="33"/>
    </row>
    <row r="12" spans="1:14" ht="98.25" customHeight="1" x14ac:dyDescent="0.15">
      <c r="A12" s="128"/>
      <c r="B12" s="467" t="s">
        <v>323</v>
      </c>
      <c r="C12" s="467"/>
      <c r="D12" s="467"/>
      <c r="E12" s="467"/>
      <c r="F12" s="467"/>
      <c r="G12" s="467"/>
      <c r="H12" s="467"/>
      <c r="I12" s="467"/>
      <c r="J12" s="33"/>
    </row>
    <row r="13" spans="1:14" ht="24.75" customHeight="1" x14ac:dyDescent="0.15">
      <c r="A13" s="128"/>
      <c r="B13" s="467" t="s">
        <v>216</v>
      </c>
      <c r="C13" s="467"/>
      <c r="D13" s="467"/>
      <c r="E13" s="467"/>
      <c r="F13" s="467"/>
      <c r="G13" s="467"/>
      <c r="H13" s="467"/>
      <c r="I13" s="467"/>
      <c r="J13" s="33"/>
    </row>
    <row r="14" spans="1:14" ht="24" customHeight="1" x14ac:dyDescent="0.5">
      <c r="A14" s="33"/>
      <c r="B14" s="35" t="s">
        <v>130</v>
      </c>
      <c r="C14" s="33"/>
      <c r="D14" s="33"/>
      <c r="E14" s="33"/>
      <c r="F14" s="33"/>
      <c r="G14" s="623" t="s">
        <v>131</v>
      </c>
      <c r="H14" s="623"/>
      <c r="I14" s="147">
        <f>4/5</f>
        <v>0.8</v>
      </c>
      <c r="J14" s="138" t="s">
        <v>132</v>
      </c>
    </row>
    <row r="15" spans="1:14" ht="24" customHeight="1" x14ac:dyDescent="0.15">
      <c r="A15" s="33"/>
      <c r="B15" s="383" t="s">
        <v>21</v>
      </c>
      <c r="C15" s="613"/>
      <c r="D15" s="614"/>
      <c r="E15" s="665" t="s">
        <v>309</v>
      </c>
      <c r="F15" s="666"/>
      <c r="G15" s="667"/>
      <c r="H15" s="661" t="s">
        <v>310</v>
      </c>
      <c r="I15" s="662"/>
      <c r="J15" s="33"/>
    </row>
    <row r="16" spans="1:14" ht="21" customHeight="1" x14ac:dyDescent="0.15">
      <c r="A16" s="33"/>
      <c r="B16" s="52"/>
      <c r="C16" s="615" t="s">
        <v>16</v>
      </c>
      <c r="D16" s="616"/>
      <c r="E16" s="668"/>
      <c r="F16" s="669"/>
      <c r="G16" s="670"/>
      <c r="H16" s="663"/>
      <c r="I16" s="664"/>
      <c r="J16" s="33"/>
    </row>
    <row r="17" spans="1:13" ht="32.25" customHeight="1" x14ac:dyDescent="0.15">
      <c r="A17" s="33"/>
      <c r="B17" s="653" t="s">
        <v>311</v>
      </c>
      <c r="C17" s="617" t="s">
        <v>133</v>
      </c>
      <c r="D17" s="618"/>
      <c r="E17" s="671"/>
      <c r="F17" s="672"/>
      <c r="G17" s="673"/>
      <c r="H17" s="655"/>
      <c r="I17" s="656"/>
      <c r="J17" s="33"/>
    </row>
    <row r="18" spans="1:13" ht="32.25" customHeight="1" x14ac:dyDescent="0.15">
      <c r="A18" s="33"/>
      <c r="B18" s="653"/>
      <c r="C18" s="619" t="s">
        <v>134</v>
      </c>
      <c r="D18" s="620"/>
      <c r="E18" s="674"/>
      <c r="F18" s="675"/>
      <c r="G18" s="676"/>
      <c r="H18" s="657"/>
      <c r="I18" s="658"/>
      <c r="J18" s="33"/>
    </row>
    <row r="19" spans="1:13" ht="32.25" customHeight="1" x14ac:dyDescent="0.15">
      <c r="A19" s="33"/>
      <c r="B19" s="653"/>
      <c r="C19" s="621" t="s">
        <v>135</v>
      </c>
      <c r="D19" s="622"/>
      <c r="E19" s="596"/>
      <c r="F19" s="597"/>
      <c r="G19" s="598"/>
      <c r="H19" s="659"/>
      <c r="I19" s="660"/>
      <c r="J19" s="33"/>
      <c r="L19" s="1"/>
      <c r="M19" s="1"/>
    </row>
    <row r="20" spans="1:13" ht="32.25" customHeight="1" thickBot="1" x14ac:dyDescent="0.2">
      <c r="A20" s="33"/>
      <c r="B20" s="654"/>
      <c r="C20" s="588" t="s">
        <v>8</v>
      </c>
      <c r="D20" s="589"/>
      <c r="E20" s="599">
        <f>SUM(E17:E19)</f>
        <v>0</v>
      </c>
      <c r="F20" s="600"/>
      <c r="G20" s="601"/>
      <c r="H20" s="129">
        <f>IF(ROUNDDOWN(E20*$I$14,-3)&gt;1500000,1500000,ROUNDDOWN(E20*$I$14,-3))</f>
        <v>0</v>
      </c>
      <c r="I20" s="130" t="s">
        <v>127</v>
      </c>
      <c r="J20" s="33"/>
    </row>
    <row r="21" spans="1:13" ht="32.25" customHeight="1" thickTop="1" x14ac:dyDescent="0.15">
      <c r="A21" s="33"/>
      <c r="B21" s="629" t="s">
        <v>320</v>
      </c>
      <c r="C21" s="590" t="s">
        <v>116</v>
      </c>
      <c r="D21" s="591"/>
      <c r="E21" s="632"/>
      <c r="F21" s="633"/>
      <c r="G21" s="634"/>
      <c r="H21" s="131">
        <f>IF((ROUNDDOWN(E21*$I$14,-3))&gt;500000,500000,ROUNDDOWN(E21*$I$14,-3))</f>
        <v>0</v>
      </c>
      <c r="I21" s="132"/>
      <c r="J21" s="33"/>
    </row>
    <row r="22" spans="1:13" ht="32.25" customHeight="1" x14ac:dyDescent="0.15">
      <c r="A22" s="33"/>
      <c r="B22" s="630"/>
      <c r="C22" s="592" t="s">
        <v>213</v>
      </c>
      <c r="D22" s="593"/>
      <c r="E22" s="635"/>
      <c r="F22" s="636"/>
      <c r="G22" s="637"/>
      <c r="H22" s="133">
        <f>IF(ROUNDDOWN(E22*$I$14,-3)&gt;200000,200000,ROUNDDOWN(E22*$I$14,-3))</f>
        <v>0</v>
      </c>
      <c r="I22" s="134"/>
      <c r="J22" s="33"/>
    </row>
    <row r="23" spans="1:13" ht="32.25" customHeight="1" x14ac:dyDescent="0.15">
      <c r="A23" s="33"/>
      <c r="B23" s="630"/>
      <c r="C23" s="594" t="s">
        <v>214</v>
      </c>
      <c r="D23" s="595"/>
      <c r="E23" s="638"/>
      <c r="F23" s="639"/>
      <c r="G23" s="640"/>
      <c r="H23" s="135">
        <f>IF(ROUNDDOWN(E23*$I$14,-3)&gt;200000,200000,ROUNDDOWN(E23*$I$14,-3))</f>
        <v>0</v>
      </c>
      <c r="I23" s="136"/>
      <c r="J23" s="33"/>
    </row>
    <row r="24" spans="1:13" ht="31.5" customHeight="1" thickBot="1" x14ac:dyDescent="0.2">
      <c r="A24" s="33"/>
      <c r="B24" s="631"/>
      <c r="C24" s="580" t="s">
        <v>110</v>
      </c>
      <c r="D24" s="581"/>
      <c r="E24" s="641">
        <f>SUM(E21:E23)</f>
        <v>0</v>
      </c>
      <c r="F24" s="642"/>
      <c r="G24" s="643"/>
      <c r="H24" s="137">
        <f>SUM(H21:H23)</f>
        <v>0</v>
      </c>
      <c r="I24" s="130" t="s">
        <v>156</v>
      </c>
      <c r="J24" s="33"/>
    </row>
    <row r="25" spans="1:13" ht="13.5" customHeight="1" thickTop="1" x14ac:dyDescent="0.15">
      <c r="A25" s="33"/>
      <c r="B25" s="582" t="s">
        <v>9</v>
      </c>
      <c r="C25" s="583"/>
      <c r="D25" s="584"/>
      <c r="E25" s="647">
        <f>SUM(E20+E24)</f>
        <v>0</v>
      </c>
      <c r="F25" s="648"/>
      <c r="G25" s="649"/>
      <c r="H25" s="624" t="s">
        <v>198</v>
      </c>
      <c r="I25" s="625"/>
      <c r="J25" s="33"/>
      <c r="K25" s="2"/>
    </row>
    <row r="26" spans="1:13" ht="36" customHeight="1" x14ac:dyDescent="0.15">
      <c r="A26" s="33"/>
      <c r="B26" s="585"/>
      <c r="C26" s="586"/>
      <c r="D26" s="587"/>
      <c r="E26" s="650"/>
      <c r="F26" s="651"/>
      <c r="G26" s="652"/>
      <c r="H26" s="196">
        <f>IF(SUM(H20,H24)&gt;1500000,1500000,SUM(H20,H24))</f>
        <v>0</v>
      </c>
      <c r="I26" s="197"/>
      <c r="J26" s="33"/>
      <c r="K26" s="2"/>
    </row>
    <row r="27" spans="1:13" s="5" customFormat="1" ht="14.25" customHeight="1" x14ac:dyDescent="0.15">
      <c r="A27" s="108"/>
      <c r="B27" s="644" t="s">
        <v>182</v>
      </c>
      <c r="C27" s="645"/>
      <c r="D27" s="645"/>
      <c r="E27" s="645"/>
      <c r="F27" s="645"/>
      <c r="G27" s="645"/>
      <c r="H27" s="645"/>
      <c r="I27" s="646"/>
      <c r="J27" s="108"/>
      <c r="K27" s="7"/>
    </row>
    <row r="28" spans="1:13" ht="55.5" customHeight="1" x14ac:dyDescent="0.15">
      <c r="A28" s="33"/>
      <c r="B28" s="626"/>
      <c r="C28" s="627"/>
      <c r="D28" s="627"/>
      <c r="E28" s="627"/>
      <c r="F28" s="627"/>
      <c r="G28" s="627"/>
      <c r="H28" s="627"/>
      <c r="I28" s="628"/>
      <c r="J28" s="33"/>
      <c r="K28" s="2"/>
    </row>
    <row r="29" spans="1:13" ht="14.25" customHeight="1" x14ac:dyDescent="0.15">
      <c r="A29" s="33"/>
      <c r="B29" s="35"/>
      <c r="C29" s="33"/>
      <c r="D29" s="33"/>
      <c r="E29" s="33"/>
      <c r="F29" s="33"/>
      <c r="G29" s="33"/>
      <c r="H29" s="33"/>
      <c r="I29" s="33" t="s">
        <v>100</v>
      </c>
      <c r="J29" s="33"/>
    </row>
  </sheetData>
  <dataConsolidate/>
  <mergeCells count="38">
    <mergeCell ref="G14:H14"/>
    <mergeCell ref="H25:I25"/>
    <mergeCell ref="B28:I28"/>
    <mergeCell ref="B21:B24"/>
    <mergeCell ref="E21:G21"/>
    <mergeCell ref="E22:G22"/>
    <mergeCell ref="E23:G23"/>
    <mergeCell ref="E24:G24"/>
    <mergeCell ref="B27:I27"/>
    <mergeCell ref="E25:G26"/>
    <mergeCell ref="B17:B20"/>
    <mergeCell ref="H17:I19"/>
    <mergeCell ref="H15:I16"/>
    <mergeCell ref="E15:G16"/>
    <mergeCell ref="E17:G17"/>
    <mergeCell ref="E18:G18"/>
    <mergeCell ref="E19:G19"/>
    <mergeCell ref="E20:G20"/>
    <mergeCell ref="B13:I13"/>
    <mergeCell ref="E4:I4"/>
    <mergeCell ref="B4:C4"/>
    <mergeCell ref="B5:C5"/>
    <mergeCell ref="B7:C7"/>
    <mergeCell ref="B6:C6"/>
    <mergeCell ref="B12:I12"/>
    <mergeCell ref="B11:I11"/>
    <mergeCell ref="G7:I7"/>
    <mergeCell ref="B15:D15"/>
    <mergeCell ref="C16:D16"/>
    <mergeCell ref="C17:D17"/>
    <mergeCell ref="C18:D18"/>
    <mergeCell ref="C19:D19"/>
    <mergeCell ref="C24:D24"/>
    <mergeCell ref="B25:D26"/>
    <mergeCell ref="C20:D20"/>
    <mergeCell ref="C21:D21"/>
    <mergeCell ref="C22:D22"/>
    <mergeCell ref="C23:D23"/>
  </mergeCells>
  <phoneticPr fontId="1"/>
  <conditionalFormatting sqref="K25:K28">
    <cfRule type="cellIs" dxfId="0" priority="1" operator="greaterThan">
      <formula>300000</formula>
    </cfRule>
  </conditionalFormatting>
  <pageMargins left="0.62992125984251968" right="0.15748031496062992" top="0.74803149606299213" bottom="0.55118110236220474" header="0.31496062992125984" footer="0.31496062992125984"/>
  <pageSetup paperSize="9" scale="89" orientation="portrait" r:id="rId1"/>
  <headerFooter>
    <oddHeader>&amp;R&amp;"-,太字"&amp;12&amp;K0070C0　&amp;16 　</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45074" r:id="rId4" name="Check Box 18">
              <controlPr defaultSize="0" autoFill="0" autoLine="0" autoPict="0">
                <anchor moveWithCells="1">
                  <from>
                    <xdr:col>4</xdr:col>
                    <xdr:colOff>819150</xdr:colOff>
                    <xdr:row>5</xdr:row>
                    <xdr:rowOff>66675</xdr:rowOff>
                  </from>
                  <to>
                    <xdr:col>5</xdr:col>
                    <xdr:colOff>161925</xdr:colOff>
                    <xdr:row>5</xdr:row>
                    <xdr:rowOff>295275</xdr:rowOff>
                  </to>
                </anchor>
              </controlPr>
            </control>
          </mc:Choice>
        </mc:AlternateContent>
        <mc:AlternateContent xmlns:mc="http://schemas.openxmlformats.org/markup-compatibility/2006">
          <mc:Choice Requires="x14">
            <control shapeId="45073" r:id="rId5" name="Check Box 17">
              <controlPr defaultSize="0" autoFill="0" autoLine="0" autoPict="0">
                <anchor moveWithCells="1">
                  <from>
                    <xdr:col>4</xdr:col>
                    <xdr:colOff>819150</xdr:colOff>
                    <xdr:row>4</xdr:row>
                    <xdr:rowOff>66675</xdr:rowOff>
                  </from>
                  <to>
                    <xdr:col>5</xdr:col>
                    <xdr:colOff>161925</xdr:colOff>
                    <xdr:row>4</xdr:row>
                    <xdr:rowOff>304800</xdr:rowOff>
                  </to>
                </anchor>
              </controlPr>
            </control>
          </mc:Choice>
        </mc:AlternateContent>
        <mc:AlternateContent xmlns:mc="http://schemas.openxmlformats.org/markup-compatibility/2006">
          <mc:Choice Requires="x14">
            <control shapeId="45080" r:id="rId6" name="Check Box 24">
              <controlPr defaultSize="0" autoFill="0" autoLine="0" autoPict="0">
                <anchor moveWithCells="1">
                  <from>
                    <xdr:col>4</xdr:col>
                    <xdr:colOff>819150</xdr:colOff>
                    <xdr:row>6</xdr:row>
                    <xdr:rowOff>85725</xdr:rowOff>
                  </from>
                  <to>
                    <xdr:col>5</xdr:col>
                    <xdr:colOff>161925</xdr:colOff>
                    <xdr:row>6</xdr:row>
                    <xdr:rowOff>323850</xdr:rowOff>
                  </to>
                </anchor>
              </controlPr>
            </control>
          </mc:Choice>
        </mc:AlternateContent>
        <mc:AlternateContent xmlns:mc="http://schemas.openxmlformats.org/markup-compatibility/2006">
          <mc:Choice Requires="x14">
            <control shapeId="45081" r:id="rId7" name="Check Box 25">
              <controlPr defaultSize="0" autoFill="0" autoLine="0" autoPict="0">
                <anchor moveWithCells="1">
                  <from>
                    <xdr:col>6</xdr:col>
                    <xdr:colOff>1085850</xdr:colOff>
                    <xdr:row>6</xdr:row>
                    <xdr:rowOff>85725</xdr:rowOff>
                  </from>
                  <to>
                    <xdr:col>6</xdr:col>
                    <xdr:colOff>1285875</xdr:colOff>
                    <xdr:row>6</xdr:row>
                    <xdr:rowOff>323850</xdr:rowOff>
                  </to>
                </anchor>
              </controlPr>
            </control>
          </mc:Choice>
        </mc:AlternateContent>
        <mc:AlternateContent xmlns:mc="http://schemas.openxmlformats.org/markup-compatibility/2006">
          <mc:Choice Requires="x14">
            <control shapeId="45082" r:id="rId8" name="Check Box 26">
              <controlPr defaultSize="0" autoFill="0" autoLine="0" autoPict="0">
                <anchor moveWithCells="1">
                  <from>
                    <xdr:col>6</xdr:col>
                    <xdr:colOff>409575</xdr:colOff>
                    <xdr:row>6</xdr:row>
                    <xdr:rowOff>95250</xdr:rowOff>
                  </from>
                  <to>
                    <xdr:col>6</xdr:col>
                    <xdr:colOff>609600</xdr:colOff>
                    <xdr:row>6</xdr:row>
                    <xdr:rowOff>323850</xdr:rowOff>
                  </to>
                </anchor>
              </controlPr>
            </control>
          </mc:Choice>
        </mc:AlternateContent>
        <mc:AlternateContent xmlns:mc="http://schemas.openxmlformats.org/markup-compatibility/2006">
          <mc:Choice Requires="x14">
            <control shapeId="45083" r:id="rId9" name="Check Box 27">
              <controlPr defaultSize="0" autoFill="0" autoLine="0" autoPict="0">
                <anchor moveWithCells="1">
                  <from>
                    <xdr:col>7</xdr:col>
                    <xdr:colOff>47625</xdr:colOff>
                    <xdr:row>6</xdr:row>
                    <xdr:rowOff>85725</xdr:rowOff>
                  </from>
                  <to>
                    <xdr:col>7</xdr:col>
                    <xdr:colOff>247650</xdr:colOff>
                    <xdr:row>6</xdr:row>
                    <xdr:rowOff>323850</xdr:rowOff>
                  </to>
                </anchor>
              </controlPr>
            </control>
          </mc:Choice>
        </mc:AlternateContent>
        <mc:AlternateContent xmlns:mc="http://schemas.openxmlformats.org/markup-compatibility/2006">
          <mc:Choice Requires="x14">
            <control shapeId="45084" r:id="rId10" name="Check Box 28">
              <controlPr defaultSize="0" autoFill="0" autoLine="0" autoPict="0">
                <anchor moveWithCells="1">
                  <from>
                    <xdr:col>7</xdr:col>
                    <xdr:colOff>1076325</xdr:colOff>
                    <xdr:row>6</xdr:row>
                    <xdr:rowOff>66675</xdr:rowOff>
                  </from>
                  <to>
                    <xdr:col>7</xdr:col>
                    <xdr:colOff>1266825</xdr:colOff>
                    <xdr:row>6</xdr:row>
                    <xdr:rowOff>323850</xdr:rowOff>
                  </to>
                </anchor>
              </controlPr>
            </control>
          </mc:Choice>
        </mc:AlternateContent>
        <mc:AlternateContent xmlns:mc="http://schemas.openxmlformats.org/markup-compatibility/2006">
          <mc:Choice Requires="x14">
            <control shapeId="45085" r:id="rId11" name="Check Box 29">
              <controlPr defaultSize="0" autoFill="0" autoLine="0" autoPict="0">
                <anchor moveWithCells="1">
                  <from>
                    <xdr:col>3</xdr:col>
                    <xdr:colOff>38100</xdr:colOff>
                    <xdr:row>4</xdr:row>
                    <xdr:rowOff>76200</xdr:rowOff>
                  </from>
                  <to>
                    <xdr:col>4</xdr:col>
                    <xdr:colOff>114300</xdr:colOff>
                    <xdr:row>4</xdr:row>
                    <xdr:rowOff>314325</xdr:rowOff>
                  </to>
                </anchor>
              </controlPr>
            </control>
          </mc:Choice>
        </mc:AlternateContent>
        <mc:AlternateContent xmlns:mc="http://schemas.openxmlformats.org/markup-compatibility/2006">
          <mc:Choice Requires="x14">
            <control shapeId="45086" r:id="rId12" name="Check Box 30">
              <controlPr defaultSize="0" autoFill="0" autoLine="0" autoPict="0">
                <anchor moveWithCells="1">
                  <from>
                    <xdr:col>3</xdr:col>
                    <xdr:colOff>38100</xdr:colOff>
                    <xdr:row>5</xdr:row>
                    <xdr:rowOff>57150</xdr:rowOff>
                  </from>
                  <to>
                    <xdr:col>4</xdr:col>
                    <xdr:colOff>114300</xdr:colOff>
                    <xdr:row>5</xdr:row>
                    <xdr:rowOff>295275</xdr:rowOff>
                  </to>
                </anchor>
              </controlPr>
            </control>
          </mc:Choice>
        </mc:AlternateContent>
        <mc:AlternateContent xmlns:mc="http://schemas.openxmlformats.org/markup-compatibility/2006">
          <mc:Choice Requires="x14">
            <control shapeId="45088" r:id="rId13" name="Check Box 32">
              <controlPr defaultSize="0" autoFill="0" autoLine="0" autoPict="0">
                <anchor moveWithCells="1">
                  <from>
                    <xdr:col>3</xdr:col>
                    <xdr:colOff>38100</xdr:colOff>
                    <xdr:row>6</xdr:row>
                    <xdr:rowOff>85725</xdr:rowOff>
                  </from>
                  <to>
                    <xdr:col>4</xdr:col>
                    <xdr:colOff>114300</xdr:colOff>
                    <xdr:row>6</xdr:row>
                    <xdr:rowOff>323850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27</vt:i4>
      </vt:variant>
    </vt:vector>
  </HeadingPairs>
  <TitlesOfParts>
    <vt:vector size="33" baseType="lpstr">
      <vt:lpstr>申請書表紙</vt:lpstr>
      <vt:lpstr>１申請者概要２申請状況</vt:lpstr>
      <vt:lpstr>３役員・株主</vt:lpstr>
      <vt:lpstr>４申請要件５契約・実施・支払</vt:lpstr>
      <vt:lpstr>６申請概要</vt:lpstr>
      <vt:lpstr>７資金計画</vt:lpstr>
      <vt:lpstr>A_農業・林業</vt:lpstr>
      <vt:lpstr>B_漁業</vt:lpstr>
      <vt:lpstr>C_鉱業・採石業・砂利採取業</vt:lpstr>
      <vt:lpstr>D_建設業</vt:lpstr>
      <vt:lpstr>E_製造業</vt:lpstr>
      <vt:lpstr>F_電気・ガス・熱供給・水道業</vt:lpstr>
      <vt:lpstr>G_情報通信業</vt:lpstr>
      <vt:lpstr>H_運輸業・郵便業</vt:lpstr>
      <vt:lpstr>I_卸売業・小売業</vt:lpstr>
      <vt:lpstr>J_金融業・保険業</vt:lpstr>
      <vt:lpstr>K_不動産業・物品賃貸業</vt:lpstr>
      <vt:lpstr>L_学術研究・専門・技術ｻｰﾋﾞｽ業</vt:lpstr>
      <vt:lpstr>M_宿泊業・飲食ｻｰﾋﾞｽ業</vt:lpstr>
      <vt:lpstr>N_生活関連ｻｰﾋﾞｽ業・娯楽業</vt:lpstr>
      <vt:lpstr>O_教育・学習支援業</vt:lpstr>
      <vt:lpstr>P_医療・福祉</vt:lpstr>
      <vt:lpstr>'１申請者概要２申請状況'!Print_Area</vt:lpstr>
      <vt:lpstr>'３役員・株主'!Print_Area</vt:lpstr>
      <vt:lpstr>'４申請要件５契約・実施・支払'!Print_Area</vt:lpstr>
      <vt:lpstr>'６申請概要'!Print_Area</vt:lpstr>
      <vt:lpstr>'７資金計画'!Print_Area</vt:lpstr>
      <vt:lpstr>申請書表紙!Print_Area</vt:lpstr>
      <vt:lpstr>Q_複合ｻｰﾋﾞｽ事業</vt:lpstr>
      <vt:lpstr>R_ｻｰﾋﾞｽ業〈他に分類されないもの〉</vt:lpstr>
      <vt:lpstr>S_公務〈他に分類されるものを除く〉</vt:lpstr>
      <vt:lpstr>T_分類不能の産業</vt:lpstr>
      <vt:lpstr>大分類</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2006-09-13T11:12:02Z</dcterms:created>
  <dcterms:modified xsi:type="dcterms:W3CDTF">2020-04-24T05:19:18Z</dcterms:modified>
</cp:coreProperties>
</file>