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8015ADB2-DAD5-4789-BDB5-91BEAE1D2250}" xr6:coauthVersionLast="47" xr6:coauthVersionMax="47" xr10:uidLastSave="{00000000-0000-0000-0000-000000000000}"/>
  <bookViews>
    <workbookView xWindow="-120" yWindow="-120" windowWidth="29040" windowHeight="15720" tabRatio="758" activeTab="10" xr2:uid="{00000000-000D-0000-FFFF-FFFF00000000}"/>
  </bookViews>
  <sheets>
    <sheet name="表紙" sheetId="40" r:id="rId1"/>
    <sheet name="申請者1" sheetId="2" r:id="rId2"/>
    <sheet name="申請者2" sheetId="3" r:id="rId3"/>
    <sheet name="申請者3 " sheetId="66" r:id="rId4"/>
    <sheet name="計画1" sheetId="46" r:id="rId5"/>
    <sheet name="計画2" sheetId="47" r:id="rId6"/>
    <sheet name="計画3" sheetId="48" r:id="rId7"/>
    <sheet name="工程" sheetId="52" r:id="rId8"/>
    <sheet name="調査" sheetId="55" r:id="rId9"/>
    <sheet name="専門家" sheetId="60" r:id="rId10"/>
    <sheet name="販売" sheetId="62" r:id="rId11"/>
    <sheet name="展示会" sheetId="67" r:id="rId12"/>
    <sheet name="相見積一覧" sheetId="64" r:id="rId13"/>
    <sheet name="資金" sheetId="51" r:id="rId14"/>
  </sheets>
  <definedNames>
    <definedName name="__xlchart.v1.0" localSheetId="4" hidden="1">#REF!</definedName>
    <definedName name="__xlchart.v1.0" localSheetId="5" hidden="1">#REF!</definedName>
    <definedName name="__xlchart.v1.0" localSheetId="6" hidden="1">#REF!</definedName>
    <definedName name="__xlchart.v1.0" localSheetId="0" hidden="1">#REF!</definedName>
    <definedName name="__xlchart.v1.0" hidden="1">#REF!</definedName>
    <definedName name="__xlchart.v1.1" localSheetId="4" hidden="1">#REF!</definedName>
    <definedName name="__xlchart.v1.1" localSheetId="5" hidden="1">#REF!</definedName>
    <definedName name="__xlchart.v1.1" localSheetId="6" hidden="1">#REF!</definedName>
    <definedName name="__xlchart.v1.1" localSheetId="0" hidden="1">#REF!</definedName>
    <definedName name="__xlchart.v1.1" hidden="1">#REF!</definedName>
    <definedName name="__xlchart.v1.2" localSheetId="4" hidden="1">#REF!</definedName>
    <definedName name="__xlchart.v1.2" localSheetId="5" hidden="1">#REF!</definedName>
    <definedName name="__xlchart.v1.2" localSheetId="6" hidden="1">#REF!</definedName>
    <definedName name="__xlchart.v1.2" localSheetId="0" hidden="1">#REF!</definedName>
    <definedName name="__xlchart.v1.2" hidden="1">#REF!</definedName>
    <definedName name="__xlchart.v1.3" localSheetId="4" hidden="1">#REF!</definedName>
    <definedName name="__xlchart.v1.3" localSheetId="5" hidden="1">#REF!</definedName>
    <definedName name="__xlchart.v1.3" localSheetId="6" hidden="1">#REF!</definedName>
    <definedName name="__xlchart.v1.3" localSheetId="0" hidden="1">#REF!</definedName>
    <definedName name="__xlchart.v1.3" hidden="1">#REF!</definedName>
    <definedName name="__xlchart.v1.4" localSheetId="4" hidden="1">#REF!</definedName>
    <definedName name="__xlchart.v1.4" localSheetId="5" hidden="1">#REF!</definedName>
    <definedName name="__xlchart.v1.4" localSheetId="6" hidden="1">#REF!</definedName>
    <definedName name="__xlchart.v1.4" localSheetId="0" hidden="1">#REF!</definedName>
    <definedName name="__xlchart.v1.4" hidden="1">#REF!</definedName>
    <definedName name="__xlchart.v1.5" localSheetId="4" hidden="1">#REF!</definedName>
    <definedName name="__xlchart.v1.5" localSheetId="5" hidden="1">#REF!</definedName>
    <definedName name="__xlchart.v1.5" localSheetId="6" hidden="1">#REF!</definedName>
    <definedName name="__xlchart.v1.5" localSheetId="0" hidden="1">#REF!</definedName>
    <definedName name="__xlchart.v1.5" hidden="1">#REF!</definedName>
    <definedName name="__xlchart.v1.6" localSheetId="4" hidden="1">#REF!</definedName>
    <definedName name="__xlchart.v1.6" localSheetId="5" hidden="1">#REF!</definedName>
    <definedName name="__xlchart.v1.6" localSheetId="6" hidden="1">#REF!</definedName>
    <definedName name="__xlchart.v1.6" localSheetId="0" hidden="1">#REF!</definedName>
    <definedName name="__xlchart.v1.6" hidden="1">#REF!</definedName>
    <definedName name="__xlchart.v1.7" localSheetId="4" hidden="1">#REF!</definedName>
    <definedName name="__xlchart.v1.7" localSheetId="5" hidden="1">#REF!</definedName>
    <definedName name="__xlchart.v1.7" localSheetId="6" hidden="1">#REF!</definedName>
    <definedName name="__xlchart.v1.7" localSheetId="0" hidden="1">#REF!</definedName>
    <definedName name="__xlchart.v1.7" hidden="1">#REF!</definedName>
    <definedName name="_ftn1" localSheetId="4">#REF!</definedName>
    <definedName name="_ftn1" localSheetId="5">#REF!</definedName>
    <definedName name="_ftn1" localSheetId="6">#REF!</definedName>
    <definedName name="_ftn1" localSheetId="0">#REF!</definedName>
    <definedName name="_ftn1">#REF!</definedName>
    <definedName name="book" localSheetId="4">#REF!</definedName>
    <definedName name="book" localSheetId="5">#REF!</definedName>
    <definedName name="book" localSheetId="6">#REF!</definedName>
    <definedName name="book">#REF!</definedName>
    <definedName name="_xlnm.Print_Area" localSheetId="4">計画1!$B$1:$U$31</definedName>
    <definedName name="_xlnm.Print_Area" localSheetId="5">計画2!$A$1:$U$33</definedName>
    <definedName name="_xlnm.Print_Area" localSheetId="6">計画3!$A$1:$X$45</definedName>
    <definedName name="_xlnm.Print_Area" localSheetId="7">工程!$A$1:$X$34</definedName>
    <definedName name="_xlnm.Print_Area" localSheetId="13">資金!$A$1:$AT$35</definedName>
    <definedName name="_xlnm.Print_Area" localSheetId="1">申請者1!$A$1:$H$29</definedName>
    <definedName name="_xlnm.Print_Area" localSheetId="2">申請者2!$A$1:$L$37</definedName>
    <definedName name="_xlnm.Print_Area" localSheetId="3">'申請者3 '!$B$1:$O$46</definedName>
    <definedName name="_xlnm.Print_Area" localSheetId="9">専門家!$A$1:$BM$22</definedName>
    <definedName name="_xlnm.Print_Area" localSheetId="12">相見積一覧!$A$1:$BL$16</definedName>
    <definedName name="_xlnm.Print_Area" localSheetId="8">調査!$A$1:$BN$21</definedName>
    <definedName name="_xlnm.Print_Area" localSheetId="11">展示会!$A$1:$BP$43</definedName>
    <definedName name="_xlnm.Print_Area" localSheetId="10">販売!$A$1:$BP$68</definedName>
    <definedName name="_xlnm.Print_Area" localSheetId="0">表紙!$A$1:$O$40</definedName>
    <definedName name="we" localSheetId="4" hidden="1">#REF!</definedName>
    <definedName name="we" localSheetId="5" hidden="1">#REF!</definedName>
    <definedName name="we" localSheetId="6" hidden="1">#REF!</definedName>
    <definedName name="we" hidden="1">#REF!</definedName>
    <definedName name="サービス業" localSheetId="4">#REF!</definedName>
    <definedName name="サービス業" localSheetId="5">#REF!</definedName>
    <definedName name="サービス業" localSheetId="6">#REF!</definedName>
    <definedName name="サービス業">申請者2!$P$6:$P$37</definedName>
    <definedName name="卸売業" localSheetId="4">#REF!</definedName>
    <definedName name="卸売業" localSheetId="5">#REF!</definedName>
    <definedName name="卸売業" localSheetId="6">#REF!</definedName>
    <definedName name="卸売業">申請者2!$O$6:$O$12</definedName>
    <definedName name="実現性2の補助3の仮" localSheetId="4" hidden="1">#REF!</definedName>
    <definedName name="実現性2の補助3の仮" localSheetId="5" hidden="1">#REF!</definedName>
    <definedName name="実現性2の補助3の仮" localSheetId="6" hidden="1">#REF!</definedName>
    <definedName name="実現性2の補助3の仮" localSheetId="0" hidden="1">#REF!</definedName>
    <definedName name="実現性2の補助3の仮" hidden="1">#REF!</definedName>
    <definedName name="小売業" localSheetId="4">#REF!</definedName>
    <definedName name="小売業" localSheetId="5">#REF!</definedName>
    <definedName name="小売業" localSheetId="6">#REF!</definedName>
    <definedName name="小売業">申請者2!$Q$6:$Q$16</definedName>
    <definedName name="製造業その他" localSheetId="4">#REF!</definedName>
    <definedName name="製造業その他" localSheetId="5">#REF!</definedName>
    <definedName name="製造業その他" localSheetId="6">#REF!</definedName>
    <definedName name="製造業その他" localSheetId="0">#REF!</definedName>
    <definedName name="製造業その他">申請者2!$N$6:$N$69</definedName>
    <definedName name="要件確認" localSheetId="4">#REF!</definedName>
    <definedName name="要件確認" localSheetId="5">#REF!</definedName>
    <definedName name="要件確認" localSheetId="6">#REF!</definedName>
    <definedName name="要件確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12" i="55" l="1"/>
  <c r="D6" i="52"/>
  <c r="BM19" i="67"/>
  <c r="BA19" i="67"/>
  <c r="AU19" i="67"/>
  <c r="BG19" i="67" s="1"/>
  <c r="BM18" i="67"/>
  <c r="BA18" i="67"/>
  <c r="AU18" i="67"/>
  <c r="BJ18" i="67" s="1"/>
  <c r="BM17" i="67"/>
  <c r="BA17" i="67"/>
  <c r="AU17" i="67"/>
  <c r="BJ17" i="67" s="1"/>
  <c r="BM16" i="67"/>
  <c r="BA16" i="67"/>
  <c r="AU16" i="67"/>
  <c r="BJ16" i="67" s="1"/>
  <c r="BM15" i="67"/>
  <c r="BA15" i="67"/>
  <c r="AU15" i="67"/>
  <c r="BJ15" i="67" s="1"/>
  <c r="BM14" i="67"/>
  <c r="BA14" i="67"/>
  <c r="AU14" i="67"/>
  <c r="BJ14" i="67" s="1"/>
  <c r="BM13" i="67"/>
  <c r="BA13" i="67"/>
  <c r="AU13" i="67"/>
  <c r="BJ13" i="67" s="1"/>
  <c r="BM12" i="67"/>
  <c r="BA12" i="67"/>
  <c r="AU12" i="67"/>
  <c r="BG12" i="67" s="1"/>
  <c r="BM11" i="67"/>
  <c r="BA11" i="67"/>
  <c r="AU11" i="67"/>
  <c r="BJ11" i="67" s="1"/>
  <c r="BM10" i="67"/>
  <c r="BA10" i="67"/>
  <c r="AU10" i="67"/>
  <c r="BJ10" i="67" s="1"/>
  <c r="BJ12" i="67" l="1"/>
  <c r="BA20" i="67"/>
  <c r="P11" i="51" s="1"/>
  <c r="BG17" i="67"/>
  <c r="BJ19" i="67"/>
  <c r="BG10" i="67"/>
  <c r="AU20" i="67"/>
  <c r="Z11" i="51" s="1"/>
  <c r="AJ11" i="51" s="1"/>
  <c r="BG15" i="67"/>
  <c r="BG13" i="67"/>
  <c r="BG18" i="67"/>
  <c r="BG11" i="67"/>
  <c r="BG16" i="67"/>
  <c r="BG14" i="67"/>
  <c r="E31" i="66" a="1"/>
  <c r="E31" i="66" s="1"/>
  <c r="C31" i="66" a="1"/>
  <c r="C31" i="66" s="1"/>
  <c r="G31" i="66" a="1"/>
  <c r="G31" i="66" s="1"/>
  <c r="I36" i="3" l="1"/>
  <c r="I35" i="3"/>
  <c r="I34" i="3"/>
  <c r="F5" i="2"/>
  <c r="K33" i="3" l="1"/>
  <c r="J33" i="3"/>
  <c r="C19" i="2" l="1"/>
  <c r="C21" i="2"/>
  <c r="C18" i="2"/>
  <c r="B16" i="2"/>
  <c r="B12" i="2"/>
  <c r="B9" i="2"/>
  <c r="H8" i="2"/>
  <c r="M23" i="51" l="1"/>
  <c r="BA10" i="62" l="1"/>
  <c r="BA11" i="62"/>
  <c r="BA12" i="62"/>
  <c r="BA13" i="62"/>
  <c r="BA14" i="62"/>
  <c r="BA15" i="62"/>
  <c r="BA16" i="62"/>
  <c r="BA17" i="62"/>
  <c r="BA18" i="62"/>
  <c r="BA9" i="62"/>
  <c r="AU9" i="62"/>
  <c r="AY11" i="60"/>
  <c r="AY12" i="60"/>
  <c r="AY13" i="60"/>
  <c r="AY14" i="60"/>
  <c r="AY10" i="60"/>
  <c r="AS10" i="60"/>
  <c r="AY11" i="55"/>
  <c r="AY12" i="55"/>
  <c r="AY10" i="55"/>
  <c r="AS10" i="55"/>
  <c r="BA19" i="62" l="1"/>
  <c r="P10" i="51" s="1"/>
  <c r="BG9" i="62"/>
  <c r="BM18" i="62"/>
  <c r="AU18" i="62"/>
  <c r="BM17" i="62"/>
  <c r="AU17" i="62"/>
  <c r="BJ17" i="62" s="1"/>
  <c r="BM16" i="62"/>
  <c r="AU16" i="62"/>
  <c r="BJ16" i="62" s="1"/>
  <c r="BM15" i="62"/>
  <c r="AU15" i="62"/>
  <c r="BM14" i="62"/>
  <c r="AU14" i="62"/>
  <c r="BG14" i="62" s="1"/>
  <c r="BM13" i="62"/>
  <c r="AU13" i="62"/>
  <c r="BJ13" i="62" s="1"/>
  <c r="BM12" i="62"/>
  <c r="AU12" i="62"/>
  <c r="BJ12" i="62" s="1"/>
  <c r="BM11" i="62"/>
  <c r="AU11" i="62"/>
  <c r="BJ11" i="62" s="1"/>
  <c r="BM10" i="62"/>
  <c r="AU10" i="62"/>
  <c r="BJ10" i="62" s="1"/>
  <c r="BM9" i="62"/>
  <c r="BJ9" i="62"/>
  <c r="BK14" i="60"/>
  <c r="AS14" i="60"/>
  <c r="BH14" i="60" s="1"/>
  <c r="BK13" i="60"/>
  <c r="AS13" i="60"/>
  <c r="BH13" i="60" s="1"/>
  <c r="BK12" i="60"/>
  <c r="AS12" i="60"/>
  <c r="BH12" i="60" s="1"/>
  <c r="BK11" i="60"/>
  <c r="AS11" i="60"/>
  <c r="BH11" i="60" s="1"/>
  <c r="BK10" i="60"/>
  <c r="BE10" i="60"/>
  <c r="BK12" i="55"/>
  <c r="BE12" i="55"/>
  <c r="BK11" i="55"/>
  <c r="AS11" i="55"/>
  <c r="BE11" i="55" s="1"/>
  <c r="BK10" i="55"/>
  <c r="AU19" i="62" l="1"/>
  <c r="Z10" i="51" s="1"/>
  <c r="AJ10" i="51" s="1"/>
  <c r="BJ18" i="62"/>
  <c r="BG18" i="62"/>
  <c r="BG15" i="62"/>
  <c r="BG16" i="62"/>
  <c r="BG13" i="62"/>
  <c r="BG12" i="62"/>
  <c r="BJ15" i="62"/>
  <c r="BE12" i="60"/>
  <c r="BH11" i="55"/>
  <c r="AS13" i="55"/>
  <c r="Z8" i="51" s="1"/>
  <c r="AJ8" i="51" s="1"/>
  <c r="BG11" i="62"/>
  <c r="BJ14" i="62"/>
  <c r="BG10" i="62"/>
  <c r="BG17" i="62"/>
  <c r="BH10" i="60"/>
  <c r="BE14" i="60"/>
  <c r="BE11" i="60"/>
  <c r="BE13" i="60"/>
  <c r="AS15" i="60"/>
  <c r="Z9" i="51" s="1"/>
  <c r="AJ9" i="51" s="1"/>
  <c r="BH10" i="55"/>
  <c r="BH12" i="55"/>
  <c r="BE10" i="55"/>
  <c r="AY13" i="55"/>
  <c r="P8" i="51" s="1"/>
  <c r="AJ13" i="51" l="1"/>
  <c r="Z13" i="51"/>
  <c r="AY15" i="60"/>
  <c r="P9" i="51" s="1"/>
  <c r="C33" i="40" l="1"/>
  <c r="P13" i="51"/>
  <c r="I1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<sst xmlns="http://schemas.openxmlformats.org/spreadsheetml/2006/main" count="832" uniqueCount="504">
  <si>
    <t>１．申請者の概要</t>
    <rPh sb="2" eb="5">
      <t>シンセイシャ</t>
    </rPh>
    <rPh sb="6" eb="8">
      <t>ガイヨウ</t>
    </rPh>
    <phoneticPr fontId="43"/>
  </si>
  <si>
    <t>申請区分
（個人事業主、法人）</t>
    <rPh sb="0" eb="4">
      <t>シンセイクブン</t>
    </rPh>
    <rPh sb="6" eb="11">
      <t>コジンジギョウヌシ</t>
    </rPh>
    <rPh sb="12" eb="14">
      <t>ホウジン</t>
    </rPh>
    <phoneticPr fontId="43"/>
  </si>
  <si>
    <t>＜個人事業主＞</t>
    <rPh sb="1" eb="3">
      <t>コジン</t>
    </rPh>
    <rPh sb="3" eb="6">
      <t>ジギョウヌシ</t>
    </rPh>
    <phoneticPr fontId="43"/>
  </si>
  <si>
    <t>フリガナ</t>
    <phoneticPr fontId="43"/>
  </si>
  <si>
    <t>申請者氏名</t>
    <rPh sb="0" eb="3">
      <t>シンセイシャ</t>
    </rPh>
    <rPh sb="3" eb="5">
      <t>シメイ</t>
    </rPh>
    <phoneticPr fontId="43"/>
  </si>
  <si>
    <t>TEL</t>
    <phoneticPr fontId="43"/>
  </si>
  <si>
    <t>郵便番号</t>
    <rPh sb="0" eb="4">
      <t>ユウビンバンゴウ</t>
    </rPh>
    <phoneticPr fontId="43"/>
  </si>
  <si>
    <t>　　〒　　　　　－</t>
    <phoneticPr fontId="43"/>
  </si>
  <si>
    <t>E-mail</t>
    <phoneticPr fontId="43"/>
  </si>
  <si>
    <t>住所</t>
    <rPh sb="0" eb="2">
      <t>ジュウショ</t>
    </rPh>
    <phoneticPr fontId="43"/>
  </si>
  <si>
    <t>＜法人＞</t>
    <rPh sb="1" eb="3">
      <t>ホウジン</t>
    </rPh>
    <phoneticPr fontId="43"/>
  </si>
  <si>
    <t>法人名</t>
    <rPh sb="0" eb="3">
      <t>ホウジンメイ</t>
    </rPh>
    <phoneticPr fontId="43"/>
  </si>
  <si>
    <t>本店所在地</t>
    <rPh sb="0" eb="5">
      <t>ホンテンショザイチ</t>
    </rPh>
    <phoneticPr fontId="43"/>
  </si>
  <si>
    <t>法人代表者</t>
    <rPh sb="0" eb="2">
      <t>ホウジン</t>
    </rPh>
    <rPh sb="2" eb="5">
      <t>ダイヒョウシャ</t>
    </rPh>
    <phoneticPr fontId="43"/>
  </si>
  <si>
    <t>生年月日</t>
    <rPh sb="0" eb="4">
      <t>セイネンガッピ</t>
    </rPh>
    <phoneticPr fontId="43"/>
  </si>
  <si>
    <t>氏名</t>
    <rPh sb="0" eb="2">
      <t>シメイ</t>
    </rPh>
    <phoneticPr fontId="43"/>
  </si>
  <si>
    <t>役職</t>
    <rPh sb="0" eb="2">
      <t>ヤクショク</t>
    </rPh>
    <phoneticPr fontId="43"/>
  </si>
  <si>
    <t>雇用形態</t>
    <rPh sb="0" eb="4">
      <t>コヨウケイタイ</t>
    </rPh>
    <phoneticPr fontId="43"/>
  </si>
  <si>
    <t>TEL</t>
  </si>
  <si>
    <t>E-mail</t>
  </si>
  <si>
    <r>
      <t xml:space="preserve">都内登記
所在地
</t>
    </r>
    <r>
      <rPr>
        <sz val="10"/>
        <color theme="1"/>
        <rFont val="游ゴシック"/>
        <family val="3"/>
        <charset val="128"/>
        <scheme val="minor"/>
      </rPr>
      <t>※本店所在地が都外の場合のみ</t>
    </r>
    <rPh sb="0" eb="2">
      <t>トナイ</t>
    </rPh>
    <rPh sb="2" eb="4">
      <t>トウキ</t>
    </rPh>
    <rPh sb="5" eb="8">
      <t>ショザイチ</t>
    </rPh>
    <phoneticPr fontId="43"/>
  </si>
  <si>
    <t>〒　　　　　－</t>
    <phoneticPr fontId="42"/>
  </si>
  <si>
    <r>
      <t xml:space="preserve">連絡担当者
</t>
    </r>
    <r>
      <rPr>
        <sz val="9"/>
        <color theme="1"/>
        <rFont val="游ゴシック"/>
        <family val="3"/>
        <charset val="128"/>
        <scheme val="minor"/>
      </rPr>
      <t>※代表者と
異なる場合のみ</t>
    </r>
    <rPh sb="0" eb="5">
      <t>レンラクタントウシャ</t>
    </rPh>
    <rPh sb="7" eb="10">
      <t>ダイヒョウシャ</t>
    </rPh>
    <rPh sb="12" eb="13">
      <t>コト</t>
    </rPh>
    <rPh sb="15" eb="17">
      <t>バアイ</t>
    </rPh>
    <phoneticPr fontId="43"/>
  </si>
  <si>
    <t>部署・役職</t>
    <rPh sb="0" eb="2">
      <t>ブショ</t>
    </rPh>
    <rPh sb="3" eb="5">
      <t>ヤクショク</t>
    </rPh>
    <phoneticPr fontId="43"/>
  </si>
  <si>
    <t>屋号</t>
    <rPh sb="0" eb="2">
      <t>ヤゴウ</t>
    </rPh>
    <phoneticPr fontId="43"/>
  </si>
  <si>
    <t>事業開始</t>
    <rPh sb="0" eb="4">
      <t>ジギョウカイシ</t>
    </rPh>
    <phoneticPr fontId="43"/>
  </si>
  <si>
    <t>創業
（和暦）</t>
    <rPh sb="0" eb="2">
      <t>ソウギョウ</t>
    </rPh>
    <rPh sb="4" eb="6">
      <t>ワレキ</t>
    </rPh>
    <phoneticPr fontId="43"/>
  </si>
  <si>
    <t>資本金</t>
    <rPh sb="0" eb="3">
      <t>シホンキン</t>
    </rPh>
    <phoneticPr fontId="43"/>
  </si>
  <si>
    <t>法人設立
（和暦）</t>
    <rPh sb="0" eb="4">
      <t>ホウジンセツリツ</t>
    </rPh>
    <rPh sb="6" eb="8">
      <t>ワレキ</t>
    </rPh>
    <phoneticPr fontId="43"/>
  </si>
  <si>
    <t>役員数</t>
    <rPh sb="0" eb="3">
      <t>ヤクインスウ</t>
    </rPh>
    <phoneticPr fontId="43"/>
  </si>
  <si>
    <t>従業員数</t>
    <rPh sb="0" eb="4">
      <t>ジュウギョウインスウ</t>
    </rPh>
    <phoneticPr fontId="43"/>
  </si>
  <si>
    <t>現在の事業概要　　
※業種、業態、特徴等を出来るだけ詳細にご記入ください。</t>
    <rPh sb="0" eb="2">
      <t>ゲンザイ</t>
    </rPh>
    <rPh sb="3" eb="7">
      <t>ジギョウガイヨウ</t>
    </rPh>
    <rPh sb="11" eb="13">
      <t>ギョウシュ</t>
    </rPh>
    <rPh sb="14" eb="16">
      <t>ギョウタイ</t>
    </rPh>
    <rPh sb="17" eb="20">
      <t>トクチョウナド</t>
    </rPh>
    <rPh sb="21" eb="23">
      <t>デキ</t>
    </rPh>
    <rPh sb="26" eb="28">
      <t>ショウサイ</t>
    </rPh>
    <rPh sb="30" eb="32">
      <t>キニュウ</t>
    </rPh>
    <phoneticPr fontId="43"/>
  </si>
  <si>
    <t>主要取引先（上位3先）</t>
    <rPh sb="0" eb="5">
      <t>シュヨウトリヒキサキ</t>
    </rPh>
    <rPh sb="6" eb="8">
      <t>ジョウイ</t>
    </rPh>
    <rPh sb="9" eb="10">
      <t>サキ</t>
    </rPh>
    <phoneticPr fontId="43"/>
  </si>
  <si>
    <t>その他の取引先</t>
    <rPh sb="2" eb="3">
      <t>タ</t>
    </rPh>
    <rPh sb="4" eb="7">
      <t>トリヒキサキ</t>
    </rPh>
    <phoneticPr fontId="43"/>
  </si>
  <si>
    <t>合計</t>
    <rPh sb="0" eb="2">
      <t>ゴウケイ</t>
    </rPh>
    <phoneticPr fontId="43"/>
  </si>
  <si>
    <t>人（監査役を含む）</t>
    <rPh sb="0" eb="1">
      <t>ニン</t>
    </rPh>
    <rPh sb="2" eb="4">
      <t>カンサ</t>
    </rPh>
    <rPh sb="4" eb="5">
      <t>ヤク</t>
    </rPh>
    <rPh sb="6" eb="7">
      <t>フク</t>
    </rPh>
    <phoneticPr fontId="42"/>
  </si>
  <si>
    <t>人（うち正社員</t>
    <rPh sb="0" eb="1">
      <t>ニン</t>
    </rPh>
    <rPh sb="4" eb="7">
      <t>セイシャイン</t>
    </rPh>
    <phoneticPr fontId="42"/>
  </si>
  <si>
    <t>人）</t>
    <rPh sb="0" eb="1">
      <t>ニン</t>
    </rPh>
    <phoneticPr fontId="42"/>
  </si>
  <si>
    <t>円</t>
    <rPh sb="0" eb="1">
      <t>エン</t>
    </rPh>
    <phoneticPr fontId="42"/>
  </si>
  <si>
    <t>年間売上高</t>
    <rPh sb="0" eb="2">
      <t>ネンカン</t>
    </rPh>
    <rPh sb="2" eb="5">
      <t>ウリアゲダカ</t>
    </rPh>
    <phoneticPr fontId="43"/>
  </si>
  <si>
    <t>大分類</t>
    <rPh sb="0" eb="3">
      <t>ダイブンルイ</t>
    </rPh>
    <phoneticPr fontId="43"/>
  </si>
  <si>
    <t>中分類</t>
    <rPh sb="0" eb="3">
      <t>チュウブンルイ</t>
    </rPh>
    <phoneticPr fontId="43"/>
  </si>
  <si>
    <t>製造業その他</t>
    <rPh sb="0" eb="3">
      <t>セイゾウギョウ</t>
    </rPh>
    <rPh sb="5" eb="6">
      <t>ホカ</t>
    </rPh>
    <phoneticPr fontId="0"/>
  </si>
  <si>
    <t>卸売業</t>
    <rPh sb="0" eb="3">
      <t>オロシウリギョウ</t>
    </rPh>
    <phoneticPr fontId="0"/>
  </si>
  <si>
    <t>サービス業</t>
    <rPh sb="4" eb="5">
      <t>ギョウ</t>
    </rPh>
    <phoneticPr fontId="0"/>
  </si>
  <si>
    <t>小売業</t>
    <rPh sb="0" eb="3">
      <t>コウリギョウ</t>
    </rPh>
    <phoneticPr fontId="0"/>
  </si>
  <si>
    <t>01農業</t>
  </si>
  <si>
    <t>50各種商品卸売業</t>
  </si>
  <si>
    <t>38放送業</t>
  </si>
  <si>
    <t>56各種商品小売業</t>
  </si>
  <si>
    <t>02林業</t>
  </si>
  <si>
    <t>51繊維・衣服等卸売業</t>
  </si>
  <si>
    <t>57織物・衣服・身の回り品小売業</t>
  </si>
  <si>
    <t>52飲食料品卸売業</t>
  </si>
  <si>
    <t>58飲食料品小売業</t>
  </si>
  <si>
    <t>04水産養殖業</t>
  </si>
  <si>
    <t>59機械器具小売業</t>
  </si>
  <si>
    <t>54機械器具卸売業</t>
  </si>
  <si>
    <t>70物品賃貸業</t>
  </si>
  <si>
    <t>60その他の小売業</t>
  </si>
  <si>
    <t>76飲食店</t>
  </si>
  <si>
    <t>73広告業</t>
  </si>
  <si>
    <t>08設備工事業</t>
  </si>
  <si>
    <t>74技術サービス業（他に分類されないもの）</t>
  </si>
  <si>
    <t>09食料品製造業</t>
  </si>
  <si>
    <t>75宿泊業</t>
  </si>
  <si>
    <t>10飲料・たばこ・飼料製造業</t>
  </si>
  <si>
    <t>78洗濯・理容・美容・浴場業</t>
  </si>
  <si>
    <t>11繊維工業</t>
  </si>
  <si>
    <t>79その他の生活関連サービス業</t>
  </si>
  <si>
    <t>12木材・木製品製造業（家具を除く）</t>
  </si>
  <si>
    <t>80娯楽業</t>
  </si>
  <si>
    <t>13家具・装備品製造業</t>
  </si>
  <si>
    <t>81学校教育</t>
  </si>
  <si>
    <t>14パルプ・紙・紙加工品製造業</t>
  </si>
  <si>
    <t>31輸送用機械器具製造業</t>
  </si>
  <si>
    <t>32その他の製造業</t>
  </si>
  <si>
    <t>33電気業</t>
  </si>
  <si>
    <t>34ガス業</t>
  </si>
  <si>
    <t>35熱供給業</t>
  </si>
  <si>
    <t>36水道業</t>
  </si>
  <si>
    <t>37通信業</t>
  </si>
  <si>
    <t>39情報サービス業　※ソフトウェア業、情報処理・提供サービス業含む</t>
  </si>
  <si>
    <t>40インターネット附随サービス業</t>
  </si>
  <si>
    <t>41映像・音声・文字情報制作業　※新聞業、出版業含む</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</si>
  <si>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</si>
  <si>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</si>
  <si>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</si>
  <si>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</si>
  <si>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</si>
  <si>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</si>
  <si>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</si>
  <si>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</si>
  <si>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</si>
  <si>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</si>
  <si>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66補助的金融業等</t>
  </si>
  <si>
    <t>68不動産取引業</t>
  </si>
  <si>
    <t>69不動産賃貸業・管理業　※駐車場業以外全て</t>
  </si>
  <si>
    <t>97国家公務</t>
  </si>
  <si>
    <t>98地方公務</t>
  </si>
  <si>
    <t>99分類不能の産業</t>
  </si>
  <si>
    <t>（１）過去5年間に国・都・公社等から補助金・助成金の交付を受けましたか。</t>
    <rPh sb="3" eb="5">
      <t>カコ</t>
    </rPh>
    <rPh sb="6" eb="8">
      <t>ネンカン</t>
    </rPh>
    <rPh sb="9" eb="10">
      <t>クニ</t>
    </rPh>
    <rPh sb="11" eb="12">
      <t>ミヤコ</t>
    </rPh>
    <rPh sb="13" eb="15">
      <t>コウシャ</t>
    </rPh>
    <rPh sb="15" eb="16">
      <t>トウ</t>
    </rPh>
    <rPh sb="18" eb="21">
      <t>ホジョキン</t>
    </rPh>
    <rPh sb="22" eb="25">
      <t>ジョセイキン</t>
    </rPh>
    <rPh sb="26" eb="28">
      <t>コウフ</t>
    </rPh>
    <rPh sb="29" eb="30">
      <t>ウ</t>
    </rPh>
    <phoneticPr fontId="39"/>
  </si>
  <si>
    <t>年度</t>
    <rPh sb="0" eb="2">
      <t>ネンド</t>
    </rPh>
    <phoneticPr fontId="39"/>
  </si>
  <si>
    <t>申請先</t>
    <rPh sb="0" eb="2">
      <t>シンセイ</t>
    </rPh>
    <rPh sb="2" eb="3">
      <t>サキ</t>
    </rPh>
    <phoneticPr fontId="39"/>
  </si>
  <si>
    <t>補助・助成事業名</t>
    <rPh sb="0" eb="2">
      <t>ホジョ</t>
    </rPh>
    <rPh sb="3" eb="5">
      <t>ジョセイ</t>
    </rPh>
    <rPh sb="5" eb="7">
      <t>ジギョウ</t>
    </rPh>
    <rPh sb="7" eb="8">
      <t>メイ</t>
    </rPh>
    <phoneticPr fontId="39"/>
  </si>
  <si>
    <t>助成金額</t>
    <rPh sb="0" eb="4">
      <t>ジョセイキンガク</t>
    </rPh>
    <phoneticPr fontId="43"/>
  </si>
  <si>
    <t>本申請との経費の重複</t>
    <rPh sb="0" eb="1">
      <t>ホン</t>
    </rPh>
    <rPh sb="1" eb="3">
      <t>シンセイ</t>
    </rPh>
    <rPh sb="5" eb="7">
      <t>ケイヒ</t>
    </rPh>
    <rPh sb="8" eb="10">
      <t>チョウフク</t>
    </rPh>
    <phoneticPr fontId="39"/>
  </si>
  <si>
    <t>本申請との内容の重複</t>
    <rPh sb="0" eb="1">
      <t>ホン</t>
    </rPh>
    <rPh sb="1" eb="3">
      <t>シンセイ</t>
    </rPh>
    <rPh sb="5" eb="7">
      <t>ナイヨウ</t>
    </rPh>
    <rPh sb="8" eb="10">
      <t>チョウフク</t>
    </rPh>
    <phoneticPr fontId="39"/>
  </si>
  <si>
    <t>状態</t>
    <rPh sb="0" eb="2">
      <t>ジョウタイ</t>
    </rPh>
    <phoneticPr fontId="39"/>
  </si>
  <si>
    <t>テーマ名</t>
    <rPh sb="2" eb="3">
      <t>メイ</t>
    </rPh>
    <phoneticPr fontId="43"/>
  </si>
  <si>
    <t>申請状況</t>
    <rPh sb="0" eb="3">
      <t>シンセイジョウキョウ</t>
    </rPh>
    <phoneticPr fontId="43"/>
  </si>
  <si>
    <t>事業内容</t>
    <rPh sb="0" eb="1">
      <t>ジギョウ</t>
    </rPh>
    <rPh sb="1" eb="3">
      <t>ナイヨウ</t>
    </rPh>
    <phoneticPr fontId="43"/>
  </si>
  <si>
    <t>対象期間</t>
    <rPh sb="0" eb="3">
      <t>タイショウキカン</t>
    </rPh>
    <phoneticPr fontId="43"/>
  </si>
  <si>
    <t>本助成事業との相違点</t>
    <rPh sb="0" eb="3">
      <t>ホンジョセイジギョウ</t>
    </rPh>
    <rPh sb="5" eb="8">
      <t>ソウイテン</t>
    </rPh>
    <phoneticPr fontId="43"/>
  </si>
  <si>
    <t>対象経費</t>
    <rPh sb="0" eb="3">
      <t>タイショウケイヒ</t>
    </rPh>
    <phoneticPr fontId="43"/>
  </si>
  <si>
    <t>経費支出先</t>
    <rPh sb="0" eb="1">
      <t>ケイヒ</t>
    </rPh>
    <rPh sb="1" eb="4">
      <t>シシュツサキ</t>
    </rPh>
    <phoneticPr fontId="43"/>
  </si>
  <si>
    <t>成果物</t>
    <rPh sb="0" eb="2">
      <t>セイカブツ</t>
    </rPh>
    <phoneticPr fontId="43"/>
  </si>
  <si>
    <t>名称</t>
    <rPh sb="0" eb="2">
      <t>メイショウ</t>
    </rPh>
    <phoneticPr fontId="42"/>
  </si>
  <si>
    <t>TEL</t>
    <phoneticPr fontId="42"/>
  </si>
  <si>
    <t>所在地</t>
    <rPh sb="0" eb="3">
      <t>ショザイチ</t>
    </rPh>
    <phoneticPr fontId="42"/>
  </si>
  <si>
    <t>駅</t>
    <rPh sb="0" eb="1">
      <t>エキ</t>
    </rPh>
    <phoneticPr fontId="42"/>
  </si>
  <si>
    <t>駅名</t>
    <rPh sb="0" eb="2">
      <t>エキメイ</t>
    </rPh>
    <phoneticPr fontId="42"/>
  </si>
  <si>
    <t>最寄駅</t>
    <rPh sb="0" eb="2">
      <t>モヨ</t>
    </rPh>
    <rPh sb="2" eb="3">
      <t>エキ</t>
    </rPh>
    <phoneticPr fontId="42"/>
  </si>
  <si>
    <t>線路名</t>
    <rPh sb="0" eb="3">
      <t>センロメイ</t>
    </rPh>
    <phoneticPr fontId="42"/>
  </si>
  <si>
    <t>線</t>
    <rPh sb="0" eb="1">
      <t>セン</t>
    </rPh>
    <phoneticPr fontId="42"/>
  </si>
  <si>
    <t>本助成事業を実施し、公社が検査時に、購入品や助成事業における成果物等、支払いに係る経理関係書類を確認できる場所を記入してください。原則、東京都内の自社の本社・事業所・工場等（借り上げ可）に限ります。</t>
    <phoneticPr fontId="42"/>
  </si>
  <si>
    <t>（２）現在実施中又は申請中（予定を含む）の補助金・助成金はありますか。</t>
    <rPh sb="3" eb="5">
      <t>ゲンザイ</t>
    </rPh>
    <rPh sb="5" eb="7">
      <t>ジッシ</t>
    </rPh>
    <rPh sb="7" eb="8">
      <t>チュウ</t>
    </rPh>
    <rPh sb="8" eb="9">
      <t>マタ</t>
    </rPh>
    <rPh sb="10" eb="13">
      <t>シンセイチュウ</t>
    </rPh>
    <rPh sb="14" eb="16">
      <t>ヨテイ</t>
    </rPh>
    <rPh sb="17" eb="18">
      <t>フク</t>
    </rPh>
    <rPh sb="21" eb="24">
      <t>ホジョキン</t>
    </rPh>
    <rPh sb="25" eb="28">
      <t>ジョセイキン</t>
    </rPh>
    <phoneticPr fontId="39"/>
  </si>
  <si>
    <t>補助・助成事業名</t>
    <rPh sb="0" eb="2">
      <t>ホジョ</t>
    </rPh>
    <rPh sb="3" eb="5">
      <t>ジョセイ</t>
    </rPh>
    <rPh sb="5" eb="7">
      <t>ジギョウ</t>
    </rPh>
    <rPh sb="7" eb="8">
      <t>メイ</t>
    </rPh>
    <phoneticPr fontId="43"/>
  </si>
  <si>
    <r>
      <t>（１）、(２)のいずれかもしくは両方が「はい」の場合、</t>
    </r>
    <r>
      <rPr>
        <sz val="11"/>
        <rFont val="游ゴシック"/>
        <family val="3"/>
        <charset val="128"/>
        <scheme val="minor"/>
      </rPr>
      <t>直近のものから順に記入してください。</t>
    </r>
    <rPh sb="16" eb="18">
      <t>リョウホウ</t>
    </rPh>
    <rPh sb="24" eb="26">
      <t>バアイ</t>
    </rPh>
    <rPh sb="27" eb="29">
      <t>チョッキン</t>
    </rPh>
    <rPh sb="34" eb="35">
      <t>ジュン</t>
    </rPh>
    <rPh sb="36" eb="38">
      <t>キニュウ</t>
    </rPh>
    <phoneticPr fontId="39"/>
  </si>
  <si>
    <t>内部環境</t>
    <rPh sb="0" eb="1">
      <t>ナイ</t>
    </rPh>
    <rPh sb="1" eb="2">
      <t>ブ</t>
    </rPh>
    <rPh sb="2" eb="4">
      <t>カンキョウ</t>
    </rPh>
    <phoneticPr fontId="42"/>
  </si>
  <si>
    <t>強み（活かすべき自社内の強み）</t>
    <rPh sb="0" eb="1">
      <t>ツヨ</t>
    </rPh>
    <rPh sb="3" eb="4">
      <t>イ</t>
    </rPh>
    <rPh sb="8" eb="11">
      <t>ジシャナイ</t>
    </rPh>
    <rPh sb="12" eb="13">
      <t>ツヨ</t>
    </rPh>
    <phoneticPr fontId="42"/>
  </si>
  <si>
    <t>外部環境</t>
    <rPh sb="0" eb="4">
      <t>ガイブカンキョウ</t>
    </rPh>
    <phoneticPr fontId="42"/>
  </si>
  <si>
    <t>機会（市場での競合優位性などプラス要素）</t>
    <rPh sb="0" eb="2">
      <t>キカイ</t>
    </rPh>
    <rPh sb="3" eb="5">
      <t>シジョウ</t>
    </rPh>
    <rPh sb="7" eb="12">
      <t>キョウゴウユウイセイ</t>
    </rPh>
    <rPh sb="17" eb="19">
      <t>ヨウソ</t>
    </rPh>
    <phoneticPr fontId="42"/>
  </si>
  <si>
    <t>脅威（市場縮小や競合激化などマイナス要素）</t>
    <rPh sb="0" eb="2">
      <t>キョウイ</t>
    </rPh>
    <rPh sb="3" eb="5">
      <t>シジョウ</t>
    </rPh>
    <rPh sb="5" eb="7">
      <t>シュクショウ</t>
    </rPh>
    <rPh sb="8" eb="10">
      <t>キョウゴウ</t>
    </rPh>
    <rPh sb="10" eb="12">
      <t>ゲキカ</t>
    </rPh>
    <rPh sb="18" eb="20">
      <t>ヨウソ</t>
    </rPh>
    <phoneticPr fontId="42"/>
  </si>
  <si>
    <t>弱み（障害となり克服すべき自社内の弱み）</t>
    <rPh sb="0" eb="1">
      <t>ヨワ</t>
    </rPh>
    <rPh sb="3" eb="5">
      <t>ショウガイ</t>
    </rPh>
    <rPh sb="8" eb="10">
      <t>コクフク</t>
    </rPh>
    <rPh sb="13" eb="16">
      <t>ジシャナイ</t>
    </rPh>
    <rPh sb="17" eb="18">
      <t>ヨワ</t>
    </rPh>
    <phoneticPr fontId="42"/>
  </si>
  <si>
    <t>助成対象期間の全体経費を記入してください。</t>
    <phoneticPr fontId="55"/>
  </si>
  <si>
    <t>経　費　区　分</t>
  </si>
  <si>
    <t>内　　訳</t>
    <rPh sb="0" eb="1">
      <t>ウチ</t>
    </rPh>
    <rPh sb="3" eb="4">
      <t>ワケ</t>
    </rPh>
    <phoneticPr fontId="55"/>
  </si>
  <si>
    <t>合　　　計</t>
    <phoneticPr fontId="55"/>
  </si>
  <si>
    <t xml:space="preserve">（単位：円） </t>
    <rPh sb="1" eb="3">
      <t>タンイ</t>
    </rPh>
    <rPh sb="4" eb="5">
      <t>エン</t>
    </rPh>
    <phoneticPr fontId="55"/>
  </si>
  <si>
    <t xml:space="preserve"> 　区　　　　　　　分　</t>
    <phoneticPr fontId="55"/>
  </si>
  <si>
    <t>資 金 調 達 金 額</t>
    <rPh sb="2" eb="3">
      <t>キン</t>
    </rPh>
    <rPh sb="4" eb="5">
      <t>チョウ</t>
    </rPh>
    <phoneticPr fontId="55"/>
  </si>
  <si>
    <t>調達先（名称等）</t>
    <rPh sb="0" eb="3">
      <t>チョウタツサキ</t>
    </rPh>
    <rPh sb="4" eb="6">
      <t>メイショウ</t>
    </rPh>
    <rPh sb="6" eb="7">
      <t>ナド</t>
    </rPh>
    <phoneticPr fontId="55"/>
  </si>
  <si>
    <t>進捗状況等</t>
    <rPh sb="0" eb="2">
      <t>シンチョク</t>
    </rPh>
    <rPh sb="2" eb="4">
      <t>ジョウキョウ</t>
    </rPh>
    <rPh sb="4" eb="5">
      <t>ナド</t>
    </rPh>
    <phoneticPr fontId="55"/>
  </si>
  <si>
    <t>内 訳</t>
    <rPh sb="0" eb="1">
      <t>ナイ</t>
    </rPh>
    <rPh sb="2" eb="3">
      <t>ヤク</t>
    </rPh>
    <phoneticPr fontId="55"/>
  </si>
  <si>
    <t>自　己　資　金</t>
    <phoneticPr fontId="55"/>
  </si>
  <si>
    <t>銀 行 借 入 金</t>
    <phoneticPr fontId="55"/>
  </si>
  <si>
    <t>役 員 借 入 金</t>
    <phoneticPr fontId="55"/>
  </si>
  <si>
    <t>その他</t>
    <phoneticPr fontId="55"/>
  </si>
  <si>
    <t>注１</t>
    <rPh sb="0" eb="1">
      <t>チュウ</t>
    </rPh>
    <phoneticPr fontId="43"/>
  </si>
  <si>
    <t>「助成対象経費」には、「助成事業に要する経費」から消費税、振込手数料、通信費、光熱費等の間接経費を除いたものを記入してください。</t>
    <phoneticPr fontId="43"/>
  </si>
  <si>
    <t>注２</t>
    <rPh sb="0" eb="1">
      <t>チュウ</t>
    </rPh>
    <phoneticPr fontId="43"/>
  </si>
  <si>
    <r>
      <rPr>
        <sz val="11"/>
        <color theme="1"/>
        <rFont val="游ゴシック"/>
        <family val="3"/>
        <charset val="128"/>
        <scheme val="minor"/>
      </rPr>
      <t>合　　計</t>
    </r>
    <r>
      <rPr>
        <sz val="12"/>
        <color theme="1"/>
        <rFont val="游ゴシック"/>
        <family val="3"/>
        <charset val="128"/>
        <scheme val="minor"/>
      </rPr>
      <t xml:space="preserve"> 　　</t>
    </r>
    <r>
      <rPr>
        <sz val="11"/>
        <rFont val="ＭＳ 明朝"/>
        <family val="1"/>
        <charset val="128"/>
      </rPr>
      <t/>
    </r>
    <phoneticPr fontId="55"/>
  </si>
  <si>
    <t>「助成事業に要する経費」には、当助成事業を遂行するために必要な経費を記入してください。</t>
    <phoneticPr fontId="43"/>
  </si>
  <si>
    <t>　注　意　事　項　　</t>
    <rPh sb="1" eb="2">
      <t>チュウ</t>
    </rPh>
    <rPh sb="3" eb="4">
      <t>イ</t>
    </rPh>
    <rPh sb="5" eb="6">
      <t>コト</t>
    </rPh>
    <rPh sb="7" eb="8">
      <t>コウ</t>
    </rPh>
    <phoneticPr fontId="43"/>
  </si>
  <si>
    <t>事　業　終　了　予　定　日</t>
    <rPh sb="0" eb="1">
      <t>コト</t>
    </rPh>
    <rPh sb="2" eb="3">
      <t>ギョウ</t>
    </rPh>
    <rPh sb="4" eb="5">
      <t>オワ</t>
    </rPh>
    <rPh sb="6" eb="7">
      <t>リョウ</t>
    </rPh>
    <rPh sb="8" eb="9">
      <t>ヨ</t>
    </rPh>
    <rPh sb="10" eb="11">
      <t>サダム</t>
    </rPh>
    <rPh sb="12" eb="13">
      <t>ニチ</t>
    </rPh>
    <phoneticPr fontId="43"/>
  </si>
  <si>
    <t>No.</t>
  </si>
  <si>
    <t>作業項目</t>
    <rPh sb="0" eb="2">
      <t>サギョウ</t>
    </rPh>
    <rPh sb="2" eb="4">
      <t>コウモク</t>
    </rPh>
    <phoneticPr fontId="43"/>
  </si>
  <si>
    <t>支出
番号</t>
    <rPh sb="0" eb="2">
      <t>シシュツ</t>
    </rPh>
    <rPh sb="3" eb="5">
      <t>バンゴウ</t>
    </rPh>
    <phoneticPr fontId="43"/>
  </si>
  <si>
    <t>（千円未満切捨）</t>
  </si>
  <si>
    <t>公益財団法人　東京都中小企業振興公社</t>
  </si>
  <si>
    <t>　　理　　事　　長　　殿</t>
  </si>
  <si>
    <t>名　称</t>
    <rPh sb="0" eb="1">
      <t>ナ</t>
    </rPh>
    <rPh sb="2" eb="3">
      <t>ショウ</t>
    </rPh>
    <phoneticPr fontId="41"/>
  </si>
  <si>
    <t>代表者</t>
    <rPh sb="0" eb="3">
      <t>ダイヒョウシャ</t>
    </rPh>
    <phoneticPr fontId="41"/>
  </si>
  <si>
    <t>（役職）</t>
    <rPh sb="1" eb="3">
      <t>ヤクショク</t>
    </rPh>
    <phoneticPr fontId="41"/>
  </si>
  <si>
    <t>（氏名）</t>
    <rPh sb="1" eb="3">
      <t>シメイ</t>
    </rPh>
    <phoneticPr fontId="41"/>
  </si>
  <si>
    <t>　下記のとおり助成事業を実施したいので、別紙の書類を添えて、助成金の交付を申請します。</t>
  </si>
  <si>
    <t>記</t>
    <rPh sb="0" eb="1">
      <t>キ</t>
    </rPh>
    <phoneticPr fontId="41"/>
  </si>
  <si>
    <t>売上高</t>
    <rPh sb="0" eb="3">
      <t>ウリアゲダカ</t>
    </rPh>
    <phoneticPr fontId="42"/>
  </si>
  <si>
    <t>Ⅱ　 事業計画</t>
    <phoneticPr fontId="42"/>
  </si>
  <si>
    <t>Ⅰ　申請者概要</t>
    <rPh sb="2" eb="5">
      <t>シンセイシャ</t>
    </rPh>
    <rPh sb="5" eb="7">
      <t>ガイヨウ</t>
    </rPh>
    <phoneticPr fontId="42"/>
  </si>
  <si>
    <t>２．事業の実施場所</t>
    <rPh sb="2" eb="4">
      <t>ジギョウ</t>
    </rPh>
    <rPh sb="5" eb="9">
      <t>ジッシバショ</t>
    </rPh>
    <phoneticPr fontId="43"/>
  </si>
  <si>
    <t>効果の定量的説明</t>
    <rPh sb="0" eb="2">
      <t>コウカ</t>
    </rPh>
    <rPh sb="3" eb="6">
      <t>テイリョウテキ</t>
    </rPh>
    <rPh sb="6" eb="8">
      <t>セツメイ</t>
    </rPh>
    <phoneticPr fontId="42"/>
  </si>
  <si>
    <t>項目</t>
    <rPh sb="0" eb="2">
      <t>コウモク</t>
    </rPh>
    <phoneticPr fontId="42"/>
  </si>
  <si>
    <t>効果を見込む根拠・理由</t>
    <rPh sb="0" eb="2">
      <t>コウカ</t>
    </rPh>
    <rPh sb="3" eb="5">
      <t>ミコ</t>
    </rPh>
    <rPh sb="6" eb="8">
      <t>コンキョ</t>
    </rPh>
    <rPh sb="9" eb="11">
      <t>リユウ</t>
    </rPh>
    <phoneticPr fontId="42"/>
  </si>
  <si>
    <t>（１）自社を取り巻く環境に係るSWOT分析</t>
    <rPh sb="3" eb="5">
      <t>ジシャ</t>
    </rPh>
    <rPh sb="6" eb="7">
      <t>ト</t>
    </rPh>
    <rPh sb="8" eb="9">
      <t>マ</t>
    </rPh>
    <rPh sb="10" eb="12">
      <t>カンキョウ</t>
    </rPh>
    <rPh sb="13" eb="14">
      <t>カカ</t>
    </rPh>
    <rPh sb="19" eb="21">
      <t>ブンセキ</t>
    </rPh>
    <phoneticPr fontId="42"/>
  </si>
  <si>
    <t>項　　目</t>
    <rPh sb="0" eb="1">
      <t>コウ</t>
    </rPh>
    <rPh sb="3" eb="4">
      <t>メ</t>
    </rPh>
    <phoneticPr fontId="42"/>
  </si>
  <si>
    <t>年次</t>
    <rPh sb="0" eb="2">
      <t>ネンジ</t>
    </rPh>
    <phoneticPr fontId="42"/>
  </si>
  <si>
    <t>金　　額</t>
    <rPh sb="0" eb="1">
      <t>キン</t>
    </rPh>
    <rPh sb="3" eb="4">
      <t>ガク</t>
    </rPh>
    <phoneticPr fontId="42"/>
  </si>
  <si>
    <t>算出根拠（価格×数量等の具体的な算式を用いて記入）</t>
    <phoneticPr fontId="42"/>
  </si>
  <si>
    <t>１年目</t>
    <rPh sb="1" eb="3">
      <t>ネンメ</t>
    </rPh>
    <phoneticPr fontId="42"/>
  </si>
  <si>
    <t>２年目</t>
    <rPh sb="1" eb="3">
      <t>ネンメ</t>
    </rPh>
    <phoneticPr fontId="42"/>
  </si>
  <si>
    <t>３年目</t>
    <rPh sb="1" eb="3">
      <t>ネンメ</t>
    </rPh>
    <phoneticPr fontId="42"/>
  </si>
  <si>
    <t>営業損益等</t>
    <rPh sb="0" eb="2">
      <t>エイギョウ</t>
    </rPh>
    <rPh sb="2" eb="4">
      <t>ソンエキ</t>
    </rPh>
    <rPh sb="4" eb="5">
      <t>トウ</t>
    </rPh>
    <phoneticPr fontId="42"/>
  </si>
  <si>
    <t>１．申請テーマ</t>
    <rPh sb="2" eb="4">
      <t>シンセイ</t>
    </rPh>
    <phoneticPr fontId="51"/>
  </si>
  <si>
    <t>２．助成金交付申請額</t>
    <rPh sb="2" eb="5">
      <t>ジョセイキン</t>
    </rPh>
    <rPh sb="5" eb="7">
      <t>コウフ</t>
    </rPh>
    <rPh sb="7" eb="10">
      <t>シンセイガク</t>
    </rPh>
    <phoneticPr fontId="51"/>
  </si>
  <si>
    <t>３．事業終了予定日</t>
    <rPh sb="4" eb="6">
      <t>シュウリョウ</t>
    </rPh>
    <phoneticPr fontId="51"/>
  </si>
  <si>
    <t>(選択)</t>
  </si>
  <si>
    <t>（１）要件確認</t>
    <rPh sb="3" eb="5">
      <t>ヨウケン</t>
    </rPh>
    <rPh sb="5" eb="7">
      <t>カクニン</t>
    </rPh>
    <phoneticPr fontId="43"/>
  </si>
  <si>
    <t>申請要件</t>
    <rPh sb="0" eb="2">
      <t>シンセイ</t>
    </rPh>
    <rPh sb="2" eb="4">
      <t>ヨウケン</t>
    </rPh>
    <phoneticPr fontId="42"/>
  </si>
  <si>
    <t>円</t>
    <rPh sb="0" eb="1">
      <t>エン</t>
    </rPh>
    <phoneticPr fontId="42"/>
  </si>
  <si>
    <t>（１）本取組についての収益計画</t>
    <rPh sb="3" eb="4">
      <t>ホン</t>
    </rPh>
    <rPh sb="4" eb="6">
      <t>トリクミ</t>
    </rPh>
    <rPh sb="11" eb="13">
      <t>シュウエキ</t>
    </rPh>
    <rPh sb="13" eb="15">
      <t>ケイカク</t>
    </rPh>
    <phoneticPr fontId="43"/>
  </si>
  <si>
    <t>（２）他事業等を含む全体の収益計画</t>
    <rPh sb="3" eb="4">
      <t>タ</t>
    </rPh>
    <rPh sb="4" eb="6">
      <t>ジギョウ</t>
    </rPh>
    <rPh sb="6" eb="7">
      <t>トウ</t>
    </rPh>
    <rPh sb="8" eb="9">
      <t>フク</t>
    </rPh>
    <rPh sb="10" eb="12">
      <t>ゼンタイ</t>
    </rPh>
    <rPh sb="13" eb="15">
      <t>シュウエキ</t>
    </rPh>
    <rPh sb="15" eb="17">
      <t>ケイカク</t>
    </rPh>
    <phoneticPr fontId="43"/>
  </si>
  <si>
    <t>（３）収益計画を達成するための具体的方策</t>
    <rPh sb="3" eb="5">
      <t>シュウエキ</t>
    </rPh>
    <rPh sb="5" eb="7">
      <t>ケイカク</t>
    </rPh>
    <rPh sb="8" eb="10">
      <t>タッセイ</t>
    </rPh>
    <rPh sb="15" eb="20">
      <t>グタイテキホウサク</t>
    </rPh>
    <phoneticPr fontId="43"/>
  </si>
  <si>
    <t>※営業損益等→法人：営業損益、個人：収支内訳書の所得金額（㉑）又は青色申告決算書の差引金額（㉝）相当額</t>
    <rPh sb="12" eb="14">
      <t>ソンエキ</t>
    </rPh>
    <phoneticPr fontId="42"/>
  </si>
  <si>
    <t>１．事業計画</t>
    <rPh sb="2" eb="6">
      <t>ジギョウケイカク</t>
    </rPh>
    <phoneticPr fontId="42"/>
  </si>
  <si>
    <t>２．助成事業終了後の収益計画</t>
    <rPh sb="2" eb="6">
      <t>ジョセイジギョウ</t>
    </rPh>
    <rPh sb="6" eb="9">
      <t>シュウリョウゴ</t>
    </rPh>
    <rPh sb="10" eb="12">
      <t>シュウエキ</t>
    </rPh>
    <rPh sb="12" eb="14">
      <t>ケイカク</t>
    </rPh>
    <phoneticPr fontId="42"/>
  </si>
  <si>
    <t>（１）経費区分別内訳</t>
    <phoneticPr fontId="55"/>
  </si>
  <si>
    <t>助成事業に要する経費</t>
    <phoneticPr fontId="55"/>
  </si>
  <si>
    <t>助 成 対 象 経 費</t>
    <rPh sb="0" eb="1">
      <t>スケ</t>
    </rPh>
    <rPh sb="2" eb="3">
      <t>セイ</t>
    </rPh>
    <rPh sb="4" eb="5">
      <t>ツイ</t>
    </rPh>
    <rPh sb="6" eb="7">
      <t>ゾウ</t>
    </rPh>
    <rPh sb="8" eb="9">
      <t>キョウ</t>
    </rPh>
    <rPh sb="10" eb="11">
      <t>ヒ</t>
    </rPh>
    <phoneticPr fontId="55"/>
  </si>
  <si>
    <t>（税込）</t>
    <phoneticPr fontId="42"/>
  </si>
  <si>
    <t>（税抜）</t>
    <phoneticPr fontId="42"/>
  </si>
  <si>
    <r>
      <t xml:space="preserve">助成対象外経費　 </t>
    </r>
    <r>
      <rPr>
        <sz val="10"/>
        <rFont val="ＭＳ 明朝"/>
        <family val="1"/>
        <charset val="128"/>
      </rPr>
      <t/>
    </r>
    <phoneticPr fontId="55"/>
  </si>
  <si>
    <t>（２）資金調達内訳</t>
    <phoneticPr fontId="55"/>
  </si>
  <si>
    <t>&lt;留意事項&gt;</t>
    <rPh sb="1" eb="3">
      <t>リュウイ</t>
    </rPh>
    <rPh sb="3" eb="5">
      <t>ジコウ</t>
    </rPh>
    <phoneticPr fontId="43"/>
  </si>
  <si>
    <t>【税抜】</t>
    <rPh sb="1" eb="3">
      <t>ゼイヌ</t>
    </rPh>
    <phoneticPr fontId="43"/>
  </si>
  <si>
    <t>【税込】</t>
    <phoneticPr fontId="43"/>
  </si>
  <si>
    <t>（単位：円）</t>
    <rPh sb="1" eb="3">
      <t>タンイ</t>
    </rPh>
    <rPh sb="4" eb="5">
      <t>エン</t>
    </rPh>
    <phoneticPr fontId="43"/>
  </si>
  <si>
    <t>支出</t>
    <rPh sb="0" eb="2">
      <t>シシュツ</t>
    </rPh>
    <phoneticPr fontId="43"/>
  </si>
  <si>
    <t>品名</t>
    <phoneticPr fontId="43"/>
  </si>
  <si>
    <t>用途</t>
    <rPh sb="0" eb="2">
      <t>ヨウト</t>
    </rPh>
    <phoneticPr fontId="43"/>
  </si>
  <si>
    <t>調達</t>
    <rPh sb="0" eb="2">
      <t>チョウタツ</t>
    </rPh>
    <phoneticPr fontId="43"/>
  </si>
  <si>
    <t>数量</t>
    <rPh sb="0" eb="2">
      <t>スウリョウ</t>
    </rPh>
    <phoneticPr fontId="43"/>
  </si>
  <si>
    <t>単価</t>
    <rPh sb="0" eb="2">
      <t>タンカ</t>
    </rPh>
    <phoneticPr fontId="43"/>
  </si>
  <si>
    <t>助成対象経費</t>
    <phoneticPr fontId="43"/>
  </si>
  <si>
    <t>助成事業に</t>
    <rPh sb="0" eb="4">
      <t>ジョセイジギョウ</t>
    </rPh>
    <phoneticPr fontId="43"/>
  </si>
  <si>
    <t>＜留意事項＞</t>
    <rPh sb="1" eb="3">
      <t>リュウイ</t>
    </rPh>
    <rPh sb="3" eb="5">
      <t>ジコウ</t>
    </rPh>
    <phoneticPr fontId="43"/>
  </si>
  <si>
    <t>番号</t>
    <rPh sb="0" eb="2">
      <t>バンゴウ</t>
    </rPh>
    <phoneticPr fontId="43"/>
  </si>
  <si>
    <t>(取組に必要な理由)</t>
    <phoneticPr fontId="43"/>
  </si>
  <si>
    <t>方法</t>
    <rPh sb="0" eb="2">
      <t>ホウホウ</t>
    </rPh>
    <phoneticPr fontId="43"/>
  </si>
  <si>
    <t>(A)</t>
    <phoneticPr fontId="43"/>
  </si>
  <si>
    <t>(B)</t>
    <phoneticPr fontId="43"/>
  </si>
  <si>
    <t>（A）×(B)</t>
    <phoneticPr fontId="43"/>
  </si>
  <si>
    <t>要する経費</t>
    <rPh sb="0" eb="1">
      <t>ヨウ</t>
    </rPh>
    <rPh sb="3" eb="5">
      <t>ケイヒ</t>
    </rPh>
    <phoneticPr fontId="43"/>
  </si>
  <si>
    <t>見積書</t>
    <rPh sb="0" eb="3">
      <t>ミツモリショ</t>
    </rPh>
    <phoneticPr fontId="43"/>
  </si>
  <si>
    <t>相見積</t>
    <rPh sb="0" eb="3">
      <t>アイミツモリ</t>
    </rPh>
    <phoneticPr fontId="43"/>
  </si>
  <si>
    <t>選択してください</t>
  </si>
  <si>
    <t>・表が足りない場合は、印刷範囲を広げて使用欄を増やしてください。</t>
    <phoneticPr fontId="43"/>
  </si>
  <si>
    <t>支出番号</t>
    <rPh sb="0" eb="2">
      <t>シシュツ</t>
    </rPh>
    <rPh sb="2" eb="4">
      <t>バンゴウ</t>
    </rPh>
    <phoneticPr fontId="43"/>
  </si>
  <si>
    <t>契約予定期間</t>
    <rPh sb="0" eb="2">
      <t>ケイヤク</t>
    </rPh>
    <rPh sb="2" eb="4">
      <t>ヨテイ</t>
    </rPh>
    <rPh sb="4" eb="6">
      <t>キカン</t>
    </rPh>
    <phoneticPr fontId="55"/>
  </si>
  <si>
    <t>令和　　　年　　　月　　　～　　　令和　　　年　　　月</t>
    <rPh sb="0" eb="2">
      <t>レイワ</t>
    </rPh>
    <rPh sb="5" eb="6">
      <t>ネン</t>
    </rPh>
    <rPh sb="9" eb="10">
      <t>ガツ</t>
    </rPh>
    <rPh sb="17" eb="19">
      <t>レイワ</t>
    </rPh>
    <rPh sb="22" eb="23">
      <t>ネン</t>
    </rPh>
    <rPh sb="26" eb="27">
      <t>ガツ</t>
    </rPh>
    <phoneticPr fontId="43"/>
  </si>
  <si>
    <t>選定理由</t>
    <rPh sb="0" eb="2">
      <t>センテイ</t>
    </rPh>
    <rPh sb="2" eb="4">
      <t>リユウ</t>
    </rPh>
    <phoneticPr fontId="55"/>
  </si>
  <si>
    <t>上記委託先は、自社と資本関係、役員または従業員の兼務、自社の代表者３親等以内の親族による経営ではない。</t>
    <rPh sb="2" eb="4">
      <t>イタク</t>
    </rPh>
    <phoneticPr fontId="43"/>
  </si>
  <si>
    <t>　・１契約あたり30万円以上の項目は、申請時に見積書・カタログ等の提出が必要です。</t>
    <rPh sb="19" eb="22">
      <t>シンセイジ</t>
    </rPh>
    <rPh sb="23" eb="26">
      <t>ミツモリショ</t>
    </rPh>
    <rPh sb="31" eb="32">
      <t>トウ</t>
    </rPh>
    <rPh sb="33" eb="35">
      <t>テイシュツ</t>
    </rPh>
    <rPh sb="36" eb="38">
      <t>ヒツヨウ</t>
    </rPh>
    <phoneticPr fontId="42"/>
  </si>
  <si>
    <t>　・１契約あたり100万円以上の項目は、相見積の結果を「相見積」シートに記載してください。</t>
    <phoneticPr fontId="42"/>
  </si>
  <si>
    <t>指導日数</t>
    <rPh sb="0" eb="2">
      <t>シドウ</t>
    </rPh>
    <rPh sb="2" eb="4">
      <t>ニッスウ</t>
    </rPh>
    <phoneticPr fontId="43"/>
  </si>
  <si>
    <t>専-1</t>
    <rPh sb="0" eb="1">
      <t>セン</t>
    </rPh>
    <phoneticPr fontId="43"/>
  </si>
  <si>
    <t>専-2</t>
    <rPh sb="0" eb="1">
      <t>セン</t>
    </rPh>
    <phoneticPr fontId="43"/>
  </si>
  <si>
    <t>専-3</t>
    <rPh sb="0" eb="1">
      <t>セン</t>
    </rPh>
    <phoneticPr fontId="43"/>
  </si>
  <si>
    <t>専-4</t>
    <rPh sb="0" eb="1">
      <t>セン</t>
    </rPh>
    <phoneticPr fontId="43"/>
  </si>
  <si>
    <t>専-5</t>
    <rPh sb="0" eb="1">
      <t>セン</t>
    </rPh>
    <phoneticPr fontId="43"/>
  </si>
  <si>
    <t>＜専門家指導の計画書＞</t>
    <rPh sb="1" eb="4">
      <t>センモンカ</t>
    </rPh>
    <rPh sb="4" eb="6">
      <t>シドウ</t>
    </rPh>
    <phoneticPr fontId="51"/>
  </si>
  <si>
    <r>
      <t>　・計上した</t>
    </r>
    <r>
      <rPr>
        <b/>
        <u/>
        <sz val="11"/>
        <rFont val="游ゴシック"/>
        <family val="3"/>
        <charset val="128"/>
        <scheme val="minor"/>
      </rPr>
      <t>全ての専門家</t>
    </r>
    <r>
      <rPr>
        <sz val="11"/>
        <rFont val="游ゴシック"/>
        <family val="3"/>
        <charset val="128"/>
        <scheme val="minor"/>
      </rPr>
      <t>について記載してください。表が足りない場合、印刷範囲を広げて使用欄を増やしてください。</t>
    </r>
    <rPh sb="9" eb="12">
      <t>センモンカ</t>
    </rPh>
    <rPh sb="34" eb="36">
      <t>インサツ</t>
    </rPh>
    <rPh sb="36" eb="38">
      <t>ハンイ</t>
    </rPh>
    <rPh sb="39" eb="40">
      <t>ヒロ</t>
    </rPh>
    <rPh sb="42" eb="45">
      <t>シヨウラン</t>
    </rPh>
    <rPh sb="46" eb="47">
      <t>フ</t>
    </rPh>
    <phoneticPr fontId="51"/>
  </si>
  <si>
    <t>経歴・実績</t>
    <rPh sb="0" eb="2">
      <t>ケイレキ</t>
    </rPh>
    <rPh sb="3" eb="5">
      <t>ジッセキ</t>
    </rPh>
    <phoneticPr fontId="51"/>
  </si>
  <si>
    <t>契約予定期間</t>
    <rPh sb="0" eb="2">
      <t>ケイヤク</t>
    </rPh>
    <rPh sb="2" eb="4">
      <t>ヨテイ</t>
    </rPh>
    <rPh sb="4" eb="6">
      <t>キカン</t>
    </rPh>
    <phoneticPr fontId="51"/>
  </si>
  <si>
    <t>指導内容</t>
    <rPh sb="0" eb="2">
      <t>シドウ</t>
    </rPh>
    <rPh sb="2" eb="4">
      <t>ナイヨウ</t>
    </rPh>
    <phoneticPr fontId="51"/>
  </si>
  <si>
    <t>上記指導先は、自社と資本関係、役員または従業員の兼務、自社の代表者３親等以内の親族による経営ではない。</t>
    <rPh sb="2" eb="4">
      <t>シドウ</t>
    </rPh>
    <rPh sb="4" eb="5">
      <t>サキ</t>
    </rPh>
    <phoneticPr fontId="43"/>
  </si>
  <si>
    <t>支出番号</t>
    <rPh sb="0" eb="4">
      <t>シシュツバンゴウ</t>
    </rPh>
    <phoneticPr fontId="42"/>
  </si>
  <si>
    <t>賃借施設等</t>
    <rPh sb="0" eb="5">
      <t>チンシャクシセツトウ</t>
    </rPh>
    <phoneticPr fontId="42"/>
  </si>
  <si>
    <t>選定理由</t>
    <rPh sb="0" eb="4">
      <t>センテイリユウ</t>
    </rPh>
    <phoneticPr fontId="42"/>
  </si>
  <si>
    <t>上記賃借について、親会社、子会社、グループ企業等関連企業との関連</t>
    <rPh sb="0" eb="2">
      <t>ジョウキ</t>
    </rPh>
    <rPh sb="2" eb="4">
      <t>チンシャク</t>
    </rPh>
    <rPh sb="9" eb="12">
      <t>オヤガイシャ</t>
    </rPh>
    <rPh sb="13" eb="16">
      <t>コガイシャ</t>
    </rPh>
    <rPh sb="21" eb="23">
      <t>キギョウ</t>
    </rPh>
    <rPh sb="23" eb="24">
      <t>トウ</t>
    </rPh>
    <rPh sb="24" eb="28">
      <t>カンレンキギョウ</t>
    </rPh>
    <rPh sb="30" eb="32">
      <t>カンレン</t>
    </rPh>
    <phoneticPr fontId="42"/>
  </si>
  <si>
    <t>販-1</t>
    <rPh sb="0" eb="1">
      <t>ハン</t>
    </rPh>
    <phoneticPr fontId="43"/>
  </si>
  <si>
    <t>販-2</t>
    <rPh sb="0" eb="1">
      <t>ハン</t>
    </rPh>
    <phoneticPr fontId="43"/>
  </si>
  <si>
    <t>販-3</t>
    <rPh sb="0" eb="1">
      <t>ハン</t>
    </rPh>
    <phoneticPr fontId="43"/>
  </si>
  <si>
    <t>販-4</t>
    <rPh sb="0" eb="1">
      <t>ハン</t>
    </rPh>
    <phoneticPr fontId="43"/>
  </si>
  <si>
    <t>販-5</t>
    <rPh sb="0" eb="1">
      <t>ハン</t>
    </rPh>
    <phoneticPr fontId="43"/>
  </si>
  <si>
    <t>販-6</t>
    <rPh sb="0" eb="1">
      <t>ハン</t>
    </rPh>
    <phoneticPr fontId="43"/>
  </si>
  <si>
    <t>販-7</t>
    <rPh sb="0" eb="1">
      <t>ハン</t>
    </rPh>
    <phoneticPr fontId="43"/>
  </si>
  <si>
    <t>販-8</t>
    <rPh sb="0" eb="1">
      <t>ハン</t>
    </rPh>
    <phoneticPr fontId="43"/>
  </si>
  <si>
    <t>販-9</t>
    <rPh sb="0" eb="1">
      <t>ハン</t>
    </rPh>
    <phoneticPr fontId="43"/>
  </si>
  <si>
    <t>販-10</t>
    <rPh sb="0" eb="1">
      <t>ハン</t>
    </rPh>
    <phoneticPr fontId="43"/>
  </si>
  <si>
    <t>相見積一覧（及び見積限定理由書）</t>
    <rPh sb="0" eb="3">
      <t>アイミツ</t>
    </rPh>
    <rPh sb="3" eb="5">
      <t>イチラン</t>
    </rPh>
    <rPh sb="6" eb="7">
      <t>オヨ</t>
    </rPh>
    <rPh sb="8" eb="12">
      <t>ミツモリゲンテイ</t>
    </rPh>
    <rPh sb="12" eb="15">
      <t>リユウショ</t>
    </rPh>
    <phoneticPr fontId="43"/>
  </si>
  <si>
    <t>・見積を１社からしか取らなかった場合は、その理由を「見積限定理由」に記入してください。</t>
    <rPh sb="1" eb="3">
      <t>ミツモ</t>
    </rPh>
    <rPh sb="5" eb="6">
      <t>シャ</t>
    </rPh>
    <rPh sb="10" eb="11">
      <t>ト</t>
    </rPh>
    <rPh sb="16" eb="18">
      <t>バアイ</t>
    </rPh>
    <rPh sb="22" eb="24">
      <t>リユウ</t>
    </rPh>
    <rPh sb="26" eb="30">
      <t>ミツモリゲンテイ</t>
    </rPh>
    <rPh sb="30" eb="32">
      <t>リユウ</t>
    </rPh>
    <rPh sb="34" eb="36">
      <t>キニュウ</t>
    </rPh>
    <phoneticPr fontId="42"/>
  </si>
  <si>
    <t>見積限定理由</t>
    <rPh sb="0" eb="4">
      <t>ミツモリゲンテイ</t>
    </rPh>
    <rPh sb="4" eb="6">
      <t>リユウ</t>
    </rPh>
    <phoneticPr fontId="43"/>
  </si>
  <si>
    <t>※５つ以上ある場合には、特に本申請に関連のあるもの４つを記載してください。</t>
    <rPh sb="14" eb="17">
      <t>ホンシンセイ</t>
    </rPh>
    <phoneticPr fontId="42"/>
  </si>
  <si>
    <t>取組前</t>
    <rPh sb="0" eb="2">
      <t>トリクミ</t>
    </rPh>
    <rPh sb="2" eb="3">
      <t>マエ</t>
    </rPh>
    <phoneticPr fontId="42"/>
  </si>
  <si>
    <t>取組後</t>
    <rPh sb="0" eb="3">
      <t>トリクミゴ</t>
    </rPh>
    <phoneticPr fontId="42"/>
  </si>
  <si>
    <t>　分析結果の総括</t>
    <rPh sb="1" eb="3">
      <t>ブンセキ</t>
    </rPh>
    <rPh sb="3" eb="5">
      <t>ケッカ</t>
    </rPh>
    <rPh sb="6" eb="8">
      <t>ソウカツ</t>
    </rPh>
    <phoneticPr fontId="43"/>
  </si>
  <si>
    <t>（３）取組内容</t>
    <rPh sb="3" eb="5">
      <t>トリクミ</t>
    </rPh>
    <rPh sb="5" eb="7">
      <t>ナイヨウ</t>
    </rPh>
    <phoneticPr fontId="43"/>
  </si>
  <si>
    <t>（４）取組効果　（売上や集客の増加などについて）</t>
    <rPh sb="3" eb="5">
      <t>トリクミ</t>
    </rPh>
    <rPh sb="5" eb="7">
      <t>コウカ</t>
    </rPh>
    <rPh sb="9" eb="11">
      <t>ウリアゲ</t>
    </rPh>
    <rPh sb="12" eb="14">
      <t>シュウキャク</t>
    </rPh>
    <rPh sb="15" eb="17">
      <t>ゾウカ</t>
    </rPh>
    <phoneticPr fontId="43"/>
  </si>
  <si>
    <t>（５）実施体制(文字サイズ9pt以上、下枠内に収まるよう記載)</t>
    <rPh sb="3" eb="5">
      <t>ジッシ</t>
    </rPh>
    <rPh sb="5" eb="7">
      <t>タイセイ</t>
    </rPh>
    <phoneticPr fontId="43"/>
  </si>
  <si>
    <t>様式第１号(第７条関係)</t>
    <phoneticPr fontId="42"/>
  </si>
  <si>
    <t>・１契約100万円以上の項目について、相見積の結果を記入してください。</t>
    <rPh sb="26" eb="28">
      <t>キニュウ</t>
    </rPh>
    <phoneticPr fontId="42"/>
  </si>
  <si>
    <t>・１契約100万円以上の項目は、相見積の結果を「相見積」シートに記載してください。</t>
    <rPh sb="24" eb="27">
      <t>アイミツモリ</t>
    </rPh>
    <phoneticPr fontId="42"/>
  </si>
  <si>
    <t>〒　　　－　　　　</t>
    <phoneticPr fontId="42"/>
  </si>
  <si>
    <r>
      <t xml:space="preserve">主たる業種
</t>
    </r>
    <r>
      <rPr>
        <sz val="10"/>
        <rFont val="游ゴシック"/>
        <family val="3"/>
        <charset val="128"/>
        <scheme val="minor"/>
      </rPr>
      <t>※売上高構成比が最も高い事業の業種をご選択ください。</t>
    </r>
    <rPh sb="0" eb="1">
      <t>オモ</t>
    </rPh>
    <rPh sb="3" eb="5">
      <t>ギョウシュ</t>
    </rPh>
    <rPh sb="25" eb="27">
      <t>センタク</t>
    </rPh>
    <phoneticPr fontId="43"/>
  </si>
  <si>
    <t>品名</t>
  </si>
  <si>
    <t>支出番号</t>
    <rPh sb="0" eb="2">
      <t>シシュツ</t>
    </rPh>
    <rPh sb="2" eb="4">
      <t>バンゴウ</t>
    </rPh>
    <phoneticPr fontId="55"/>
  </si>
  <si>
    <t>(取組に必要な理由)</t>
  </si>
  <si>
    <t>専門家名</t>
    <rPh sb="0" eb="1">
      <t>セン</t>
    </rPh>
    <rPh sb="1" eb="2">
      <t>モン</t>
    </rPh>
    <rPh sb="2" eb="3">
      <t>イエ</t>
    </rPh>
    <rPh sb="3" eb="4">
      <t>メイ</t>
    </rPh>
    <phoneticPr fontId="51"/>
  </si>
  <si>
    <t>展示会名</t>
    <rPh sb="0" eb="4">
      <t>テンジカイメイ</t>
    </rPh>
    <phoneticPr fontId="55"/>
  </si>
  <si>
    <t>主催(契約先)</t>
    <rPh sb="0" eb="2">
      <t>シュサイ</t>
    </rPh>
    <rPh sb="3" eb="5">
      <t>ケイヤク</t>
    </rPh>
    <rPh sb="5" eb="6">
      <t>サキ</t>
    </rPh>
    <phoneticPr fontId="55"/>
  </si>
  <si>
    <t>会期</t>
    <rPh sb="0" eb="2">
      <t>カイキ</t>
    </rPh>
    <phoneticPr fontId="55"/>
  </si>
  <si>
    <t>会場</t>
    <rPh sb="0" eb="2">
      <t>カイジョウ</t>
    </rPh>
    <phoneticPr fontId="55"/>
  </si>
  <si>
    <t>ECモール名</t>
    <rPh sb="5" eb="6">
      <t>メイ</t>
    </rPh>
    <phoneticPr fontId="55"/>
  </si>
  <si>
    <t>年　月　日</t>
    <rPh sb="0" eb="1">
      <t>ネン</t>
    </rPh>
    <rPh sb="2" eb="3">
      <t>ツキ</t>
    </rPh>
    <rPh sb="4" eb="5">
      <t>ニチ</t>
    </rPh>
    <phoneticPr fontId="42"/>
  </si>
  <si>
    <t>直近年間取引高</t>
    <rPh sb="0" eb="2">
      <t>チョッキン</t>
    </rPh>
    <rPh sb="2" eb="4">
      <t>ネンカン</t>
    </rPh>
    <rPh sb="4" eb="6">
      <t>トリヒキ</t>
    </rPh>
    <rPh sb="6" eb="7">
      <t>ダカ</t>
    </rPh>
    <phoneticPr fontId="43"/>
  </si>
  <si>
    <t>円</t>
    <rPh sb="0" eb="1">
      <t>エン</t>
    </rPh>
    <phoneticPr fontId="43"/>
  </si>
  <si>
    <t>千円</t>
    <rPh sb="0" eb="2">
      <t>センエン</t>
    </rPh>
    <phoneticPr fontId="42"/>
  </si>
  <si>
    <t>年　月　日</t>
    <rPh sb="0" eb="1">
      <t>ネン</t>
    </rPh>
    <rPh sb="2" eb="3">
      <t>ツキ</t>
    </rPh>
    <rPh sb="4" eb="5">
      <t>ヒ</t>
    </rPh>
    <phoneticPr fontId="42"/>
  </si>
  <si>
    <r>
      <t xml:space="preserve">事業担当者
</t>
    </r>
    <r>
      <rPr>
        <sz val="8.5"/>
        <color theme="1"/>
        <rFont val="游ゴシック"/>
        <family val="3"/>
        <charset val="128"/>
        <scheme val="minor"/>
      </rPr>
      <t>※店舗従業者が代表と異なる場合のみ</t>
    </r>
    <rPh sb="0" eb="5">
      <t>ジギョウタントウシャ</t>
    </rPh>
    <phoneticPr fontId="43"/>
  </si>
  <si>
    <t>選択してください</t>
    <rPh sb="0" eb="2">
      <t>センタク</t>
    </rPh>
    <phoneticPr fontId="42"/>
  </si>
  <si>
    <t>令和　　　年　　　月</t>
    <rPh sb="0" eb="2">
      <t>レイワ</t>
    </rPh>
    <rPh sb="5" eb="6">
      <t>ネン</t>
    </rPh>
    <rPh sb="9" eb="10">
      <t>ガツ</t>
    </rPh>
    <phoneticPr fontId="43"/>
  </si>
  <si>
    <t>令和　　　年　　　月　　～　　令和　　　年　　　月</t>
    <rPh sb="0" eb="2">
      <t>レイワ</t>
    </rPh>
    <rPh sb="5" eb="6">
      <t>ネン</t>
    </rPh>
    <rPh sb="9" eb="10">
      <t>ガツ</t>
    </rPh>
    <rPh sb="15" eb="17">
      <t>レイワ</t>
    </rPh>
    <rPh sb="20" eb="21">
      <t>ネン</t>
    </rPh>
    <rPh sb="24" eb="25">
      <t>ガツ</t>
    </rPh>
    <phoneticPr fontId="51"/>
  </si>
  <si>
    <t>令和　　　年　　　月　　　日　　　～　　　令和　　　年　　　月　　　日</t>
    <rPh sb="0" eb="2">
      <t>レイワ</t>
    </rPh>
    <rPh sb="5" eb="6">
      <t>ネン</t>
    </rPh>
    <rPh sb="9" eb="10">
      <t>ガツ</t>
    </rPh>
    <rPh sb="13" eb="14">
      <t>ニチ</t>
    </rPh>
    <rPh sb="21" eb="23">
      <t>レイワ</t>
    </rPh>
    <rPh sb="26" eb="27">
      <t>ネン</t>
    </rPh>
    <rPh sb="30" eb="31">
      <t>ガツ</t>
    </rPh>
    <rPh sb="34" eb="35">
      <t>ニチ</t>
    </rPh>
    <phoneticPr fontId="43"/>
  </si>
  <si>
    <t>PR内容(商品名)</t>
    <rPh sb="2" eb="4">
      <t>ナイヨウ</t>
    </rPh>
    <rPh sb="5" eb="8">
      <t>ショウヒンメイ</t>
    </rPh>
    <phoneticPr fontId="55"/>
  </si>
  <si>
    <t>出店予定時期</t>
    <rPh sb="0" eb="2">
      <t>シュッテン</t>
    </rPh>
    <rPh sb="2" eb="4">
      <t>ヨテイ</t>
    </rPh>
    <rPh sb="4" eb="6">
      <t>ジキ</t>
    </rPh>
    <phoneticPr fontId="55"/>
  </si>
  <si>
    <t>出店内容(商品名)</t>
    <rPh sb="0" eb="2">
      <t>シュッテン</t>
    </rPh>
    <rPh sb="2" eb="4">
      <t>ナイヨウ</t>
    </rPh>
    <rPh sb="5" eb="8">
      <t>ショウヒンメイ</t>
    </rPh>
    <phoneticPr fontId="55"/>
  </si>
  <si>
    <t>契約予定期間</t>
    <rPh sb="0" eb="2">
      <t>ケイヤク</t>
    </rPh>
    <rPh sb="2" eb="4">
      <t>ヨテイ</t>
    </rPh>
    <rPh sb="4" eb="6">
      <t>キカン</t>
    </rPh>
    <phoneticPr fontId="42"/>
  </si>
  <si>
    <t>本申請と、経費または内容の重複が「有」の補助金・助成金</t>
    <rPh sb="0" eb="3">
      <t>ホンシンセイ</t>
    </rPh>
    <rPh sb="5" eb="7">
      <t>ケイヒ</t>
    </rPh>
    <rPh sb="10" eb="12">
      <t>ナイヨウ</t>
    </rPh>
    <rPh sb="13" eb="15">
      <t>チョウフク</t>
    </rPh>
    <rPh sb="17" eb="18">
      <t>アリ</t>
    </rPh>
    <rPh sb="20" eb="23">
      <t>ホジョキン</t>
    </rPh>
    <rPh sb="26" eb="27">
      <t>キン</t>
    </rPh>
    <phoneticPr fontId="42"/>
  </si>
  <si>
    <t>【専門家指導費】</t>
    <rPh sb="1" eb="4">
      <t>センモンカ</t>
    </rPh>
    <rPh sb="4" eb="6">
      <t>シドウ</t>
    </rPh>
    <rPh sb="6" eb="7">
      <t>ヒ</t>
    </rPh>
    <phoneticPr fontId="51"/>
  </si>
  <si>
    <t>【販売促進費】</t>
    <rPh sb="1" eb="5">
      <t>ハンバイソクシン</t>
    </rPh>
    <rPh sb="5" eb="6">
      <t>ヒ</t>
    </rPh>
    <phoneticPr fontId="43"/>
  </si>
  <si>
    <t>本店所在地</t>
    <rPh sb="0" eb="2">
      <t>ホンテン</t>
    </rPh>
    <rPh sb="2" eb="5">
      <t>ショザイチ</t>
    </rPh>
    <phoneticPr fontId="41"/>
  </si>
  <si>
    <t>本店所在地</t>
    <rPh sb="0" eb="2">
      <t>ホンテン</t>
    </rPh>
    <rPh sb="2" eb="5">
      <t>ショザイチ</t>
    </rPh>
    <phoneticPr fontId="43"/>
  </si>
  <si>
    <t>（１）事業スケジュール（実施時期も含めてご説明願います）</t>
    <rPh sb="3" eb="5">
      <t>ジギョウ</t>
    </rPh>
    <rPh sb="12" eb="14">
      <t>ジッシ</t>
    </rPh>
    <rPh sb="14" eb="16">
      <t>ジキ</t>
    </rPh>
    <rPh sb="17" eb="18">
      <t>フク</t>
    </rPh>
    <rPh sb="21" eb="23">
      <t>セツメイ</t>
    </rPh>
    <rPh sb="23" eb="24">
      <t>ネガ</t>
    </rPh>
    <phoneticPr fontId="42"/>
  </si>
  <si>
    <t>（２）事業スケジュールに沿った作業項目</t>
    <rPh sb="3" eb="5">
      <t>ジギョウ</t>
    </rPh>
    <rPh sb="12" eb="13">
      <t>ソ</t>
    </rPh>
    <rPh sb="15" eb="17">
      <t>サギョウ</t>
    </rPh>
    <rPh sb="17" eb="19">
      <t>コウモク</t>
    </rPh>
    <phoneticPr fontId="42"/>
  </si>
  <si>
    <t>上記のうち、本申請との経費または内容の重複が「有」のものについて、重複助成防止の観点から必ず下表を作成してください。</t>
    <rPh sb="0" eb="2">
      <t>ジョウキ</t>
    </rPh>
    <rPh sb="6" eb="7">
      <t>ホン</t>
    </rPh>
    <rPh sb="7" eb="9">
      <t>シンセイ</t>
    </rPh>
    <rPh sb="11" eb="13">
      <t>ケイヒ</t>
    </rPh>
    <rPh sb="16" eb="18">
      <t>ナイヨウ</t>
    </rPh>
    <rPh sb="19" eb="21">
      <t>チョウフク</t>
    </rPh>
    <rPh sb="23" eb="24">
      <t>ア</t>
    </rPh>
    <rPh sb="46" eb="48">
      <t>カヒョウ</t>
    </rPh>
    <rPh sb="49" eb="51">
      <t>サクセイ</t>
    </rPh>
    <phoneticPr fontId="43"/>
  </si>
  <si>
    <t>16化学工業</t>
  </si>
  <si>
    <t>84保健衛生</t>
  </si>
  <si>
    <t>３．役員・株主名簿＜法人＞</t>
    <rPh sb="2" eb="4">
      <t>ヤクイン</t>
    </rPh>
    <rPh sb="5" eb="9">
      <t>カブヌシメイボ</t>
    </rPh>
    <rPh sb="10" eb="12">
      <t>ホウジン</t>
    </rPh>
    <phoneticPr fontId="43"/>
  </si>
  <si>
    <t>４．補助金・助成金申請状況</t>
    <rPh sb="2" eb="5">
      <t>ホジョキン</t>
    </rPh>
    <rPh sb="6" eb="9">
      <t>ジョセイキン</t>
    </rPh>
    <rPh sb="9" eb="13">
      <t>シンセイジョウキョウ</t>
    </rPh>
    <phoneticPr fontId="43"/>
  </si>
  <si>
    <t>18プラスチック製品製造業（別掲を除く）</t>
  </si>
  <si>
    <t>87協同組合（他に分類されないもの）</t>
  </si>
  <si>
    <t>88廃棄物処理業</t>
  </si>
  <si>
    <t>20なめし革・同製品・毛皮製造業</t>
  </si>
  <si>
    <t>89自動車整備業</t>
  </si>
  <si>
    <t>21窯業・土石製品製造業</t>
  </si>
  <si>
    <t>90機械等修理業（別掲を除く）</t>
  </si>
  <si>
    <t>23非鉄金属製造業</t>
  </si>
  <si>
    <t>92その他の事業サービス業</t>
  </si>
  <si>
    <t>24金属製品製造業</t>
  </si>
  <si>
    <t>93政治・経済・文化団体</t>
  </si>
  <si>
    <t>25はん用機械器具製造業</t>
  </si>
  <si>
    <t>94宗教</t>
  </si>
  <si>
    <t>26生産用機械器具製造業</t>
  </si>
  <si>
    <t>95その他のサービス業</t>
  </si>
  <si>
    <t>27業務用機械器具製造業</t>
  </si>
  <si>
    <t>96外国公務</t>
  </si>
  <si>
    <t>28電子部品・デバイス・電子回路製造業</t>
  </si>
  <si>
    <t>29電気機械器具製造業</t>
  </si>
  <si>
    <t>30情報通信機械器具製造業</t>
  </si>
  <si>
    <t>NO.</t>
    <phoneticPr fontId="43"/>
  </si>
  <si>
    <t>役員</t>
    <rPh sb="0" eb="2">
      <t>ヤクイン</t>
    </rPh>
    <phoneticPr fontId="43"/>
  </si>
  <si>
    <t>株主</t>
    <rPh sb="0" eb="2">
      <t>カブヌシ</t>
    </rPh>
    <phoneticPr fontId="43"/>
  </si>
  <si>
    <t>役職等</t>
    <rPh sb="0" eb="3">
      <t>ヤクショクナド</t>
    </rPh>
    <phoneticPr fontId="43"/>
  </si>
  <si>
    <t>持ち株数</t>
    <rPh sb="0" eb="1">
      <t>モ</t>
    </rPh>
    <rPh sb="2" eb="4">
      <t>カブスウ</t>
    </rPh>
    <phoneticPr fontId="43"/>
  </si>
  <si>
    <t>持ち株比率</t>
    <rPh sb="0" eb="1">
      <t>モ</t>
    </rPh>
    <rPh sb="2" eb="5">
      <t>カブヒリツ</t>
    </rPh>
    <phoneticPr fontId="43"/>
  </si>
  <si>
    <t>－</t>
    <phoneticPr fontId="43"/>
  </si>
  <si>
    <t>その他の株主</t>
    <rPh sb="2" eb="3">
      <t>タ</t>
    </rPh>
    <rPh sb="4" eb="6">
      <t>カブヌシ</t>
    </rPh>
    <phoneticPr fontId="43"/>
  </si>
  <si>
    <t>役員・株主名簿が「履歴事項全部証明書」「確定申告書別表2」と異なる場合の理由について</t>
    <rPh sb="0" eb="2">
      <t>ヤクイン</t>
    </rPh>
    <rPh sb="3" eb="7">
      <t>カブヌシメイボ</t>
    </rPh>
    <rPh sb="9" eb="13">
      <t>リレキジコウ</t>
    </rPh>
    <rPh sb="13" eb="18">
      <t>ゼンブショウメイショ</t>
    </rPh>
    <rPh sb="20" eb="22">
      <t>カクテイ</t>
    </rPh>
    <rPh sb="22" eb="25">
      <t>シンコクショ</t>
    </rPh>
    <rPh sb="25" eb="27">
      <t>ベッピョウ</t>
    </rPh>
    <rPh sb="30" eb="31">
      <t>コト</t>
    </rPh>
    <rPh sb="33" eb="35">
      <t>バアイ</t>
    </rPh>
    <rPh sb="36" eb="38">
      <t>リユウ</t>
    </rPh>
    <phoneticPr fontId="43"/>
  </si>
  <si>
    <t>　履歴事項全部証明書に記入されている全役員及び持株比率が７０％を超えるまでの全ての株主を持ち株比率が多い順に記入してください。「役員」「株主」欄はそれぞれ該当するものに「〇」を、「役職等」欄には役員の「役職」を、役員以外の方は「申請者との関係又は職業」を記載してください。
　※合同会社の方は「株主」「持ち株数」「持ち株比率」については記入不要です。</t>
    <rPh sb="11" eb="13">
      <t>キニュウ</t>
    </rPh>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54" eb="56">
      <t>キニュウ</t>
    </rPh>
    <rPh sb="64" eb="66">
      <t>ヤクイン</t>
    </rPh>
    <rPh sb="68" eb="70">
      <t>カブヌシ</t>
    </rPh>
    <rPh sb="71" eb="72">
      <t>ラン</t>
    </rPh>
    <rPh sb="77" eb="79">
      <t>ガイトウ</t>
    </rPh>
    <rPh sb="90" eb="92">
      <t>ヤクショク</t>
    </rPh>
    <rPh sb="92" eb="93">
      <t>トウ</t>
    </rPh>
    <rPh sb="94" eb="95">
      <t>ラン</t>
    </rPh>
    <rPh sb="97" eb="99">
      <t>ヤクイン</t>
    </rPh>
    <rPh sb="101" eb="103">
      <t>ヤクショク</t>
    </rPh>
    <rPh sb="106" eb="108">
      <t>ヤクイン</t>
    </rPh>
    <rPh sb="108" eb="110">
      <t>イガイ</t>
    </rPh>
    <rPh sb="111" eb="112">
      <t>カタ</t>
    </rPh>
    <rPh sb="114" eb="117">
      <t>シンセイシャ</t>
    </rPh>
    <rPh sb="119" eb="121">
      <t>カンケイ</t>
    </rPh>
    <rPh sb="121" eb="122">
      <t>マタ</t>
    </rPh>
    <rPh sb="123" eb="125">
      <t>ショクギョウ</t>
    </rPh>
    <rPh sb="127" eb="129">
      <t>キサイ</t>
    </rPh>
    <rPh sb="139" eb="141">
      <t>ゴウドウ</t>
    </rPh>
    <rPh sb="141" eb="143">
      <t>カイシャ</t>
    </rPh>
    <rPh sb="144" eb="145">
      <t>カタ</t>
    </rPh>
    <rPh sb="147" eb="149">
      <t>カブヌシ</t>
    </rPh>
    <rPh sb="151" eb="152">
      <t>モ</t>
    </rPh>
    <rPh sb="153" eb="154">
      <t>カブ</t>
    </rPh>
    <rPh sb="154" eb="155">
      <t>スウ</t>
    </rPh>
    <rPh sb="157" eb="158">
      <t>モ</t>
    </rPh>
    <rPh sb="159" eb="160">
      <t>カブ</t>
    </rPh>
    <rPh sb="160" eb="162">
      <t>ヒリツ</t>
    </rPh>
    <rPh sb="168" eb="170">
      <t>キニュウ</t>
    </rPh>
    <rPh sb="170" eb="172">
      <t>フヨウ</t>
    </rPh>
    <phoneticPr fontId="74"/>
  </si>
  <si>
    <t>（１社からのみ見積を取った場合に、その理由を記入）</t>
    <rPh sb="2" eb="3">
      <t>シャ</t>
    </rPh>
    <rPh sb="7" eb="9">
      <t>ミツモ</t>
    </rPh>
    <rPh sb="10" eb="11">
      <t>ト</t>
    </rPh>
    <rPh sb="13" eb="15">
      <t>バアイ</t>
    </rPh>
    <rPh sb="19" eb="21">
      <t>リユウ</t>
    </rPh>
    <rPh sb="22" eb="24">
      <t>キニュウ</t>
    </rPh>
    <phoneticPr fontId="43"/>
  </si>
  <si>
    <t>事業形態</t>
    <rPh sb="0" eb="2">
      <t>ジギョウ</t>
    </rPh>
    <rPh sb="2" eb="4">
      <t>ケイタイ</t>
    </rPh>
    <phoneticPr fontId="51"/>
  </si>
  <si>
    <t>３．当事業の資金計画</t>
    <rPh sb="2" eb="3">
      <t>トウ</t>
    </rPh>
    <rPh sb="3" eb="5">
      <t>ジギョウ</t>
    </rPh>
    <rPh sb="6" eb="8">
      <t>シキン</t>
    </rPh>
    <rPh sb="8" eb="10">
      <t>ケイカク</t>
    </rPh>
    <phoneticPr fontId="55"/>
  </si>
  <si>
    <t>助成率</t>
    <rPh sb="0" eb="3">
      <t>ジョセイリツ</t>
    </rPh>
    <phoneticPr fontId="42"/>
  </si>
  <si>
    <t>B: 賃金引上げ計画を掲げる中小企業者</t>
    <phoneticPr fontId="42"/>
  </si>
  <si>
    <t>・１契約30万円以上の項目は、見積書・カタログ等の提出が必要です。</t>
    <rPh sb="15" eb="18">
      <t>ミツモリショ</t>
    </rPh>
    <rPh sb="23" eb="24">
      <t>トウ</t>
    </rPh>
    <rPh sb="25" eb="27">
      <t>テイシュツ</t>
    </rPh>
    <rPh sb="28" eb="30">
      <t>ヒツヨウ</t>
    </rPh>
    <phoneticPr fontId="42"/>
  </si>
  <si>
    <t>2024年1月期</t>
    <rPh sb="4" eb="5">
      <t>ネン</t>
    </rPh>
    <rPh sb="6" eb="8">
      <t>ガツキ</t>
    </rPh>
    <phoneticPr fontId="42"/>
  </si>
  <si>
    <t>2024年2月期</t>
    <rPh sb="4" eb="5">
      <t>ネン</t>
    </rPh>
    <rPh sb="6" eb="8">
      <t>ガツキ</t>
    </rPh>
    <phoneticPr fontId="42"/>
  </si>
  <si>
    <t>2024年3月期</t>
    <rPh sb="4" eb="5">
      <t>ネン</t>
    </rPh>
    <rPh sb="6" eb="8">
      <t>ガツキ</t>
    </rPh>
    <phoneticPr fontId="42"/>
  </si>
  <si>
    <t>2024年4月期</t>
    <rPh sb="4" eb="5">
      <t>ネン</t>
    </rPh>
    <rPh sb="6" eb="8">
      <t>ガツキ</t>
    </rPh>
    <phoneticPr fontId="42"/>
  </si>
  <si>
    <t>2024年5月期</t>
    <rPh sb="4" eb="5">
      <t>ネン</t>
    </rPh>
    <rPh sb="6" eb="8">
      <t>ガツキ</t>
    </rPh>
    <phoneticPr fontId="42"/>
  </si>
  <si>
    <t>2024年6月期</t>
    <rPh sb="4" eb="5">
      <t>ネン</t>
    </rPh>
    <rPh sb="6" eb="8">
      <t>ガツキ</t>
    </rPh>
    <phoneticPr fontId="42"/>
  </si>
  <si>
    <t>2024年7月期</t>
    <rPh sb="4" eb="5">
      <t>ネン</t>
    </rPh>
    <rPh sb="6" eb="8">
      <t>ガツキ</t>
    </rPh>
    <phoneticPr fontId="42"/>
  </si>
  <si>
    <t>2024年8月期</t>
    <rPh sb="4" eb="5">
      <t>ネン</t>
    </rPh>
    <rPh sb="6" eb="8">
      <t>ガツキ</t>
    </rPh>
    <phoneticPr fontId="42"/>
  </si>
  <si>
    <t>2024年9月期</t>
    <rPh sb="4" eb="5">
      <t>ネン</t>
    </rPh>
    <rPh sb="6" eb="8">
      <t>ガツキ</t>
    </rPh>
    <phoneticPr fontId="42"/>
  </si>
  <si>
    <t>2024年10月期</t>
    <rPh sb="4" eb="5">
      <t>ネン</t>
    </rPh>
    <rPh sb="7" eb="9">
      <t>ガツキ</t>
    </rPh>
    <phoneticPr fontId="42"/>
  </si>
  <si>
    <t>2024年11月期</t>
    <rPh sb="4" eb="5">
      <t>ネン</t>
    </rPh>
    <rPh sb="7" eb="9">
      <t>ガツキ</t>
    </rPh>
    <phoneticPr fontId="42"/>
  </si>
  <si>
    <t>(選択)</t>
    <rPh sb="1" eb="3">
      <t>センタク</t>
    </rPh>
    <phoneticPr fontId="42"/>
  </si>
  <si>
    <r>
      <t>2</t>
    </r>
    <r>
      <rPr>
        <sz val="11"/>
        <color theme="1"/>
        <rFont val="游ゴシック"/>
        <family val="3"/>
        <charset val="128"/>
        <scheme val="minor"/>
      </rPr>
      <t>023年1月期</t>
    </r>
    <rPh sb="4" eb="5">
      <t>ネン</t>
    </rPh>
    <rPh sb="6" eb="8">
      <t>ガツキ</t>
    </rPh>
    <phoneticPr fontId="42"/>
  </si>
  <si>
    <r>
      <t>2</t>
    </r>
    <r>
      <rPr>
        <sz val="11"/>
        <color theme="1"/>
        <rFont val="游ゴシック"/>
        <family val="3"/>
        <charset val="128"/>
        <scheme val="minor"/>
      </rPr>
      <t>023年2月期</t>
    </r>
    <rPh sb="4" eb="5">
      <t>ネン</t>
    </rPh>
    <rPh sb="6" eb="8">
      <t>ガツキ</t>
    </rPh>
    <phoneticPr fontId="42"/>
  </si>
  <si>
    <t>A: 中小企業者(賃上げなし)</t>
    <phoneticPr fontId="42"/>
  </si>
  <si>
    <t>C: 賃金引上げ計画を掲げる小規模企業者</t>
    <rPh sb="17" eb="20">
      <t>キギョウシャ</t>
    </rPh>
    <phoneticPr fontId="42"/>
  </si>
  <si>
    <r>
      <t>2</t>
    </r>
    <r>
      <rPr>
        <sz val="11"/>
        <color theme="1"/>
        <rFont val="游ゴシック"/>
        <family val="3"/>
        <charset val="128"/>
        <scheme val="minor"/>
      </rPr>
      <t>023年3月期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</si>
  <si>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023年4月期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</si>
  <si>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023年5月期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</si>
  <si>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023年6月期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</si>
  <si>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023年7月期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</si>
  <si>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023年8月期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</si>
  <si>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023年9月期</t>
    </r>
    <r>
      <rPr>
        <sz val="11"/>
        <color theme="1"/>
        <rFont val="游ゴシック"/>
        <family val="2"/>
        <charset val="128"/>
        <scheme val="minor"/>
      </rPr>
      <t/>
    </r>
    <rPh sb="4" eb="5">
      <t>ネン</t>
    </rPh>
    <rPh sb="6" eb="8">
      <t>ガツキ</t>
    </rPh>
    <phoneticPr fontId="42"/>
  </si>
  <si>
    <r>
      <t>2</t>
    </r>
    <r>
      <rPr>
        <sz val="11"/>
        <color theme="1"/>
        <rFont val="游ゴシック"/>
        <family val="3"/>
        <charset val="128"/>
        <scheme val="minor"/>
      </rPr>
      <t>023年10月期</t>
    </r>
    <r>
      <rPr>
        <sz val="11"/>
        <color theme="1"/>
        <rFont val="游ゴシック"/>
        <family val="2"/>
        <charset val="128"/>
        <scheme val="minor"/>
      </rPr>
      <t/>
    </r>
    <rPh sb="4" eb="5">
      <t>ネン</t>
    </rPh>
    <rPh sb="7" eb="9">
      <t>ガツキ</t>
    </rPh>
    <phoneticPr fontId="42"/>
  </si>
  <si>
    <r>
      <t>2</t>
    </r>
    <r>
      <rPr>
        <sz val="11"/>
        <color theme="1"/>
        <rFont val="游ゴシック"/>
        <family val="3"/>
        <charset val="128"/>
        <scheme val="minor"/>
      </rPr>
      <t>023年11月期</t>
    </r>
    <r>
      <rPr>
        <sz val="11"/>
        <color theme="1"/>
        <rFont val="游ゴシック"/>
        <family val="2"/>
        <charset val="128"/>
        <scheme val="minor"/>
      </rPr>
      <t/>
    </r>
    <rPh sb="4" eb="5">
      <t>ネン</t>
    </rPh>
    <rPh sb="7" eb="9">
      <t>ガツキ</t>
    </rPh>
    <phoneticPr fontId="42"/>
  </si>
  <si>
    <r>
      <t>2</t>
    </r>
    <r>
      <rPr>
        <sz val="11"/>
        <color theme="1"/>
        <rFont val="游ゴシック"/>
        <family val="3"/>
        <charset val="128"/>
        <scheme val="minor"/>
      </rPr>
      <t>023年12月期</t>
    </r>
    <r>
      <rPr>
        <sz val="11"/>
        <color theme="1"/>
        <rFont val="游ゴシック"/>
        <family val="2"/>
        <charset val="128"/>
        <scheme val="minor"/>
      </rPr>
      <t/>
    </r>
    <rPh sb="4" eb="5">
      <t>ネン</t>
    </rPh>
    <rPh sb="7" eb="9">
      <t>ガツキ</t>
    </rPh>
    <phoneticPr fontId="42"/>
  </si>
  <si>
    <t>03漁業（水産養殖業を除く）</t>
  </si>
  <si>
    <t>05鉱業，採石業，砂利採取業</t>
  </si>
  <si>
    <t>06総合工事業</t>
  </si>
  <si>
    <t>07職別工事業(設備工事業を除く)</t>
  </si>
  <si>
    <t>15印刷・同関連業</t>
  </si>
  <si>
    <t>17石油製品・石炭製品製造業</t>
  </si>
  <si>
    <t>19ゴム製品製造業</t>
  </si>
  <si>
    <t>22鉄鋼業</t>
  </si>
  <si>
    <t>64貸金業，クレジットカード業等非預金信用機関</t>
  </si>
  <si>
    <t>65金融商品取引業，商品先物取引業</t>
  </si>
  <si>
    <t>67保険業（保険媒介代理業，保険サービス業を含む）</t>
  </si>
  <si>
    <t>53建築材料，鉱物・金属材料等卸売業</t>
  </si>
  <si>
    <t>55その他の卸売業</t>
  </si>
  <si>
    <t>72専門サービス業（他に分類されないもの）</t>
  </si>
  <si>
    <t>82その他の教育，学習支援業</t>
  </si>
  <si>
    <t>83医療業</t>
  </si>
  <si>
    <t>85社会保険・社会福祉・介護事業</t>
  </si>
  <si>
    <t>91職業紹介・労働者派遣業</t>
  </si>
  <si>
    <t>61無店舗小売業</t>
  </si>
  <si>
    <t>77持ち帰り・配達飲食サービス業</t>
  </si>
  <si>
    <t>39情報サービス業　※ソフトウェア業、情報処理・提供サービス業除く</t>
    <rPh sb="31" eb="32">
      <t>ノゾ</t>
    </rPh>
    <phoneticPr fontId="43"/>
  </si>
  <si>
    <t>41映像・音声・文字情報制作業　※新聞業、出版業を除く</t>
    <rPh sb="25" eb="26">
      <t>ノゾ</t>
    </rPh>
    <phoneticPr fontId="43"/>
  </si>
  <si>
    <t>69不動産賃貸業・管理業　※駐車場業のみ</t>
    <phoneticPr fontId="43"/>
  </si>
  <si>
    <t>会社法第108条第1項第8号の規定による株式（拒否権付種類株式）の発行の有無</t>
    <rPh sb="0" eb="3">
      <t>カイシャホウ</t>
    </rPh>
    <rPh sb="3" eb="4">
      <t>ダイ</t>
    </rPh>
    <rPh sb="7" eb="8">
      <t>ジョウ</t>
    </rPh>
    <rPh sb="8" eb="9">
      <t>ダイ</t>
    </rPh>
    <rPh sb="10" eb="11">
      <t>コウ</t>
    </rPh>
    <rPh sb="11" eb="12">
      <t>ダイ</t>
    </rPh>
    <rPh sb="13" eb="14">
      <t>ゴウ</t>
    </rPh>
    <rPh sb="15" eb="17">
      <t>キテイ</t>
    </rPh>
    <rPh sb="20" eb="22">
      <t>カブシキ</t>
    </rPh>
    <rPh sb="23" eb="26">
      <t>キョヒケン</t>
    </rPh>
    <rPh sb="26" eb="27">
      <t>ツ</t>
    </rPh>
    <rPh sb="27" eb="31">
      <t>シュルイカブシキ</t>
    </rPh>
    <rPh sb="33" eb="35">
      <t>ハッコウ</t>
    </rPh>
    <rPh sb="36" eb="38">
      <t>ウム</t>
    </rPh>
    <phoneticPr fontId="42"/>
  </si>
  <si>
    <t>有の場合
→</t>
    <rPh sb="0" eb="1">
      <t>アリ</t>
    </rPh>
    <rPh sb="2" eb="4">
      <t>バアイ</t>
    </rPh>
    <phoneticPr fontId="42"/>
  </si>
  <si>
    <t>所有者氏名</t>
    <rPh sb="0" eb="3">
      <t>ショユウシャ</t>
    </rPh>
    <rPh sb="3" eb="5">
      <t>シメイ</t>
    </rPh>
    <phoneticPr fontId="42"/>
  </si>
  <si>
    <t>上記№選択</t>
  </si>
  <si>
    <t>５．事業承継の状況（要件確認）</t>
    <rPh sb="2" eb="6">
      <t>ジギョウショウケイ</t>
    </rPh>
    <rPh sb="7" eb="9">
      <t>ジョウキョウ</t>
    </rPh>
    <rPh sb="10" eb="12">
      <t>ヨウケン</t>
    </rPh>
    <rPh sb="12" eb="14">
      <t>カクニン</t>
    </rPh>
    <phoneticPr fontId="43"/>
  </si>
  <si>
    <t>（チェック）</t>
  </si>
  <si>
    <t>（２）証明書類（事業承継したことがわかる書類）</t>
    <rPh sb="3" eb="7">
      <t>ショウメイショルイ</t>
    </rPh>
    <rPh sb="8" eb="12">
      <t>ジギョウショウケイ</t>
    </rPh>
    <rPh sb="20" eb="22">
      <t>ショルイ</t>
    </rPh>
    <phoneticPr fontId="43"/>
  </si>
  <si>
    <t>区分</t>
    <rPh sb="0" eb="2">
      <t>クブン</t>
    </rPh>
    <phoneticPr fontId="42"/>
  </si>
  <si>
    <t>証明書類の名称</t>
    <rPh sb="0" eb="4">
      <t>ショウメイショルイ</t>
    </rPh>
    <rPh sb="5" eb="7">
      <t>メイショウ</t>
    </rPh>
    <phoneticPr fontId="42"/>
  </si>
  <si>
    <t>法人</t>
    <rPh sb="0" eb="2">
      <t>ホウジン</t>
    </rPh>
    <phoneticPr fontId="42"/>
  </si>
  <si>
    <t>令和   年   月   日</t>
    <rPh sb="0" eb="2">
      <t>レイワ</t>
    </rPh>
    <rPh sb="5" eb="6">
      <t>ネン</t>
    </rPh>
    <rPh sb="9" eb="10">
      <t>ガツ</t>
    </rPh>
    <rPh sb="13" eb="14">
      <t>ニチ</t>
    </rPh>
    <phoneticPr fontId="42"/>
  </si>
  <si>
    <t>個人事業主</t>
    <rPh sb="0" eb="2">
      <t>コジン</t>
    </rPh>
    <rPh sb="2" eb="5">
      <t>ジギョウヌシ</t>
    </rPh>
    <phoneticPr fontId="42"/>
  </si>
  <si>
    <t>（２）現在の事業について</t>
    <rPh sb="3" eb="5">
      <t>ゲンザイ</t>
    </rPh>
    <rPh sb="6" eb="8">
      <t>ジギョウ</t>
    </rPh>
    <phoneticPr fontId="43"/>
  </si>
  <si>
    <t>現在の主な事業内容</t>
    <rPh sb="0" eb="2">
      <t>ゲンザイ</t>
    </rPh>
    <phoneticPr fontId="43"/>
  </si>
  <si>
    <t>新たな取組により
見込まれる効果</t>
    <rPh sb="0" eb="1">
      <t>アラ</t>
    </rPh>
    <rPh sb="3" eb="5">
      <t>トリクミ</t>
    </rPh>
    <rPh sb="9" eb="11">
      <t>ミコ</t>
    </rPh>
    <rPh sb="14" eb="16">
      <t>コウカ</t>
    </rPh>
    <phoneticPr fontId="43"/>
  </si>
  <si>
    <t>出店形態</t>
    <rPh sb="0" eb="4">
      <t>シュッテンケイタイ</t>
    </rPh>
    <phoneticPr fontId="55"/>
  </si>
  <si>
    <t>１．フロー・スケジュール</t>
    <phoneticPr fontId="42"/>
  </si>
  <si>
    <t>Ⅲ　資金計画</t>
    <rPh sb="2" eb="6">
      <t>シキンケイカク</t>
    </rPh>
    <phoneticPr fontId="42"/>
  </si>
  <si>
    <t>（選択）</t>
    <phoneticPr fontId="42"/>
  </si>
  <si>
    <t>（３）後継者の職務経歴、実務経験および代表者に就任した経緯や事業承継の方法、内容について具体的に記載してください。</t>
    <rPh sb="7" eb="11">
      <t>ショクムケイレキ</t>
    </rPh>
    <rPh sb="19" eb="22">
      <t>ダイヒョウシャ</t>
    </rPh>
    <rPh sb="30" eb="34">
      <t>ジギョウショウケイ</t>
    </rPh>
    <rPh sb="35" eb="37">
      <t>ホウホウ</t>
    </rPh>
    <rPh sb="38" eb="40">
      <t>ナイヨウ</t>
    </rPh>
    <rPh sb="44" eb="47">
      <t>グタイテキ</t>
    </rPh>
    <phoneticPr fontId="42"/>
  </si>
  <si>
    <t>１社目（採用）</t>
    <rPh sb="1" eb="2">
      <t>シャ</t>
    </rPh>
    <rPh sb="2" eb="3">
      <t>メ</t>
    </rPh>
    <rPh sb="4" eb="6">
      <t>サイヨウ</t>
    </rPh>
    <phoneticPr fontId="43"/>
  </si>
  <si>
    <t>２社目（不採用）</t>
    <rPh sb="1" eb="3">
      <t>シャメ</t>
    </rPh>
    <rPh sb="4" eb="7">
      <t>フサイヨウ</t>
    </rPh>
    <phoneticPr fontId="43"/>
  </si>
  <si>
    <t>承継の類型</t>
    <rPh sb="0" eb="2">
      <t>ショウケイ</t>
    </rPh>
    <rPh sb="3" eb="5">
      <t>ルイケイ</t>
    </rPh>
    <phoneticPr fontId="42"/>
  </si>
  <si>
    <t>募集要項P.4～5に記載された事業承継のいずれかに該当している</t>
    <rPh sb="0" eb="4">
      <t>ボシュウヨウコウ</t>
    </rPh>
    <rPh sb="10" eb="12">
      <t>キサイ</t>
    </rPh>
    <rPh sb="15" eb="19">
      <t>ジギョウショウケイ</t>
    </rPh>
    <rPh sb="25" eb="27">
      <t>ガイトウ</t>
    </rPh>
    <phoneticPr fontId="42"/>
  </si>
  <si>
    <t>令和３年４月１日から申請日の前日までの間に事業承継したことが証明できる</t>
    <rPh sb="0" eb="2">
      <t>レイワ</t>
    </rPh>
    <rPh sb="3" eb="4">
      <t>ネン</t>
    </rPh>
    <rPh sb="5" eb="6">
      <t>ガツ</t>
    </rPh>
    <rPh sb="7" eb="8">
      <t>ニチ</t>
    </rPh>
    <rPh sb="10" eb="13">
      <t>シンセイビ</t>
    </rPh>
    <rPh sb="14" eb="16">
      <t>ゼンジツ</t>
    </rPh>
    <rPh sb="19" eb="20">
      <t>アイダ</t>
    </rPh>
    <rPh sb="21" eb="25">
      <t>ジギョウショウケイ</t>
    </rPh>
    <rPh sb="30" eb="32">
      <t>ショウメイ</t>
    </rPh>
    <phoneticPr fontId="42"/>
  </si>
  <si>
    <t>見積金額（単位：円）（税抜）</t>
    <rPh sb="0" eb="2">
      <t>ミツモリ</t>
    </rPh>
    <rPh sb="2" eb="4">
      <t>キンガク</t>
    </rPh>
    <rPh sb="11" eb="13">
      <t>ゼイヌキ</t>
    </rPh>
    <phoneticPr fontId="43"/>
  </si>
  <si>
    <t>適用なし</t>
    <rPh sb="0" eb="2">
      <t>テキヨウ</t>
    </rPh>
    <phoneticPr fontId="41"/>
  </si>
  <si>
    <t>助成対象経費の３／４以内</t>
    <rPh sb="0" eb="6">
      <t>ジョセイタイショウケイヒ</t>
    </rPh>
    <rPh sb="10" eb="12">
      <t>イナイ</t>
    </rPh>
    <phoneticPr fontId="41"/>
  </si>
  <si>
    <t>助成対象経費の４／５以内</t>
    <rPh sb="0" eb="6">
      <t>ジョセイタイショウケイヒ</t>
    </rPh>
    <rPh sb="10" eb="12">
      <t>イナイ</t>
    </rPh>
    <phoneticPr fontId="41"/>
  </si>
  <si>
    <t>「助成事業に要する経費」と「資金調達金額」の合計が一致するように記入してください。</t>
    <phoneticPr fontId="42"/>
  </si>
  <si>
    <t>１．申請者の概要（続き）</t>
    <rPh sb="2" eb="5">
      <t>シンセイシャ</t>
    </rPh>
    <rPh sb="6" eb="8">
      <t>ガイヨウ</t>
    </rPh>
    <rPh sb="9" eb="10">
      <t>ツヅ</t>
    </rPh>
    <phoneticPr fontId="42"/>
  </si>
  <si>
    <t>令和８年度　事業承継を契機とした成長支援事業</t>
    <rPh sb="0" eb="1">
      <t>レイ</t>
    </rPh>
    <rPh sb="1" eb="2">
      <t>ワ</t>
    </rPh>
    <rPh sb="3" eb="4">
      <t>ネン</t>
    </rPh>
    <rPh sb="4" eb="5">
      <t>ド</t>
    </rPh>
    <rPh sb="6" eb="8">
      <t>ジギョウ</t>
    </rPh>
    <rPh sb="8" eb="10">
      <t>ショウケイ</t>
    </rPh>
    <rPh sb="11" eb="13">
      <t>ケイキ</t>
    </rPh>
    <rPh sb="16" eb="20">
      <t>セイチョウシエン</t>
    </rPh>
    <rPh sb="20" eb="22">
      <t>ジギョウ</t>
    </rPh>
    <phoneticPr fontId="41"/>
  </si>
  <si>
    <t>【法人】同一法人</t>
    <rPh sb="1" eb="3">
      <t>ホウジン</t>
    </rPh>
    <rPh sb="4" eb="8">
      <t>ドウイチホウジン</t>
    </rPh>
    <phoneticPr fontId="43"/>
  </si>
  <si>
    <t>先代経営者氏名</t>
    <rPh sb="0" eb="2">
      <t>センダイ</t>
    </rPh>
    <rPh sb="2" eb="7">
      <t>ケイエイシャシメイ</t>
    </rPh>
    <phoneticPr fontId="43"/>
  </si>
  <si>
    <t>後継者氏名</t>
    <rPh sb="0" eb="3">
      <t>コウケイシャ</t>
    </rPh>
    <rPh sb="3" eb="5">
      <t>シメイ</t>
    </rPh>
    <phoneticPr fontId="43"/>
  </si>
  <si>
    <t>代表者変更年月日</t>
    <rPh sb="0" eb="3">
      <t>ダイヒョウシャ</t>
    </rPh>
    <rPh sb="3" eb="5">
      <t>ヘンコウ</t>
    </rPh>
    <rPh sb="5" eb="8">
      <t>ネンツキヒ</t>
    </rPh>
    <phoneticPr fontId="43"/>
  </si>
  <si>
    <t>【法人】M&amp;A(事業譲渡)</t>
    <rPh sb="1" eb="3">
      <t>ホウジン</t>
    </rPh>
    <rPh sb="8" eb="10">
      <t>ジギョウ</t>
    </rPh>
    <rPh sb="10" eb="12">
      <t>ジョウト</t>
    </rPh>
    <phoneticPr fontId="43"/>
  </si>
  <si>
    <t>譲渡会社代表者氏名</t>
    <rPh sb="0" eb="4">
      <t>ジョウトカイシャ</t>
    </rPh>
    <rPh sb="4" eb="7">
      <t>ダイヒョウシャ</t>
    </rPh>
    <rPh sb="7" eb="9">
      <t>シメイ</t>
    </rPh>
    <phoneticPr fontId="43"/>
  </si>
  <si>
    <t>譲受会社代表者氏名</t>
    <rPh sb="0" eb="4">
      <t>ジョウジュカイシャ</t>
    </rPh>
    <rPh sb="4" eb="7">
      <t>ダイヒョウシャ</t>
    </rPh>
    <rPh sb="7" eb="9">
      <t>シメイ</t>
    </rPh>
    <phoneticPr fontId="43"/>
  </si>
  <si>
    <t>譲渡会社廃業日</t>
    <rPh sb="0" eb="4">
      <t>ジョウトカイシャ</t>
    </rPh>
    <rPh sb="4" eb="7">
      <t>ハイギョウビ</t>
    </rPh>
    <phoneticPr fontId="43"/>
  </si>
  <si>
    <t>【法人】M&amp;A(株式譲渡)</t>
    <rPh sb="1" eb="3">
      <t>ホウジン</t>
    </rPh>
    <rPh sb="8" eb="10">
      <t>カブシキ</t>
    </rPh>
    <rPh sb="10" eb="12">
      <t>ジョウト</t>
    </rPh>
    <phoneticPr fontId="43"/>
  </si>
  <si>
    <t>譲渡会社代表者退任年月日</t>
    <rPh sb="0" eb="4">
      <t>ジョウトカイシャ</t>
    </rPh>
    <rPh sb="4" eb="7">
      <t>ダイヒョウシャ</t>
    </rPh>
    <rPh sb="7" eb="9">
      <t>タイニン</t>
    </rPh>
    <rPh sb="9" eb="11">
      <t>ネンゲツ</t>
    </rPh>
    <rPh sb="11" eb="12">
      <t>ヒ</t>
    </rPh>
    <phoneticPr fontId="43"/>
  </si>
  <si>
    <t>【個人事業主】</t>
    <rPh sb="1" eb="6">
      <t>コジンジギョウヌシ</t>
    </rPh>
    <phoneticPr fontId="43"/>
  </si>
  <si>
    <t>（販路開拓コース）　申請書</t>
    <rPh sb="1" eb="5">
      <t>ハンロカイタク</t>
    </rPh>
    <rPh sb="9" eb="12">
      <t>シンセイショ</t>
    </rPh>
    <phoneticPr fontId="41"/>
  </si>
  <si>
    <t>事業承継を契機と
した新たな販路開拓の内容</t>
    <rPh sb="0" eb="4">
      <t>ジギョウショウケイ</t>
    </rPh>
    <rPh sb="5" eb="7">
      <t>ケイキ</t>
    </rPh>
    <rPh sb="11" eb="12">
      <t>アラ</t>
    </rPh>
    <rPh sb="14" eb="16">
      <t>ハンロ</t>
    </rPh>
    <rPh sb="16" eb="18">
      <t>カイタク</t>
    </rPh>
    <rPh sb="19" eb="21">
      <t>ナイヨウ</t>
    </rPh>
    <phoneticPr fontId="43"/>
  </si>
  <si>
    <t>上記の取組が「事業承継を契機とした新たな販路開拓」と言える理由</t>
    <rPh sb="0" eb="2">
      <t>ジョウキ</t>
    </rPh>
    <rPh sb="3" eb="5">
      <t>トリクミ</t>
    </rPh>
    <rPh sb="7" eb="11">
      <t>ジギョウショウケイ</t>
    </rPh>
    <rPh sb="12" eb="14">
      <t>ケイキ</t>
    </rPh>
    <rPh sb="17" eb="18">
      <t>アラ</t>
    </rPh>
    <rPh sb="20" eb="24">
      <t>ハンロカイタク</t>
    </rPh>
    <rPh sb="26" eb="27">
      <t>イ</t>
    </rPh>
    <rPh sb="29" eb="31">
      <t>リユウ</t>
    </rPh>
    <phoneticPr fontId="43"/>
  </si>
  <si>
    <t>【市場調査費】</t>
    <rPh sb="1" eb="5">
      <t>シジョウチョウサ</t>
    </rPh>
    <phoneticPr fontId="42"/>
  </si>
  <si>
    <t>市-1</t>
    <rPh sb="0" eb="1">
      <t>イチ</t>
    </rPh>
    <phoneticPr fontId="43"/>
  </si>
  <si>
    <t>市-2</t>
    <rPh sb="0" eb="1">
      <t>イチ</t>
    </rPh>
    <phoneticPr fontId="43"/>
  </si>
  <si>
    <t>市-3</t>
    <rPh sb="0" eb="1">
      <t>イチ</t>
    </rPh>
    <phoneticPr fontId="43"/>
  </si>
  <si>
    <t>委託先</t>
    <rPh sb="0" eb="3">
      <t>イタクサキ</t>
    </rPh>
    <phoneticPr fontId="43"/>
  </si>
  <si>
    <t>調査の内容</t>
    <rPh sb="0" eb="2">
      <t>チョウサ</t>
    </rPh>
    <rPh sb="3" eb="5">
      <t>ナイヨウ</t>
    </rPh>
    <phoneticPr fontId="55"/>
  </si>
  <si>
    <t>＜委託計画書＞</t>
    <phoneticPr fontId="43"/>
  </si>
  <si>
    <r>
      <t>・計上した</t>
    </r>
    <r>
      <rPr>
        <b/>
        <sz val="11"/>
        <color theme="1"/>
        <rFont val="游ゴシック"/>
        <family val="3"/>
        <charset val="128"/>
        <scheme val="minor"/>
      </rPr>
      <t>全ての委託先</t>
    </r>
    <r>
      <rPr>
        <sz val="11"/>
        <color theme="1"/>
        <rFont val="游ゴシック"/>
        <family val="2"/>
        <scheme val="minor"/>
      </rPr>
      <t>について記載してください。</t>
    </r>
    <phoneticPr fontId="43"/>
  </si>
  <si>
    <t>市場調査費</t>
    <rPh sb="0" eb="5">
      <t>シジョウチョウサヒ</t>
    </rPh>
    <phoneticPr fontId="55"/>
  </si>
  <si>
    <t>内訳</t>
    <rPh sb="0" eb="2">
      <t>ウチワケ</t>
    </rPh>
    <phoneticPr fontId="42"/>
  </si>
  <si>
    <t>契約相手方</t>
    <rPh sb="0" eb="2">
      <t>ケイヤク</t>
    </rPh>
    <rPh sb="2" eb="5">
      <t>アイテカタ</t>
    </rPh>
    <phoneticPr fontId="42"/>
  </si>
  <si>
    <t>掲載媒体</t>
    <rPh sb="0" eb="4">
      <t>ケイサイバイタイ</t>
    </rPh>
    <phoneticPr fontId="43"/>
  </si>
  <si>
    <t>【広告掲載に係るデザイン委託】</t>
    <rPh sb="1" eb="5">
      <t>コウコクケイサイ</t>
    </rPh>
    <rPh sb="6" eb="7">
      <t>カカ</t>
    </rPh>
    <rPh sb="12" eb="14">
      <t>イタク</t>
    </rPh>
    <phoneticPr fontId="42"/>
  </si>
  <si>
    <t>【動画制作】</t>
    <rPh sb="1" eb="5">
      <t>ドウガセイサク</t>
    </rPh>
    <phoneticPr fontId="42"/>
  </si>
  <si>
    <t>【広告掲載】</t>
    <rPh sb="1" eb="5">
      <t>コウコクケイサイ</t>
    </rPh>
    <phoneticPr fontId="42"/>
  </si>
  <si>
    <t>【サイト制作・改修】</t>
    <rPh sb="4" eb="6">
      <t>セイサク</t>
    </rPh>
    <rPh sb="7" eb="9">
      <t>カイシュウ</t>
    </rPh>
    <phoneticPr fontId="42"/>
  </si>
  <si>
    <t>【EC出店初期登録】</t>
    <rPh sb="3" eb="5">
      <t>シュッテン</t>
    </rPh>
    <rPh sb="5" eb="9">
      <t>ショキトウロク</t>
    </rPh>
    <phoneticPr fontId="42"/>
  </si>
  <si>
    <t>【ポップアップストア出店】</t>
    <rPh sb="10" eb="12">
      <t>シュッテン</t>
    </rPh>
    <phoneticPr fontId="42"/>
  </si>
  <si>
    <t>【印刷物製作】</t>
    <rPh sb="1" eb="6">
      <t>インサツブツセイサク</t>
    </rPh>
    <phoneticPr fontId="42"/>
  </si>
  <si>
    <t>該当する以下の項目を記載してください。行が足りない場合は増やしてください。</t>
    <rPh sb="0" eb="2">
      <t>ガイトウ</t>
    </rPh>
    <rPh sb="4" eb="6">
      <t>イカ</t>
    </rPh>
    <rPh sb="7" eb="9">
      <t>コウモク</t>
    </rPh>
    <rPh sb="10" eb="12">
      <t>キサイ</t>
    </rPh>
    <rPh sb="19" eb="20">
      <t>ギョウ</t>
    </rPh>
    <rPh sb="21" eb="22">
      <t>タ</t>
    </rPh>
    <rPh sb="25" eb="27">
      <t>バアイ</t>
    </rPh>
    <rPh sb="28" eb="29">
      <t>フ</t>
    </rPh>
    <phoneticPr fontId="42"/>
  </si>
  <si>
    <t>展-1</t>
    <rPh sb="0" eb="1">
      <t>テン</t>
    </rPh>
    <phoneticPr fontId="43"/>
  </si>
  <si>
    <t>展-2</t>
    <rPh sb="0" eb="1">
      <t>テン</t>
    </rPh>
    <phoneticPr fontId="43"/>
  </si>
  <si>
    <t>展-3</t>
    <rPh sb="0" eb="1">
      <t>テン</t>
    </rPh>
    <phoneticPr fontId="43"/>
  </si>
  <si>
    <t>展-4</t>
    <rPh sb="0" eb="1">
      <t>テン</t>
    </rPh>
    <phoneticPr fontId="43"/>
  </si>
  <si>
    <t>展-5</t>
    <rPh sb="0" eb="1">
      <t>テン</t>
    </rPh>
    <phoneticPr fontId="43"/>
  </si>
  <si>
    <t>展-6</t>
    <rPh sb="0" eb="1">
      <t>テン</t>
    </rPh>
    <phoneticPr fontId="43"/>
  </si>
  <si>
    <t>展-7</t>
    <rPh sb="0" eb="1">
      <t>テン</t>
    </rPh>
    <phoneticPr fontId="43"/>
  </si>
  <si>
    <t>展-8</t>
    <rPh sb="0" eb="1">
      <t>テン</t>
    </rPh>
    <phoneticPr fontId="43"/>
  </si>
  <si>
    <t>展-9</t>
    <rPh sb="0" eb="1">
      <t>テン</t>
    </rPh>
    <phoneticPr fontId="43"/>
  </si>
  <si>
    <t>展-10</t>
    <rPh sb="0" eb="1">
      <t>テン</t>
    </rPh>
    <phoneticPr fontId="43"/>
  </si>
  <si>
    <t>委託先</t>
    <rPh sb="0" eb="3">
      <t>イタクサキ</t>
    </rPh>
    <phoneticPr fontId="55"/>
  </si>
  <si>
    <t>契約先</t>
    <rPh sb="0" eb="2">
      <t>ケイヤク</t>
    </rPh>
    <rPh sb="2" eb="3">
      <t>サキ</t>
    </rPh>
    <phoneticPr fontId="55"/>
  </si>
  <si>
    <t>契約内容</t>
    <rPh sb="0" eb="2">
      <t>ケイヤク</t>
    </rPh>
    <rPh sb="2" eb="4">
      <t>ナイヨウ</t>
    </rPh>
    <phoneticPr fontId="55"/>
  </si>
  <si>
    <t>【①展示会に出展する場合】</t>
    <rPh sb="2" eb="5">
      <t>テンジカイ</t>
    </rPh>
    <rPh sb="6" eb="8">
      <t>シュッテン</t>
    </rPh>
    <rPh sb="10" eb="12">
      <t>バアイ</t>
    </rPh>
    <phoneticPr fontId="42"/>
  </si>
  <si>
    <t>【上記①出展に付随する支出】</t>
    <rPh sb="1" eb="3">
      <t>ジョウキ</t>
    </rPh>
    <rPh sb="4" eb="6">
      <t>シュッテン</t>
    </rPh>
    <rPh sb="7" eb="9">
      <t>フズイ</t>
    </rPh>
    <rPh sb="11" eb="13">
      <t>シシュツ</t>
    </rPh>
    <phoneticPr fontId="42"/>
  </si>
  <si>
    <t>【②展示会に出展する場合】</t>
    <rPh sb="2" eb="5">
      <t>テンジカイ</t>
    </rPh>
    <rPh sb="6" eb="8">
      <t>シュッテン</t>
    </rPh>
    <rPh sb="10" eb="12">
      <t>バアイ</t>
    </rPh>
    <phoneticPr fontId="42"/>
  </si>
  <si>
    <t>【上記②出展に付随する支出】</t>
    <rPh sb="1" eb="3">
      <t>ジョウキ</t>
    </rPh>
    <rPh sb="4" eb="6">
      <t>シュッテン</t>
    </rPh>
    <rPh sb="7" eb="9">
      <t>フズイ</t>
    </rPh>
    <rPh sb="11" eb="13">
      <t>シシュツ</t>
    </rPh>
    <phoneticPr fontId="42"/>
  </si>
  <si>
    <t>【展示会出展費】</t>
    <rPh sb="1" eb="6">
      <t>テンジカイシュッテン</t>
    </rPh>
    <rPh sb="6" eb="7">
      <t>ヒ</t>
    </rPh>
    <phoneticPr fontId="43"/>
  </si>
  <si>
    <t>専門家指導費</t>
    <rPh sb="0" eb="6">
      <t>センモンカシドウヒ</t>
    </rPh>
    <phoneticPr fontId="55"/>
  </si>
  <si>
    <t>販売促進費</t>
    <rPh sb="0" eb="5">
      <t>ハンバイソクシンヒ</t>
    </rPh>
    <phoneticPr fontId="55"/>
  </si>
  <si>
    <t>展示会出展費</t>
    <rPh sb="0" eb="6">
      <t>テンジカイシュッテンヒ</t>
    </rPh>
    <phoneticPr fontId="55"/>
  </si>
  <si>
    <t>合計</t>
    <rPh sb="0" eb="2">
      <t>ゴウケイ</t>
    </rPh>
    <phoneticPr fontId="42"/>
  </si>
  <si>
    <t>助成金交付申請額</t>
    <rPh sb="0" eb="3">
      <t>ジョセイキン</t>
    </rPh>
    <rPh sb="3" eb="5">
      <t>コウフ</t>
    </rPh>
    <rPh sb="5" eb="7">
      <t>シンセイ</t>
    </rPh>
    <rPh sb="7" eb="8">
      <t>ガク</t>
    </rPh>
    <phoneticPr fontId="55"/>
  </si>
  <si>
    <t>注3</t>
    <rPh sb="0" eb="1">
      <t>チュウ</t>
    </rPh>
    <phoneticPr fontId="43"/>
  </si>
  <si>
    <t>注４</t>
    <rPh sb="0" eb="1">
      <t>チュウ</t>
    </rPh>
    <phoneticPr fontId="42"/>
  </si>
  <si>
    <t>「助成金交付申請額」とは、「助成対象経費」のうち、助成金の交付を希望する額で「助成対象経費」に助成率の２／３を乗じた金額（千円未満切捨て）で、かつ助成限度額以内となります。</t>
    <rPh sb="1" eb="4">
      <t>ジョセイキン</t>
    </rPh>
    <rPh sb="3" eb="5">
      <t>コウフ</t>
    </rPh>
    <rPh sb="5" eb="8">
      <t>シンセイガク</t>
    </rPh>
    <rPh sb="14" eb="20">
      <t>ジョセイタイショウケイヒ</t>
    </rPh>
    <rPh sb="25" eb="28">
      <t>ジョセイキン</t>
    </rPh>
    <rPh sb="29" eb="31">
      <t>コウフ</t>
    </rPh>
    <rPh sb="32" eb="34">
      <t>キボウ</t>
    </rPh>
    <rPh sb="36" eb="37">
      <t>ガク</t>
    </rPh>
    <rPh sb="39" eb="46">
      <t>ジョセイタイ</t>
    </rPh>
    <rPh sb="47" eb="50">
      <t>ジョセイリツ</t>
    </rPh>
    <rPh sb="55" eb="56">
      <t>ジョウ</t>
    </rPh>
    <rPh sb="58" eb="60">
      <t>キンガク</t>
    </rPh>
    <rPh sb="61" eb="65">
      <t>センエンミマン</t>
    </rPh>
    <rPh sb="65" eb="67">
      <t>キリス</t>
    </rPh>
    <rPh sb="73" eb="80">
      <t>ジョセイゲンドガクイナイ</t>
    </rPh>
    <phoneticPr fontId="42"/>
  </si>
  <si>
    <t>名称・品名</t>
    <rPh sb="0" eb="2">
      <t>メイショウ</t>
    </rPh>
    <rPh sb="3" eb="5">
      <t>ヒンメイ</t>
    </rPh>
    <phoneticPr fontId="43"/>
  </si>
  <si>
    <t>①具体的な作業項目、資金支出明細の番号（調－1、販－1・・・）を記入
②自社作業に該当する期間は○、他社作業に該当する期間は●を記入
③本事業の全体像が分かるよう、経費が発生しない作業も記入</t>
    <rPh sb="20" eb="21">
      <t>チョウ</t>
    </rPh>
    <rPh sb="24" eb="25">
      <t>ハン</t>
    </rPh>
    <rPh sb="68" eb="71">
      <t>ホンジギョウ</t>
    </rPh>
    <rPh sb="72" eb="75">
      <t>ゼンタイゾウ</t>
    </rPh>
    <rPh sb="76" eb="77">
      <t>ワ</t>
    </rPh>
    <rPh sb="82" eb="84">
      <t>ケイヒ</t>
    </rPh>
    <rPh sb="85" eb="87">
      <t>ハッセイ</t>
    </rPh>
    <rPh sb="90" eb="92">
      <t>サギョウ</t>
    </rPh>
    <rPh sb="93" eb="95">
      <t>キニュウ</t>
    </rPh>
    <phoneticPr fontId="42"/>
  </si>
  <si>
    <t>・１契約100万円以上の項目は、相見積の結果を「相見積一覧」シートに記載してください。</t>
    <rPh sb="24" eb="27">
      <t>アイミツモリ</t>
    </rPh>
    <rPh sb="27" eb="29">
      <t>イチラン</t>
    </rPh>
    <phoneticPr fontId="42"/>
  </si>
  <si>
    <t>・１契約100万円以上の項目は、相見積の結果を「相見積一覧 」シートに記載してください。</t>
    <rPh sb="24" eb="27">
      <t>アイミツモリ</t>
    </rPh>
    <rPh sb="27" eb="29">
      <t>イチラン</t>
    </rPh>
    <phoneticPr fontId="42"/>
  </si>
  <si>
    <t>・出展小間料は相見積は不要です。</t>
    <rPh sb="1" eb="6">
      <t>シュッテンコマリョウ</t>
    </rPh>
    <rPh sb="7" eb="10">
      <t>アイミツモリ</t>
    </rPh>
    <rPh sb="11" eb="13">
      <t>フヨウ</t>
    </rPh>
    <phoneticPr fontId="42"/>
  </si>
  <si>
    <t>【ポップアップストア出店に係る内装工事・装飾委託】</t>
    <rPh sb="10" eb="12">
      <t>シュッテン</t>
    </rPh>
    <rPh sb="13" eb="14">
      <t>カカ</t>
    </rPh>
    <rPh sb="15" eb="19">
      <t>ナイソウコウジ</t>
    </rPh>
    <rPh sb="20" eb="24">
      <t>ソウショクイタク</t>
    </rPh>
    <phoneticPr fontId="42"/>
  </si>
  <si>
    <t>【ポップアップストア出店に係る什器等のリース】</t>
    <rPh sb="10" eb="12">
      <t>シュッテン</t>
    </rPh>
    <rPh sb="13" eb="14">
      <t>カカ</t>
    </rPh>
    <rPh sb="15" eb="18">
      <t>ジュウキトウ</t>
    </rPh>
    <phoneticPr fontId="42"/>
  </si>
  <si>
    <t>市-１</t>
    <rPh sb="0" eb="1">
      <t>シ</t>
    </rPh>
    <phoneticPr fontId="42"/>
  </si>
  <si>
    <t>市-２</t>
    <rPh sb="0" eb="1">
      <t>シ</t>
    </rPh>
    <phoneticPr fontId="42"/>
  </si>
  <si>
    <t>市-３</t>
    <rPh sb="0" eb="1">
      <t>シ</t>
    </rPh>
    <phoneticPr fontId="42"/>
  </si>
  <si>
    <t>専-１</t>
    <rPh sb="0" eb="1">
      <t>セン</t>
    </rPh>
    <phoneticPr fontId="42"/>
  </si>
  <si>
    <t>専-２</t>
    <rPh sb="0" eb="1">
      <t>セン</t>
    </rPh>
    <phoneticPr fontId="42"/>
  </si>
  <si>
    <t>専-３</t>
    <rPh sb="0" eb="1">
      <t>セン</t>
    </rPh>
    <phoneticPr fontId="42"/>
  </si>
  <si>
    <t>専-４</t>
    <rPh sb="0" eb="1">
      <t>セン</t>
    </rPh>
    <phoneticPr fontId="42"/>
  </si>
  <si>
    <t>専-５</t>
    <rPh sb="0" eb="1">
      <t>セン</t>
    </rPh>
    <phoneticPr fontId="42"/>
  </si>
  <si>
    <t>(選択)</t>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</si>
</sst>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
    <numFmt numFmtId="178" formatCode="0.E+00"/>
    <numFmt numFmtId="179" formatCode="#,##0;&quot;△ &quot;#,##0"/>
    <numFmt numFmtId="180" formatCode="m"/>
  </numFmts>
  <fonts count="77"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11"/>
      <color theme="1"/>
      <name val="游ゴシック"/>
      <family val="3"/>
      <charset val="128"/>
      <scheme val="minor"/>
    </font>
    <font>
      <sz val="6"/>
      <name val="ＭＳ Ｐゴシック"/>
      <family val="3"/>
      <charset val="128"/>
    </font>
    <font>
      <sz val="10"/>
      <name val="ＭＳ 明朝"/>
      <family val="1"/>
      <charset val="128"/>
    </font>
    <font>
      <sz val="11"/>
      <name val="ＭＳ 明朝"/>
      <family val="1"/>
      <charset val="128"/>
    </font>
    <font>
      <sz val="12"/>
      <color theme="1"/>
      <name val="游ゴシック"/>
      <family val="3"/>
      <charset val="128"/>
      <scheme val="minor"/>
    </font>
    <font>
      <sz val="10.5"/>
      <color theme="1"/>
      <name val="游ゴシック"/>
      <family val="3"/>
      <charset val="128"/>
      <scheme val="minor"/>
    </font>
    <font>
      <sz val="13"/>
      <name val="游ゴシック"/>
      <family val="3"/>
      <charset val="128"/>
      <scheme val="minor"/>
    </font>
    <font>
      <sz val="10"/>
      <color theme="1"/>
      <name val="游ゴシック"/>
      <family val="2"/>
      <scheme val="minor"/>
    </font>
    <font>
      <sz val="11"/>
      <name val="ＭＳ Ｐゴシック"/>
      <family val="3"/>
      <charset val="128"/>
    </font>
    <font>
      <b/>
      <sz val="1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2"/>
      <name val="游ゴシック"/>
      <family val="3"/>
      <charset val="128"/>
      <scheme val="minor"/>
    </font>
    <font>
      <b/>
      <u/>
      <sz val="11"/>
      <name val="游ゴシック"/>
      <family val="3"/>
      <charset val="128"/>
      <scheme val="minor"/>
    </font>
    <font>
      <sz val="11"/>
      <name val="游ゴシック"/>
      <family val="2"/>
      <charset val="128"/>
      <scheme val="minor"/>
    </font>
    <font>
      <sz val="10"/>
      <name val="游ゴシック"/>
      <family val="3"/>
      <charset val="128"/>
      <scheme val="minor"/>
    </font>
    <font>
      <sz val="10"/>
      <name val="游ゴシック"/>
      <family val="2"/>
      <charset val="128"/>
      <scheme val="minor"/>
    </font>
    <font>
      <sz val="8"/>
      <name val="游ゴシック"/>
      <family val="3"/>
      <charset val="128"/>
      <scheme val="minor"/>
    </font>
    <font>
      <sz val="8"/>
      <color theme="1"/>
      <name val="游ゴシック"/>
      <family val="2"/>
      <charset val="128"/>
      <scheme val="minor"/>
    </font>
    <font>
      <sz val="8.5"/>
      <color theme="1"/>
      <name val="游ゴシック"/>
      <family val="3"/>
      <charset val="128"/>
      <scheme val="minor"/>
    </font>
    <font>
      <b/>
      <sz val="11"/>
      <color theme="0"/>
      <name val="游ゴシック"/>
      <family val="2"/>
      <charset val="128"/>
      <scheme val="minor"/>
    </font>
    <font>
      <b/>
      <sz val="13"/>
      <color theme="1"/>
      <name val="游ゴシック"/>
      <family val="3"/>
      <charset val="128"/>
      <scheme val="minor"/>
    </font>
    <font>
      <sz val="10.5"/>
      <color theme="1"/>
      <name val="游ゴシック"/>
      <family val="2"/>
      <scheme val="minor"/>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9" tint="0.79998168889431442"/>
        <bgColor indexed="64"/>
      </patternFill>
    </fill>
  </fills>
  <borders count="78">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bottom/>
      <diagonal/>
    </border>
    <border>
      <left/>
      <right style="hair">
        <color auto="1"/>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auto="1"/>
      </top>
      <bottom/>
      <diagonal/>
    </border>
    <border>
      <left/>
      <right style="hair">
        <color indexed="64"/>
      </right>
      <top/>
      <bottom style="thin">
        <color indexed="64"/>
      </bottom>
      <diagonal/>
    </border>
    <border>
      <left/>
      <right style="thin">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auto="1"/>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auto="1"/>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s>
  <cellStyleXfs count="81">
    <xf numFmtId="0" fontId="0" fillId="0" borderId="0"/>
    <xf numFmtId="0" fontId="40" fillId="0" borderId="0">
      <alignment vertical="center"/>
    </xf>
    <xf numFmtId="0" fontId="40" fillId="0" borderId="0">
      <alignment vertical="center"/>
    </xf>
    <xf numFmtId="0" fontId="39" fillId="0" borderId="0">
      <alignment vertical="center"/>
    </xf>
    <xf numFmtId="0" fontId="39"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7" fillId="0" borderId="0">
      <alignment vertical="center"/>
    </xf>
    <xf numFmtId="0" fontId="37"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5" fillId="0" borderId="0">
      <alignment vertical="center"/>
    </xf>
    <xf numFmtId="0" fontId="35" fillId="0" borderId="0">
      <alignment vertical="center"/>
    </xf>
    <xf numFmtId="0" fontId="34" fillId="0" borderId="0">
      <alignment vertical="center"/>
    </xf>
    <xf numFmtId="0" fontId="45" fillId="0" borderId="0">
      <alignment vertical="center"/>
    </xf>
    <xf numFmtId="0" fontId="41" fillId="0" borderId="0"/>
    <xf numFmtId="0" fontId="33"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8" fillId="0" borderId="0">
      <alignment vertical="center"/>
    </xf>
    <xf numFmtId="38" fontId="41" fillId="0" borderId="0" applyFont="0" applyFill="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9" fontId="41" fillId="0" borderId="0" applyFont="0" applyFill="0" applyBorder="0" applyAlignment="0" applyProtection="0">
      <alignment vertical="center"/>
    </xf>
  </cellStyleXfs>
  <cellXfs count="1008">
    <xf numFmtId="0" fontId="0" fillId="0" borderId="0" xfId="0"/>
    <xf numFmtId="0" fontId="40" fillId="2" borderId="0" xfId="1" applyFill="1">
      <alignment vertical="center"/>
    </xf>
    <xf numFmtId="0" fontId="40" fillId="2" borderId="0" xfId="1" applyFill="1" applyAlignment="1">
      <alignment vertical="center"/>
    </xf>
    <xf numFmtId="0" fontId="48" fillId="2" borderId="0" xfId="1" applyFont="1" applyFill="1">
      <alignment vertical="center"/>
    </xf>
    <xf numFmtId="0" fontId="40" fillId="2" borderId="0" xfId="2" applyFill="1">
      <alignment vertical="center"/>
    </xf>
    <xf numFmtId="0" fontId="39" fillId="2" borderId="0" xfId="3" applyFill="1">
      <alignment vertical="center"/>
    </xf>
    <xf numFmtId="0" fontId="39" fillId="2" borderId="34" xfId="3" applyFill="1" applyBorder="1" applyAlignment="1">
      <alignment horizontal="left" vertical="center" wrapText="1"/>
    </xf>
    <xf numFmtId="0" fontId="39" fillId="2" borderId="34" xfId="3" applyFill="1" applyBorder="1" applyAlignment="1">
      <alignment horizontal="center" vertical="center"/>
    </xf>
    <xf numFmtId="0" fontId="39" fillId="2" borderId="0" xfId="3" applyFill="1" applyBorder="1">
      <alignment vertical="center"/>
    </xf>
    <xf numFmtId="0" fontId="45" fillId="2" borderId="19" xfId="3" applyFont="1" applyFill="1" applyBorder="1">
      <alignment vertical="center"/>
    </xf>
    <xf numFmtId="0" fontId="39" fillId="2" borderId="19" xfId="3" applyFill="1" applyBorder="1">
      <alignment vertical="center"/>
    </xf>
    <xf numFmtId="0" fontId="39" fillId="2" borderId="0" xfId="4" applyFill="1">
      <alignment vertical="center"/>
    </xf>
    <xf numFmtId="0" fontId="39" fillId="2" borderId="0" xfId="4" applyFill="1" applyAlignment="1">
      <alignment horizontal="left" vertical="center"/>
    </xf>
    <xf numFmtId="0" fontId="40" fillId="2" borderId="0" xfId="2" applyFill="1" applyAlignment="1">
      <alignment horizontal="left" vertical="center"/>
    </xf>
    <xf numFmtId="0" fontId="48" fillId="2" borderId="0" xfId="3" applyFont="1" applyFill="1">
      <alignment vertical="center"/>
    </xf>
    <xf numFmtId="0" fontId="39" fillId="2" borderId="0" xfId="2" applyFont="1" applyFill="1">
      <alignment vertical="center"/>
    </xf>
    <xf numFmtId="0" fontId="39" fillId="2" borderId="0" xfId="1" applyFont="1" applyFill="1" applyAlignment="1">
      <alignment vertical="center"/>
    </xf>
    <xf numFmtId="0" fontId="39" fillId="2" borderId="0" xfId="1" applyFont="1" applyFill="1">
      <alignment vertical="center"/>
    </xf>
    <xf numFmtId="0" fontId="38" fillId="2" borderId="0" xfId="3" applyFont="1" applyFill="1">
      <alignment vertical="center"/>
    </xf>
    <xf numFmtId="0" fontId="39" fillId="2" borderId="0" xfId="2" applyFont="1" applyFill="1" applyAlignment="1">
      <alignment vertical="center"/>
    </xf>
    <xf numFmtId="0" fontId="40" fillId="2" borderId="0" xfId="2" applyFill="1" applyAlignment="1">
      <alignment vertical="center"/>
    </xf>
    <xf numFmtId="0" fontId="38" fillId="2" borderId="0" xfId="2" applyFont="1" applyFill="1" applyAlignment="1">
      <alignment vertical="center"/>
    </xf>
    <xf numFmtId="0" fontId="38" fillId="2" borderId="0" xfId="2" applyFont="1" applyFill="1">
      <alignment vertical="center"/>
    </xf>
    <xf numFmtId="0" fontId="40" fillId="4" borderId="20" xfId="1" applyFill="1" applyBorder="1" applyAlignment="1">
      <alignment horizontal="center" vertical="center"/>
    </xf>
    <xf numFmtId="0" fontId="40" fillId="4" borderId="21" xfId="1" applyFill="1" applyBorder="1" applyAlignment="1">
      <alignment horizontal="center" vertical="center"/>
    </xf>
    <xf numFmtId="0" fontId="40" fillId="4" borderId="30" xfId="1" applyFill="1" applyBorder="1" applyAlignment="1">
      <alignment horizontal="center" vertical="center"/>
    </xf>
    <xf numFmtId="0" fontId="50" fillId="4" borderId="5" xfId="3" applyFont="1" applyFill="1" applyBorder="1" applyAlignment="1">
      <alignment horizontal="center" vertical="center" wrapText="1"/>
    </xf>
    <xf numFmtId="0" fontId="39" fillId="4" borderId="7" xfId="3" applyFill="1" applyBorder="1" applyAlignment="1">
      <alignment horizontal="center" vertical="center" wrapText="1"/>
    </xf>
    <xf numFmtId="0" fontId="38" fillId="5" borderId="44" xfId="4" applyFont="1" applyFill="1" applyBorder="1" applyAlignment="1">
      <alignment horizontal="center" vertical="center" wrapText="1"/>
    </xf>
    <xf numFmtId="0" fontId="39" fillId="5" borderId="44" xfId="4" applyFill="1" applyBorder="1" applyAlignment="1">
      <alignment horizontal="center" vertical="center"/>
    </xf>
    <xf numFmtId="0" fontId="39" fillId="5" borderId="8" xfId="4" applyFill="1" applyBorder="1" applyAlignment="1">
      <alignment horizontal="center" vertical="center"/>
    </xf>
    <xf numFmtId="0" fontId="39" fillId="5" borderId="8" xfId="4" applyFill="1" applyBorder="1" applyAlignment="1">
      <alignment horizontal="center" vertical="center" wrapText="1"/>
    </xf>
    <xf numFmtId="0" fontId="39" fillId="5" borderId="40" xfId="4" applyFill="1" applyBorder="1" applyAlignment="1">
      <alignment horizontal="center" vertical="center"/>
    </xf>
    <xf numFmtId="0" fontId="33" fillId="2" borderId="0" xfId="26" applyFill="1">
      <alignment vertical="center"/>
    </xf>
    <xf numFmtId="0" fontId="54" fillId="2" borderId="0" xfId="26" applyFont="1" applyFill="1">
      <alignment vertical="center"/>
    </xf>
    <xf numFmtId="0" fontId="32" fillId="2" borderId="0" xfId="4" applyFont="1" applyFill="1" applyAlignment="1">
      <alignment horizontal="left" vertical="center"/>
    </xf>
    <xf numFmtId="0" fontId="31" fillId="2" borderId="0" xfId="27" applyFill="1">
      <alignment vertical="center"/>
    </xf>
    <xf numFmtId="0" fontId="44" fillId="2" borderId="0" xfId="28" applyFont="1" applyFill="1" applyAlignment="1">
      <alignment vertical="center"/>
    </xf>
    <xf numFmtId="0" fontId="31" fillId="2" borderId="0" xfId="28" applyFill="1">
      <alignment vertical="center"/>
    </xf>
    <xf numFmtId="0" fontId="31" fillId="2" borderId="0" xfId="29" applyFill="1">
      <alignment vertical="center"/>
    </xf>
    <xf numFmtId="0" fontId="48" fillId="2" borderId="0" xfId="29" applyFont="1" applyFill="1">
      <alignment vertical="center"/>
    </xf>
    <xf numFmtId="0" fontId="31" fillId="2" borderId="0" xfId="29" applyFont="1" applyFill="1">
      <alignment vertical="center"/>
    </xf>
    <xf numFmtId="0" fontId="31" fillId="2" borderId="0" xfId="29" applyFill="1" applyBorder="1" applyAlignment="1">
      <alignment horizontal="center" vertical="center"/>
    </xf>
    <xf numFmtId="0" fontId="31" fillId="2" borderId="0" xfId="29" applyFill="1" applyBorder="1" applyAlignment="1">
      <alignment horizontal="left" vertical="center"/>
    </xf>
    <xf numFmtId="0" fontId="31" fillId="2" borderId="0" xfId="29" applyFill="1" applyBorder="1">
      <alignment vertical="center"/>
    </xf>
    <xf numFmtId="0" fontId="48" fillId="2" borderId="0" xfId="30" applyFont="1" applyFill="1" applyAlignment="1"/>
    <xf numFmtId="0" fontId="31" fillId="2" borderId="0" xfId="30" applyFill="1" applyAlignment="1"/>
    <xf numFmtId="0" fontId="31" fillId="2" borderId="0" xfId="30" applyFill="1">
      <alignment vertical="center"/>
    </xf>
    <xf numFmtId="0" fontId="31" fillId="4" borderId="20" xfId="30" applyFont="1" applyFill="1" applyBorder="1" applyAlignment="1">
      <alignment vertical="center"/>
    </xf>
    <xf numFmtId="0" fontId="31" fillId="4" borderId="34" xfId="30" applyFill="1" applyBorder="1" applyAlignment="1"/>
    <xf numFmtId="0" fontId="31" fillId="4" borderId="35" xfId="30" applyFill="1" applyBorder="1" applyAlignment="1"/>
    <xf numFmtId="0" fontId="31" fillId="2" borderId="0" xfId="30" applyFill="1" applyBorder="1" applyAlignment="1"/>
    <xf numFmtId="0" fontId="31" fillId="2" borderId="0" xfId="30" applyFont="1" applyFill="1">
      <alignment vertical="center"/>
    </xf>
    <xf numFmtId="0" fontId="31" fillId="2" borderId="0" xfId="30" applyFill="1" applyBorder="1" applyAlignment="1">
      <alignment horizontal="center"/>
    </xf>
    <xf numFmtId="0" fontId="31" fillId="2" borderId="0" xfId="30" applyFill="1" applyBorder="1" applyAlignment="1">
      <alignment horizontal="center" wrapText="1"/>
    </xf>
    <xf numFmtId="0" fontId="31" fillId="4" borderId="31" xfId="29" applyFill="1" applyBorder="1" applyAlignment="1">
      <alignment vertical="center"/>
    </xf>
    <xf numFmtId="0" fontId="31" fillId="4" borderId="32" xfId="29" applyFill="1" applyBorder="1" applyAlignment="1">
      <alignment vertical="center"/>
    </xf>
    <xf numFmtId="0" fontId="31" fillId="2" borderId="0" xfId="30" applyFill="1" applyBorder="1">
      <alignment vertical="center"/>
    </xf>
    <xf numFmtId="0" fontId="31" fillId="2" borderId="19" xfId="30" applyFill="1" applyBorder="1">
      <alignment vertical="center"/>
    </xf>
    <xf numFmtId="0" fontId="39" fillId="2" borderId="0" xfId="2" applyFont="1" applyFill="1" applyAlignment="1">
      <alignment vertical="center" wrapText="1"/>
    </xf>
    <xf numFmtId="0" fontId="30" fillId="2" borderId="0" xfId="26" applyFont="1" applyFill="1">
      <alignment vertical="center"/>
    </xf>
    <xf numFmtId="0" fontId="38" fillId="2" borderId="22" xfId="3" applyFont="1" applyFill="1" applyBorder="1">
      <alignment vertical="center"/>
    </xf>
    <xf numFmtId="0" fontId="31" fillId="4" borderId="31" xfId="30" applyFill="1" applyBorder="1" applyAlignment="1"/>
    <xf numFmtId="0" fontId="31" fillId="2" borderId="31" xfId="30" applyFill="1" applyBorder="1">
      <alignment vertical="center"/>
    </xf>
    <xf numFmtId="0" fontId="48" fillId="2" borderId="0" xfId="31" applyFont="1" applyFill="1" applyProtection="1">
      <alignment vertical="center"/>
    </xf>
    <xf numFmtId="0" fontId="58" fillId="2" borderId="0" xfId="31" applyFont="1" applyFill="1" applyProtection="1">
      <alignment vertical="center"/>
    </xf>
    <xf numFmtId="0" fontId="58" fillId="2" borderId="0" xfId="31" applyFont="1" applyFill="1" applyAlignment="1" applyProtection="1">
      <alignment vertical="center"/>
    </xf>
    <xf numFmtId="0" fontId="41" fillId="0" borderId="0" xfId="25"/>
    <xf numFmtId="0" fontId="45" fillId="2" borderId="0" xfId="31" applyFont="1" applyFill="1" applyAlignment="1" applyProtection="1"/>
    <xf numFmtId="0" fontId="58" fillId="2" borderId="0" xfId="31" applyFont="1" applyFill="1" applyAlignment="1" applyProtection="1">
      <alignment vertical="center" wrapText="1"/>
    </xf>
    <xf numFmtId="0" fontId="59" fillId="2" borderId="0" xfId="31" applyFont="1" applyFill="1" applyAlignment="1" applyProtection="1">
      <alignment vertical="center"/>
    </xf>
    <xf numFmtId="0" fontId="59" fillId="2" borderId="0" xfId="31" applyFont="1" applyFill="1" applyAlignment="1" applyProtection="1">
      <alignment vertical="center" wrapText="1"/>
    </xf>
    <xf numFmtId="0" fontId="45" fillId="2" borderId="0" xfId="31" applyFont="1" applyFill="1" applyProtection="1">
      <alignment vertical="center"/>
    </xf>
    <xf numFmtId="0" fontId="58" fillId="2" borderId="0" xfId="31" applyFont="1" applyFill="1" applyAlignment="1" applyProtection="1">
      <alignment horizontal="left" vertical="center"/>
    </xf>
    <xf numFmtId="0" fontId="41" fillId="2" borderId="0" xfId="25" applyFill="1"/>
    <xf numFmtId="0" fontId="59" fillId="4" borderId="21" xfId="31" applyFont="1" applyFill="1" applyBorder="1" applyAlignment="1" applyProtection="1">
      <alignment vertical="center"/>
    </xf>
    <xf numFmtId="0" fontId="59" fillId="4" borderId="19" xfId="31" applyFont="1" applyFill="1" applyBorder="1" applyAlignment="1" applyProtection="1">
      <alignment vertical="center"/>
    </xf>
    <xf numFmtId="0" fontId="59" fillId="4" borderId="25" xfId="31" applyFont="1" applyFill="1" applyBorder="1" applyAlignment="1" applyProtection="1">
      <alignment vertical="center"/>
    </xf>
    <xf numFmtId="0" fontId="59" fillId="4" borderId="19" xfId="31" applyFont="1" applyFill="1" applyBorder="1" applyAlignment="1" applyProtection="1">
      <alignment vertical="center" wrapText="1"/>
    </xf>
    <xf numFmtId="0" fontId="59" fillId="4" borderId="25" xfId="31" applyFont="1" applyFill="1" applyBorder="1" applyAlignment="1" applyProtection="1">
      <alignment vertical="center" wrapText="1"/>
    </xf>
    <xf numFmtId="0" fontId="45" fillId="2" borderId="0" xfId="31" applyFont="1" applyFill="1" applyAlignment="1" applyProtection="1">
      <alignment horizontal="center" vertical="center"/>
    </xf>
    <xf numFmtId="177" fontId="45" fillId="2" borderId="34" xfId="31" applyNumberFormat="1" applyFont="1" applyFill="1" applyBorder="1" applyAlignment="1" applyProtection="1">
      <alignment vertical="center"/>
    </xf>
    <xf numFmtId="0" fontId="59" fillId="2" borderId="34" xfId="31" applyFont="1" applyFill="1" applyBorder="1" applyAlignment="1" applyProtection="1">
      <alignment vertical="center"/>
    </xf>
    <xf numFmtId="178" fontId="59" fillId="2" borderId="0" xfId="31" applyNumberFormat="1" applyFont="1" applyFill="1" applyBorder="1" applyAlignment="1" applyProtection="1">
      <alignment vertical="center"/>
    </xf>
    <xf numFmtId="0" fontId="45" fillId="2" borderId="0" xfId="31" applyFont="1" applyFill="1" applyAlignment="1" applyProtection="1">
      <alignment vertical="center" wrapText="1"/>
    </xf>
    <xf numFmtId="0" fontId="59" fillId="2" borderId="0" xfId="31" applyFont="1" applyFill="1" applyBorder="1" applyAlignment="1" applyProtection="1">
      <alignment horizontal="center" vertical="center"/>
    </xf>
    <xf numFmtId="0" fontId="45" fillId="2" borderId="34" xfId="31" applyFont="1" applyFill="1" applyBorder="1" applyAlignment="1" applyProtection="1">
      <alignment vertical="center" shrinkToFit="1"/>
    </xf>
    <xf numFmtId="0" fontId="45" fillId="2" borderId="34" xfId="31" applyFont="1" applyFill="1" applyBorder="1" applyAlignment="1" applyProtection="1">
      <alignment vertical="center"/>
    </xf>
    <xf numFmtId="0" fontId="59" fillId="2" borderId="0" xfId="31" applyFont="1" applyFill="1" applyAlignment="1" applyProtection="1">
      <alignment vertical="top"/>
    </xf>
    <xf numFmtId="0" fontId="46" fillId="2" borderId="0" xfId="31" applyFont="1" applyFill="1" applyBorder="1" applyAlignment="1" applyProtection="1">
      <alignment vertical="center" wrapText="1"/>
    </xf>
    <xf numFmtId="0" fontId="59" fillId="2" borderId="0" xfId="31" applyFont="1" applyFill="1" applyAlignment="1" applyProtection="1">
      <alignment horizontal="center" vertical="top"/>
    </xf>
    <xf numFmtId="0" fontId="46" fillId="2" borderId="0" xfId="31" applyFont="1" applyFill="1" applyBorder="1" applyAlignment="1" applyProtection="1">
      <alignment horizontal="left" vertical="center" wrapText="1" indent="1"/>
    </xf>
    <xf numFmtId="0" fontId="46" fillId="2" borderId="0" xfId="31" applyFont="1" applyFill="1" applyBorder="1" applyAlignment="1" applyProtection="1">
      <alignment vertical="top" wrapText="1"/>
    </xf>
    <xf numFmtId="0" fontId="46" fillId="2" borderId="0" xfId="31" applyFont="1" applyFill="1" applyBorder="1" applyAlignment="1" applyProtection="1">
      <alignment vertical="top" wrapText="1" shrinkToFit="1"/>
    </xf>
    <xf numFmtId="0" fontId="28" fillId="2" borderId="0" xfId="33" applyFill="1">
      <alignment vertical="center"/>
    </xf>
    <xf numFmtId="0" fontId="28" fillId="4" borderId="18" xfId="33" applyFill="1" applyBorder="1" applyAlignment="1">
      <alignment horizontal="center" vertical="center"/>
    </xf>
    <xf numFmtId="0" fontId="28" fillId="2" borderId="0" xfId="33" applyFill="1" applyAlignment="1">
      <alignment horizontal="center" vertical="center"/>
    </xf>
    <xf numFmtId="0" fontId="28" fillId="2" borderId="0" xfId="35" applyFill="1">
      <alignment vertical="center"/>
    </xf>
    <xf numFmtId="0" fontId="54" fillId="2" borderId="0" xfId="35" applyFont="1" applyFill="1">
      <alignment vertical="center"/>
    </xf>
    <xf numFmtId="0" fontId="0" fillId="2" borderId="0" xfId="35" applyFont="1" applyFill="1">
      <alignment vertical="center"/>
    </xf>
    <xf numFmtId="0" fontId="28" fillId="2" borderId="0" xfId="35" applyFont="1" applyFill="1">
      <alignment vertical="center"/>
    </xf>
    <xf numFmtId="0" fontId="28" fillId="2" borderId="19" xfId="35" applyFill="1" applyBorder="1">
      <alignment vertical="center"/>
    </xf>
    <xf numFmtId="0" fontId="28" fillId="2" borderId="19" xfId="35" applyFill="1" applyBorder="1" applyAlignment="1">
      <alignment horizontal="center" vertical="center"/>
    </xf>
    <xf numFmtId="0" fontId="28" fillId="2" borderId="19" xfId="35" applyFill="1" applyBorder="1" applyAlignment="1">
      <alignment horizontal="right" vertical="center"/>
    </xf>
    <xf numFmtId="0" fontId="28" fillId="2" borderId="0" xfId="36" applyFill="1">
      <alignment vertical="center"/>
    </xf>
    <xf numFmtId="0" fontId="28" fillId="2" borderId="0" xfId="36" applyFont="1" applyFill="1">
      <alignment vertical="center"/>
    </xf>
    <xf numFmtId="0" fontId="54" fillId="2" borderId="0" xfId="38" applyFont="1" applyFill="1">
      <alignment vertical="center"/>
    </xf>
    <xf numFmtId="0" fontId="28" fillId="2" borderId="0" xfId="38" applyFill="1">
      <alignment vertical="center"/>
    </xf>
    <xf numFmtId="0" fontId="54" fillId="2" borderId="0" xfId="41" applyFont="1" applyFill="1">
      <alignment vertical="center"/>
    </xf>
    <xf numFmtId="0" fontId="54" fillId="2" borderId="0" xfId="33" applyFont="1" applyFill="1">
      <alignment vertical="center"/>
    </xf>
    <xf numFmtId="0" fontId="45" fillId="2" borderId="0" xfId="33" applyFont="1" applyFill="1">
      <alignment vertical="center"/>
    </xf>
    <xf numFmtId="0" fontId="28" fillId="2" borderId="0" xfId="41" applyFill="1">
      <alignment vertical="center"/>
    </xf>
    <xf numFmtId="0" fontId="28" fillId="2" borderId="0" xfId="3" applyFont="1" applyFill="1" applyBorder="1">
      <alignment vertical="center"/>
    </xf>
    <xf numFmtId="0" fontId="39" fillId="2" borderId="34" xfId="3" applyFill="1" applyBorder="1">
      <alignment vertical="center"/>
    </xf>
    <xf numFmtId="0" fontId="27" fillId="5" borderId="30" xfId="29" applyFont="1" applyFill="1" applyBorder="1" applyAlignment="1">
      <alignment vertical="center"/>
    </xf>
    <xf numFmtId="0" fontId="31" fillId="5" borderId="31" xfId="29" applyFill="1" applyBorder="1" applyAlignment="1">
      <alignment vertical="center"/>
    </xf>
    <xf numFmtId="0" fontId="31" fillId="5" borderId="32" xfId="29" applyFill="1" applyBorder="1" applyAlignment="1">
      <alignment vertical="center"/>
    </xf>
    <xf numFmtId="0" fontId="49" fillId="2" borderId="0" xfId="1" applyFont="1" applyFill="1">
      <alignment vertical="center"/>
    </xf>
    <xf numFmtId="0" fontId="49" fillId="4" borderId="18" xfId="1" applyFont="1" applyFill="1" applyBorder="1" applyAlignment="1">
      <alignment horizontal="center" vertical="center"/>
    </xf>
    <xf numFmtId="0" fontId="49" fillId="4" borderId="21" xfId="1" applyFont="1" applyFill="1" applyBorder="1" applyAlignment="1">
      <alignment horizontal="center" vertical="center"/>
    </xf>
    <xf numFmtId="0" fontId="49" fillId="4" borderId="30" xfId="1" applyFont="1" applyFill="1" applyBorder="1" applyAlignment="1">
      <alignment horizontal="center" vertical="center"/>
    </xf>
    <xf numFmtId="0" fontId="49" fillId="4" borderId="27" xfId="1" applyFont="1" applyFill="1" applyBorder="1" applyAlignment="1">
      <alignment horizontal="center" vertical="center"/>
    </xf>
    <xf numFmtId="0" fontId="49" fillId="4" borderId="24" xfId="1" applyFont="1" applyFill="1" applyBorder="1" applyAlignment="1">
      <alignment horizontal="center" vertical="center"/>
    </xf>
    <xf numFmtId="0" fontId="49" fillId="4" borderId="20" xfId="1" applyFont="1" applyFill="1" applyBorder="1" applyAlignment="1">
      <alignment horizontal="center" vertical="center"/>
    </xf>
    <xf numFmtId="0" fontId="49" fillId="5" borderId="27" xfId="2" applyFont="1" applyFill="1" applyBorder="1" applyAlignment="1">
      <alignment horizontal="center" vertical="center" wrapText="1"/>
    </xf>
    <xf numFmtId="0" fontId="49" fillId="5" borderId="18" xfId="2" applyFont="1" applyFill="1" applyBorder="1" applyAlignment="1">
      <alignment horizontal="center" vertical="center" wrapText="1"/>
    </xf>
    <xf numFmtId="0" fontId="49" fillId="4" borderId="0" xfId="2" applyFont="1" applyFill="1" applyBorder="1" applyAlignment="1">
      <alignment horizontal="center" vertical="center"/>
    </xf>
    <xf numFmtId="0" fontId="69" fillId="2" borderId="33" xfId="2" applyFont="1" applyFill="1" applyBorder="1">
      <alignment vertical="center"/>
    </xf>
    <xf numFmtId="0" fontId="49" fillId="2" borderId="3" xfId="2" applyFont="1" applyFill="1" applyBorder="1">
      <alignment vertical="center"/>
    </xf>
    <xf numFmtId="0" fontId="49" fillId="4" borderId="18" xfId="2" applyFont="1" applyFill="1" applyBorder="1" applyAlignment="1">
      <alignment horizontal="center" vertical="center" wrapText="1"/>
    </xf>
    <xf numFmtId="0" fontId="49" fillId="2" borderId="32" xfId="2" applyFont="1" applyFill="1" applyBorder="1">
      <alignment vertical="center"/>
    </xf>
    <xf numFmtId="0" fontId="49" fillId="4" borderId="18" xfId="2" applyFont="1" applyFill="1" applyBorder="1" applyAlignment="1">
      <alignment horizontal="center" vertical="center"/>
    </xf>
    <xf numFmtId="0" fontId="49" fillId="2" borderId="34" xfId="2" applyFont="1" applyFill="1" applyBorder="1">
      <alignment vertical="center"/>
    </xf>
    <xf numFmtId="0" fontId="66" fillId="2" borderId="0" xfId="2" applyFont="1" applyFill="1" applyBorder="1">
      <alignment vertical="center"/>
    </xf>
    <xf numFmtId="0" fontId="49" fillId="2" borderId="0" xfId="2" applyFont="1" applyFill="1" applyBorder="1">
      <alignment vertical="center"/>
    </xf>
    <xf numFmtId="0" fontId="49" fillId="2" borderId="31" xfId="29" applyFont="1" applyFill="1" applyBorder="1" applyAlignment="1">
      <alignment horizontal="center" vertical="center" wrapText="1"/>
    </xf>
    <xf numFmtId="0" fontId="49" fillId="2" borderId="19" xfId="29" applyFont="1" applyFill="1" applyBorder="1" applyAlignment="1">
      <alignment horizontal="center" vertical="center" wrapText="1"/>
    </xf>
    <xf numFmtId="0" fontId="49" fillId="2" borderId="19" xfId="29" applyFont="1" applyFill="1" applyBorder="1" applyAlignment="1">
      <alignment vertical="center"/>
    </xf>
    <xf numFmtId="0" fontId="49" fillId="2" borderId="0" xfId="29" applyFont="1" applyFill="1" applyBorder="1" applyAlignment="1">
      <alignment horizontal="center" vertical="center"/>
    </xf>
    <xf numFmtId="0" fontId="49" fillId="2" borderId="0" xfId="29" applyFont="1" applyFill="1" applyBorder="1" applyAlignment="1">
      <alignment vertical="center"/>
    </xf>
    <xf numFmtId="0" fontId="66" fillId="2" borderId="0" xfId="30" applyFont="1" applyFill="1">
      <alignment vertical="center"/>
    </xf>
    <xf numFmtId="0" fontId="49" fillId="2" borderId="0" xfId="30" applyFont="1" applyFill="1">
      <alignment vertical="center"/>
    </xf>
    <xf numFmtId="0" fontId="49" fillId="4" borderId="30" xfId="29" applyFont="1" applyFill="1" applyBorder="1" applyAlignment="1">
      <alignment vertical="center"/>
    </xf>
    <xf numFmtId="0" fontId="49" fillId="4" borderId="31" xfId="29" applyFont="1" applyFill="1" applyBorder="1" applyAlignment="1">
      <alignment vertical="center"/>
    </xf>
    <xf numFmtId="0" fontId="49" fillId="4" borderId="32" xfId="29" applyFont="1" applyFill="1" applyBorder="1" applyAlignment="1">
      <alignment vertical="center"/>
    </xf>
    <xf numFmtId="0" fontId="49" fillId="2" borderId="48" xfId="30" applyFont="1" applyFill="1" applyBorder="1" applyAlignment="1">
      <alignment horizontal="right" vertical="center"/>
    </xf>
    <xf numFmtId="0" fontId="49" fillId="2" borderId="12" xfId="30" applyFont="1" applyFill="1" applyBorder="1" applyAlignment="1">
      <alignment horizontal="right" vertical="center"/>
    </xf>
    <xf numFmtId="0" fontId="49" fillId="2" borderId="59" xfId="30" applyFont="1" applyFill="1" applyBorder="1" applyAlignment="1">
      <alignment horizontal="right" vertical="center"/>
    </xf>
    <xf numFmtId="0" fontId="49" fillId="2" borderId="62" xfId="30" applyFont="1" applyFill="1" applyBorder="1" applyAlignment="1">
      <alignment horizontal="right" vertical="center"/>
    </xf>
    <xf numFmtId="0" fontId="49" fillId="2" borderId="23" xfId="30" applyFont="1" applyFill="1" applyBorder="1" applyAlignment="1">
      <alignment horizontal="right" vertical="center"/>
    </xf>
    <xf numFmtId="0" fontId="45" fillId="4" borderId="18" xfId="33" applyFont="1" applyFill="1" applyBorder="1" applyAlignment="1">
      <alignment vertical="center"/>
    </xf>
    <xf numFmtId="0" fontId="49" fillId="2" borderId="0" xfId="2" applyFont="1" applyFill="1" applyBorder="1" applyAlignment="1">
      <alignment horizontal="left" vertical="center" wrapText="1"/>
    </xf>
    <xf numFmtId="14" fontId="28" fillId="2" borderId="0" xfId="33" applyNumberFormat="1" applyFill="1">
      <alignment vertical="center"/>
    </xf>
    <xf numFmtId="0" fontId="49" fillId="2" borderId="32" xfId="2" applyFont="1" applyFill="1" applyBorder="1" applyAlignment="1">
      <alignment horizontal="right" vertical="center"/>
    </xf>
    <xf numFmtId="0" fontId="54" fillId="2" borderId="0" xfId="1" applyFont="1" applyFill="1">
      <alignment vertical="center"/>
    </xf>
    <xf numFmtId="0" fontId="49" fillId="2" borderId="0" xfId="2" applyFont="1" applyFill="1" applyBorder="1" applyAlignment="1">
      <alignment vertical="center"/>
    </xf>
    <xf numFmtId="0" fontId="49" fillId="7" borderId="0" xfId="2" applyFont="1" applyFill="1" applyBorder="1" applyAlignment="1" applyProtection="1">
      <alignment horizontal="left" vertical="center" wrapText="1"/>
      <protection locked="0"/>
    </xf>
    <xf numFmtId="0" fontId="49" fillId="2" borderId="0" xfId="2" applyFont="1" applyFill="1" applyBorder="1" applyAlignment="1">
      <alignment horizontal="right" vertical="center"/>
    </xf>
    <xf numFmtId="0" fontId="49" fillId="7" borderId="0" xfId="2" applyFont="1" applyFill="1" applyBorder="1" applyAlignment="1" applyProtection="1">
      <alignment horizontal="center" vertical="center"/>
      <protection locked="0"/>
    </xf>
    <xf numFmtId="0" fontId="49" fillId="2" borderId="0" xfId="2" applyFont="1" applyFill="1" applyBorder="1" applyAlignment="1">
      <alignment horizontal="center" vertical="center"/>
    </xf>
    <xf numFmtId="0" fontId="22" fillId="2" borderId="0" xfId="2" applyFont="1" applyFill="1">
      <alignment vertical="center"/>
    </xf>
    <xf numFmtId="0" fontId="72" fillId="2" borderId="0" xfId="33" applyFont="1" applyFill="1" applyAlignment="1"/>
    <xf numFmtId="0" fontId="20" fillId="2" borderId="0" xfId="26" applyFont="1" applyFill="1">
      <alignment vertical="center"/>
    </xf>
    <xf numFmtId="0" fontId="19" fillId="4" borderId="21" xfId="1" applyFont="1" applyFill="1" applyBorder="1" applyAlignment="1">
      <alignment horizontal="center" vertical="center"/>
    </xf>
    <xf numFmtId="0" fontId="28" fillId="4" borderId="18" xfId="33" applyNumberFormat="1" applyFill="1" applyBorder="1" applyAlignment="1">
      <alignment horizontal="center" vertical="center"/>
    </xf>
    <xf numFmtId="0" fontId="59" fillId="4" borderId="0" xfId="31" applyFont="1" applyFill="1" applyBorder="1" applyAlignment="1" applyProtection="1">
      <alignment vertical="center" wrapText="1"/>
    </xf>
    <xf numFmtId="0" fontId="59" fillId="4" borderId="29" xfId="31" applyFont="1" applyFill="1" applyBorder="1" applyAlignment="1" applyProtection="1">
      <alignment vertical="center" wrapText="1"/>
    </xf>
    <xf numFmtId="0" fontId="45" fillId="2" borderId="0" xfId="31" applyFont="1" applyFill="1" applyBorder="1" applyAlignment="1" applyProtection="1">
      <alignment vertical="center" wrapText="1"/>
    </xf>
    <xf numFmtId="0" fontId="18" fillId="2" borderId="0" xfId="4" applyFont="1" applyFill="1">
      <alignment vertical="center"/>
    </xf>
    <xf numFmtId="0" fontId="48" fillId="2" borderId="0" xfId="2" applyFont="1" applyFill="1">
      <alignment vertical="center"/>
    </xf>
    <xf numFmtId="0" fontId="49" fillId="4" borderId="4" xfId="2" applyFont="1" applyFill="1" applyBorder="1" applyAlignment="1">
      <alignment horizontal="center" vertical="center"/>
    </xf>
    <xf numFmtId="0" fontId="49" fillId="4" borderId="5" xfId="2" applyFont="1" applyFill="1" applyBorder="1" applyAlignment="1">
      <alignment horizontal="center" vertical="center"/>
    </xf>
    <xf numFmtId="0" fontId="49" fillId="4" borderId="8" xfId="2" applyFont="1" applyFill="1" applyBorder="1" applyAlignment="1">
      <alignment horizontal="center" vertical="center"/>
    </xf>
    <xf numFmtId="10" fontId="49" fillId="7" borderId="0" xfId="80" applyNumberFormat="1" applyFont="1" applyFill="1" applyBorder="1" applyAlignment="1" applyProtection="1">
      <alignment horizontal="center" vertical="center"/>
      <protection locked="0"/>
    </xf>
    <xf numFmtId="10" fontId="49" fillId="7" borderId="0" xfId="2" applyNumberFormat="1" applyFont="1" applyFill="1" applyBorder="1" applyAlignment="1" applyProtection="1">
      <alignment horizontal="center" vertical="center"/>
      <protection locked="0"/>
    </xf>
    <xf numFmtId="0" fontId="49" fillId="2" borderId="0" xfId="2" applyFont="1" applyFill="1" applyBorder="1" applyAlignment="1" applyProtection="1">
      <alignment horizontal="center" vertical="center"/>
      <protection locked="0"/>
    </xf>
    <xf numFmtId="0" fontId="28" fillId="0" borderId="0" xfId="35" applyFill="1">
      <alignment vertical="center"/>
    </xf>
    <xf numFmtId="0" fontId="48" fillId="2" borderId="0" xfId="33" applyFont="1" applyFill="1" applyAlignment="1"/>
    <xf numFmtId="0" fontId="28" fillId="2" borderId="0" xfId="33" applyFill="1" applyAlignment="1"/>
    <xf numFmtId="0" fontId="39" fillId="8" borderId="0" xfId="3" applyFill="1">
      <alignment vertical="center"/>
    </xf>
    <xf numFmtId="0" fontId="15" fillId="2" borderId="0" xfId="3" applyFont="1" applyFill="1">
      <alignment vertical="center"/>
    </xf>
    <xf numFmtId="0" fontId="0" fillId="0" borderId="18" xfId="25" applyFont="1" applyBorder="1" applyAlignment="1">
      <alignment horizontal="center" vertical="center"/>
    </xf>
    <xf numFmtId="0" fontId="41" fillId="0" borderId="18" xfId="25" applyBorder="1" applyAlignment="1">
      <alignment horizontal="left" vertical="center"/>
    </xf>
    <xf numFmtId="0" fontId="0" fillId="0" borderId="18" xfId="25" applyFont="1" applyBorder="1" applyAlignment="1">
      <alignment horizontal="left" vertical="center" shrinkToFit="1"/>
    </xf>
    <xf numFmtId="0" fontId="41" fillId="0" borderId="0" xfId="25" applyAlignment="1">
      <alignment horizontal="center"/>
    </xf>
    <xf numFmtId="0" fontId="41" fillId="2" borderId="0" xfId="25" applyFill="1" applyAlignment="1">
      <alignment horizontal="center"/>
    </xf>
    <xf numFmtId="0" fontId="14" fillId="2" borderId="0" xfId="26" applyFont="1" applyFill="1">
      <alignment vertical="center"/>
    </xf>
    <xf numFmtId="0" fontId="13" fillId="2" borderId="0" xfId="3" applyFont="1" applyFill="1">
      <alignment vertical="center"/>
    </xf>
    <xf numFmtId="0" fontId="0" fillId="0" borderId="0" xfId="0" applyAlignment="1">
      <alignment vertical="center"/>
    </xf>
    <xf numFmtId="0" fontId="0" fillId="8" borderId="0" xfId="0" applyFill="1" applyAlignment="1">
      <alignment vertical="center"/>
    </xf>
    <xf numFmtId="0" fontId="0" fillId="9" borderId="0" xfId="0" applyFill="1" applyAlignment="1">
      <alignment vertical="center"/>
    </xf>
    <xf numFmtId="0" fontId="12" fillId="4" borderId="30" xfId="29" applyFont="1" applyFill="1" applyBorder="1" applyAlignment="1">
      <alignment vertical="center"/>
    </xf>
    <xf numFmtId="0" fontId="12" fillId="5" borderId="4" xfId="3" applyFont="1" applyFill="1" applyBorder="1" applyAlignment="1">
      <alignment horizontal="center" vertical="center"/>
    </xf>
    <xf numFmtId="0" fontId="12" fillId="2" borderId="0" xfId="3" applyFont="1" applyFill="1">
      <alignment vertical="center"/>
    </xf>
    <xf numFmtId="0" fontId="8" fillId="5" borderId="26" xfId="3" applyFont="1" applyFill="1" applyBorder="1" applyAlignment="1">
      <alignment horizontal="center" vertical="center" wrapText="1"/>
    </xf>
    <xf numFmtId="0" fontId="28" fillId="2" borderId="0" xfId="35" applyFill="1" applyProtection="1">
      <alignment vertical="center"/>
      <protection locked="0"/>
    </xf>
    <xf numFmtId="176" fontId="49" fillId="2" borderId="17" xfId="2" applyNumberFormat="1" applyFont="1" applyFill="1" applyBorder="1" applyProtection="1">
      <alignment vertical="center"/>
      <protection hidden="1"/>
    </xf>
    <xf numFmtId="0" fontId="49" fillId="0" borderId="18" xfId="1" applyFont="1" applyFill="1" applyBorder="1" applyAlignment="1" applyProtection="1">
      <alignment horizontal="center" vertical="center"/>
      <protection hidden="1"/>
    </xf>
    <xf numFmtId="176" fontId="68" fillId="2" borderId="0" xfId="26" applyNumberFormat="1" applyFont="1" applyFill="1" applyBorder="1" applyAlignment="1" applyProtection="1">
      <alignment horizontal="right" vertical="center"/>
      <protection hidden="1"/>
    </xf>
    <xf numFmtId="49" fontId="0" fillId="0" borderId="18" xfId="25" applyNumberFormat="1" applyFont="1" applyBorder="1" applyAlignment="1">
      <alignment horizontal="center" vertical="center"/>
    </xf>
    <xf numFmtId="12" fontId="33" fillId="2" borderId="0" xfId="26" applyNumberFormat="1" applyFill="1" applyProtection="1">
      <alignment vertical="center"/>
      <protection hidden="1"/>
    </xf>
    <xf numFmtId="0" fontId="59" fillId="4" borderId="22" xfId="31" applyFont="1" applyFill="1" applyBorder="1" applyAlignment="1" applyProtection="1">
      <alignment horizontal="center" vertical="center" wrapText="1"/>
    </xf>
    <xf numFmtId="0" fontId="59" fillId="4" borderId="0" xfId="31" applyFont="1" applyFill="1" applyBorder="1" applyAlignment="1" applyProtection="1">
      <alignment horizontal="center" vertical="center" wrapText="1"/>
    </xf>
    <xf numFmtId="0" fontId="59" fillId="4" borderId="29" xfId="31" applyFont="1" applyFill="1" applyBorder="1" applyAlignment="1" applyProtection="1">
      <alignment horizontal="center" vertical="center" wrapText="1"/>
    </xf>
    <xf numFmtId="0" fontId="0" fillId="0" borderId="0" xfId="25" applyFont="1"/>
    <xf numFmtId="0" fontId="0" fillId="2" borderId="0" xfId="25" applyFont="1" applyFill="1"/>
    <xf numFmtId="0" fontId="49" fillId="0" borderId="12" xfId="3" applyFont="1" applyFill="1" applyBorder="1" applyAlignment="1" applyProtection="1">
      <alignment vertical="center" shrinkToFit="1"/>
    </xf>
    <xf numFmtId="0" fontId="49" fillId="0" borderId="23" xfId="3" applyFont="1" applyFill="1" applyBorder="1" applyAlignment="1" applyProtection="1">
      <alignment vertical="center" shrinkToFit="1"/>
    </xf>
    <xf numFmtId="0" fontId="49" fillId="2" borderId="0" xfId="2" applyFont="1" applyFill="1" applyBorder="1" applyProtection="1">
      <alignment vertical="center"/>
      <protection locked="0"/>
    </xf>
    <xf numFmtId="0" fontId="49" fillId="4" borderId="18" xfId="2" applyFont="1" applyFill="1" applyBorder="1" applyAlignment="1" applyProtection="1">
      <alignment horizontal="center" vertical="center"/>
      <protection locked="0"/>
    </xf>
    <xf numFmtId="0" fontId="48" fillId="2" borderId="0" xfId="2" applyFont="1" applyFill="1" applyProtection="1">
      <alignment vertical="center"/>
      <protection locked="0"/>
    </xf>
    <xf numFmtId="0" fontId="40" fillId="2" borderId="0" xfId="2" applyFill="1" applyProtection="1">
      <alignment vertical="center"/>
      <protection locked="0"/>
    </xf>
    <xf numFmtId="0" fontId="0" fillId="0" borderId="18" xfId="0" applyBorder="1" applyAlignment="1">
      <alignment horizontal="center" vertical="center"/>
    </xf>
    <xf numFmtId="0" fontId="28" fillId="2" borderId="19" xfId="35" applyFill="1" applyBorder="1" applyAlignment="1">
      <alignment horizontal="center" vertical="center"/>
    </xf>
    <xf numFmtId="58" fontId="49" fillId="11" borderId="18" xfId="1" applyNumberFormat="1" applyFont="1" applyFill="1" applyBorder="1" applyAlignment="1" applyProtection="1">
      <alignment horizontal="center" vertical="center" wrapText="1"/>
      <protection locked="0"/>
    </xf>
    <xf numFmtId="0" fontId="49" fillId="11" borderId="24" xfId="1" applyFont="1" applyFill="1" applyBorder="1" applyProtection="1">
      <alignment vertical="center"/>
      <protection locked="0"/>
    </xf>
    <xf numFmtId="0" fontId="49" fillId="11" borderId="18" xfId="1" applyFont="1" applyFill="1" applyBorder="1" applyProtection="1">
      <alignment vertical="center"/>
      <protection locked="0"/>
    </xf>
    <xf numFmtId="0" fontId="49" fillId="11" borderId="1" xfId="2" applyFont="1" applyFill="1" applyBorder="1" applyAlignment="1" applyProtection="1">
      <alignment horizontal="center" vertical="center"/>
      <protection locked="0"/>
    </xf>
    <xf numFmtId="0" fontId="49" fillId="11" borderId="2" xfId="2" applyFont="1" applyFill="1" applyBorder="1" applyProtection="1">
      <alignment vertical="center"/>
      <protection locked="0"/>
    </xf>
    <xf numFmtId="0" fontId="49" fillId="11" borderId="9" xfId="2" applyFont="1" applyFill="1" applyBorder="1" applyAlignment="1" applyProtection="1">
      <alignment horizontal="center" vertical="center"/>
      <protection locked="0"/>
    </xf>
    <xf numFmtId="176" fontId="49" fillId="11" borderId="9" xfId="2" applyNumberFormat="1" applyFont="1" applyFill="1" applyBorder="1" applyProtection="1">
      <alignment vertical="center"/>
      <protection locked="0"/>
    </xf>
    <xf numFmtId="0" fontId="68" fillId="11" borderId="9" xfId="3" applyFont="1" applyFill="1" applyBorder="1" applyAlignment="1" applyProtection="1">
      <alignment vertical="center"/>
      <protection locked="0"/>
    </xf>
    <xf numFmtId="0" fontId="49" fillId="11" borderId="9" xfId="3" applyFont="1" applyFill="1" applyBorder="1" applyAlignment="1" applyProtection="1">
      <alignment vertical="center"/>
      <protection locked="0"/>
    </xf>
    <xf numFmtId="0" fontId="49" fillId="11" borderId="17" xfId="3" applyFont="1" applyFill="1" applyBorder="1" applyAlignment="1" applyProtection="1">
      <alignment vertical="center"/>
      <protection locked="0"/>
    </xf>
    <xf numFmtId="0" fontId="68" fillId="11" borderId="9" xfId="3" applyFont="1" applyFill="1" applyBorder="1" applyAlignment="1" applyProtection="1">
      <alignment horizontal="center" vertical="center"/>
      <protection locked="0"/>
    </xf>
    <xf numFmtId="0" fontId="49" fillId="11" borderId="9" xfId="3" applyFont="1" applyFill="1" applyBorder="1" applyAlignment="1" applyProtection="1">
      <alignment horizontal="center" vertical="center"/>
      <protection locked="0"/>
    </xf>
    <xf numFmtId="0" fontId="49" fillId="11" borderId="39" xfId="3" applyFont="1" applyFill="1" applyBorder="1" applyAlignment="1" applyProtection="1">
      <alignment horizontal="center" vertical="center"/>
      <protection locked="0"/>
    </xf>
    <xf numFmtId="0" fontId="39" fillId="11" borderId="9" xfId="3" applyFill="1" applyBorder="1" applyAlignment="1" applyProtection="1">
      <alignment horizontal="center" vertical="center"/>
      <protection locked="0"/>
    </xf>
    <xf numFmtId="0" fontId="39" fillId="11" borderId="39" xfId="3" applyFill="1" applyBorder="1" applyAlignment="1" applyProtection="1">
      <alignment horizontal="center" vertical="center"/>
      <protection locked="0"/>
    </xf>
    <xf numFmtId="0" fontId="39" fillId="11" borderId="17" xfId="3" applyFill="1" applyBorder="1" applyAlignment="1" applyProtection="1">
      <alignment horizontal="center" vertical="center"/>
      <protection locked="0"/>
    </xf>
    <xf numFmtId="0" fontId="39" fillId="11" borderId="64" xfId="3" applyFill="1" applyBorder="1" applyAlignment="1" applyProtection="1">
      <alignment horizontal="center" vertical="center"/>
      <protection locked="0"/>
    </xf>
    <xf numFmtId="0" fontId="28" fillId="11" borderId="18" xfId="33" applyNumberFormat="1" applyFill="1" applyBorder="1" applyAlignment="1" applyProtection="1">
      <alignment horizontal="center" vertical="center"/>
      <protection locked="0"/>
    </xf>
    <xf numFmtId="180" fontId="28" fillId="11" borderId="18" xfId="33" applyNumberFormat="1" applyFill="1" applyBorder="1" applyAlignment="1" applyProtection="1">
      <alignment horizontal="center" vertical="center"/>
      <protection locked="0"/>
    </xf>
    <xf numFmtId="0" fontId="28" fillId="11" borderId="24" xfId="33" applyNumberFormat="1" applyFill="1" applyBorder="1" applyAlignment="1" applyProtection="1">
      <alignment horizontal="center" vertical="center"/>
      <protection locked="0"/>
    </xf>
    <xf numFmtId="180" fontId="28" fillId="11" borderId="24" xfId="33" applyNumberFormat="1" applyFill="1" applyBorder="1" applyAlignment="1" applyProtection="1">
      <alignment horizontal="center" vertical="center"/>
      <protection locked="0"/>
    </xf>
    <xf numFmtId="0" fontId="62" fillId="11" borderId="18" xfId="34" applyFont="1" applyFill="1" applyBorder="1" applyAlignment="1" applyProtection="1">
      <alignment horizontal="center" vertical="center" wrapText="1"/>
      <protection locked="0"/>
    </xf>
    <xf numFmtId="0" fontId="41" fillId="0" borderId="0" xfId="25" applyBorder="1" applyAlignment="1">
      <alignment horizontal="left" vertical="center"/>
    </xf>
    <xf numFmtId="0" fontId="0" fillId="0" borderId="0" xfId="25" applyFont="1" applyBorder="1" applyAlignment="1">
      <alignment horizontal="center" vertical="center"/>
    </xf>
    <xf numFmtId="0" fontId="0" fillId="0" borderId="0" xfId="25" applyFont="1" applyBorder="1" applyAlignment="1">
      <alignment horizontal="left" vertical="center" shrinkToFit="1"/>
    </xf>
    <xf numFmtId="12" fontId="41" fillId="0" borderId="0" xfId="25" applyNumberFormat="1" applyBorder="1" applyAlignment="1">
      <alignment horizontal="center" vertical="center"/>
    </xf>
    <xf numFmtId="0" fontId="6" fillId="2" borderId="0" xfId="35" applyFont="1" applyFill="1">
      <alignment vertical="center"/>
    </xf>
    <xf numFmtId="0" fontId="45" fillId="0" borderId="0" xfId="31" applyFont="1" applyFill="1" applyBorder="1" applyAlignment="1" applyProtection="1">
      <alignment horizontal="center" vertical="center" shrinkToFit="1"/>
      <protection locked="0"/>
    </xf>
    <xf numFmtId="0" fontId="49" fillId="0" borderId="31" xfId="37" applyFont="1" applyFill="1" applyBorder="1" applyAlignment="1" applyProtection="1">
      <alignment horizontal="center" vertical="center"/>
      <protection locked="0"/>
    </xf>
    <xf numFmtId="0" fontId="59" fillId="0" borderId="0" xfId="31" applyFont="1" applyFill="1" applyBorder="1" applyAlignment="1" applyProtection="1">
      <alignment horizontal="center" vertical="center"/>
    </xf>
    <xf numFmtId="0" fontId="46" fillId="0" borderId="0" xfId="31" applyFont="1" applyFill="1" applyBorder="1" applyAlignment="1" applyProtection="1">
      <alignment horizontal="center" vertical="center"/>
      <protection hidden="1"/>
    </xf>
    <xf numFmtId="12" fontId="45" fillId="0" borderId="0" xfId="31" applyNumberFormat="1" applyFont="1" applyFill="1" applyBorder="1" applyAlignment="1" applyProtection="1">
      <alignment horizontal="center" vertical="center"/>
      <protection hidden="1"/>
    </xf>
    <xf numFmtId="0" fontId="6" fillId="2" borderId="0" xfId="35" applyFont="1" applyFill="1" applyProtection="1">
      <alignment vertical="center"/>
      <protection locked="0"/>
    </xf>
    <xf numFmtId="0" fontId="0" fillId="0" borderId="0" xfId="0" applyProtection="1">
      <protection locked="0"/>
    </xf>
    <xf numFmtId="0" fontId="28" fillId="0" borderId="0" xfId="39" applyFill="1" applyBorder="1" applyAlignment="1" applyProtection="1">
      <alignment horizontal="center" vertical="center"/>
      <protection locked="0"/>
    </xf>
    <xf numFmtId="0" fontId="6" fillId="2" borderId="0" xfId="41" applyFont="1" applyFill="1" applyProtection="1">
      <alignment vertical="center"/>
      <protection locked="0"/>
    </xf>
    <xf numFmtId="0" fontId="28" fillId="2" borderId="0" xfId="41" applyFill="1" applyProtection="1">
      <alignment vertical="center"/>
      <protection locked="0"/>
    </xf>
    <xf numFmtId="0" fontId="68" fillId="2" borderId="0" xfId="35" applyFont="1" applyFill="1" applyProtection="1">
      <alignment vertical="center"/>
      <protection locked="0"/>
    </xf>
    <xf numFmtId="0" fontId="45" fillId="2" borderId="19" xfId="33" applyFont="1" applyFill="1" applyBorder="1" applyAlignment="1" applyProtection="1">
      <alignment vertical="center"/>
      <protection locked="0"/>
    </xf>
    <xf numFmtId="0" fontId="45" fillId="2" borderId="19" xfId="33" applyFont="1" applyFill="1" applyBorder="1" applyAlignment="1" applyProtection="1">
      <alignment vertical="center" wrapText="1"/>
      <protection locked="0"/>
    </xf>
    <xf numFmtId="0" fontId="45" fillId="2" borderId="0" xfId="33" applyFont="1" applyFill="1" applyBorder="1" applyAlignment="1" applyProtection="1">
      <alignment vertical="center" wrapText="1"/>
      <protection locked="0"/>
    </xf>
    <xf numFmtId="0" fontId="45" fillId="2" borderId="0" xfId="33" applyFont="1" applyFill="1" applyProtection="1">
      <alignment vertical="center"/>
      <protection locked="0"/>
    </xf>
    <xf numFmtId="0" fontId="28" fillId="2" borderId="0" xfId="33" applyFill="1" applyProtection="1">
      <alignment vertical="center"/>
      <protection locked="0"/>
    </xf>
    <xf numFmtId="0" fontId="68" fillId="0" borderId="31" xfId="37" applyFont="1" applyFill="1" applyBorder="1" applyAlignment="1" applyProtection="1">
      <alignment horizontal="center" vertical="center"/>
      <protection locked="0"/>
    </xf>
    <xf numFmtId="0" fontId="49" fillId="2" borderId="3" xfId="2" applyFont="1" applyFill="1" applyBorder="1" applyAlignment="1" applyProtection="1">
      <alignment horizontal="center" vertical="center"/>
    </xf>
    <xf numFmtId="0" fontId="3" fillId="2" borderId="0" xfId="35" applyFont="1" applyFill="1">
      <alignment vertical="center"/>
    </xf>
    <xf numFmtId="0" fontId="16" fillId="2" borderId="36" xfId="26" applyFont="1" applyFill="1" applyBorder="1" applyAlignment="1">
      <alignment horizontal="center" vertical="center"/>
    </xf>
    <xf numFmtId="0" fontId="16" fillId="2" borderId="38" xfId="26" applyFont="1" applyFill="1" applyBorder="1" applyAlignment="1">
      <alignment horizontal="center" vertical="center"/>
    </xf>
    <xf numFmtId="0" fontId="16" fillId="2" borderId="37" xfId="26" applyFont="1" applyFill="1" applyBorder="1" applyAlignment="1">
      <alignment horizontal="center" vertical="center"/>
    </xf>
    <xf numFmtId="0" fontId="68" fillId="11" borderId="6" xfId="26" applyFont="1" applyFill="1" applyBorder="1" applyAlignment="1" applyProtection="1">
      <alignment horizontal="center" vertical="center"/>
      <protection locked="0"/>
    </xf>
    <xf numFmtId="0" fontId="68" fillId="11" borderId="38" xfId="26" applyFont="1" applyFill="1" applyBorder="1" applyAlignment="1" applyProtection="1">
      <alignment horizontal="center" vertical="center"/>
      <protection locked="0"/>
    </xf>
    <xf numFmtId="0" fontId="68" fillId="11" borderId="42" xfId="26" applyFont="1" applyFill="1" applyBorder="1" applyAlignment="1" applyProtection="1">
      <alignment horizontal="center" vertical="center"/>
      <protection locked="0"/>
    </xf>
    <xf numFmtId="0" fontId="33" fillId="2" borderId="49" xfId="26" applyFill="1" applyBorder="1" applyAlignment="1">
      <alignment horizontal="center" vertical="center"/>
    </xf>
    <xf numFmtId="0" fontId="33" fillId="2" borderId="50" xfId="26" applyFill="1" applyBorder="1" applyAlignment="1">
      <alignment horizontal="center" vertical="center"/>
    </xf>
    <xf numFmtId="0" fontId="33" fillId="2" borderId="51" xfId="26" applyFill="1" applyBorder="1" applyAlignment="1">
      <alignment horizontal="center" vertical="center"/>
    </xf>
    <xf numFmtId="0" fontId="33" fillId="2" borderId="21" xfId="26" applyFill="1" applyBorder="1" applyAlignment="1">
      <alignment horizontal="center" vertical="center"/>
    </xf>
    <xf numFmtId="0" fontId="33" fillId="2" borderId="19" xfId="26" applyFill="1" applyBorder="1" applyAlignment="1">
      <alignment horizontal="center" vertical="center"/>
    </xf>
    <xf numFmtId="0" fontId="33" fillId="2" borderId="59" xfId="26" applyFill="1" applyBorder="1" applyAlignment="1">
      <alignment horizontal="center" vertical="center"/>
    </xf>
    <xf numFmtId="0" fontId="33" fillId="2" borderId="10" xfId="26" applyFill="1" applyBorder="1" applyAlignment="1">
      <alignment horizontal="center" vertical="center"/>
    </xf>
    <xf numFmtId="0" fontId="33" fillId="2" borderId="11" xfId="26" applyFill="1" applyBorder="1" applyAlignment="1">
      <alignment horizontal="center" vertical="center"/>
    </xf>
    <xf numFmtId="0" fontId="68" fillId="11" borderId="10" xfId="26" applyFont="1" applyFill="1" applyBorder="1" applyAlignment="1" applyProtection="1">
      <alignment horizontal="center" vertical="center"/>
      <protection locked="0"/>
    </xf>
    <xf numFmtId="0" fontId="49" fillId="11" borderId="11" xfId="26" applyFont="1" applyFill="1" applyBorder="1" applyAlignment="1" applyProtection="1">
      <alignment horizontal="center" vertical="center"/>
      <protection locked="0"/>
    </xf>
    <xf numFmtId="0" fontId="49" fillId="11" borderId="16" xfId="26" applyFont="1" applyFill="1" applyBorder="1" applyAlignment="1" applyProtection="1">
      <alignment horizontal="center" vertical="center"/>
      <protection locked="0"/>
    </xf>
    <xf numFmtId="0" fontId="33" fillId="2" borderId="13" xfId="26" applyFill="1" applyBorder="1" applyAlignment="1">
      <alignment horizontal="center" vertical="center"/>
    </xf>
    <xf numFmtId="0" fontId="33" fillId="2" borderId="14" xfId="26" applyFill="1" applyBorder="1" applyAlignment="1">
      <alignment horizontal="center" vertical="center"/>
    </xf>
    <xf numFmtId="0" fontId="49" fillId="11" borderId="13" xfId="26" applyFont="1" applyFill="1" applyBorder="1" applyAlignment="1" applyProtection="1">
      <alignment horizontal="center" vertical="center"/>
      <protection locked="0"/>
    </xf>
    <xf numFmtId="0" fontId="49" fillId="11" borderId="14" xfId="26" applyFont="1" applyFill="1" applyBorder="1" applyAlignment="1" applyProtection="1">
      <alignment horizontal="center" vertical="center"/>
      <protection locked="0"/>
    </xf>
    <xf numFmtId="0" fontId="49" fillId="11" borderId="15" xfId="26" applyFont="1" applyFill="1" applyBorder="1" applyAlignment="1" applyProtection="1">
      <alignment horizontal="center" vertical="center"/>
      <protection locked="0"/>
    </xf>
    <xf numFmtId="0" fontId="75" fillId="2" borderId="0" xfId="26" applyFont="1" applyFill="1" applyAlignment="1">
      <alignment horizontal="center" vertical="center"/>
    </xf>
    <xf numFmtId="0" fontId="75" fillId="0" borderId="0" xfId="0" applyFont="1" applyAlignment="1">
      <alignment horizontal="center" vertical="center"/>
    </xf>
    <xf numFmtId="58" fontId="33" fillId="11" borderId="30" xfId="26" applyNumberFormat="1" applyFill="1" applyBorder="1" applyAlignment="1" applyProtection="1">
      <alignment horizontal="center" vertical="center"/>
      <protection locked="0"/>
    </xf>
    <xf numFmtId="58" fontId="33" fillId="11" borderId="31" xfId="26" applyNumberFormat="1" applyFill="1" applyBorder="1" applyAlignment="1" applyProtection="1">
      <alignment horizontal="center" vertical="center"/>
      <protection locked="0"/>
    </xf>
    <xf numFmtId="58" fontId="33" fillId="11" borderId="32" xfId="26" applyNumberFormat="1" applyFill="1" applyBorder="1" applyAlignment="1" applyProtection="1">
      <alignment horizontal="center" vertical="center"/>
      <protection locked="0"/>
    </xf>
    <xf numFmtId="0" fontId="16" fillId="2" borderId="49" xfId="26" applyFont="1" applyFill="1" applyBorder="1" applyAlignment="1">
      <alignment horizontal="center" vertical="center" wrapText="1"/>
    </xf>
    <xf numFmtId="0" fontId="33" fillId="2" borderId="50" xfId="26" applyFill="1" applyBorder="1" applyAlignment="1">
      <alignment horizontal="center" vertical="center" wrapText="1"/>
    </xf>
    <xf numFmtId="0" fontId="33" fillId="2" borderId="51" xfId="26" applyFill="1" applyBorder="1" applyAlignment="1">
      <alignment horizontal="center" vertical="center" wrapText="1"/>
    </xf>
    <xf numFmtId="0" fontId="33" fillId="2" borderId="52" xfId="26" applyFill="1" applyBorder="1" applyAlignment="1">
      <alignment horizontal="center" vertical="center" wrapText="1"/>
    </xf>
    <xf numFmtId="0" fontId="33" fillId="2" borderId="53" xfId="26" applyFill="1" applyBorder="1" applyAlignment="1">
      <alignment horizontal="center" vertical="center" wrapText="1"/>
    </xf>
    <xf numFmtId="0" fontId="33" fillId="2" borderId="62" xfId="26" applyFill="1" applyBorder="1" applyAlignment="1">
      <alignment horizontal="center" vertical="center" wrapText="1"/>
    </xf>
    <xf numFmtId="0" fontId="68" fillId="11" borderId="54" xfId="26" applyFont="1" applyFill="1" applyBorder="1" applyAlignment="1" applyProtection="1">
      <alignment horizontal="center" vertical="center" wrapText="1"/>
      <protection locked="0"/>
    </xf>
    <xf numFmtId="0" fontId="68" fillId="11" borderId="50" xfId="26" applyFont="1" applyFill="1" applyBorder="1" applyAlignment="1" applyProtection="1">
      <alignment horizontal="center" vertical="center" wrapText="1"/>
      <protection locked="0"/>
    </xf>
    <xf numFmtId="0" fontId="68" fillId="11" borderId="55" xfId="26" applyFont="1" applyFill="1" applyBorder="1" applyAlignment="1" applyProtection="1">
      <alignment horizontal="center" vertical="center" wrapText="1"/>
      <protection locked="0"/>
    </xf>
    <xf numFmtId="0" fontId="68" fillId="11" borderId="61" xfId="26" applyFont="1" applyFill="1" applyBorder="1" applyAlignment="1" applyProtection="1">
      <alignment horizontal="center" vertical="center" wrapText="1"/>
      <protection locked="0"/>
    </xf>
    <xf numFmtId="0" fontId="68" fillId="11" borderId="53" xfId="26" applyFont="1" applyFill="1" applyBorder="1" applyAlignment="1" applyProtection="1">
      <alignment horizontal="center" vertical="center" wrapText="1"/>
      <protection locked="0"/>
    </xf>
    <xf numFmtId="0" fontId="68" fillId="11" borderId="60" xfId="26" applyFont="1" applyFill="1" applyBorder="1" applyAlignment="1" applyProtection="1">
      <alignment horizontal="center" vertical="center" wrapText="1"/>
      <protection locked="0"/>
    </xf>
    <xf numFmtId="0" fontId="33" fillId="2" borderId="22" xfId="26" applyFill="1" applyBorder="1" applyAlignment="1">
      <alignment horizontal="center" vertical="center"/>
    </xf>
    <xf numFmtId="0" fontId="33" fillId="2" borderId="0" xfId="26" applyFill="1" applyBorder="1" applyAlignment="1">
      <alignment horizontal="center" vertical="center"/>
    </xf>
    <xf numFmtId="0" fontId="49" fillId="11" borderId="50" xfId="26" applyFont="1" applyFill="1" applyBorder="1" applyAlignment="1" applyProtection="1">
      <alignment horizontal="center" vertical="center" wrapText="1"/>
      <protection locked="0"/>
    </xf>
    <xf numFmtId="0" fontId="49" fillId="11" borderId="55" xfId="26" applyFont="1" applyFill="1" applyBorder="1" applyAlignment="1" applyProtection="1">
      <alignment horizontal="center" vertical="center" wrapText="1"/>
      <protection locked="0"/>
    </xf>
    <xf numFmtId="0" fontId="49" fillId="11" borderId="61" xfId="26" applyFont="1" applyFill="1" applyBorder="1" applyAlignment="1" applyProtection="1">
      <alignment horizontal="center" vertical="center" wrapText="1"/>
      <protection locked="0"/>
    </xf>
    <xf numFmtId="0" fontId="49" fillId="11" borderId="53" xfId="26" applyFont="1" applyFill="1" applyBorder="1" applyAlignment="1" applyProtection="1">
      <alignment horizontal="center" vertical="center" wrapText="1"/>
      <protection locked="0"/>
    </xf>
    <xf numFmtId="0" fontId="49" fillId="11" borderId="60" xfId="26" applyFont="1" applyFill="1" applyBorder="1" applyAlignment="1" applyProtection="1">
      <alignment horizontal="center" vertical="center" wrapText="1"/>
      <protection locked="0"/>
    </xf>
    <xf numFmtId="0" fontId="64" fillId="2" borderId="34" xfId="26" applyFont="1" applyFill="1" applyBorder="1" applyAlignment="1">
      <alignment horizontal="center" vertical="center" shrinkToFit="1"/>
    </xf>
    <xf numFmtId="0" fontId="65" fillId="2" borderId="34" xfId="26" applyFont="1" applyFill="1" applyBorder="1" applyAlignment="1">
      <alignment horizontal="center" vertical="center" shrinkToFit="1"/>
    </xf>
    <xf numFmtId="0" fontId="75" fillId="2" borderId="0" xfId="26" applyFont="1" applyFill="1" applyAlignment="1">
      <alignment horizontal="center" vertical="center" wrapText="1"/>
    </xf>
    <xf numFmtId="0" fontId="33" fillId="2" borderId="0" xfId="26" applyFill="1" applyAlignment="1">
      <alignment horizontal="center" vertical="center"/>
    </xf>
    <xf numFmtId="176" fontId="68" fillId="2" borderId="20" xfId="26" applyNumberFormat="1" applyFont="1" applyFill="1" applyBorder="1" applyAlignment="1" applyProtection="1">
      <alignment horizontal="right" vertical="center"/>
      <protection hidden="1"/>
    </xf>
    <xf numFmtId="176" fontId="68" fillId="2" borderId="34" xfId="26" applyNumberFormat="1" applyFont="1" applyFill="1" applyBorder="1" applyAlignment="1" applyProtection="1">
      <alignment horizontal="right" vertical="center"/>
      <protection hidden="1"/>
    </xf>
    <xf numFmtId="176" fontId="68" fillId="2" borderId="35" xfId="26" applyNumberFormat="1" applyFont="1" applyFill="1" applyBorder="1" applyAlignment="1" applyProtection="1">
      <alignment horizontal="right" vertical="center"/>
      <protection hidden="1"/>
    </xf>
    <xf numFmtId="176" fontId="68" fillId="2" borderId="21" xfId="26" applyNumberFormat="1" applyFont="1" applyFill="1" applyBorder="1" applyAlignment="1" applyProtection="1">
      <alignment horizontal="right" vertical="center"/>
      <protection hidden="1"/>
    </xf>
    <xf numFmtId="176" fontId="68" fillId="2" borderId="19" xfId="26" applyNumberFormat="1" applyFont="1" applyFill="1" applyBorder="1" applyAlignment="1" applyProtection="1">
      <alignment horizontal="right" vertical="center"/>
      <protection hidden="1"/>
    </xf>
    <xf numFmtId="176" fontId="68" fillId="2" borderId="25" xfId="26" applyNumberFormat="1" applyFont="1" applyFill="1" applyBorder="1" applyAlignment="1" applyProtection="1">
      <alignment horizontal="right" vertical="center"/>
      <protection hidden="1"/>
    </xf>
    <xf numFmtId="0" fontId="54" fillId="2" borderId="0" xfId="26" applyFont="1" applyFill="1" applyAlignment="1">
      <alignment horizontal="center" vertical="center"/>
    </xf>
    <xf numFmtId="0" fontId="7" fillId="11" borderId="18" xfId="26" applyFont="1" applyFill="1" applyBorder="1" applyAlignment="1" applyProtection="1">
      <alignment horizontal="center" vertical="center" shrinkToFit="1"/>
      <protection locked="0"/>
    </xf>
    <xf numFmtId="0" fontId="26" fillId="11" borderId="18" xfId="26" applyFont="1" applyFill="1" applyBorder="1" applyAlignment="1" applyProtection="1">
      <alignment horizontal="center" vertical="center" shrinkToFit="1"/>
      <protection locked="0"/>
    </xf>
    <xf numFmtId="0" fontId="8" fillId="2" borderId="0" xfId="26" applyFont="1" applyFill="1" applyAlignment="1">
      <alignment vertical="center"/>
    </xf>
    <xf numFmtId="0" fontId="0" fillId="0" borderId="0" xfId="0" applyAlignment="1">
      <alignment vertical="center"/>
    </xf>
    <xf numFmtId="0" fontId="52" fillId="0" borderId="2" xfId="1" applyFont="1" applyFill="1" applyBorder="1" applyAlignment="1" applyProtection="1">
      <alignment horizontal="center" vertical="center"/>
      <protection hidden="1"/>
    </xf>
    <xf numFmtId="0" fontId="53" fillId="0" borderId="3" xfId="1" applyFont="1" applyFill="1" applyBorder="1" applyAlignment="1" applyProtection="1">
      <alignment horizontal="center" vertical="center"/>
      <protection hidden="1"/>
    </xf>
    <xf numFmtId="0" fontId="40" fillId="4" borderId="20" xfId="1" applyFill="1" applyBorder="1" applyAlignment="1">
      <alignment horizontal="center" vertical="center" wrapText="1"/>
    </xf>
    <xf numFmtId="0" fontId="40" fillId="4" borderId="21" xfId="1" applyFill="1" applyBorder="1" applyAlignment="1">
      <alignment horizontal="center" vertical="center" wrapText="1"/>
    </xf>
    <xf numFmtId="0" fontId="49" fillId="11" borderId="19" xfId="1" applyFont="1" applyFill="1" applyBorder="1" applyAlignment="1" applyProtection="1">
      <alignment horizontal="center" vertical="center"/>
      <protection locked="0"/>
    </xf>
    <xf numFmtId="0" fontId="49" fillId="11" borderId="25" xfId="1" applyFont="1" applyFill="1" applyBorder="1" applyAlignment="1" applyProtection="1">
      <alignment horizontal="center" vertical="center"/>
      <protection locked="0"/>
    </xf>
    <xf numFmtId="0" fontId="49" fillId="11" borderId="34" xfId="1" applyFont="1" applyFill="1" applyBorder="1" applyAlignment="1" applyProtection="1">
      <alignment horizontal="left" vertical="center"/>
      <protection locked="0"/>
    </xf>
    <xf numFmtId="0" fontId="49" fillId="11" borderId="35" xfId="1" applyFont="1" applyFill="1" applyBorder="1" applyAlignment="1" applyProtection="1">
      <alignment horizontal="left" vertical="center"/>
      <protection locked="0"/>
    </xf>
    <xf numFmtId="58" fontId="49" fillId="11" borderId="34" xfId="1" applyNumberFormat="1" applyFont="1" applyFill="1" applyBorder="1" applyAlignment="1" applyProtection="1">
      <alignment horizontal="center" vertical="center"/>
      <protection locked="0"/>
    </xf>
    <xf numFmtId="58" fontId="49" fillId="11" borderId="35" xfId="1" applyNumberFormat="1" applyFont="1" applyFill="1" applyBorder="1" applyAlignment="1" applyProtection="1">
      <alignment horizontal="center" vertical="center"/>
      <protection locked="0"/>
    </xf>
    <xf numFmtId="0" fontId="49" fillId="4" borderId="20" xfId="1" applyFont="1" applyFill="1" applyBorder="1" applyAlignment="1">
      <alignment horizontal="center" vertical="center" wrapText="1"/>
    </xf>
    <xf numFmtId="0" fontId="49" fillId="4" borderId="21" xfId="1" applyFont="1" applyFill="1" applyBorder="1" applyAlignment="1">
      <alignment horizontal="center" vertical="center" wrapText="1"/>
    </xf>
    <xf numFmtId="0" fontId="49" fillId="11" borderId="20" xfId="1" applyFont="1" applyFill="1" applyBorder="1" applyAlignment="1" applyProtection="1">
      <alignment horizontal="center" vertical="center"/>
      <protection locked="0"/>
    </xf>
    <xf numFmtId="0" fontId="49" fillId="11" borderId="34" xfId="1" applyFont="1" applyFill="1" applyBorder="1" applyAlignment="1" applyProtection="1">
      <alignment horizontal="center" vertical="center"/>
      <protection locked="0"/>
    </xf>
    <xf numFmtId="0" fontId="49" fillId="11" borderId="35" xfId="1" applyFont="1" applyFill="1" applyBorder="1" applyAlignment="1" applyProtection="1">
      <alignment horizontal="center" vertical="center"/>
      <protection locked="0"/>
    </xf>
    <xf numFmtId="0" fontId="49" fillId="11" borderId="21" xfId="1" applyFont="1" applyFill="1" applyBorder="1" applyAlignment="1" applyProtection="1">
      <alignment horizontal="center" vertical="center"/>
      <protection locked="0"/>
    </xf>
    <xf numFmtId="0" fontId="49" fillId="0" borderId="30" xfId="1" applyFont="1" applyFill="1" applyBorder="1" applyAlignment="1" applyProtection="1">
      <alignment horizontal="center" vertical="center"/>
      <protection hidden="1"/>
    </xf>
    <xf numFmtId="0" fontId="49" fillId="0" borderId="31" xfId="1" applyFont="1" applyFill="1" applyBorder="1" applyAlignment="1" applyProtection="1">
      <alignment horizontal="center" vertical="center"/>
      <protection hidden="1"/>
    </xf>
    <xf numFmtId="0" fontId="49" fillId="0" borderId="32" xfId="1" applyFont="1" applyFill="1" applyBorder="1" applyAlignment="1" applyProtection="1">
      <alignment horizontal="center" vertical="center"/>
      <protection hidden="1"/>
    </xf>
    <xf numFmtId="0" fontId="49" fillId="11" borderId="30" xfId="1" applyFont="1" applyFill="1" applyBorder="1" applyAlignment="1" applyProtection="1">
      <alignment horizontal="center" vertical="center"/>
      <protection locked="0"/>
    </xf>
    <xf numFmtId="0" fontId="49" fillId="11" borderId="31" xfId="1" applyFont="1" applyFill="1" applyBorder="1" applyAlignment="1" applyProtection="1">
      <alignment horizontal="center" vertical="center"/>
      <protection locked="0"/>
    </xf>
    <xf numFmtId="0" fontId="49" fillId="11" borderId="32" xfId="1" applyFont="1" applyFill="1" applyBorder="1" applyAlignment="1" applyProtection="1">
      <alignment horizontal="center" vertical="center"/>
      <protection locked="0"/>
    </xf>
    <xf numFmtId="0" fontId="49" fillId="11" borderId="30" xfId="1" applyFont="1" applyFill="1" applyBorder="1" applyAlignment="1" applyProtection="1">
      <alignment horizontal="left" vertical="center"/>
      <protection locked="0"/>
    </xf>
    <xf numFmtId="0" fontId="49" fillId="11" borderId="31" xfId="1" applyFont="1" applyFill="1" applyBorder="1" applyAlignment="1" applyProtection="1">
      <alignment horizontal="left" vertical="center"/>
      <protection locked="0"/>
    </xf>
    <xf numFmtId="0" fontId="49" fillId="11" borderId="32" xfId="1" applyFont="1" applyFill="1" applyBorder="1" applyAlignment="1" applyProtection="1">
      <alignment horizontal="left" vertical="center"/>
      <protection locked="0"/>
    </xf>
    <xf numFmtId="49" fontId="49" fillId="11" borderId="31" xfId="1" applyNumberFormat="1" applyFont="1" applyFill="1" applyBorder="1" applyAlignment="1" applyProtection="1">
      <alignment horizontal="center" vertical="center"/>
      <protection locked="0"/>
    </xf>
    <xf numFmtId="49" fontId="49" fillId="11" borderId="32" xfId="1" applyNumberFormat="1" applyFont="1" applyFill="1" applyBorder="1" applyAlignment="1" applyProtection="1">
      <alignment horizontal="center" vertical="center"/>
      <protection locked="0"/>
    </xf>
    <xf numFmtId="0" fontId="40" fillId="4" borderId="20" xfId="1" applyFill="1" applyBorder="1" applyAlignment="1">
      <alignment horizontal="center" vertical="center"/>
    </xf>
    <xf numFmtId="0" fontId="40" fillId="4" borderId="21" xfId="1" applyFill="1" applyBorder="1" applyAlignment="1">
      <alignment horizontal="center" vertical="center"/>
    </xf>
    <xf numFmtId="0" fontId="40" fillId="4" borderId="22" xfId="1" applyFill="1" applyBorder="1" applyAlignment="1">
      <alignment horizontal="center" vertical="center"/>
    </xf>
    <xf numFmtId="0" fontId="40" fillId="4" borderId="27" xfId="1" applyFill="1" applyBorder="1" applyAlignment="1">
      <alignment horizontal="center" vertical="center" wrapText="1"/>
    </xf>
    <xf numFmtId="0" fontId="40" fillId="4" borderId="24" xfId="1" applyFill="1" applyBorder="1" applyAlignment="1">
      <alignment horizontal="center" vertical="center" wrapText="1"/>
    </xf>
    <xf numFmtId="0" fontId="68" fillId="4" borderId="30" xfId="1" applyFont="1" applyFill="1" applyBorder="1" applyAlignment="1">
      <alignment horizontal="center" vertical="center"/>
    </xf>
    <xf numFmtId="0" fontId="68" fillId="4" borderId="32" xfId="1" applyFont="1" applyFill="1" applyBorder="1" applyAlignment="1">
      <alignment horizontal="center" vertical="center"/>
    </xf>
    <xf numFmtId="0" fontId="68" fillId="11" borderId="30" xfId="1" applyFont="1" applyFill="1" applyBorder="1" applyAlignment="1" applyProtection="1">
      <alignment horizontal="center" vertical="center"/>
      <protection locked="0"/>
    </xf>
    <xf numFmtId="0" fontId="68" fillId="11" borderId="31" xfId="1" applyFont="1" applyFill="1" applyBorder="1" applyAlignment="1" applyProtection="1">
      <alignment horizontal="center" vertical="center"/>
      <protection locked="0"/>
    </xf>
    <xf numFmtId="0" fontId="68" fillId="11" borderId="32" xfId="1" applyFont="1" applyFill="1" applyBorder="1" applyAlignment="1" applyProtection="1">
      <alignment horizontal="center" vertical="center"/>
      <protection locked="0"/>
    </xf>
    <xf numFmtId="0" fontId="23" fillId="4" borderId="20" xfId="1" applyFont="1" applyFill="1" applyBorder="1" applyAlignment="1">
      <alignment horizontal="center" vertical="center" wrapText="1"/>
    </xf>
    <xf numFmtId="0" fontId="49" fillId="0" borderId="21" xfId="1" applyFont="1" applyFill="1" applyBorder="1" applyAlignment="1" applyProtection="1">
      <alignment horizontal="center" vertical="center"/>
      <protection hidden="1"/>
    </xf>
    <xf numFmtId="0" fontId="49" fillId="0" borderId="19" xfId="1" applyFont="1" applyFill="1" applyBorder="1" applyAlignment="1" applyProtection="1">
      <alignment horizontal="center" vertical="center"/>
      <protection hidden="1"/>
    </xf>
    <xf numFmtId="0" fontId="49" fillId="0" borderId="25" xfId="1" applyFont="1" applyFill="1" applyBorder="1" applyAlignment="1" applyProtection="1">
      <alignment horizontal="center" vertical="center"/>
      <protection hidden="1"/>
    </xf>
    <xf numFmtId="0" fontId="63" fillId="2" borderId="0" xfId="1" applyFont="1" applyFill="1" applyAlignment="1">
      <alignment horizontal="center" vertical="center"/>
    </xf>
    <xf numFmtId="0" fontId="49" fillId="4" borderId="30" xfId="1" applyFont="1" applyFill="1" applyBorder="1" applyAlignment="1">
      <alignment horizontal="center" vertical="center"/>
    </xf>
    <xf numFmtId="0" fontId="49" fillId="4" borderId="32" xfId="1" applyFont="1" applyFill="1" applyBorder="1" applyAlignment="1">
      <alignment horizontal="center" vertical="center"/>
    </xf>
    <xf numFmtId="0" fontId="49" fillId="4" borderId="30" xfId="1" applyFont="1" applyFill="1" applyBorder="1" applyAlignment="1">
      <alignment horizontal="center" vertical="center" wrapText="1"/>
    </xf>
    <xf numFmtId="0" fontId="49" fillId="4" borderId="32" xfId="1" applyFont="1" applyFill="1" applyBorder="1" applyAlignment="1">
      <alignment horizontal="center" vertical="center" wrapText="1"/>
    </xf>
    <xf numFmtId="0" fontId="49" fillId="0" borderId="20" xfId="1" applyFont="1" applyFill="1" applyBorder="1" applyAlignment="1" applyProtection="1">
      <alignment horizontal="center" vertical="center"/>
      <protection hidden="1"/>
    </xf>
    <xf numFmtId="0" fontId="49" fillId="0" borderId="34" xfId="1" applyFont="1" applyFill="1" applyBorder="1" applyAlignment="1" applyProtection="1">
      <alignment horizontal="center" vertical="center"/>
      <protection hidden="1"/>
    </xf>
    <xf numFmtId="0" fontId="49" fillId="0" borderId="35" xfId="1" applyFont="1" applyFill="1" applyBorder="1" applyAlignment="1" applyProtection="1">
      <alignment horizontal="center" vertical="center"/>
      <protection hidden="1"/>
    </xf>
    <xf numFmtId="0" fontId="40" fillId="4" borderId="1" xfId="1" applyFill="1" applyBorder="1" applyAlignment="1">
      <alignment horizontal="center" vertical="center" wrapText="1"/>
    </xf>
    <xf numFmtId="0" fontId="40" fillId="4" borderId="2" xfId="1" applyFill="1" applyBorder="1" applyAlignment="1">
      <alignment horizontal="center" vertical="center" wrapText="1"/>
    </xf>
    <xf numFmtId="0" fontId="40" fillId="4" borderId="22" xfId="1" applyFill="1" applyBorder="1" applyAlignment="1">
      <alignment horizontal="center" vertical="center" wrapText="1"/>
    </xf>
    <xf numFmtId="0" fontId="49" fillId="4" borderId="22" xfId="1" applyFont="1" applyFill="1" applyBorder="1" applyAlignment="1">
      <alignment horizontal="center" vertical="center"/>
    </xf>
    <xf numFmtId="0" fontId="49" fillId="4" borderId="21" xfId="1" applyFont="1" applyFill="1" applyBorder="1" applyAlignment="1">
      <alignment horizontal="center" vertical="center"/>
    </xf>
    <xf numFmtId="0" fontId="49" fillId="11" borderId="22" xfId="1" applyFont="1" applyFill="1" applyBorder="1" applyAlignment="1" applyProtection="1">
      <alignment horizontal="center" vertical="center"/>
      <protection locked="0"/>
    </xf>
    <xf numFmtId="0" fontId="49" fillId="11" borderId="0" xfId="1" applyFont="1" applyFill="1" applyBorder="1" applyAlignment="1" applyProtection="1">
      <alignment horizontal="center" vertical="center"/>
      <protection locked="0"/>
    </xf>
    <xf numFmtId="0" fontId="49" fillId="11" borderId="29" xfId="1" applyFont="1" applyFill="1" applyBorder="1" applyAlignment="1" applyProtection="1">
      <alignment horizontal="center" vertical="center"/>
      <protection locked="0"/>
    </xf>
    <xf numFmtId="0" fontId="49" fillId="4" borderId="30" xfId="2" applyFont="1" applyFill="1" applyBorder="1" applyAlignment="1">
      <alignment horizontal="center" vertical="center" wrapText="1"/>
    </xf>
    <xf numFmtId="0" fontId="49" fillId="4" borderId="31" xfId="2" applyFont="1" applyFill="1" applyBorder="1" applyAlignment="1">
      <alignment horizontal="center" vertical="center" wrapText="1"/>
    </xf>
    <xf numFmtId="0" fontId="49" fillId="4" borderId="33" xfId="2" applyFont="1" applyFill="1" applyBorder="1" applyAlignment="1">
      <alignment horizontal="center" vertical="center" wrapText="1"/>
    </xf>
    <xf numFmtId="0" fontId="49" fillId="11" borderId="28" xfId="2" applyFont="1" applyFill="1" applyBorder="1" applyAlignment="1" applyProtection="1">
      <alignment horizontal="left" vertical="center" wrapText="1"/>
      <protection locked="0"/>
    </xf>
    <xf numFmtId="0" fontId="49" fillId="11" borderId="31" xfId="2" applyFont="1" applyFill="1" applyBorder="1" applyAlignment="1" applyProtection="1">
      <alignment horizontal="left" vertical="center" wrapText="1"/>
      <protection locked="0"/>
    </xf>
    <xf numFmtId="0" fontId="49" fillId="11" borderId="32" xfId="2" applyFont="1" applyFill="1" applyBorder="1" applyAlignment="1" applyProtection="1">
      <alignment horizontal="left" vertical="center" wrapText="1"/>
      <protection locked="0"/>
    </xf>
    <xf numFmtId="0" fontId="49" fillId="2" borderId="10" xfId="2" applyFont="1" applyFill="1" applyBorder="1" applyAlignment="1">
      <alignment horizontal="center" vertical="center"/>
    </xf>
    <xf numFmtId="0" fontId="49" fillId="2" borderId="11" xfId="2" applyFont="1" applyFill="1" applyBorder="1" applyAlignment="1">
      <alignment horizontal="center" vertical="center"/>
    </xf>
    <xf numFmtId="0" fontId="49" fillId="11" borderId="10" xfId="2" applyFont="1" applyFill="1" applyBorder="1" applyAlignment="1" applyProtection="1">
      <alignment horizontal="center" vertical="center"/>
      <protection locked="0"/>
    </xf>
    <xf numFmtId="0" fontId="49" fillId="11" borderId="11" xfId="2" applyFont="1" applyFill="1" applyBorder="1" applyAlignment="1" applyProtection="1">
      <alignment horizontal="center" vertical="center"/>
      <protection locked="0"/>
    </xf>
    <xf numFmtId="0" fontId="49" fillId="11" borderId="12" xfId="2" applyFont="1" applyFill="1" applyBorder="1" applyAlignment="1" applyProtection="1">
      <alignment horizontal="center" vertical="center"/>
      <protection locked="0"/>
    </xf>
    <xf numFmtId="10" fontId="49" fillId="11" borderId="10" xfId="2" applyNumberFormat="1" applyFont="1" applyFill="1" applyBorder="1" applyAlignment="1" applyProtection="1">
      <alignment horizontal="center" vertical="center"/>
      <protection locked="0"/>
    </xf>
    <xf numFmtId="10" fontId="49" fillId="11" borderId="16" xfId="2" applyNumberFormat="1" applyFont="1" applyFill="1" applyBorder="1" applyAlignment="1" applyProtection="1">
      <alignment horizontal="center" vertical="center"/>
      <protection locked="0"/>
    </xf>
    <xf numFmtId="0" fontId="49" fillId="2" borderId="26" xfId="2" applyFont="1" applyFill="1" applyBorder="1" applyAlignment="1">
      <alignment horizontal="center" vertical="center"/>
    </xf>
    <xf numFmtId="0" fontId="49" fillId="2" borderId="14" xfId="2" applyFont="1" applyFill="1" applyBorder="1" applyAlignment="1">
      <alignment horizontal="center" vertical="center"/>
    </xf>
    <xf numFmtId="0" fontId="49" fillId="2" borderId="23" xfId="2" applyFont="1" applyFill="1" applyBorder="1" applyAlignment="1">
      <alignment horizontal="center" vertical="center"/>
    </xf>
    <xf numFmtId="10" fontId="49" fillId="2" borderId="13" xfId="2" applyNumberFormat="1" applyFont="1" applyFill="1" applyBorder="1" applyAlignment="1" applyProtection="1">
      <alignment horizontal="center" vertical="center"/>
      <protection hidden="1"/>
    </xf>
    <xf numFmtId="0" fontId="49" fillId="2" borderId="15" xfId="2" applyFont="1" applyFill="1" applyBorder="1" applyAlignment="1" applyProtection="1">
      <alignment horizontal="center" vertical="center"/>
      <protection hidden="1"/>
    </xf>
    <xf numFmtId="0" fontId="49" fillId="10" borderId="20" xfId="2" applyFont="1" applyFill="1" applyBorder="1" applyAlignment="1">
      <alignment horizontal="center" vertical="center" wrapText="1"/>
    </xf>
    <xf numFmtId="0" fontId="0" fillId="0" borderId="34" xfId="0" applyBorder="1" applyAlignment="1">
      <alignment horizontal="center" vertical="center" wrapText="1"/>
    </xf>
    <xf numFmtId="0" fontId="0" fillId="0" borderId="47" xfId="0" applyBorder="1" applyAlignment="1">
      <alignment horizontal="center" vertical="center" wrapText="1"/>
    </xf>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8" xfId="0"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0" borderId="59" xfId="0" applyBorder="1" applyAlignment="1">
      <alignment horizontal="center" vertical="center" wrapText="1"/>
    </xf>
    <xf numFmtId="0" fontId="49" fillId="11" borderId="58" xfId="2" applyFont="1" applyFill="1" applyBorder="1" applyAlignment="1" applyProtection="1">
      <alignment horizontal="center" vertical="center"/>
      <protection locked="0"/>
    </xf>
    <xf numFmtId="0" fontId="0" fillId="11" borderId="56" xfId="0" applyFill="1" applyBorder="1" applyAlignment="1" applyProtection="1">
      <alignment horizontal="center" vertical="center"/>
      <protection locked="0"/>
    </xf>
    <xf numFmtId="0" fontId="0" fillId="11" borderId="57" xfId="0" applyFill="1" applyBorder="1" applyAlignment="1" applyProtection="1">
      <alignment horizontal="center" vertical="center"/>
      <protection locked="0"/>
    </xf>
    <xf numFmtId="0" fontId="49" fillId="0" borderId="75" xfId="2" applyFont="1" applyFill="1" applyBorder="1" applyAlignment="1" applyProtection="1">
      <alignment horizontal="center" vertical="center" wrapText="1"/>
      <protection hidden="1"/>
    </xf>
    <xf numFmtId="0" fontId="0" fillId="0" borderId="76" xfId="0" applyFill="1" applyBorder="1" applyAlignment="1" applyProtection="1">
      <alignment horizontal="center" vertical="center"/>
      <protection hidden="1"/>
    </xf>
    <xf numFmtId="0" fontId="0" fillId="0" borderId="77" xfId="0" applyFill="1" applyBorder="1" applyAlignment="1" applyProtection="1">
      <alignment horizontal="center" vertical="center"/>
      <protection hidden="1"/>
    </xf>
    <xf numFmtId="0" fontId="0" fillId="10" borderId="58" xfId="0" applyFill="1" applyBorder="1" applyAlignment="1">
      <alignment horizontal="center" vertical="center"/>
    </xf>
    <xf numFmtId="0" fontId="0" fillId="0" borderId="47" xfId="0" applyBorder="1" applyAlignment="1">
      <alignment horizontal="center" vertical="center"/>
    </xf>
    <xf numFmtId="0" fontId="0" fillId="0" borderId="56" xfId="0" applyBorder="1" applyAlignment="1">
      <alignment horizontal="center" vertical="center"/>
    </xf>
    <xf numFmtId="0" fontId="0" fillId="0" borderId="48" xfId="0" applyBorder="1" applyAlignment="1">
      <alignment horizontal="center" vertical="center"/>
    </xf>
    <xf numFmtId="0" fontId="0" fillId="0" borderId="57" xfId="0" applyBorder="1" applyAlignment="1">
      <alignment horizontal="center" vertical="center"/>
    </xf>
    <xf numFmtId="0" fontId="0" fillId="0" borderId="59" xfId="0" applyBorder="1" applyAlignment="1">
      <alignment horizontal="center" vertical="center"/>
    </xf>
    <xf numFmtId="0" fontId="49" fillId="2" borderId="6" xfId="2" applyFont="1" applyFill="1" applyBorder="1" applyAlignment="1" applyProtection="1">
      <alignment horizontal="center" vertical="center"/>
      <protection hidden="1"/>
    </xf>
    <xf numFmtId="0" fontId="0" fillId="0" borderId="38" xfId="0" applyBorder="1" applyAlignment="1" applyProtection="1">
      <alignment vertical="center"/>
      <protection hidden="1"/>
    </xf>
    <xf numFmtId="0" fontId="0" fillId="11" borderId="6" xfId="0" applyFill="1" applyBorder="1" applyAlignment="1" applyProtection="1">
      <alignment vertical="center"/>
      <protection locked="0"/>
    </xf>
    <xf numFmtId="0" fontId="0" fillId="11" borderId="42" xfId="0" applyFill="1" applyBorder="1" applyAlignment="1" applyProtection="1">
      <alignment vertical="center"/>
      <protection locked="0"/>
    </xf>
    <xf numFmtId="0" fontId="49" fillId="2" borderId="10" xfId="2" applyFont="1" applyFill="1" applyBorder="1" applyAlignment="1" applyProtection="1">
      <alignment horizontal="center" vertical="center"/>
      <protection hidden="1"/>
    </xf>
    <xf numFmtId="0" fontId="0" fillId="0" borderId="11" xfId="0" applyBorder="1" applyAlignment="1" applyProtection="1">
      <alignment vertical="center"/>
      <protection hidden="1"/>
    </xf>
    <xf numFmtId="0" fontId="0" fillId="11" borderId="10" xfId="0" applyFill="1" applyBorder="1" applyAlignment="1" applyProtection="1">
      <alignment vertical="center"/>
      <protection locked="0"/>
    </xf>
    <xf numFmtId="0" fontId="0" fillId="11" borderId="16" xfId="0" applyFill="1" applyBorder="1" applyAlignment="1" applyProtection="1">
      <alignment vertical="center"/>
      <protection locked="0"/>
    </xf>
    <xf numFmtId="0" fontId="49" fillId="2" borderId="13" xfId="2" applyFont="1" applyFill="1" applyBorder="1" applyAlignment="1" applyProtection="1">
      <alignment horizontal="center" vertical="center"/>
      <protection hidden="1"/>
    </xf>
    <xf numFmtId="0" fontId="0" fillId="0" borderId="14" xfId="0" applyBorder="1" applyAlignment="1" applyProtection="1">
      <alignment vertical="center"/>
      <protection hidden="1"/>
    </xf>
    <xf numFmtId="0" fontId="49" fillId="2" borderId="0" xfId="2" applyFont="1" applyFill="1" applyBorder="1" applyAlignment="1">
      <alignment horizontal="left" vertical="center" wrapText="1"/>
    </xf>
    <xf numFmtId="0" fontId="49" fillId="4" borderId="6" xfId="2" applyFont="1" applyFill="1" applyBorder="1" applyAlignment="1">
      <alignment horizontal="center" vertical="center"/>
    </xf>
    <xf numFmtId="0" fontId="49" fillId="4" borderId="38" xfId="2" applyFont="1" applyFill="1" applyBorder="1" applyAlignment="1">
      <alignment horizontal="center" vertical="center"/>
    </xf>
    <xf numFmtId="0" fontId="49" fillId="4" borderId="37" xfId="2" applyFont="1" applyFill="1" applyBorder="1" applyAlignment="1">
      <alignment horizontal="center" vertical="center"/>
    </xf>
    <xf numFmtId="0" fontId="49" fillId="4" borderId="42" xfId="2" applyFont="1" applyFill="1" applyBorder="1" applyAlignment="1">
      <alignment horizontal="center" vertical="center"/>
    </xf>
    <xf numFmtId="10" fontId="49" fillId="11" borderId="10" xfId="80" applyNumberFormat="1" applyFont="1" applyFill="1" applyBorder="1" applyAlignment="1" applyProtection="1">
      <alignment horizontal="center" vertical="center"/>
      <protection locked="0"/>
    </xf>
    <xf numFmtId="10" fontId="49" fillId="11" borderId="16" xfId="80" applyNumberFormat="1" applyFont="1" applyFill="1" applyBorder="1" applyAlignment="1" applyProtection="1">
      <alignment horizontal="center" vertical="center"/>
      <protection locked="0"/>
    </xf>
    <xf numFmtId="0" fontId="49" fillId="2" borderId="30" xfId="2" applyFont="1" applyFill="1" applyBorder="1" applyAlignment="1">
      <alignment horizontal="center" vertical="center"/>
    </xf>
    <xf numFmtId="0" fontId="49" fillId="2" borderId="31" xfId="2" applyFont="1" applyFill="1" applyBorder="1" applyAlignment="1">
      <alignment horizontal="center" vertical="center"/>
    </xf>
    <xf numFmtId="0" fontId="49" fillId="2" borderId="32" xfId="2" applyFont="1" applyFill="1" applyBorder="1" applyAlignment="1">
      <alignment horizontal="center" vertical="center"/>
    </xf>
    <xf numFmtId="0" fontId="49" fillId="11" borderId="30" xfId="2" applyFont="1" applyFill="1" applyBorder="1" applyAlignment="1" applyProtection="1">
      <alignment horizontal="center" vertical="center"/>
      <protection locked="0"/>
    </xf>
    <xf numFmtId="0" fontId="49" fillId="11" borderId="31" xfId="2" applyFont="1" applyFill="1" applyBorder="1" applyAlignment="1" applyProtection="1">
      <alignment horizontal="center" vertical="center"/>
      <protection locked="0"/>
    </xf>
    <xf numFmtId="0" fontId="49" fillId="11" borderId="32" xfId="2" applyFont="1" applyFill="1" applyBorder="1" applyAlignment="1" applyProtection="1">
      <alignment horizontal="center" vertical="center"/>
      <protection locked="0"/>
    </xf>
    <xf numFmtId="176" fontId="49" fillId="11" borderId="30" xfId="2" applyNumberFormat="1" applyFont="1" applyFill="1" applyBorder="1" applyAlignment="1" applyProtection="1">
      <alignment horizontal="right" vertical="center"/>
      <protection locked="0"/>
    </xf>
    <xf numFmtId="176" fontId="49" fillId="11" borderId="33" xfId="2" applyNumberFormat="1" applyFont="1" applyFill="1" applyBorder="1" applyAlignment="1" applyProtection="1">
      <alignment horizontal="right" vertical="center"/>
      <protection locked="0"/>
    </xf>
    <xf numFmtId="176" fontId="49" fillId="11" borderId="31" xfId="2" applyNumberFormat="1" applyFont="1" applyFill="1" applyBorder="1" applyAlignment="1" applyProtection="1">
      <alignment horizontal="right" vertical="center"/>
      <protection locked="0"/>
    </xf>
    <xf numFmtId="0" fontId="49" fillId="4" borderId="18" xfId="2" applyFont="1" applyFill="1" applyBorder="1" applyAlignment="1">
      <alignment horizontal="center" vertical="center"/>
    </xf>
    <xf numFmtId="0" fontId="49" fillId="11" borderId="28" xfId="2" applyFont="1" applyFill="1" applyBorder="1" applyAlignment="1" applyProtection="1">
      <alignment horizontal="center" vertical="center"/>
      <protection locked="0"/>
    </xf>
    <xf numFmtId="0" fontId="49" fillId="2" borderId="19" xfId="2" applyFont="1" applyFill="1" applyBorder="1" applyAlignment="1">
      <alignment horizontal="left" vertical="center" wrapText="1"/>
    </xf>
    <xf numFmtId="176" fontId="49" fillId="2" borderId="30" xfId="2" applyNumberFormat="1" applyFont="1" applyFill="1" applyBorder="1" applyAlignment="1" applyProtection="1">
      <alignment horizontal="right" vertical="center"/>
      <protection hidden="1"/>
    </xf>
    <xf numFmtId="176" fontId="49" fillId="2" borderId="31" xfId="2" applyNumberFormat="1" applyFont="1" applyFill="1" applyBorder="1" applyAlignment="1" applyProtection="1">
      <alignment horizontal="right" vertical="center"/>
      <protection hidden="1"/>
    </xf>
    <xf numFmtId="176" fontId="49" fillId="2" borderId="33" xfId="2" applyNumberFormat="1" applyFont="1" applyFill="1" applyBorder="1" applyAlignment="1" applyProtection="1">
      <alignment horizontal="right" vertical="center"/>
      <protection hidden="1"/>
    </xf>
    <xf numFmtId="0" fontId="49" fillId="4" borderId="30" xfId="2" applyFont="1" applyFill="1" applyBorder="1" applyAlignment="1" applyProtection="1">
      <alignment horizontal="center" vertical="center"/>
      <protection locked="0"/>
    </xf>
    <xf numFmtId="0" fontId="49" fillId="4" borderId="32" xfId="2" applyFont="1" applyFill="1" applyBorder="1" applyAlignment="1" applyProtection="1">
      <alignment horizontal="center" vertical="center"/>
      <protection locked="0"/>
    </xf>
    <xf numFmtId="0" fontId="49" fillId="4" borderId="31" xfId="2" applyFont="1" applyFill="1" applyBorder="1" applyAlignment="1" applyProtection="1">
      <alignment horizontal="center" vertical="center"/>
      <protection locked="0"/>
    </xf>
    <xf numFmtId="0" fontId="49" fillId="2" borderId="28" xfId="2" applyFont="1" applyFill="1" applyBorder="1" applyAlignment="1" applyProtection="1">
      <alignment horizontal="center" vertical="center"/>
    </xf>
    <xf numFmtId="0" fontId="49" fillId="2" borderId="32" xfId="2" applyFont="1" applyFill="1" applyBorder="1" applyAlignment="1" applyProtection="1">
      <alignment horizontal="center" vertical="center"/>
    </xf>
    <xf numFmtId="0" fontId="49" fillId="2" borderId="20" xfId="2" applyFont="1" applyFill="1" applyBorder="1" applyAlignment="1">
      <alignment horizontal="center" vertical="center"/>
    </xf>
    <xf numFmtId="0" fontId="49" fillId="2" borderId="34" xfId="2" applyFont="1" applyFill="1" applyBorder="1" applyAlignment="1">
      <alignment horizontal="center" vertical="center"/>
    </xf>
    <xf numFmtId="0" fontId="49" fillId="2" borderId="35" xfId="2" applyFont="1" applyFill="1" applyBorder="1" applyAlignment="1">
      <alignment horizontal="center" vertical="center"/>
    </xf>
    <xf numFmtId="0" fontId="0" fillId="11" borderId="13" xfId="0" applyFill="1" applyBorder="1" applyAlignment="1" applyProtection="1">
      <alignment vertical="center"/>
      <protection locked="0"/>
    </xf>
    <xf numFmtId="0" fontId="0" fillId="11" borderId="15" xfId="0" applyFill="1" applyBorder="1" applyAlignment="1" applyProtection="1">
      <alignment vertical="center"/>
      <protection locked="0"/>
    </xf>
    <xf numFmtId="0" fontId="49" fillId="4" borderId="27" xfId="2" applyFont="1" applyFill="1" applyBorder="1" applyAlignment="1">
      <alignment horizontal="center" vertical="center"/>
    </xf>
    <xf numFmtId="0" fontId="49" fillId="4" borderId="24" xfId="2" applyFont="1" applyFill="1" applyBorder="1" applyAlignment="1">
      <alignment horizontal="center" vertical="center"/>
    </xf>
    <xf numFmtId="0" fontId="49" fillId="4" borderId="30" xfId="2" applyFont="1" applyFill="1" applyBorder="1" applyAlignment="1">
      <alignment horizontal="center" vertical="center"/>
    </xf>
    <xf numFmtId="0" fontId="49" fillId="4" borderId="31" xfId="2" applyFont="1" applyFill="1" applyBorder="1" applyAlignment="1">
      <alignment horizontal="center" vertical="center"/>
    </xf>
    <xf numFmtId="0" fontId="49" fillId="4" borderId="32" xfId="2" applyFont="1" applyFill="1" applyBorder="1" applyAlignment="1">
      <alignment horizontal="center" vertical="center"/>
    </xf>
    <xf numFmtId="0" fontId="49" fillId="11" borderId="33" xfId="2" applyFont="1" applyFill="1" applyBorder="1" applyAlignment="1" applyProtection="1">
      <alignment horizontal="center" vertical="center"/>
      <protection locked="0"/>
    </xf>
    <xf numFmtId="0" fontId="68" fillId="4" borderId="20" xfId="2" applyFont="1" applyFill="1" applyBorder="1" applyAlignment="1">
      <alignment horizontal="center" vertical="center"/>
    </xf>
    <xf numFmtId="0" fontId="49" fillId="4" borderId="35" xfId="2" applyFont="1" applyFill="1" applyBorder="1" applyAlignment="1">
      <alignment horizontal="center" vertical="center"/>
    </xf>
    <xf numFmtId="0" fontId="49" fillId="4" borderId="21" xfId="2" applyFont="1" applyFill="1" applyBorder="1" applyAlignment="1">
      <alignment horizontal="center" vertical="center"/>
    </xf>
    <xf numFmtId="0" fontId="49" fillId="4" borderId="25" xfId="2" applyFont="1" applyFill="1" applyBorder="1" applyAlignment="1">
      <alignment horizontal="center" vertical="center"/>
    </xf>
    <xf numFmtId="58" fontId="49" fillId="11" borderId="30" xfId="2" applyNumberFormat="1" applyFont="1" applyFill="1" applyBorder="1" applyAlignment="1" applyProtection="1">
      <alignment horizontal="center" vertical="center"/>
      <protection locked="0"/>
    </xf>
    <xf numFmtId="58" fontId="49" fillId="11" borderId="31" xfId="2" applyNumberFormat="1" applyFont="1" applyFill="1" applyBorder="1" applyAlignment="1" applyProtection="1">
      <alignment horizontal="center" vertical="center"/>
      <protection locked="0"/>
    </xf>
    <xf numFmtId="58" fontId="49" fillId="11" borderId="32" xfId="2" applyNumberFormat="1" applyFont="1" applyFill="1" applyBorder="1" applyAlignment="1" applyProtection="1">
      <alignment horizontal="center" vertical="center"/>
      <protection locked="0"/>
    </xf>
    <xf numFmtId="0" fontId="49" fillId="11" borderId="30" xfId="2" applyFont="1" applyFill="1" applyBorder="1" applyAlignment="1" applyProtection="1">
      <alignment horizontal="center" vertical="center" wrapText="1"/>
      <protection locked="0"/>
    </xf>
    <xf numFmtId="0" fontId="49" fillId="11" borderId="32" xfId="2" applyFont="1" applyFill="1" applyBorder="1" applyAlignment="1" applyProtection="1">
      <alignment horizontal="center" vertical="center" wrapText="1"/>
      <protection locked="0"/>
    </xf>
    <xf numFmtId="0" fontId="49" fillId="11" borderId="30" xfId="2" applyFont="1" applyFill="1" applyBorder="1" applyAlignment="1" applyProtection="1">
      <alignment horizontal="left" vertical="center" wrapText="1"/>
      <protection locked="0"/>
    </xf>
    <xf numFmtId="176" fontId="49" fillId="11" borderId="20" xfId="2" applyNumberFormat="1" applyFont="1" applyFill="1" applyBorder="1" applyAlignment="1" applyProtection="1">
      <alignment horizontal="center" vertical="center"/>
      <protection locked="0"/>
    </xf>
    <xf numFmtId="176" fontId="49" fillId="11" borderId="34" xfId="2" applyNumberFormat="1" applyFont="1" applyFill="1" applyBorder="1" applyAlignment="1" applyProtection="1">
      <alignment horizontal="center" vertical="center"/>
      <protection locked="0"/>
    </xf>
    <xf numFmtId="176" fontId="49" fillId="11" borderId="47" xfId="2" applyNumberFormat="1" applyFont="1" applyFill="1" applyBorder="1" applyAlignment="1" applyProtection="1">
      <alignment horizontal="center" vertical="center"/>
      <protection locked="0"/>
    </xf>
    <xf numFmtId="176" fontId="49" fillId="11" borderId="21" xfId="2" applyNumberFormat="1" applyFont="1" applyFill="1" applyBorder="1" applyAlignment="1" applyProtection="1">
      <alignment horizontal="center" vertical="center"/>
      <protection locked="0"/>
    </xf>
    <xf numFmtId="176" fontId="49" fillId="11" borderId="19" xfId="2" applyNumberFormat="1" applyFont="1" applyFill="1" applyBorder="1" applyAlignment="1" applyProtection="1">
      <alignment horizontal="center" vertical="center"/>
      <protection locked="0"/>
    </xf>
    <xf numFmtId="176" fontId="49" fillId="11" borderId="59" xfId="2" applyNumberFormat="1" applyFont="1" applyFill="1" applyBorder="1" applyAlignment="1" applyProtection="1">
      <alignment horizontal="center" vertical="center"/>
      <protection locked="0"/>
    </xf>
    <xf numFmtId="0" fontId="49" fillId="2" borderId="69" xfId="2" applyFont="1" applyFill="1" applyBorder="1" applyAlignment="1">
      <alignment horizontal="left" vertical="center"/>
    </xf>
    <xf numFmtId="0" fontId="49" fillId="2" borderId="70" xfId="2" applyFont="1" applyFill="1" applyBorder="1" applyAlignment="1">
      <alignment horizontal="left" vertical="center"/>
    </xf>
    <xf numFmtId="0" fontId="49" fillId="4" borderId="20" xfId="2" applyFont="1" applyFill="1" applyBorder="1" applyAlignment="1">
      <alignment horizontal="center" vertical="center" wrapText="1"/>
    </xf>
    <xf numFmtId="0" fontId="49" fillId="4" borderId="35" xfId="2" applyFont="1" applyFill="1" applyBorder="1" applyAlignment="1">
      <alignment horizontal="center" vertical="center" wrapText="1"/>
    </xf>
    <xf numFmtId="0" fontId="49" fillId="4" borderId="34" xfId="2" applyFont="1" applyFill="1" applyBorder="1" applyAlignment="1">
      <alignment horizontal="center" vertical="center" wrapText="1"/>
    </xf>
    <xf numFmtId="0" fontId="7" fillId="10" borderId="30" xfId="3" applyFont="1" applyFill="1" applyBorder="1" applyAlignment="1">
      <alignment vertical="center"/>
    </xf>
    <xf numFmtId="0" fontId="0" fillId="10" borderId="31" xfId="0" applyFill="1" applyBorder="1" applyAlignment="1">
      <alignment vertical="center"/>
    </xf>
    <xf numFmtId="0" fontId="0" fillId="10" borderId="32" xfId="0" applyFill="1" applyBorder="1" applyAlignment="1">
      <alignment vertical="center"/>
    </xf>
    <xf numFmtId="0" fontId="39" fillId="11" borderId="20" xfId="3" applyFill="1" applyBorder="1" applyAlignment="1" applyProtection="1">
      <alignment vertical="center"/>
      <protection locked="0"/>
    </xf>
    <xf numFmtId="0" fontId="0" fillId="11" borderId="34" xfId="0" applyFill="1" applyBorder="1" applyAlignment="1" applyProtection="1">
      <alignment vertical="center"/>
      <protection locked="0"/>
    </xf>
    <xf numFmtId="0" fontId="0" fillId="11" borderId="35" xfId="0" applyFill="1" applyBorder="1" applyAlignment="1" applyProtection="1">
      <alignment vertical="center"/>
      <protection locked="0"/>
    </xf>
    <xf numFmtId="0" fontId="0" fillId="11" borderId="22" xfId="0" applyFill="1" applyBorder="1" applyAlignment="1" applyProtection="1">
      <alignment vertical="center"/>
      <protection locked="0"/>
    </xf>
    <xf numFmtId="0" fontId="0" fillId="11" borderId="0" xfId="0" applyFill="1" applyBorder="1" applyAlignment="1" applyProtection="1">
      <alignment vertical="center"/>
      <protection locked="0"/>
    </xf>
    <xf numFmtId="0" fontId="0" fillId="11" borderId="29" xfId="0" applyFill="1" applyBorder="1" applyAlignment="1" applyProtection="1">
      <alignment vertical="center"/>
      <protection locked="0"/>
    </xf>
    <xf numFmtId="0" fontId="0" fillId="11" borderId="21" xfId="0" applyFill="1" applyBorder="1" applyAlignment="1" applyProtection="1">
      <alignment vertical="center"/>
      <protection locked="0"/>
    </xf>
    <xf numFmtId="0" fontId="0" fillId="11" borderId="19" xfId="0" applyFill="1" applyBorder="1" applyAlignment="1" applyProtection="1">
      <alignment vertical="center"/>
      <protection locked="0"/>
    </xf>
    <xf numFmtId="0" fontId="0" fillId="11" borderId="25" xfId="0" applyFill="1" applyBorder="1" applyAlignment="1" applyProtection="1">
      <alignment vertical="center"/>
      <protection locked="0"/>
    </xf>
    <xf numFmtId="0" fontId="12" fillId="5" borderId="65" xfId="3" applyFont="1" applyFill="1" applyBorder="1" applyAlignment="1">
      <alignment horizontal="center" vertical="center"/>
    </xf>
    <xf numFmtId="0" fontId="0" fillId="5" borderId="67" xfId="0" applyFill="1" applyBorder="1" applyAlignment="1">
      <alignment horizontal="center" vertical="center"/>
    </xf>
    <xf numFmtId="0" fontId="12" fillId="11" borderId="54" xfId="3" applyFont="1" applyFill="1" applyBorder="1" applyAlignment="1" applyProtection="1">
      <alignment horizontal="center" vertical="center"/>
      <protection locked="0"/>
    </xf>
    <xf numFmtId="0" fontId="0" fillId="11" borderId="51" xfId="0" applyFill="1" applyBorder="1" applyAlignment="1" applyProtection="1">
      <alignment horizontal="center" vertical="center"/>
      <protection locked="0"/>
    </xf>
    <xf numFmtId="0" fontId="0" fillId="11" borderId="59" xfId="0" applyFill="1" applyBorder="1" applyAlignment="1" applyProtection="1">
      <alignment horizontal="center" vertical="center"/>
      <protection locked="0"/>
    </xf>
    <xf numFmtId="0" fontId="68" fillId="11" borderId="54" xfId="3" applyFont="1" applyFill="1" applyBorder="1" applyAlignment="1" applyProtection="1">
      <alignment horizontal="center" vertical="center"/>
      <protection locked="0"/>
    </xf>
    <xf numFmtId="0" fontId="12" fillId="11" borderId="10" xfId="3" applyFont="1" applyFill="1" applyBorder="1" applyAlignment="1" applyProtection="1">
      <alignment horizontal="right" vertical="center"/>
      <protection locked="0"/>
    </xf>
    <xf numFmtId="0" fontId="0" fillId="11" borderId="11" xfId="0" applyFill="1" applyBorder="1" applyAlignment="1" applyProtection="1">
      <alignment vertical="center"/>
      <protection locked="0"/>
    </xf>
    <xf numFmtId="0" fontId="12" fillId="11" borderId="13" xfId="3" applyFont="1" applyFill="1" applyBorder="1" applyAlignment="1" applyProtection="1">
      <alignment horizontal="right" vertical="center"/>
      <protection locked="0"/>
    </xf>
    <xf numFmtId="0" fontId="0" fillId="11" borderId="14" xfId="0" applyFill="1" applyBorder="1" applyAlignment="1" applyProtection="1">
      <alignment vertical="center"/>
      <protection locked="0"/>
    </xf>
    <xf numFmtId="0" fontId="0" fillId="5" borderId="44" xfId="0" applyFill="1" applyBorder="1" applyAlignment="1">
      <alignment horizontal="center" vertical="center"/>
    </xf>
    <xf numFmtId="0" fontId="12" fillId="11" borderId="51" xfId="3" applyFont="1" applyFill="1" applyBorder="1" applyAlignment="1" applyProtection="1">
      <alignment horizontal="center" vertical="center"/>
      <protection locked="0"/>
    </xf>
    <xf numFmtId="0" fontId="0" fillId="11" borderId="61" xfId="0" applyFill="1" applyBorder="1" applyAlignment="1" applyProtection="1">
      <alignment horizontal="center" vertical="center"/>
      <protection locked="0"/>
    </xf>
    <xf numFmtId="0" fontId="0" fillId="11" borderId="62" xfId="0" applyFill="1" applyBorder="1" applyAlignment="1" applyProtection="1">
      <alignment horizontal="center" vertical="center"/>
      <protection locked="0"/>
    </xf>
    <xf numFmtId="0" fontId="0" fillId="11" borderId="13" xfId="0" applyFill="1" applyBorder="1" applyAlignment="1" applyProtection="1">
      <alignment horizontal="center" vertical="center"/>
      <protection locked="0"/>
    </xf>
    <xf numFmtId="0" fontId="0" fillId="11" borderId="23" xfId="0" applyFill="1" applyBorder="1" applyAlignment="1" applyProtection="1">
      <alignment vertical="center"/>
      <protection locked="0"/>
    </xf>
    <xf numFmtId="0" fontId="54" fillId="2" borderId="13" xfId="3" applyFont="1" applyFill="1" applyBorder="1" applyAlignment="1" applyProtection="1">
      <alignment horizontal="left" vertical="center" indent="1"/>
    </xf>
    <xf numFmtId="0" fontId="54" fillId="0" borderId="14" xfId="0" applyFont="1" applyBorder="1" applyAlignment="1">
      <alignment horizontal="left" vertical="center" indent="1"/>
    </xf>
    <xf numFmtId="0" fontId="54" fillId="0" borderId="15" xfId="0" applyFont="1" applyBorder="1" applyAlignment="1">
      <alignment horizontal="left" vertical="center" indent="1"/>
    </xf>
    <xf numFmtId="0" fontId="76" fillId="5" borderId="6" xfId="3" applyFont="1" applyFill="1" applyBorder="1" applyAlignment="1" applyProtection="1">
      <alignment horizontal="center" vertical="center" wrapText="1"/>
      <protection hidden="1"/>
    </xf>
    <xf numFmtId="0" fontId="76" fillId="5" borderId="37" xfId="3" applyFont="1" applyFill="1" applyBorder="1" applyAlignment="1" applyProtection="1">
      <alignment horizontal="center" vertical="center" wrapText="1"/>
      <protection hidden="1"/>
    </xf>
    <xf numFmtId="0" fontId="76" fillId="5" borderId="37" xfId="0" applyFont="1" applyFill="1" applyBorder="1" applyAlignment="1" applyProtection="1">
      <alignment horizontal="center" vertical="center" wrapText="1"/>
      <protection hidden="1"/>
    </xf>
    <xf numFmtId="0" fontId="12" fillId="5" borderId="6" xfId="3" applyFont="1" applyFill="1" applyBorder="1" applyAlignment="1">
      <alignment horizontal="center" vertical="center"/>
    </xf>
    <xf numFmtId="0" fontId="0" fillId="0" borderId="38" xfId="0" applyBorder="1" applyAlignment="1">
      <alignment horizontal="center" vertical="center"/>
    </xf>
    <xf numFmtId="0" fontId="0" fillId="0" borderId="42" xfId="0" applyBorder="1" applyAlignment="1">
      <alignment horizontal="center" vertical="center"/>
    </xf>
    <xf numFmtId="0" fontId="49" fillId="11" borderId="17" xfId="4" applyFont="1" applyFill="1" applyBorder="1" applyAlignment="1" applyProtection="1">
      <alignment horizontal="center" vertical="center"/>
      <protection locked="0"/>
    </xf>
    <xf numFmtId="0" fontId="49" fillId="11" borderId="17" xfId="3" applyFont="1" applyFill="1" applyBorder="1" applyAlignment="1" applyProtection="1">
      <alignment horizontal="center" vertical="center"/>
      <protection locked="0"/>
    </xf>
    <xf numFmtId="0" fontId="49" fillId="11" borderId="41" xfId="3" applyFont="1" applyFill="1" applyBorder="1" applyAlignment="1" applyProtection="1">
      <alignment horizontal="center" vertical="center"/>
      <protection locked="0"/>
    </xf>
    <xf numFmtId="0" fontId="12" fillId="5" borderId="66" xfId="3" applyFont="1" applyFill="1" applyBorder="1" applyAlignment="1">
      <alignment horizontal="center" vertical="center"/>
    </xf>
    <xf numFmtId="0" fontId="39" fillId="5" borderId="66" xfId="3" applyFill="1" applyBorder="1" applyAlignment="1">
      <alignment horizontal="center" vertical="center"/>
    </xf>
    <xf numFmtId="0" fontId="68" fillId="11" borderId="58" xfId="3" applyFont="1" applyFill="1" applyBorder="1" applyAlignment="1" applyProtection="1">
      <alignment horizontal="center" vertical="center"/>
      <protection locked="0"/>
    </xf>
    <xf numFmtId="0" fontId="0" fillId="11" borderId="53" xfId="0" applyFill="1" applyBorder="1" applyAlignment="1" applyProtection="1">
      <alignment vertical="center"/>
      <protection locked="0"/>
    </xf>
    <xf numFmtId="0" fontId="54" fillId="2" borderId="58" xfId="3" applyFont="1" applyFill="1" applyBorder="1" applyAlignment="1" applyProtection="1">
      <alignment horizontal="left" vertical="center" indent="1"/>
    </xf>
    <xf numFmtId="0" fontId="54" fillId="0" borderId="34" xfId="0" applyFont="1" applyBorder="1" applyAlignment="1">
      <alignment horizontal="left" vertical="center" indent="1"/>
    </xf>
    <xf numFmtId="0" fontId="54" fillId="0" borderId="35" xfId="0" applyFont="1" applyBorder="1" applyAlignment="1">
      <alignment horizontal="left" vertical="center" indent="1"/>
    </xf>
    <xf numFmtId="0" fontId="54" fillId="0" borderId="61" xfId="0" applyFont="1" applyBorder="1" applyAlignment="1">
      <alignment horizontal="left" vertical="center" indent="1"/>
    </xf>
    <xf numFmtId="0" fontId="54" fillId="0" borderId="53" xfId="0" applyFont="1" applyBorder="1" applyAlignment="1">
      <alignment horizontal="left" vertical="center" indent="1"/>
    </xf>
    <xf numFmtId="0" fontId="54" fillId="0" borderId="60" xfId="0" applyFont="1" applyBorder="1" applyAlignment="1">
      <alignment horizontal="left" vertical="center" indent="1"/>
    </xf>
    <xf numFmtId="0" fontId="49" fillId="11" borderId="9" xfId="4" applyFont="1" applyFill="1" applyBorder="1" applyAlignment="1" applyProtection="1">
      <alignment horizontal="center" vertical="center"/>
      <protection locked="0"/>
    </xf>
    <xf numFmtId="0" fontId="49" fillId="11" borderId="9" xfId="3" applyFont="1" applyFill="1" applyBorder="1" applyAlignment="1" applyProtection="1">
      <alignment horizontal="center" vertical="center"/>
      <protection locked="0"/>
    </xf>
    <xf numFmtId="0" fontId="49" fillId="11" borderId="39" xfId="3" applyFont="1" applyFill="1" applyBorder="1" applyAlignment="1" applyProtection="1">
      <alignment horizontal="center" vertical="center"/>
      <protection locked="0"/>
    </xf>
    <xf numFmtId="0" fontId="49" fillId="11" borderId="9" xfId="4" applyFont="1" applyFill="1" applyBorder="1" applyAlignment="1" applyProtection="1">
      <alignment horizontal="center" vertical="center" shrinkToFit="1"/>
      <protection locked="0"/>
    </xf>
    <xf numFmtId="0" fontId="49" fillId="11" borderId="9" xfId="3" applyFont="1" applyFill="1" applyBorder="1" applyAlignment="1" applyProtection="1">
      <alignment horizontal="center" vertical="center" shrinkToFit="1"/>
      <protection locked="0"/>
    </xf>
    <xf numFmtId="0" fontId="49" fillId="11" borderId="39" xfId="3" applyFont="1" applyFill="1" applyBorder="1" applyAlignment="1" applyProtection="1">
      <alignment horizontal="center" vertical="center" shrinkToFit="1"/>
      <protection locked="0"/>
    </xf>
    <xf numFmtId="0" fontId="49" fillId="11" borderId="9" xfId="4" applyFont="1" applyFill="1" applyBorder="1" applyAlignment="1" applyProtection="1">
      <alignment horizontal="center" vertical="center" wrapText="1"/>
      <protection locked="0"/>
    </xf>
    <xf numFmtId="0" fontId="49" fillId="11" borderId="9" xfId="3" applyFont="1" applyFill="1" applyBorder="1" applyAlignment="1" applyProtection="1">
      <alignment horizontal="center" vertical="center" wrapText="1"/>
      <protection locked="0"/>
    </xf>
    <xf numFmtId="0" fontId="49" fillId="11" borderId="39" xfId="3" applyFont="1" applyFill="1" applyBorder="1" applyAlignment="1" applyProtection="1">
      <alignment horizontal="center" vertical="center" wrapText="1"/>
      <protection locked="0"/>
    </xf>
    <xf numFmtId="0" fontId="68" fillId="11" borderId="9" xfId="4" applyFont="1" applyFill="1" applyBorder="1" applyAlignment="1" applyProtection="1">
      <alignment horizontal="center" vertical="center"/>
      <protection locked="0"/>
    </xf>
    <xf numFmtId="0" fontId="68" fillId="11" borderId="45" xfId="4" applyFont="1" applyFill="1" applyBorder="1" applyAlignment="1" applyProtection="1">
      <alignment horizontal="center" vertical="center" wrapText="1"/>
      <protection locked="0"/>
    </xf>
    <xf numFmtId="0" fontId="68" fillId="11" borderId="45" xfId="4" applyFont="1" applyFill="1" applyBorder="1" applyAlignment="1" applyProtection="1">
      <alignment horizontal="center" vertical="center"/>
      <protection locked="0"/>
    </xf>
    <xf numFmtId="0" fontId="68" fillId="11" borderId="45" xfId="3" applyFont="1" applyFill="1" applyBorder="1" applyAlignment="1" applyProtection="1">
      <alignment horizontal="center" vertical="center"/>
      <protection locked="0"/>
    </xf>
    <xf numFmtId="0" fontId="68" fillId="11" borderId="46" xfId="3" applyFont="1" applyFill="1" applyBorder="1" applyAlignment="1" applyProtection="1">
      <alignment horizontal="center" vertical="center"/>
      <protection locked="0"/>
    </xf>
    <xf numFmtId="0" fontId="49" fillId="11" borderId="43" xfId="3" applyFont="1" applyFill="1" applyBorder="1" applyAlignment="1" applyProtection="1">
      <alignment horizontal="center" vertical="center"/>
      <protection locked="0"/>
    </xf>
    <xf numFmtId="0" fontId="68" fillId="11" borderId="12" xfId="3" applyFont="1" applyFill="1" applyBorder="1" applyAlignment="1" applyProtection="1">
      <alignment horizontal="center" vertical="center"/>
      <protection locked="0"/>
    </xf>
    <xf numFmtId="0" fontId="68" fillId="11" borderId="10" xfId="3" applyFont="1" applyFill="1" applyBorder="1" applyAlignment="1" applyProtection="1">
      <alignment horizontal="center" vertical="center"/>
      <protection locked="0"/>
    </xf>
    <xf numFmtId="0" fontId="68" fillId="11" borderId="11" xfId="3" applyFont="1" applyFill="1" applyBorder="1" applyAlignment="1" applyProtection="1">
      <alignment horizontal="center" vertical="center"/>
      <protection locked="0"/>
    </xf>
    <xf numFmtId="0" fontId="49" fillId="11" borderId="26" xfId="3" applyFont="1" applyFill="1" applyBorder="1" applyAlignment="1" applyProtection="1">
      <alignment horizontal="center" vertical="center"/>
      <protection locked="0"/>
    </xf>
    <xf numFmtId="0" fontId="49" fillId="11" borderId="23" xfId="3" applyFont="1" applyFill="1" applyBorder="1" applyAlignment="1" applyProtection="1">
      <alignment horizontal="center" vertical="center"/>
      <protection locked="0"/>
    </xf>
    <xf numFmtId="0" fontId="49" fillId="11" borderId="13" xfId="3" applyFont="1" applyFill="1" applyBorder="1" applyAlignment="1" applyProtection="1">
      <alignment horizontal="center" vertical="center"/>
      <protection locked="0"/>
    </xf>
    <xf numFmtId="0" fontId="49" fillId="11" borderId="14" xfId="3" applyFont="1" applyFill="1" applyBorder="1" applyAlignment="1" applyProtection="1">
      <alignment horizontal="center" vertical="center"/>
      <protection locked="0"/>
    </xf>
    <xf numFmtId="0" fontId="21" fillId="4" borderId="30" xfId="4" applyFont="1" applyFill="1" applyBorder="1" applyAlignment="1">
      <alignment horizontal="center" vertical="center"/>
    </xf>
    <xf numFmtId="0" fontId="39" fillId="4" borderId="31" xfId="4" applyFill="1" applyBorder="1" applyAlignment="1">
      <alignment horizontal="center" vertical="center"/>
    </xf>
    <xf numFmtId="0" fontId="39" fillId="4" borderId="32" xfId="4" applyFill="1" applyBorder="1" applyAlignment="1">
      <alignment horizontal="center" vertical="center"/>
    </xf>
    <xf numFmtId="0" fontId="68" fillId="11" borderId="43" xfId="3" applyFont="1" applyFill="1" applyBorder="1" applyAlignment="1" applyProtection="1">
      <alignment horizontal="center" vertical="center"/>
      <protection locked="0"/>
    </xf>
    <xf numFmtId="0" fontId="39" fillId="4" borderId="30" xfId="3" applyFill="1" applyBorder="1" applyAlignment="1">
      <alignment horizontal="left" vertical="center" wrapText="1"/>
    </xf>
    <xf numFmtId="0" fontId="39" fillId="4" borderId="31" xfId="3" applyFill="1" applyBorder="1" applyAlignment="1">
      <alignment horizontal="left" vertical="center" wrapText="1"/>
    </xf>
    <xf numFmtId="0" fontId="39" fillId="4" borderId="32" xfId="3" applyFill="1" applyBorder="1" applyAlignment="1">
      <alignment horizontal="left" vertical="center" wrapText="1"/>
    </xf>
    <xf numFmtId="0" fontId="68" fillId="11" borderId="30" xfId="3" applyFont="1" applyFill="1" applyBorder="1" applyAlignment="1" applyProtection="1">
      <alignment horizontal="center" vertical="center" wrapText="1"/>
      <protection locked="0"/>
    </xf>
    <xf numFmtId="0" fontId="49" fillId="11" borderId="31" xfId="3" applyFont="1" applyFill="1" applyBorder="1" applyAlignment="1" applyProtection="1">
      <alignment horizontal="center" vertical="center" wrapText="1"/>
      <protection locked="0"/>
    </xf>
    <xf numFmtId="0" fontId="49" fillId="11" borderId="32" xfId="3" applyFont="1" applyFill="1" applyBorder="1" applyAlignment="1" applyProtection="1">
      <alignment horizontal="center" vertical="center" wrapText="1"/>
      <protection locked="0"/>
    </xf>
    <xf numFmtId="0" fontId="38" fillId="4" borderId="30" xfId="3" applyFont="1" applyFill="1" applyBorder="1" applyAlignment="1">
      <alignment horizontal="left" vertical="center" wrapText="1"/>
    </xf>
    <xf numFmtId="0" fontId="49" fillId="11" borderId="30" xfId="3" applyFont="1" applyFill="1" applyBorder="1" applyAlignment="1" applyProtection="1">
      <alignment horizontal="center" vertical="center" wrapText="1"/>
      <protection locked="0"/>
    </xf>
    <xf numFmtId="0" fontId="39" fillId="4" borderId="36" xfId="3" applyFill="1" applyBorder="1" applyAlignment="1">
      <alignment horizontal="center" vertical="center"/>
    </xf>
    <xf numFmtId="0" fontId="39" fillId="4" borderId="37" xfId="3" applyFill="1" applyBorder="1" applyAlignment="1">
      <alignment horizontal="center" vertical="center"/>
    </xf>
    <xf numFmtId="0" fontId="39" fillId="4" borderId="6" xfId="3" applyFill="1" applyBorder="1" applyAlignment="1">
      <alignment horizontal="center" vertical="center"/>
    </xf>
    <xf numFmtId="0" fontId="39" fillId="4" borderId="38" xfId="3" applyFill="1" applyBorder="1" applyAlignment="1">
      <alignment horizontal="center" vertical="center"/>
    </xf>
    <xf numFmtId="0" fontId="38" fillId="4" borderId="6" xfId="3" applyFont="1" applyFill="1" applyBorder="1" applyAlignment="1">
      <alignment horizontal="center" vertical="center"/>
    </xf>
    <xf numFmtId="0" fontId="23" fillId="4" borderId="6" xfId="3" applyFont="1" applyFill="1" applyBorder="1" applyAlignment="1">
      <alignment horizontal="center" vertical="center"/>
    </xf>
    <xf numFmtId="0" fontId="63" fillId="2" borderId="0" xfId="28" applyFont="1" applyFill="1" applyAlignment="1">
      <alignment horizontal="center" vertical="center"/>
    </xf>
    <xf numFmtId="0" fontId="12" fillId="4" borderId="30" xfId="29" applyFont="1" applyFill="1" applyBorder="1" applyAlignment="1">
      <alignment horizontal="left" vertical="center"/>
    </xf>
    <xf numFmtId="0" fontId="31" fillId="4" borderId="31" xfId="29" applyFill="1" applyBorder="1" applyAlignment="1">
      <alignment horizontal="left" vertical="center"/>
    </xf>
    <xf numFmtId="0" fontId="31" fillId="4" borderId="32" xfId="29" applyFill="1" applyBorder="1" applyAlignment="1">
      <alignment horizontal="left" vertical="center"/>
    </xf>
    <xf numFmtId="0" fontId="70" fillId="11" borderId="49" xfId="30" applyFont="1" applyFill="1" applyBorder="1" applyAlignment="1" applyProtection="1">
      <alignment horizontal="left" vertical="center" wrapText="1"/>
      <protection locked="0"/>
    </xf>
    <xf numFmtId="0" fontId="70" fillId="11" borderId="50" xfId="30" applyFont="1" applyFill="1" applyBorder="1" applyAlignment="1" applyProtection="1">
      <alignment horizontal="left" vertical="center" wrapText="1"/>
      <protection locked="0"/>
    </xf>
    <xf numFmtId="0" fontId="70" fillId="11" borderId="55" xfId="30" applyFont="1" applyFill="1" applyBorder="1" applyAlignment="1" applyProtection="1">
      <alignment horizontal="left" vertical="center" wrapText="1"/>
      <protection locked="0"/>
    </xf>
    <xf numFmtId="0" fontId="70" fillId="11" borderId="22" xfId="30" applyFont="1" applyFill="1" applyBorder="1" applyAlignment="1" applyProtection="1">
      <alignment horizontal="left" vertical="center" wrapText="1"/>
      <protection locked="0"/>
    </xf>
    <xf numFmtId="0" fontId="70" fillId="11" borderId="0" xfId="30" applyFont="1" applyFill="1" applyBorder="1" applyAlignment="1" applyProtection="1">
      <alignment horizontal="left" vertical="center" wrapText="1"/>
      <protection locked="0"/>
    </xf>
    <xf numFmtId="0" fontId="70" fillId="11" borderId="29" xfId="30" applyFont="1" applyFill="1" applyBorder="1" applyAlignment="1" applyProtection="1">
      <alignment horizontal="left" vertical="center" wrapText="1"/>
      <protection locked="0"/>
    </xf>
    <xf numFmtId="0" fontId="70" fillId="11" borderId="21" xfId="30" applyFont="1" applyFill="1" applyBorder="1" applyAlignment="1" applyProtection="1">
      <alignment horizontal="left" vertical="center" wrapText="1"/>
      <protection locked="0"/>
    </xf>
    <xf numFmtId="0" fontId="70" fillId="11" borderId="19" xfId="30" applyFont="1" applyFill="1" applyBorder="1" applyAlignment="1" applyProtection="1">
      <alignment horizontal="left" vertical="center" wrapText="1"/>
      <protection locked="0"/>
    </xf>
    <xf numFmtId="0" fontId="70" fillId="11" borderId="25" xfId="30" applyFont="1" applyFill="1" applyBorder="1" applyAlignment="1" applyProtection="1">
      <alignment horizontal="left" vertical="center" wrapText="1"/>
      <protection locked="0"/>
    </xf>
    <xf numFmtId="0" fontId="29" fillId="5" borderId="36" xfId="30" applyFont="1" applyFill="1" applyBorder="1" applyAlignment="1">
      <alignment horizontal="center" vertical="center"/>
    </xf>
    <xf numFmtId="0" fontId="29" fillId="5" borderId="38" xfId="30" applyFont="1" applyFill="1" applyBorder="1" applyAlignment="1">
      <alignment horizontal="center" vertical="center"/>
    </xf>
    <xf numFmtId="0" fontId="29" fillId="5" borderId="42" xfId="30" applyFont="1" applyFill="1" applyBorder="1" applyAlignment="1">
      <alignment horizontal="center" vertical="center"/>
    </xf>
    <xf numFmtId="0" fontId="31" fillId="5" borderId="36" xfId="30" applyFill="1" applyBorder="1" applyAlignment="1">
      <alignment horizontal="center"/>
    </xf>
    <xf numFmtId="0" fontId="31" fillId="5" borderId="38" xfId="30" applyFill="1" applyBorder="1" applyAlignment="1">
      <alignment horizontal="center"/>
    </xf>
    <xf numFmtId="0" fontId="31" fillId="5" borderId="42" xfId="30" applyFill="1" applyBorder="1" applyAlignment="1">
      <alignment horizontal="center"/>
    </xf>
    <xf numFmtId="0" fontId="31" fillId="5" borderId="36" xfId="30" applyFill="1" applyBorder="1" applyAlignment="1">
      <alignment horizontal="center" vertical="center"/>
    </xf>
    <xf numFmtId="0" fontId="31" fillId="5" borderId="38" xfId="30" applyFill="1" applyBorder="1" applyAlignment="1">
      <alignment horizontal="center" vertical="center"/>
    </xf>
    <xf numFmtId="0" fontId="31" fillId="5" borderId="42" xfId="30" applyFill="1" applyBorder="1" applyAlignment="1">
      <alignment horizontal="center" vertical="center"/>
    </xf>
    <xf numFmtId="0" fontId="12" fillId="5" borderId="20" xfId="29" applyFont="1" applyFill="1" applyBorder="1" applyAlignment="1">
      <alignment horizontal="center" vertical="center" wrapText="1"/>
    </xf>
    <xf numFmtId="0" fontId="31" fillId="5" borderId="34" xfId="29" applyFont="1" applyFill="1" applyBorder="1" applyAlignment="1">
      <alignment horizontal="center" vertical="center" wrapText="1"/>
    </xf>
    <xf numFmtId="0" fontId="31" fillId="5" borderId="47" xfId="29" applyFont="1" applyFill="1" applyBorder="1" applyAlignment="1">
      <alignment horizontal="center" vertical="center" wrapText="1"/>
    </xf>
    <xf numFmtId="0" fontId="31" fillId="5" borderId="22" xfId="29" applyFont="1" applyFill="1" applyBorder="1" applyAlignment="1">
      <alignment horizontal="center" vertical="center" wrapText="1"/>
    </xf>
    <xf numFmtId="0" fontId="31" fillId="5" borderId="0" xfId="29" applyFont="1" applyFill="1" applyBorder="1" applyAlignment="1">
      <alignment horizontal="center" vertical="center" wrapText="1"/>
    </xf>
    <xf numFmtId="0" fontId="31" fillId="5" borderId="48" xfId="29" applyFont="1" applyFill="1" applyBorder="1" applyAlignment="1">
      <alignment horizontal="center" vertical="center" wrapText="1"/>
    </xf>
    <xf numFmtId="0" fontId="31" fillId="5" borderId="21" xfId="29" applyFont="1" applyFill="1" applyBorder="1" applyAlignment="1">
      <alignment horizontal="center" vertical="center" wrapText="1"/>
    </xf>
    <xf numFmtId="0" fontId="31" fillId="5" borderId="19" xfId="29" applyFont="1" applyFill="1" applyBorder="1" applyAlignment="1">
      <alignment horizontal="center" vertical="center" wrapText="1"/>
    </xf>
    <xf numFmtId="0" fontId="31" fillId="5" borderId="59" xfId="29" applyFont="1" applyFill="1" applyBorder="1" applyAlignment="1">
      <alignment horizontal="center" vertical="center" wrapText="1"/>
    </xf>
    <xf numFmtId="0" fontId="70" fillId="11" borderId="58" xfId="29" applyFont="1" applyFill="1" applyBorder="1" applyAlignment="1" applyProtection="1">
      <alignment vertical="center" wrapText="1"/>
      <protection locked="0"/>
    </xf>
    <xf numFmtId="0" fontId="70" fillId="11" borderId="34" xfId="29" applyFont="1" applyFill="1" applyBorder="1" applyAlignment="1" applyProtection="1">
      <alignment vertical="center" wrapText="1"/>
      <protection locked="0"/>
    </xf>
    <xf numFmtId="0" fontId="70" fillId="11" borderId="35" xfId="29" applyFont="1" applyFill="1" applyBorder="1" applyAlignment="1" applyProtection="1">
      <alignment vertical="center" wrapText="1"/>
      <protection locked="0"/>
    </xf>
    <xf numFmtId="0" fontId="70" fillId="11" borderId="56" xfId="29" applyFont="1" applyFill="1" applyBorder="1" applyAlignment="1" applyProtection="1">
      <alignment vertical="center" wrapText="1"/>
      <protection locked="0"/>
    </xf>
    <xf numFmtId="0" fontId="70" fillId="11" borderId="0" xfId="29" applyFont="1" applyFill="1" applyBorder="1" applyAlignment="1" applyProtection="1">
      <alignment vertical="center" wrapText="1"/>
      <protection locked="0"/>
    </xf>
    <xf numFmtId="0" fontId="70" fillId="11" borderId="29" xfId="29" applyFont="1" applyFill="1" applyBorder="1" applyAlignment="1" applyProtection="1">
      <alignment vertical="center" wrapText="1"/>
      <protection locked="0"/>
    </xf>
    <xf numFmtId="0" fontId="70" fillId="11" borderId="57" xfId="29" applyFont="1" applyFill="1" applyBorder="1" applyAlignment="1" applyProtection="1">
      <alignment vertical="center" wrapText="1"/>
      <protection locked="0"/>
    </xf>
    <xf numFmtId="0" fontId="70" fillId="11" borderId="19" xfId="29" applyFont="1" applyFill="1" applyBorder="1" applyAlignment="1" applyProtection="1">
      <alignment vertical="center" wrapText="1"/>
      <protection locked="0"/>
    </xf>
    <xf numFmtId="0" fontId="70" fillId="11" borderId="25" xfId="29" applyFont="1" applyFill="1" applyBorder="1" applyAlignment="1" applyProtection="1">
      <alignment vertical="center" wrapText="1"/>
      <protection locked="0"/>
    </xf>
    <xf numFmtId="0" fontId="70" fillId="11" borderId="20" xfId="30" applyFont="1" applyFill="1" applyBorder="1" applyAlignment="1" applyProtection="1">
      <alignment horizontal="left" vertical="center" wrapText="1"/>
      <protection locked="0"/>
    </xf>
    <xf numFmtId="0" fontId="70" fillId="11" borderId="34" xfId="30" applyFont="1" applyFill="1" applyBorder="1" applyAlignment="1" applyProtection="1">
      <alignment horizontal="left" vertical="center" wrapText="1"/>
      <protection locked="0"/>
    </xf>
    <xf numFmtId="0" fontId="70" fillId="11" borderId="35" xfId="30" applyFont="1" applyFill="1" applyBorder="1" applyAlignment="1" applyProtection="1">
      <alignment horizontal="left" vertical="center" wrapText="1"/>
      <protection locked="0"/>
    </xf>
    <xf numFmtId="0" fontId="31" fillId="5" borderId="20" xfId="30" applyFill="1" applyBorder="1" applyAlignment="1">
      <alignment horizontal="center" vertical="center" textRotation="255"/>
    </xf>
    <xf numFmtId="0" fontId="31" fillId="5" borderId="22" xfId="30" applyFill="1" applyBorder="1" applyAlignment="1">
      <alignment horizontal="center" vertical="center" textRotation="255"/>
    </xf>
    <xf numFmtId="0" fontId="31" fillId="5" borderId="21" xfId="30" applyFill="1" applyBorder="1" applyAlignment="1">
      <alignment horizontal="center" vertical="center" textRotation="255"/>
    </xf>
    <xf numFmtId="0" fontId="49" fillId="4" borderId="30" xfId="29" applyFont="1" applyFill="1" applyBorder="1" applyAlignment="1">
      <alignment horizontal="left" vertical="center"/>
    </xf>
    <xf numFmtId="0" fontId="49" fillId="4" borderId="31" xfId="29" applyFont="1" applyFill="1" applyBorder="1" applyAlignment="1">
      <alignment horizontal="left" vertical="center"/>
    </xf>
    <xf numFmtId="0" fontId="49" fillId="4" borderId="32" xfId="29" applyFont="1" applyFill="1" applyBorder="1" applyAlignment="1">
      <alignment horizontal="left" vertical="center"/>
    </xf>
    <xf numFmtId="0" fontId="68" fillId="5" borderId="20" xfId="29" applyFont="1" applyFill="1" applyBorder="1" applyAlignment="1">
      <alignment horizontal="center" vertical="center" wrapText="1"/>
    </xf>
    <xf numFmtId="0" fontId="49" fillId="5" borderId="34" xfId="29" applyFont="1" applyFill="1" applyBorder="1" applyAlignment="1">
      <alignment horizontal="center" vertical="center" wrapText="1"/>
    </xf>
    <xf numFmtId="0" fontId="49" fillId="5" borderId="47" xfId="29" applyFont="1" applyFill="1" applyBorder="1" applyAlignment="1">
      <alignment horizontal="center" vertical="center" wrapText="1"/>
    </xf>
    <xf numFmtId="0" fontId="49" fillId="5" borderId="22" xfId="29" applyFont="1" applyFill="1" applyBorder="1" applyAlignment="1">
      <alignment horizontal="center" vertical="center" wrapText="1"/>
    </xf>
    <xf numFmtId="0" fontId="49" fillId="5" borderId="0" xfId="29" applyFont="1" applyFill="1" applyBorder="1" applyAlignment="1">
      <alignment horizontal="center" vertical="center" wrapText="1"/>
    </xf>
    <xf numFmtId="0" fontId="49" fillId="5" borderId="48" xfId="29" applyFont="1" applyFill="1" applyBorder="1" applyAlignment="1">
      <alignment horizontal="center" vertical="center" wrapText="1"/>
    </xf>
    <xf numFmtId="0" fontId="49" fillId="5" borderId="21" xfId="29" applyFont="1" applyFill="1" applyBorder="1" applyAlignment="1">
      <alignment horizontal="center" vertical="center" wrapText="1"/>
    </xf>
    <xf numFmtId="0" fontId="49" fillId="5" borderId="19" xfId="29" applyFont="1" applyFill="1" applyBorder="1" applyAlignment="1">
      <alignment horizontal="center" vertical="center" wrapText="1"/>
    </xf>
    <xf numFmtId="0" fontId="49" fillId="5" borderId="59" xfId="29" applyFont="1" applyFill="1" applyBorder="1" applyAlignment="1">
      <alignment horizontal="center" vertical="center" wrapText="1"/>
    </xf>
    <xf numFmtId="0" fontId="69" fillId="11" borderId="58" xfId="29" applyFont="1" applyFill="1" applyBorder="1" applyAlignment="1" applyProtection="1">
      <alignment vertical="center" wrapText="1"/>
      <protection locked="0"/>
    </xf>
    <xf numFmtId="0" fontId="69" fillId="11" borderId="34" xfId="29" applyFont="1" applyFill="1" applyBorder="1" applyAlignment="1" applyProtection="1">
      <alignment vertical="center" wrapText="1"/>
      <protection locked="0"/>
    </xf>
    <xf numFmtId="0" fontId="69" fillId="11" borderId="35" xfId="29" applyFont="1" applyFill="1" applyBorder="1" applyAlignment="1" applyProtection="1">
      <alignment vertical="center" wrapText="1"/>
      <protection locked="0"/>
    </xf>
    <xf numFmtId="0" fontId="69" fillId="11" borderId="56" xfId="29" applyFont="1" applyFill="1" applyBorder="1" applyAlignment="1" applyProtection="1">
      <alignment vertical="center" wrapText="1"/>
      <protection locked="0"/>
    </xf>
    <xf numFmtId="0" fontId="69" fillId="11" borderId="0" xfId="29" applyFont="1" applyFill="1" applyBorder="1" applyAlignment="1" applyProtection="1">
      <alignment vertical="center" wrapText="1"/>
      <protection locked="0"/>
    </xf>
    <xf numFmtId="0" fontId="69" fillId="11" borderId="29" xfId="29" applyFont="1" applyFill="1" applyBorder="1" applyAlignment="1" applyProtection="1">
      <alignment vertical="center" wrapText="1"/>
      <protection locked="0"/>
    </xf>
    <xf numFmtId="0" fontId="69" fillId="11" borderId="57" xfId="29" applyFont="1" applyFill="1" applyBorder="1" applyAlignment="1" applyProtection="1">
      <alignment vertical="center" wrapText="1"/>
      <protection locked="0"/>
    </xf>
    <xf numFmtId="0" fontId="69" fillId="11" borderId="19" xfId="29" applyFont="1" applyFill="1" applyBorder="1" applyAlignment="1" applyProtection="1">
      <alignment vertical="center" wrapText="1"/>
      <protection locked="0"/>
    </xf>
    <xf numFmtId="0" fontId="69" fillId="11" borderId="25" xfId="29" applyFont="1" applyFill="1" applyBorder="1" applyAlignment="1" applyProtection="1">
      <alignment vertical="center" wrapText="1"/>
      <protection locked="0"/>
    </xf>
    <xf numFmtId="0" fontId="27" fillId="4" borderId="30" xfId="29" applyFont="1" applyFill="1" applyBorder="1" applyAlignment="1">
      <alignment horizontal="left" vertical="center"/>
    </xf>
    <xf numFmtId="0" fontId="0" fillId="0" borderId="34" xfId="0" applyBorder="1" applyAlignment="1">
      <alignment vertical="center" wrapText="1"/>
    </xf>
    <xf numFmtId="0" fontId="0" fillId="0" borderId="35" xfId="0" applyBorder="1" applyAlignment="1">
      <alignment vertical="center" wrapText="1"/>
    </xf>
    <xf numFmtId="0" fontId="0" fillId="0" borderId="56" xfId="0" applyBorder="1" applyAlignment="1">
      <alignment vertical="center" wrapText="1"/>
    </xf>
    <xf numFmtId="0" fontId="0" fillId="0" borderId="0" xfId="0" applyAlignment="1">
      <alignment vertical="center" wrapText="1"/>
    </xf>
    <xf numFmtId="0" fontId="0" fillId="0" borderId="29" xfId="0" applyBorder="1" applyAlignment="1">
      <alignment vertical="center" wrapText="1"/>
    </xf>
    <xf numFmtId="0" fontId="0" fillId="0" borderId="57" xfId="0" applyBorder="1" applyAlignment="1">
      <alignment vertical="center" wrapText="1"/>
    </xf>
    <xf numFmtId="0" fontId="0" fillId="0" borderId="19" xfId="0" applyBorder="1" applyAlignment="1">
      <alignment vertical="center" wrapText="1"/>
    </xf>
    <xf numFmtId="0" fontId="0" fillId="0" borderId="25" xfId="0" applyBorder="1" applyAlignment="1">
      <alignment vertical="center" wrapText="1"/>
    </xf>
    <xf numFmtId="0" fontId="49" fillId="5" borderId="34" xfId="29" applyFont="1" applyFill="1" applyBorder="1" applyAlignment="1">
      <alignment horizontal="center" vertical="center"/>
    </xf>
    <xf numFmtId="0" fontId="49" fillId="5" borderId="47" xfId="29" applyFont="1" applyFill="1" applyBorder="1" applyAlignment="1">
      <alignment horizontal="center" vertical="center"/>
    </xf>
    <xf numFmtId="0" fontId="49" fillId="5" borderId="22" xfId="29" applyFont="1" applyFill="1" applyBorder="1" applyAlignment="1">
      <alignment horizontal="center" vertical="center"/>
    </xf>
    <xf numFmtId="0" fontId="49" fillId="5" borderId="0" xfId="29" applyFont="1" applyFill="1" applyBorder="1" applyAlignment="1">
      <alignment horizontal="center" vertical="center"/>
    </xf>
    <xf numFmtId="0" fontId="49" fillId="5" borderId="48" xfId="29" applyFont="1" applyFill="1" applyBorder="1" applyAlignment="1">
      <alignment horizontal="center" vertical="center"/>
    </xf>
    <xf numFmtId="0" fontId="49" fillId="5" borderId="21" xfId="29" applyFont="1" applyFill="1" applyBorder="1" applyAlignment="1">
      <alignment horizontal="center" vertical="center"/>
    </xf>
    <xf numFmtId="0" fontId="49" fillId="5" borderId="19" xfId="29" applyFont="1" applyFill="1" applyBorder="1" applyAlignment="1">
      <alignment horizontal="center" vertical="center"/>
    </xf>
    <xf numFmtId="0" fontId="49" fillId="5" borderId="59" xfId="29" applyFont="1" applyFill="1" applyBorder="1" applyAlignment="1">
      <alignment horizontal="center" vertical="center"/>
    </xf>
    <xf numFmtId="0" fontId="69" fillId="11" borderId="10" xfId="29" applyFont="1" applyFill="1" applyBorder="1" applyAlignment="1" applyProtection="1">
      <alignment horizontal="center" vertical="center"/>
      <protection locked="0"/>
    </xf>
    <xf numFmtId="0" fontId="69" fillId="11" borderId="11" xfId="29" applyFont="1" applyFill="1" applyBorder="1" applyAlignment="1" applyProtection="1">
      <alignment horizontal="center" vertical="center"/>
      <protection locked="0"/>
    </xf>
    <xf numFmtId="0" fontId="69" fillId="11" borderId="12" xfId="29" applyFont="1" applyFill="1" applyBorder="1" applyAlignment="1" applyProtection="1">
      <alignment horizontal="center" vertical="center"/>
      <protection locked="0"/>
    </xf>
    <xf numFmtId="0" fontId="69" fillId="11" borderId="13" xfId="29" applyFont="1" applyFill="1" applyBorder="1" applyAlignment="1" applyProtection="1">
      <alignment horizontal="center" vertical="center"/>
      <protection locked="0"/>
    </xf>
    <xf numFmtId="0" fontId="69" fillId="11" borderId="14" xfId="29" applyFont="1" applyFill="1" applyBorder="1" applyAlignment="1" applyProtection="1">
      <alignment horizontal="center" vertical="center"/>
      <protection locked="0"/>
    </xf>
    <xf numFmtId="0" fontId="69" fillId="11" borderId="23" xfId="29" applyFont="1" applyFill="1" applyBorder="1" applyAlignment="1" applyProtection="1">
      <alignment horizontal="center" vertical="center"/>
      <protection locked="0"/>
    </xf>
    <xf numFmtId="0" fontId="71" fillId="11" borderId="13" xfId="29" applyFont="1" applyFill="1" applyBorder="1" applyAlignment="1" applyProtection="1">
      <alignment horizontal="center" vertical="center"/>
      <protection locked="0"/>
    </xf>
    <xf numFmtId="0" fontId="71" fillId="11" borderId="14" xfId="29" applyFont="1" applyFill="1" applyBorder="1" applyAlignment="1" applyProtection="1">
      <alignment horizontal="center" vertical="center"/>
      <protection locked="0"/>
    </xf>
    <xf numFmtId="0" fontId="71" fillId="11" borderId="23" xfId="29" applyFont="1" applyFill="1" applyBorder="1" applyAlignment="1" applyProtection="1">
      <alignment horizontal="center" vertical="center"/>
      <protection locked="0"/>
    </xf>
    <xf numFmtId="0" fontId="49" fillId="5" borderId="6" xfId="29" applyFont="1" applyFill="1" applyBorder="1" applyAlignment="1">
      <alignment horizontal="center" vertical="center"/>
    </xf>
    <xf numFmtId="0" fontId="49" fillId="5" borderId="38" xfId="29" applyFont="1" applyFill="1" applyBorder="1" applyAlignment="1">
      <alignment horizontal="center" vertical="center"/>
    </xf>
    <xf numFmtId="0" fontId="49" fillId="5" borderId="37" xfId="29" applyFont="1" applyFill="1" applyBorder="1" applyAlignment="1">
      <alignment horizontal="center" vertical="center"/>
    </xf>
    <xf numFmtId="0" fontId="69" fillId="11" borderId="15" xfId="29" applyFont="1" applyFill="1" applyBorder="1" applyAlignment="1" applyProtection="1">
      <alignment horizontal="center" vertical="center"/>
      <protection locked="0"/>
    </xf>
    <xf numFmtId="0" fontId="49" fillId="5" borderId="42" xfId="29" applyFont="1" applyFill="1" applyBorder="1" applyAlignment="1">
      <alignment horizontal="center" vertical="center"/>
    </xf>
    <xf numFmtId="0" fontId="69" fillId="11" borderId="16" xfId="29" applyFont="1" applyFill="1" applyBorder="1" applyAlignment="1" applyProtection="1">
      <alignment horizontal="center" vertical="center"/>
      <protection locked="0"/>
    </xf>
    <xf numFmtId="176" fontId="49" fillId="11" borderId="10" xfId="30" applyNumberFormat="1" applyFont="1" applyFill="1" applyBorder="1" applyAlignment="1" applyProtection="1">
      <alignment vertical="center"/>
      <protection locked="0"/>
    </xf>
    <xf numFmtId="176" fontId="49" fillId="11" borderId="11" xfId="30" applyNumberFormat="1" applyFont="1" applyFill="1" applyBorder="1" applyAlignment="1" applyProtection="1">
      <alignment vertical="center"/>
      <protection locked="0"/>
    </xf>
    <xf numFmtId="0" fontId="49" fillId="2" borderId="13" xfId="30" applyFont="1" applyFill="1" applyBorder="1" applyAlignment="1">
      <alignment horizontal="center" vertical="center"/>
    </xf>
    <xf numFmtId="0" fontId="49" fillId="2" borderId="23" xfId="30" applyFont="1" applyFill="1" applyBorder="1" applyAlignment="1">
      <alignment horizontal="center" vertical="center"/>
    </xf>
    <xf numFmtId="176" fontId="49" fillId="11" borderId="13" xfId="30" applyNumberFormat="1" applyFont="1" applyFill="1" applyBorder="1" applyAlignment="1" applyProtection="1">
      <alignment vertical="center"/>
      <protection locked="0"/>
    </xf>
    <xf numFmtId="176" fontId="49" fillId="11" borderId="14" xfId="30" applyNumberFormat="1" applyFont="1" applyFill="1" applyBorder="1" applyAlignment="1" applyProtection="1">
      <alignment vertical="center"/>
      <protection locked="0"/>
    </xf>
    <xf numFmtId="0" fontId="49" fillId="5" borderId="20" xfId="30" applyFont="1" applyFill="1" applyBorder="1" applyAlignment="1">
      <alignment horizontal="center" vertical="center"/>
    </xf>
    <xf numFmtId="0" fontId="49" fillId="5" borderId="34" xfId="30" applyFont="1" applyFill="1" applyBorder="1" applyAlignment="1">
      <alignment horizontal="center" vertical="center"/>
    </xf>
    <xf numFmtId="0" fontId="49" fillId="5" borderId="47" xfId="30" applyFont="1" applyFill="1" applyBorder="1" applyAlignment="1">
      <alignment horizontal="center" vertical="center"/>
    </xf>
    <xf numFmtId="0" fontId="49" fillId="5" borderId="22" xfId="30" applyFont="1" applyFill="1" applyBorder="1" applyAlignment="1">
      <alignment horizontal="center" vertical="center"/>
    </xf>
    <xf numFmtId="0" fontId="49" fillId="5" borderId="0" xfId="30" applyFont="1" applyFill="1" applyBorder="1" applyAlignment="1">
      <alignment horizontal="center" vertical="center"/>
    </xf>
    <xf numFmtId="0" fontId="49" fillId="5" borderId="48" xfId="30" applyFont="1" applyFill="1" applyBorder="1" applyAlignment="1">
      <alignment horizontal="center" vertical="center"/>
    </xf>
    <xf numFmtId="0" fontId="49" fillId="5" borderId="21" xfId="30" applyFont="1" applyFill="1" applyBorder="1" applyAlignment="1">
      <alignment horizontal="center" vertical="center"/>
    </xf>
    <xf numFmtId="0" fontId="49" fillId="5" borderId="19" xfId="30" applyFont="1" applyFill="1" applyBorder="1" applyAlignment="1">
      <alignment horizontal="center" vertical="center"/>
    </xf>
    <xf numFmtId="0" fontId="49" fillId="5" borderId="59" xfId="30" applyFont="1" applyFill="1" applyBorder="1" applyAlignment="1">
      <alignment horizontal="center" vertical="center"/>
    </xf>
    <xf numFmtId="0" fontId="49" fillId="2" borderId="6" xfId="30" applyFont="1" applyFill="1" applyBorder="1" applyAlignment="1">
      <alignment horizontal="center" vertical="center"/>
    </xf>
    <xf numFmtId="0" fontId="49" fillId="2" borderId="37" xfId="30" applyFont="1" applyFill="1" applyBorder="1" applyAlignment="1">
      <alignment horizontal="center" vertical="center"/>
    </xf>
    <xf numFmtId="176" fontId="49" fillId="11" borderId="6" xfId="30" applyNumberFormat="1" applyFont="1" applyFill="1" applyBorder="1" applyAlignment="1" applyProtection="1">
      <alignment vertical="center"/>
      <protection locked="0"/>
    </xf>
    <xf numFmtId="176" fontId="49" fillId="11" borderId="38" xfId="30" applyNumberFormat="1" applyFont="1" applyFill="1" applyBorder="1" applyAlignment="1" applyProtection="1">
      <alignment vertical="center"/>
      <protection locked="0"/>
    </xf>
    <xf numFmtId="0" fontId="49" fillId="2" borderId="10" xfId="30" applyFont="1" applyFill="1" applyBorder="1" applyAlignment="1">
      <alignment horizontal="center" vertical="center"/>
    </xf>
    <xf numFmtId="0" fontId="49" fillId="2" borderId="12" xfId="30" applyFont="1" applyFill="1" applyBorder="1" applyAlignment="1">
      <alignment horizontal="center" vertical="center"/>
    </xf>
    <xf numFmtId="176" fontId="49" fillId="11" borderId="13" xfId="30" applyNumberFormat="1" applyFont="1" applyFill="1" applyBorder="1" applyAlignment="1" applyProtection="1">
      <alignment horizontal="right" vertical="center"/>
      <protection locked="0"/>
    </xf>
    <xf numFmtId="176" fontId="49" fillId="11" borderId="14" xfId="30" applyNumberFormat="1" applyFont="1" applyFill="1" applyBorder="1" applyAlignment="1" applyProtection="1">
      <alignment horizontal="right" vertical="center"/>
      <protection locked="0"/>
    </xf>
    <xf numFmtId="0" fontId="27" fillId="4" borderId="30" xfId="29" applyFont="1" applyFill="1" applyBorder="1" applyAlignment="1">
      <alignment vertical="center"/>
    </xf>
    <xf numFmtId="0" fontId="31" fillId="4" borderId="31" xfId="29" applyFont="1" applyFill="1" applyBorder="1" applyAlignment="1">
      <alignment vertical="center"/>
    </xf>
    <xf numFmtId="0" fontId="31" fillId="4" borderId="32" xfId="29" applyFont="1" applyFill="1" applyBorder="1" applyAlignment="1">
      <alignment vertical="center"/>
    </xf>
    <xf numFmtId="0" fontId="49" fillId="5" borderId="30" xfId="30" applyFont="1" applyFill="1" applyBorder="1" applyAlignment="1">
      <alignment horizontal="center" vertical="center"/>
    </xf>
    <xf numFmtId="0" fontId="49" fillId="5" borderId="31" xfId="30" applyFont="1" applyFill="1" applyBorder="1" applyAlignment="1">
      <alignment horizontal="center" vertical="center"/>
    </xf>
    <xf numFmtId="0" fontId="49" fillId="5" borderId="33" xfId="30" applyFont="1" applyFill="1" applyBorder="1" applyAlignment="1">
      <alignment horizontal="center" vertical="center"/>
    </xf>
    <xf numFmtId="0" fontId="49" fillId="5" borderId="28" xfId="30" applyFont="1" applyFill="1" applyBorder="1" applyAlignment="1">
      <alignment horizontal="center" vertical="center"/>
    </xf>
    <xf numFmtId="0" fontId="49" fillId="5" borderId="32" xfId="30" applyFont="1" applyFill="1" applyBorder="1" applyAlignment="1">
      <alignment horizontal="center" vertical="center"/>
    </xf>
    <xf numFmtId="0" fontId="70" fillId="11" borderId="20" xfId="29" applyFont="1" applyFill="1" applyBorder="1" applyAlignment="1" applyProtection="1">
      <alignment vertical="center" wrapText="1"/>
      <protection locked="0"/>
    </xf>
    <xf numFmtId="0" fontId="70" fillId="11" borderId="22" xfId="29" applyFont="1" applyFill="1" applyBorder="1" applyAlignment="1" applyProtection="1">
      <alignment vertical="center" wrapText="1"/>
      <protection locked="0"/>
    </xf>
    <xf numFmtId="0" fontId="70" fillId="11" borderId="21" xfId="29" applyFont="1" applyFill="1" applyBorder="1" applyAlignment="1" applyProtection="1">
      <alignment vertical="center" wrapText="1"/>
      <protection locked="0"/>
    </xf>
    <xf numFmtId="0" fontId="69" fillId="11" borderId="20" xfId="30" applyFont="1" applyFill="1" applyBorder="1" applyAlignment="1" applyProtection="1">
      <alignment vertical="center" wrapText="1"/>
      <protection locked="0"/>
    </xf>
    <xf numFmtId="0" fontId="69" fillId="11" borderId="34" xfId="30" applyFont="1" applyFill="1" applyBorder="1" applyAlignment="1" applyProtection="1">
      <alignment vertical="center" wrapText="1"/>
      <protection locked="0"/>
    </xf>
    <xf numFmtId="0" fontId="69" fillId="11" borderId="35" xfId="30" applyFont="1" applyFill="1" applyBorder="1" applyAlignment="1" applyProtection="1">
      <alignment vertical="center" wrapText="1"/>
      <protection locked="0"/>
    </xf>
    <xf numFmtId="0" fontId="69" fillId="11" borderId="22" xfId="30" applyFont="1" applyFill="1" applyBorder="1" applyAlignment="1" applyProtection="1">
      <alignment vertical="center" wrapText="1"/>
      <protection locked="0"/>
    </xf>
    <xf numFmtId="0" fontId="69" fillId="11" borderId="0" xfId="30" applyFont="1" applyFill="1" applyBorder="1" applyAlignment="1" applyProtection="1">
      <alignment vertical="center" wrapText="1"/>
      <protection locked="0"/>
    </xf>
    <xf numFmtId="0" fontId="69" fillId="11" borderId="29" xfId="30" applyFont="1" applyFill="1" applyBorder="1" applyAlignment="1" applyProtection="1">
      <alignment vertical="center" wrapText="1"/>
      <protection locked="0"/>
    </xf>
    <xf numFmtId="0" fontId="69" fillId="11" borderId="21" xfId="30" applyFont="1" applyFill="1" applyBorder="1" applyAlignment="1" applyProtection="1">
      <alignment vertical="center" wrapText="1"/>
      <protection locked="0"/>
    </xf>
    <xf numFmtId="0" fontId="69" fillId="11" borderId="19" xfId="30" applyFont="1" applyFill="1" applyBorder="1" applyAlignment="1" applyProtection="1">
      <alignment vertical="center" wrapText="1"/>
      <protection locked="0"/>
    </xf>
    <xf numFmtId="0" fontId="69" fillId="11" borderId="25" xfId="30" applyFont="1" applyFill="1" applyBorder="1" applyAlignment="1" applyProtection="1">
      <alignment vertical="center" wrapText="1"/>
      <protection locked="0"/>
    </xf>
    <xf numFmtId="0" fontId="49" fillId="11" borderId="6" xfId="30" applyFont="1" applyFill="1" applyBorder="1" applyAlignment="1" applyProtection="1">
      <alignment vertical="center" wrapText="1"/>
      <protection locked="0"/>
    </xf>
    <xf numFmtId="0" fontId="49" fillId="11" borderId="38" xfId="30" applyFont="1" applyFill="1" applyBorder="1" applyAlignment="1" applyProtection="1">
      <alignment vertical="center" wrapText="1"/>
      <protection locked="0"/>
    </xf>
    <xf numFmtId="0" fontId="49" fillId="11" borderId="42" xfId="30" applyFont="1" applyFill="1" applyBorder="1" applyAlignment="1" applyProtection="1">
      <alignment vertical="center" wrapText="1"/>
      <protection locked="0"/>
    </xf>
    <xf numFmtId="0" fontId="49" fillId="11" borderId="10" xfId="30" applyFont="1" applyFill="1" applyBorder="1" applyAlignment="1" applyProtection="1">
      <alignment vertical="center" wrapText="1"/>
      <protection locked="0"/>
    </xf>
    <xf numFmtId="0" fontId="49" fillId="11" borderId="11" xfId="30" applyFont="1" applyFill="1" applyBorder="1" applyAlignment="1" applyProtection="1">
      <alignment vertical="center" wrapText="1"/>
      <protection locked="0"/>
    </xf>
    <xf numFmtId="0" fontId="49" fillId="11" borderId="16" xfId="30" applyFont="1" applyFill="1" applyBorder="1" applyAlignment="1" applyProtection="1">
      <alignment vertical="center" wrapText="1"/>
      <protection locked="0"/>
    </xf>
    <xf numFmtId="0" fontId="49" fillId="11" borderId="13" xfId="30" applyFont="1" applyFill="1" applyBorder="1" applyAlignment="1" applyProtection="1">
      <alignment vertical="center" wrapText="1"/>
      <protection locked="0"/>
    </xf>
    <xf numFmtId="0" fontId="49" fillId="11" borderId="14" xfId="30" applyFont="1" applyFill="1" applyBorder="1" applyAlignment="1" applyProtection="1">
      <alignment vertical="center" wrapText="1"/>
      <protection locked="0"/>
    </xf>
    <xf numFmtId="0" fontId="49" fillId="11" borderId="15" xfId="30" applyFont="1" applyFill="1" applyBorder="1" applyAlignment="1" applyProtection="1">
      <alignment vertical="center" wrapText="1"/>
      <protection locked="0"/>
    </xf>
    <xf numFmtId="0" fontId="19" fillId="3" borderId="30" xfId="33" applyFont="1" applyFill="1" applyBorder="1" applyAlignment="1">
      <alignment horizontal="left" vertical="center"/>
    </xf>
    <xf numFmtId="0" fontId="28" fillId="3" borderId="31" xfId="33" applyFont="1" applyFill="1" applyBorder="1" applyAlignment="1">
      <alignment horizontal="left" vertical="center"/>
    </xf>
    <xf numFmtId="0" fontId="63" fillId="2" borderId="0" xfId="33" applyFont="1" applyFill="1" applyAlignment="1">
      <alignment horizontal="center" vertical="center"/>
    </xf>
    <xf numFmtId="0" fontId="63" fillId="0" borderId="0" xfId="0" applyFont="1" applyAlignment="1">
      <alignment horizontal="center" vertical="center"/>
    </xf>
    <xf numFmtId="0" fontId="28" fillId="4" borderId="20" xfId="33" applyFill="1" applyBorder="1" applyAlignment="1">
      <alignment horizontal="center" vertical="center"/>
    </xf>
    <xf numFmtId="0" fontId="28" fillId="4" borderId="34" xfId="33" applyFill="1" applyBorder="1" applyAlignment="1">
      <alignment horizontal="center" vertical="center"/>
    </xf>
    <xf numFmtId="0" fontId="28" fillId="4" borderId="35" xfId="33" applyFill="1" applyBorder="1" applyAlignment="1">
      <alignment horizontal="center" vertical="center"/>
    </xf>
    <xf numFmtId="0" fontId="28" fillId="4" borderId="22" xfId="33" applyFill="1" applyBorder="1" applyAlignment="1">
      <alignment horizontal="center" vertical="center"/>
    </xf>
    <xf numFmtId="0" fontId="28" fillId="4" borderId="0" xfId="33" applyFill="1" applyBorder="1" applyAlignment="1">
      <alignment horizontal="center" vertical="center"/>
    </xf>
    <xf numFmtId="0" fontId="28" fillId="4" borderId="29" xfId="33" applyFill="1" applyBorder="1" applyAlignment="1">
      <alignment horizontal="center" vertical="center"/>
    </xf>
    <xf numFmtId="0" fontId="28" fillId="4" borderId="21" xfId="33" applyFill="1" applyBorder="1" applyAlignment="1">
      <alignment horizontal="center" vertical="center"/>
    </xf>
    <xf numFmtId="0" fontId="28" fillId="4" borderId="19" xfId="33" applyFill="1" applyBorder="1" applyAlignment="1">
      <alignment horizontal="center" vertical="center"/>
    </xf>
    <xf numFmtId="0" fontId="28" fillId="4" borderId="25" xfId="33" applyFill="1" applyBorder="1" applyAlignment="1">
      <alignment horizontal="center" vertical="center"/>
    </xf>
    <xf numFmtId="0" fontId="28" fillId="4" borderId="30" xfId="33" applyFill="1" applyBorder="1" applyAlignment="1">
      <alignment horizontal="center" vertical="center"/>
    </xf>
    <xf numFmtId="0" fontId="28" fillId="4" borderId="31" xfId="33" applyFill="1" applyBorder="1" applyAlignment="1">
      <alignment horizontal="center" vertical="center"/>
    </xf>
    <xf numFmtId="0" fontId="28" fillId="4" borderId="32" xfId="33" applyFill="1" applyBorder="1" applyAlignment="1">
      <alignment horizontal="center" vertical="center"/>
    </xf>
    <xf numFmtId="0" fontId="4" fillId="2" borderId="20" xfId="33" applyFont="1" applyFill="1" applyBorder="1" applyAlignment="1" applyProtection="1">
      <alignment horizontal="left" vertical="center" wrapText="1"/>
      <protection hidden="1"/>
    </xf>
    <xf numFmtId="0" fontId="28" fillId="2" borderId="34" xfId="33" applyFill="1" applyBorder="1" applyAlignment="1" applyProtection="1">
      <alignment horizontal="left" vertical="center" wrapText="1"/>
      <protection hidden="1"/>
    </xf>
    <xf numFmtId="0" fontId="28" fillId="2" borderId="22" xfId="33" applyFill="1" applyBorder="1" applyAlignment="1" applyProtection="1">
      <alignment horizontal="left" vertical="center" wrapText="1"/>
      <protection hidden="1"/>
    </xf>
    <xf numFmtId="0" fontId="28" fillId="2" borderId="0" xfId="33" applyFill="1" applyBorder="1" applyAlignment="1" applyProtection="1">
      <alignment horizontal="left" vertical="center" wrapText="1"/>
      <protection hidden="1"/>
    </xf>
    <xf numFmtId="0" fontId="28" fillId="2" borderId="21" xfId="33" applyFill="1" applyBorder="1" applyAlignment="1" applyProtection="1">
      <alignment horizontal="left" vertical="center" wrapText="1"/>
      <protection hidden="1"/>
    </xf>
    <xf numFmtId="0" fontId="28" fillId="2" borderId="19" xfId="33" applyFill="1" applyBorder="1" applyAlignment="1" applyProtection="1">
      <alignment horizontal="left" vertical="center" wrapText="1"/>
      <protection hidden="1"/>
    </xf>
    <xf numFmtId="58" fontId="28" fillId="0" borderId="30" xfId="33" applyNumberFormat="1" applyFill="1" applyBorder="1" applyAlignment="1" applyProtection="1">
      <alignment horizontal="center" vertical="center"/>
      <protection hidden="1"/>
    </xf>
    <xf numFmtId="58" fontId="28" fillId="0" borderId="31" xfId="33" applyNumberFormat="1" applyFill="1" applyBorder="1" applyAlignment="1" applyProtection="1">
      <alignment horizontal="center" vertical="center"/>
      <protection hidden="1"/>
    </xf>
    <xf numFmtId="58" fontId="28" fillId="0" borderId="32" xfId="33" applyNumberFormat="1" applyFill="1" applyBorder="1" applyAlignment="1" applyProtection="1">
      <alignment horizontal="center" vertical="center"/>
      <protection hidden="1"/>
    </xf>
    <xf numFmtId="0" fontId="28" fillId="11" borderId="30" xfId="33" applyFill="1" applyBorder="1" applyAlignment="1" applyProtection="1">
      <alignment horizontal="center" vertical="center" wrapText="1"/>
      <protection locked="0"/>
    </xf>
    <xf numFmtId="0" fontId="28" fillId="11" borderId="32" xfId="33" applyFill="1" applyBorder="1" applyAlignment="1" applyProtection="1">
      <alignment horizontal="center" vertical="center" wrapText="1"/>
      <protection locked="0"/>
    </xf>
    <xf numFmtId="0" fontId="28" fillId="11" borderId="30" xfId="33" applyFill="1" applyBorder="1" applyAlignment="1" applyProtection="1">
      <alignment horizontal="left" vertical="center" wrapText="1"/>
      <protection locked="0"/>
    </xf>
    <xf numFmtId="0" fontId="28" fillId="11" borderId="31" xfId="33" applyFill="1" applyBorder="1" applyAlignment="1" applyProtection="1">
      <alignment horizontal="left" vertical="center" wrapText="1"/>
      <protection locked="0"/>
    </xf>
    <xf numFmtId="0" fontId="28" fillId="11" borderId="32" xfId="33" applyFill="1" applyBorder="1" applyAlignment="1" applyProtection="1">
      <alignment horizontal="left" vertical="center" wrapText="1"/>
      <protection locked="0"/>
    </xf>
    <xf numFmtId="0" fontId="68" fillId="11" borderId="20" xfId="33" applyFont="1" applyFill="1" applyBorder="1" applyAlignment="1" applyProtection="1">
      <alignment horizontal="left" vertical="top" wrapText="1"/>
      <protection locked="0"/>
    </xf>
    <xf numFmtId="0" fontId="68" fillId="11" borderId="34" xfId="33" applyFont="1" applyFill="1" applyBorder="1" applyAlignment="1" applyProtection="1">
      <alignment horizontal="left" vertical="top" wrapText="1"/>
      <protection locked="0"/>
    </xf>
    <xf numFmtId="0" fontId="68" fillId="11" borderId="22" xfId="33" applyFont="1" applyFill="1" applyBorder="1" applyAlignment="1" applyProtection="1">
      <alignment horizontal="left" vertical="top" wrapText="1"/>
      <protection locked="0"/>
    </xf>
    <xf numFmtId="0" fontId="68" fillId="11" borderId="0" xfId="33" applyFont="1" applyFill="1" applyBorder="1" applyAlignment="1" applyProtection="1">
      <alignment horizontal="left" vertical="top" wrapText="1"/>
      <protection locked="0"/>
    </xf>
    <xf numFmtId="0" fontId="68" fillId="11" borderId="21" xfId="33" applyFont="1" applyFill="1" applyBorder="1" applyAlignment="1" applyProtection="1">
      <alignment horizontal="left" vertical="top" wrapText="1"/>
      <protection locked="0"/>
    </xf>
    <xf numFmtId="0" fontId="68" fillId="11" borderId="19" xfId="33" applyFont="1" applyFill="1" applyBorder="1" applyAlignment="1" applyProtection="1">
      <alignment horizontal="left" vertical="top" wrapText="1"/>
      <protection locked="0"/>
    </xf>
    <xf numFmtId="0" fontId="28" fillId="4" borderId="18" xfId="33" applyFill="1" applyBorder="1" applyAlignment="1">
      <alignment horizontal="center" vertical="center"/>
    </xf>
    <xf numFmtId="0" fontId="49" fillId="11" borderId="30" xfId="33" applyFont="1" applyFill="1" applyBorder="1" applyAlignment="1" applyProtection="1">
      <alignment horizontal="center" vertical="center" wrapText="1"/>
      <protection locked="0"/>
    </xf>
    <xf numFmtId="0" fontId="49" fillId="11" borderId="32" xfId="33" applyFont="1" applyFill="1" applyBorder="1" applyAlignment="1" applyProtection="1">
      <alignment horizontal="center" vertical="center" wrapText="1"/>
      <protection locked="0"/>
    </xf>
    <xf numFmtId="0" fontId="68" fillId="11" borderId="30" xfId="33" applyFont="1" applyFill="1" applyBorder="1" applyAlignment="1" applyProtection="1">
      <alignment horizontal="left" vertical="center" wrapText="1"/>
      <protection locked="0"/>
    </xf>
    <xf numFmtId="0" fontId="49" fillId="11" borderId="31" xfId="33" applyFont="1" applyFill="1" applyBorder="1" applyAlignment="1" applyProtection="1">
      <alignment horizontal="left" vertical="center" wrapText="1"/>
      <protection locked="0"/>
    </xf>
    <xf numFmtId="0" fontId="49" fillId="11" borderId="32" xfId="33" applyFont="1" applyFill="1" applyBorder="1" applyAlignment="1" applyProtection="1">
      <alignment horizontal="left" vertical="center" wrapText="1"/>
      <protection locked="0"/>
    </xf>
    <xf numFmtId="0" fontId="49" fillId="11" borderId="30" xfId="33" applyFont="1" applyFill="1" applyBorder="1" applyAlignment="1" applyProtection="1">
      <alignment horizontal="left" vertical="center" wrapText="1"/>
      <protection locked="0"/>
    </xf>
    <xf numFmtId="0" fontId="28" fillId="4" borderId="30" xfId="39" applyFill="1" applyBorder="1" applyAlignment="1">
      <alignment horizontal="center" vertical="center"/>
    </xf>
    <xf numFmtId="0" fontId="28" fillId="4" borderId="31" xfId="39" applyFill="1" applyBorder="1" applyAlignment="1">
      <alignment horizontal="center" vertical="center"/>
    </xf>
    <xf numFmtId="0" fontId="28" fillId="4" borderId="32" xfId="39" applyFill="1" applyBorder="1" applyAlignment="1">
      <alignment horizontal="center" vertical="center"/>
    </xf>
    <xf numFmtId="0" fontId="2" fillId="11" borderId="30" xfId="39" applyFont="1" applyFill="1" applyBorder="1" applyAlignment="1" applyProtection="1">
      <alignment horizontal="center" vertical="center"/>
      <protection locked="0"/>
    </xf>
    <xf numFmtId="0" fontId="28" fillId="11" borderId="31" xfId="39" applyFill="1" applyBorder="1" applyAlignment="1" applyProtection="1">
      <alignment horizontal="center" vertical="center"/>
      <protection locked="0"/>
    </xf>
    <xf numFmtId="0" fontId="28" fillId="11" borderId="32" xfId="39" applyFill="1" applyBorder="1" applyAlignment="1" applyProtection="1">
      <alignment horizontal="center" vertical="center"/>
      <protection locked="0"/>
    </xf>
    <xf numFmtId="0" fontId="6" fillId="4" borderId="30" xfId="39" applyFont="1" applyFill="1" applyBorder="1" applyAlignment="1">
      <alignment horizontal="center" vertical="center" shrinkToFit="1"/>
    </xf>
    <xf numFmtId="0" fontId="25" fillId="4" borderId="31" xfId="39" applyFont="1" applyFill="1" applyBorder="1" applyAlignment="1">
      <alignment horizontal="center" vertical="center" shrinkToFit="1"/>
    </xf>
    <xf numFmtId="0" fontId="25" fillId="4" borderId="32" xfId="39" applyFont="1" applyFill="1" applyBorder="1" applyAlignment="1">
      <alignment horizontal="center" vertical="center" shrinkToFit="1"/>
    </xf>
    <xf numFmtId="0" fontId="28" fillId="11" borderId="30" xfId="39" applyFill="1" applyBorder="1" applyAlignment="1" applyProtection="1">
      <alignment horizontal="center" vertical="center"/>
      <protection locked="0"/>
    </xf>
    <xf numFmtId="0" fontId="6" fillId="4" borderId="30" xfId="39" applyFont="1" applyFill="1" applyBorder="1" applyAlignment="1">
      <alignment horizontal="center" vertical="center"/>
    </xf>
    <xf numFmtId="0" fontId="49" fillId="11" borderId="30" xfId="39" applyFont="1" applyFill="1" applyBorder="1" applyAlignment="1" applyProtection="1">
      <alignment horizontal="center" vertical="center" wrapText="1"/>
      <protection locked="0"/>
    </xf>
    <xf numFmtId="0" fontId="49" fillId="11" borderId="31" xfId="39" applyFont="1" applyFill="1" applyBorder="1" applyAlignment="1" applyProtection="1">
      <alignment horizontal="center" vertical="center" wrapText="1"/>
      <protection locked="0"/>
    </xf>
    <xf numFmtId="0" fontId="49" fillId="11" borderId="32" xfId="39" applyFont="1" applyFill="1" applyBorder="1" applyAlignment="1" applyProtection="1">
      <alignment horizontal="center" vertical="center" wrapText="1"/>
      <protection locked="0"/>
    </xf>
    <xf numFmtId="0" fontId="8" fillId="11" borderId="30" xfId="39" applyFont="1" applyFill="1" applyBorder="1" applyAlignment="1" applyProtection="1">
      <alignment horizontal="center" vertical="center"/>
      <protection locked="0"/>
    </xf>
    <xf numFmtId="0" fontId="8" fillId="4" borderId="18" xfId="39" applyFont="1" applyFill="1" applyBorder="1" applyAlignment="1">
      <alignment horizontal="center" vertical="center"/>
    </xf>
    <xf numFmtId="0" fontId="28" fillId="4" borderId="18" xfId="39" applyFill="1" applyBorder="1" applyAlignment="1">
      <alignment horizontal="center" vertical="center"/>
    </xf>
    <xf numFmtId="0" fontId="45" fillId="11" borderId="18" xfId="31" applyNumberFormat="1" applyFont="1" applyFill="1" applyBorder="1" applyAlignment="1" applyProtection="1">
      <alignment horizontal="center" vertical="center" shrinkToFit="1"/>
      <protection locked="0"/>
    </xf>
    <xf numFmtId="0" fontId="28" fillId="0" borderId="18" xfId="35" applyFill="1" applyBorder="1" applyAlignment="1" applyProtection="1">
      <alignment horizontal="center" vertical="center"/>
      <protection hidden="1"/>
    </xf>
    <xf numFmtId="0" fontId="54" fillId="2" borderId="34" xfId="35" applyFont="1" applyFill="1" applyBorder="1" applyAlignment="1">
      <alignment horizontal="right" vertical="center"/>
    </xf>
    <xf numFmtId="0" fontId="54" fillId="2" borderId="35" xfId="35" applyFont="1" applyFill="1" applyBorder="1" applyAlignment="1">
      <alignment horizontal="right" vertical="center"/>
    </xf>
    <xf numFmtId="179" fontId="54" fillId="0" borderId="18" xfId="35" applyNumberFormat="1" applyFont="1" applyFill="1" applyBorder="1" applyAlignment="1" applyProtection="1">
      <alignment vertical="center"/>
      <protection hidden="1"/>
    </xf>
    <xf numFmtId="0" fontId="10" fillId="11" borderId="30" xfId="39" applyFont="1" applyFill="1" applyBorder="1" applyAlignment="1" applyProtection="1">
      <alignment horizontal="center" vertical="center"/>
      <protection locked="0"/>
    </xf>
    <xf numFmtId="179" fontId="28" fillId="0" borderId="18" xfId="35" applyNumberFormat="1" applyFill="1" applyBorder="1" applyAlignment="1" applyProtection="1">
      <alignment vertical="center"/>
      <protection hidden="1"/>
    </xf>
    <xf numFmtId="0" fontId="28" fillId="2" borderId="19" xfId="35" applyFill="1" applyBorder="1" applyAlignment="1">
      <alignment horizontal="center" vertical="center"/>
    </xf>
    <xf numFmtId="0" fontId="28" fillId="5" borderId="20" xfId="35" applyFill="1" applyBorder="1" applyAlignment="1">
      <alignment horizontal="center" vertical="center"/>
    </xf>
    <xf numFmtId="0" fontId="28" fillId="5" borderId="34" xfId="35" applyFill="1" applyBorder="1" applyAlignment="1">
      <alignment horizontal="center" vertical="center"/>
    </xf>
    <xf numFmtId="0" fontId="28" fillId="5" borderId="35" xfId="35" applyFill="1" applyBorder="1" applyAlignment="1">
      <alignment horizontal="center" vertical="center"/>
    </xf>
    <xf numFmtId="0" fontId="28" fillId="5" borderId="0" xfId="35" applyFill="1" applyBorder="1" applyAlignment="1">
      <alignment horizontal="center" vertical="center"/>
    </xf>
    <xf numFmtId="179" fontId="68" fillId="11" borderId="18" xfId="35" applyNumberFormat="1" applyFont="1" applyFill="1" applyBorder="1" applyAlignment="1" applyProtection="1">
      <alignment vertical="center"/>
      <protection locked="0"/>
    </xf>
    <xf numFmtId="0" fontId="28" fillId="5" borderId="24" xfId="35" applyFill="1" applyBorder="1" applyAlignment="1">
      <alignment horizontal="center" vertical="center" wrapText="1"/>
    </xf>
    <xf numFmtId="0" fontId="50" fillId="5" borderId="18" xfId="35" applyFont="1" applyFill="1" applyBorder="1" applyAlignment="1">
      <alignment horizontal="center" vertical="center" wrapText="1"/>
    </xf>
    <xf numFmtId="0" fontId="46" fillId="5" borderId="18" xfId="35" applyFont="1" applyFill="1" applyBorder="1" applyAlignment="1">
      <alignment horizontal="center" vertical="center" wrapText="1"/>
    </xf>
    <xf numFmtId="0" fontId="47" fillId="5" borderId="18" xfId="35" applyFont="1" applyFill="1" applyBorder="1" applyAlignment="1">
      <alignment horizontal="center" vertical="center" wrapText="1"/>
    </xf>
    <xf numFmtId="0" fontId="28" fillId="5" borderId="21" xfId="35" applyFill="1" applyBorder="1" applyAlignment="1">
      <alignment horizontal="center" vertical="center" wrapText="1"/>
    </xf>
    <xf numFmtId="0" fontId="28" fillId="5" borderId="19" xfId="35" applyFill="1" applyBorder="1" applyAlignment="1">
      <alignment horizontal="center" vertical="center" wrapText="1"/>
    </xf>
    <xf numFmtId="0" fontId="28" fillId="5" borderId="25" xfId="35" applyFill="1" applyBorder="1" applyAlignment="1">
      <alignment horizontal="center" vertical="center" wrapText="1"/>
    </xf>
    <xf numFmtId="0" fontId="28" fillId="5" borderId="21" xfId="35" applyFill="1" applyBorder="1" applyAlignment="1">
      <alignment horizontal="center" vertical="center"/>
    </xf>
    <xf numFmtId="0" fontId="28" fillId="5" borderId="19" xfId="35" applyFill="1" applyBorder="1" applyAlignment="1">
      <alignment horizontal="center" vertical="center"/>
    </xf>
    <xf numFmtId="0" fontId="28" fillId="5" borderId="25" xfId="35" applyFill="1" applyBorder="1" applyAlignment="1">
      <alignment horizontal="center" vertical="center"/>
    </xf>
    <xf numFmtId="0" fontId="6" fillId="5" borderId="18" xfId="35" applyFont="1" applyFill="1" applyBorder="1" applyAlignment="1">
      <alignment horizontal="center" vertical="center"/>
    </xf>
    <xf numFmtId="0" fontId="28" fillId="5" borderId="18" xfId="35" applyFill="1" applyBorder="1" applyAlignment="1">
      <alignment horizontal="center" vertical="center"/>
    </xf>
    <xf numFmtId="0" fontId="68" fillId="11" borderId="18" xfId="35" applyFont="1" applyFill="1" applyBorder="1" applyAlignment="1" applyProtection="1">
      <alignment vertical="center" wrapText="1"/>
      <protection locked="0"/>
    </xf>
    <xf numFmtId="0" fontId="49" fillId="11" borderId="18" xfId="35" applyFont="1" applyFill="1" applyBorder="1" applyAlignment="1" applyProtection="1">
      <alignment vertical="center" wrapText="1"/>
      <protection locked="0"/>
    </xf>
    <xf numFmtId="179" fontId="28" fillId="11" borderId="18" xfId="35" applyNumberFormat="1" applyFill="1" applyBorder="1" applyAlignment="1" applyProtection="1">
      <alignment vertical="center"/>
      <protection locked="0"/>
    </xf>
    <xf numFmtId="0" fontId="28" fillId="11" borderId="18" xfId="35" applyFill="1" applyBorder="1" applyAlignment="1" applyProtection="1">
      <alignment vertical="center"/>
      <protection locked="0"/>
    </xf>
    <xf numFmtId="0" fontId="28" fillId="6" borderId="18" xfId="35" applyFill="1" applyBorder="1" applyAlignment="1">
      <alignment horizontal="center" vertical="center" shrinkToFit="1"/>
    </xf>
    <xf numFmtId="0" fontId="49" fillId="11" borderId="18" xfId="35" applyFont="1" applyFill="1" applyBorder="1" applyAlignment="1" applyProtection="1">
      <alignment vertical="center"/>
      <protection locked="0"/>
    </xf>
    <xf numFmtId="0" fontId="45" fillId="4" borderId="30" xfId="33" applyFont="1" applyFill="1" applyBorder="1" applyAlignment="1">
      <alignment horizontal="center" vertical="center"/>
    </xf>
    <xf numFmtId="0" fontId="45" fillId="4" borderId="31" xfId="33" applyFont="1" applyFill="1" applyBorder="1" applyAlignment="1">
      <alignment horizontal="center" vertical="center"/>
    </xf>
    <xf numFmtId="0" fontId="45" fillId="4" borderId="32" xfId="33" applyFont="1" applyFill="1" applyBorder="1" applyAlignment="1">
      <alignment horizontal="center" vertical="center"/>
    </xf>
    <xf numFmtId="0" fontId="45" fillId="11" borderId="30" xfId="33" applyFont="1" applyFill="1" applyBorder="1" applyAlignment="1" applyProtection="1">
      <alignment horizontal="center" vertical="center"/>
      <protection locked="0"/>
    </xf>
    <xf numFmtId="0" fontId="45" fillId="11" borderId="31" xfId="33" applyFont="1" applyFill="1" applyBorder="1" applyAlignment="1" applyProtection="1">
      <alignment horizontal="center" vertical="center"/>
      <protection locked="0"/>
    </xf>
    <xf numFmtId="0" fontId="45" fillId="11" borderId="32" xfId="33" applyFont="1" applyFill="1" applyBorder="1" applyAlignment="1" applyProtection="1">
      <alignment horizontal="center" vertical="center"/>
      <protection locked="0"/>
    </xf>
    <xf numFmtId="0" fontId="45" fillId="11" borderId="30" xfId="31" applyNumberFormat="1" applyFont="1" applyFill="1" applyBorder="1" applyAlignment="1" applyProtection="1">
      <alignment horizontal="center" vertical="center" shrinkToFit="1"/>
      <protection locked="0"/>
    </xf>
    <xf numFmtId="0" fontId="45" fillId="11" borderId="31" xfId="31" applyNumberFormat="1" applyFont="1" applyFill="1" applyBorder="1" applyAlignment="1" applyProtection="1">
      <alignment horizontal="center" vertical="center" shrinkToFit="1"/>
      <protection locked="0"/>
    </xf>
    <xf numFmtId="0" fontId="45" fillId="11" borderId="32" xfId="31" applyNumberFormat="1" applyFont="1" applyFill="1" applyBorder="1" applyAlignment="1" applyProtection="1">
      <alignment horizontal="center" vertical="center" shrinkToFit="1"/>
      <protection locked="0"/>
    </xf>
    <xf numFmtId="0" fontId="45" fillId="4" borderId="18" xfId="33" applyFont="1" applyFill="1" applyBorder="1" applyAlignment="1">
      <alignment horizontal="center" vertical="center"/>
    </xf>
    <xf numFmtId="0" fontId="28" fillId="6" borderId="18" xfId="35" applyFill="1" applyBorder="1" applyAlignment="1" applyProtection="1">
      <alignment horizontal="center" vertical="center"/>
      <protection hidden="1"/>
    </xf>
    <xf numFmtId="0" fontId="28" fillId="6" borderId="18" xfId="35" applyFill="1" applyBorder="1" applyAlignment="1" applyProtection="1">
      <alignment horizontal="center" vertical="center" shrinkToFit="1"/>
      <protection locked="0"/>
    </xf>
    <xf numFmtId="0" fontId="25" fillId="5" borderId="20" xfId="73" applyFill="1" applyBorder="1" applyAlignment="1">
      <alignment horizontal="center" vertical="center"/>
    </xf>
    <xf numFmtId="0" fontId="25" fillId="5" borderId="34" xfId="73" applyFill="1" applyBorder="1" applyAlignment="1">
      <alignment horizontal="center" vertical="center"/>
    </xf>
    <xf numFmtId="0" fontId="25" fillId="5" borderId="35" xfId="73" applyFill="1" applyBorder="1" applyAlignment="1">
      <alignment horizontal="center" vertical="center"/>
    </xf>
    <xf numFmtId="0" fontId="25" fillId="5" borderId="21" xfId="73" applyFill="1" applyBorder="1" applyAlignment="1">
      <alignment horizontal="center" vertical="center"/>
    </xf>
    <xf numFmtId="0" fontId="25" fillId="5" borderId="19" xfId="73" applyFill="1" applyBorder="1" applyAlignment="1">
      <alignment horizontal="center" vertical="center"/>
    </xf>
    <xf numFmtId="0" fontId="25" fillId="5" borderId="25" xfId="73" applyFill="1" applyBorder="1" applyAlignment="1">
      <alignment horizontal="center" vertical="center"/>
    </xf>
    <xf numFmtId="0" fontId="25" fillId="5" borderId="24" xfId="73" applyFill="1" applyBorder="1" applyAlignment="1">
      <alignment horizontal="center" vertical="center" wrapText="1"/>
    </xf>
    <xf numFmtId="0" fontId="45" fillId="2" borderId="19" xfId="33" applyFont="1" applyFill="1" applyBorder="1" applyAlignment="1">
      <alignment horizontal="left" vertical="center" wrapText="1"/>
    </xf>
    <xf numFmtId="0" fontId="6" fillId="5" borderId="20" xfId="35" applyFont="1" applyFill="1" applyBorder="1" applyAlignment="1">
      <alignment horizontal="center" vertical="center" wrapText="1"/>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6" fillId="5" borderId="20" xfId="35" applyFont="1" applyFill="1" applyBorder="1" applyAlignment="1">
      <alignment horizontal="center" vertical="center"/>
    </xf>
    <xf numFmtId="0" fontId="0" fillId="0" borderId="35" xfId="0" applyBorder="1" applyAlignment="1">
      <alignment horizontal="center" vertical="center"/>
    </xf>
    <xf numFmtId="0" fontId="0" fillId="0" borderId="25" xfId="0" applyBorder="1" applyAlignment="1">
      <alignment horizontal="center" vertical="center"/>
    </xf>
    <xf numFmtId="179" fontId="54" fillId="2" borderId="30" xfId="35" applyNumberFormat="1" applyFont="1" applyFill="1" applyBorder="1" applyAlignment="1">
      <alignment vertical="center"/>
    </xf>
    <xf numFmtId="0" fontId="54" fillId="0" borderId="31" xfId="0" applyFont="1" applyBorder="1" applyAlignment="1">
      <alignment vertical="center"/>
    </xf>
    <xf numFmtId="0" fontId="54" fillId="0" borderId="32" xfId="0" applyFont="1" applyBorder="1" applyAlignment="1">
      <alignment vertical="center"/>
    </xf>
    <xf numFmtId="0" fontId="54" fillId="0" borderId="34" xfId="0" applyFont="1" applyBorder="1" applyAlignment="1">
      <alignment horizontal="right" vertical="center"/>
    </xf>
    <xf numFmtId="0" fontId="54" fillId="0" borderId="35" xfId="0" applyFont="1" applyBorder="1" applyAlignment="1">
      <alignment horizontal="right" vertical="center"/>
    </xf>
    <xf numFmtId="0" fontId="28" fillId="5" borderId="30" xfId="35" applyFill="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8" fillId="4" borderId="30" xfId="39" applyFill="1" applyBorder="1" applyAlignment="1" applyProtection="1">
      <alignment horizontal="center" vertical="center"/>
      <protection locked="0"/>
    </xf>
    <xf numFmtId="0" fontId="28" fillId="4" borderId="31" xfId="39" applyFill="1" applyBorder="1" applyAlignment="1" applyProtection="1">
      <alignment horizontal="center" vertical="center"/>
      <protection locked="0"/>
    </xf>
    <xf numFmtId="0" fontId="28" fillId="4" borderId="32" xfId="39" applyFill="1" applyBorder="1" applyAlignment="1" applyProtection="1">
      <alignment horizontal="center" vertical="center"/>
      <protection locked="0"/>
    </xf>
    <xf numFmtId="0" fontId="6" fillId="4" borderId="30" xfId="39" applyFont="1" applyFill="1" applyBorder="1" applyAlignment="1" applyProtection="1">
      <alignment horizontal="center" vertical="center" shrinkToFit="1"/>
      <protection locked="0"/>
    </xf>
    <xf numFmtId="0" fontId="6" fillId="4" borderId="31" xfId="39" applyFont="1" applyFill="1" applyBorder="1" applyAlignment="1" applyProtection="1">
      <alignment horizontal="center" vertical="center" shrinkToFit="1"/>
      <protection locked="0"/>
    </xf>
    <xf numFmtId="0" fontId="6" fillId="4" borderId="32" xfId="39" applyFont="1" applyFill="1" applyBorder="1" applyAlignment="1" applyProtection="1">
      <alignment horizontal="center" vertical="center" shrinkToFit="1"/>
      <protection locked="0"/>
    </xf>
    <xf numFmtId="0" fontId="6" fillId="4" borderId="30" xfId="39" applyFont="1" applyFill="1" applyBorder="1" applyAlignment="1" applyProtection="1">
      <alignment horizontal="center" vertical="center"/>
      <protection locked="0"/>
    </xf>
    <xf numFmtId="0" fontId="6" fillId="11" borderId="30" xfId="39" applyFont="1" applyFill="1" applyBorder="1" applyAlignment="1" applyProtection="1">
      <alignment horizontal="center" vertical="center"/>
      <protection locked="0"/>
    </xf>
    <xf numFmtId="0" fontId="28" fillId="4" borderId="18" xfId="39" applyFill="1" applyBorder="1" applyAlignment="1" applyProtection="1">
      <alignment horizontal="center" vertical="center"/>
      <protection locked="0"/>
    </xf>
    <xf numFmtId="0" fontId="45" fillId="11" borderId="18" xfId="31" applyFont="1" applyFill="1" applyBorder="1" applyAlignment="1" applyProtection="1">
      <alignment horizontal="center" vertical="center" shrinkToFit="1"/>
      <protection locked="0"/>
    </xf>
    <xf numFmtId="0" fontId="28" fillId="4" borderId="18" xfId="33" applyFont="1" applyFill="1" applyBorder="1" applyAlignment="1" applyProtection="1">
      <alignment horizontal="center" vertical="center"/>
      <protection locked="0"/>
    </xf>
    <xf numFmtId="0" fontId="3" fillId="4" borderId="18" xfId="33" applyFont="1" applyFill="1" applyBorder="1" applyAlignment="1" applyProtection="1">
      <alignment horizontal="center" vertical="center"/>
      <protection locked="0"/>
    </xf>
    <xf numFmtId="0" fontId="28" fillId="11" borderId="18" xfId="33" applyFill="1" applyBorder="1" applyAlignment="1" applyProtection="1">
      <alignment horizontal="center" vertical="center"/>
      <protection locked="0"/>
    </xf>
    <xf numFmtId="0" fontId="25" fillId="4" borderId="30" xfId="37" applyFont="1" applyFill="1" applyBorder="1" applyAlignment="1" applyProtection="1">
      <alignment horizontal="center" vertical="center" shrinkToFit="1"/>
      <protection locked="0"/>
    </xf>
    <xf numFmtId="0" fontId="25" fillId="4" borderId="31" xfId="37" applyFont="1" applyFill="1" applyBorder="1" applyAlignment="1" applyProtection="1">
      <alignment horizontal="center" vertical="center" shrinkToFit="1"/>
      <protection locked="0"/>
    </xf>
    <xf numFmtId="0" fontId="25" fillId="4" borderId="32" xfId="37" applyFont="1" applyFill="1" applyBorder="1" applyAlignment="1" applyProtection="1">
      <alignment horizontal="center" vertical="center" shrinkToFit="1"/>
      <protection locked="0"/>
    </xf>
    <xf numFmtId="0" fontId="28" fillId="11" borderId="30" xfId="37" applyFill="1" applyBorder="1" applyAlignment="1" applyProtection="1">
      <alignment horizontal="center" vertical="center"/>
      <protection locked="0"/>
    </xf>
    <xf numFmtId="0" fontId="28" fillId="11" borderId="31" xfId="37" applyFill="1" applyBorder="1" applyAlignment="1" applyProtection="1">
      <alignment horizontal="center" vertical="center"/>
      <protection locked="0"/>
    </xf>
    <xf numFmtId="0" fontId="28" fillId="11" borderId="32" xfId="37" applyFill="1" applyBorder="1" applyAlignment="1" applyProtection="1">
      <alignment horizontal="center" vertical="center"/>
      <protection locked="0"/>
    </xf>
    <xf numFmtId="0" fontId="3" fillId="4" borderId="30" xfId="37" applyFont="1" applyFill="1" applyBorder="1" applyAlignment="1" applyProtection="1">
      <alignment horizontal="center" vertical="center" shrinkToFit="1"/>
      <protection locked="0"/>
    </xf>
    <xf numFmtId="0" fontId="24" fillId="4" borderId="31" xfId="37" applyFont="1" applyFill="1" applyBorder="1" applyAlignment="1" applyProtection="1">
      <alignment horizontal="center" vertical="center" shrinkToFit="1"/>
      <protection locked="0"/>
    </xf>
    <xf numFmtId="0" fontId="24" fillId="4" borderId="32" xfId="37" applyFont="1" applyFill="1" applyBorder="1" applyAlignment="1" applyProtection="1">
      <alignment horizontal="center" vertical="center" shrinkToFit="1"/>
      <protection locked="0"/>
    </xf>
    <xf numFmtId="0" fontId="11" fillId="4" borderId="30" xfId="37" applyFont="1" applyFill="1" applyBorder="1" applyAlignment="1" applyProtection="1">
      <alignment horizontal="center" vertical="center" shrinkToFit="1"/>
      <protection locked="0"/>
    </xf>
    <xf numFmtId="0" fontId="11" fillId="4" borderId="31" xfId="37" applyFont="1" applyFill="1" applyBorder="1" applyAlignment="1" applyProtection="1">
      <alignment horizontal="center" vertical="center" shrinkToFit="1"/>
      <protection locked="0"/>
    </xf>
    <xf numFmtId="0" fontId="11" fillId="4" borderId="32" xfId="37" applyFont="1" applyFill="1" applyBorder="1" applyAlignment="1" applyProtection="1">
      <alignment horizontal="center" vertical="center" shrinkToFit="1"/>
      <protection locked="0"/>
    </xf>
    <xf numFmtId="0" fontId="28" fillId="11" borderId="30" xfId="37" applyFill="1" applyBorder="1" applyAlignment="1" applyProtection="1">
      <alignment horizontal="center" vertical="center" wrapText="1"/>
      <protection locked="0"/>
    </xf>
    <xf numFmtId="0" fontId="28" fillId="11" borderId="31" xfId="37" applyFill="1" applyBorder="1" applyAlignment="1" applyProtection="1">
      <alignment horizontal="center" vertical="center" wrapText="1"/>
      <protection locked="0"/>
    </xf>
    <xf numFmtId="0" fontId="28" fillId="11" borderId="32" xfId="37" applyFill="1" applyBorder="1" applyAlignment="1" applyProtection="1">
      <alignment horizontal="center" vertical="center" wrapText="1"/>
      <protection locked="0"/>
    </xf>
    <xf numFmtId="0" fontId="21" fillId="4" borderId="18" xfId="33" applyFont="1" applyFill="1" applyBorder="1" applyAlignment="1" applyProtection="1">
      <alignment horizontal="center" vertical="center"/>
      <protection locked="0"/>
    </xf>
    <xf numFmtId="0" fontId="10" fillId="11" borderId="18" xfId="39" applyFont="1" applyFill="1" applyBorder="1" applyAlignment="1" applyProtection="1">
      <alignment horizontal="center" vertical="center"/>
      <protection locked="0"/>
    </xf>
    <xf numFmtId="0" fontId="28" fillId="11" borderId="18" xfId="39" applyFill="1" applyBorder="1" applyAlignment="1" applyProtection="1">
      <alignment horizontal="center" vertical="center"/>
      <protection locked="0"/>
    </xf>
    <xf numFmtId="0" fontId="28" fillId="4" borderId="30" xfId="33" applyFont="1" applyFill="1" applyBorder="1" applyAlignment="1" applyProtection="1">
      <alignment horizontal="center" vertical="center"/>
      <protection locked="0"/>
    </xf>
    <xf numFmtId="0" fontId="28" fillId="4" borderId="31" xfId="33" applyFont="1" applyFill="1" applyBorder="1" applyAlignment="1" applyProtection="1">
      <alignment horizontal="center" vertical="center"/>
      <protection locked="0"/>
    </xf>
    <xf numFmtId="0" fontId="28" fillId="4" borderId="32" xfId="33" applyFont="1" applyFill="1" applyBorder="1" applyAlignment="1" applyProtection="1">
      <alignment horizontal="center" vertical="center"/>
      <protection locked="0"/>
    </xf>
    <xf numFmtId="0" fontId="28" fillId="11" borderId="30" xfId="33" applyFill="1" applyBorder="1" applyAlignment="1" applyProtection="1">
      <alignment horizontal="center" vertical="center"/>
      <protection locked="0"/>
    </xf>
    <xf numFmtId="0" fontId="28" fillId="11" borderId="31" xfId="33" applyFill="1" applyBorder="1" applyAlignment="1" applyProtection="1">
      <alignment horizontal="center" vertical="center"/>
      <protection locked="0"/>
    </xf>
    <xf numFmtId="0" fontId="28" fillId="11" borderId="32" xfId="33" applyFill="1" applyBorder="1" applyAlignment="1" applyProtection="1">
      <alignment horizontal="center" vertical="center"/>
      <protection locked="0"/>
    </xf>
    <xf numFmtId="0" fontId="6" fillId="11" borderId="31" xfId="39" applyFont="1" applyFill="1" applyBorder="1" applyAlignment="1" applyProtection="1">
      <alignment horizontal="center" vertical="center"/>
      <protection locked="0"/>
    </xf>
    <xf numFmtId="0" fontId="6" fillId="11" borderId="32" xfId="39" applyFont="1" applyFill="1" applyBorder="1" applyAlignment="1" applyProtection="1">
      <alignment horizontal="center" vertical="center"/>
      <protection locked="0"/>
    </xf>
    <xf numFmtId="0" fontId="68" fillId="4" borderId="30" xfId="37" applyFont="1" applyFill="1" applyBorder="1" applyAlignment="1" applyProtection="1">
      <alignment horizontal="center" vertical="center"/>
      <protection locked="0"/>
    </xf>
    <xf numFmtId="0" fontId="68" fillId="4" borderId="31" xfId="37" applyFont="1" applyFill="1" applyBorder="1" applyAlignment="1" applyProtection="1">
      <alignment horizontal="center" vertical="center"/>
      <protection locked="0"/>
    </xf>
    <xf numFmtId="0" fontId="68" fillId="4" borderId="32" xfId="37" applyFont="1" applyFill="1" applyBorder="1" applyAlignment="1" applyProtection="1">
      <alignment horizontal="center" vertical="center"/>
      <protection locked="0"/>
    </xf>
    <xf numFmtId="0" fontId="49" fillId="11" borderId="30" xfId="37" applyFont="1" applyFill="1" applyBorder="1" applyAlignment="1" applyProtection="1">
      <alignment horizontal="center" vertical="center"/>
      <protection locked="0"/>
    </xf>
    <xf numFmtId="0" fontId="49" fillId="11" borderId="31" xfId="37" applyFont="1" applyFill="1" applyBorder="1" applyAlignment="1" applyProtection="1">
      <alignment horizontal="center" vertical="center"/>
      <protection locked="0"/>
    </xf>
    <xf numFmtId="0" fontId="49" fillId="11" borderId="32" xfId="37" applyFont="1" applyFill="1" applyBorder="1" applyAlignment="1" applyProtection="1">
      <alignment horizontal="center" vertical="center"/>
      <protection locked="0"/>
    </xf>
    <xf numFmtId="0" fontId="49" fillId="4" borderId="31" xfId="37" applyFont="1" applyFill="1" applyBorder="1" applyAlignment="1" applyProtection="1">
      <alignment horizontal="center" vertical="center"/>
      <protection locked="0"/>
    </xf>
    <xf numFmtId="0" fontId="49" fillId="4" borderId="32" xfId="37" applyFont="1" applyFill="1" applyBorder="1" applyAlignment="1" applyProtection="1">
      <alignment horizontal="center" vertical="center"/>
      <protection locked="0"/>
    </xf>
    <xf numFmtId="0" fontId="28" fillId="11" borderId="18" xfId="33" applyFont="1" applyFill="1" applyBorder="1" applyAlignment="1" applyProtection="1">
      <alignment horizontal="center" vertical="center"/>
      <protection locked="0"/>
    </xf>
    <xf numFmtId="0" fontId="6" fillId="4" borderId="18" xfId="33" applyFont="1" applyFill="1" applyBorder="1" applyAlignment="1" applyProtection="1">
      <alignment horizontal="center" vertical="center"/>
      <protection locked="0"/>
    </xf>
    <xf numFmtId="0" fontId="28" fillId="4" borderId="18" xfId="33" applyFill="1" applyBorder="1" applyAlignment="1" applyProtection="1">
      <alignment horizontal="center" vertical="center"/>
      <protection locked="0"/>
    </xf>
    <xf numFmtId="0" fontId="3" fillId="11" borderId="30" xfId="39" applyFont="1" applyFill="1" applyBorder="1" applyAlignment="1" applyProtection="1">
      <alignment horizontal="center" vertical="center"/>
      <protection locked="0"/>
    </xf>
    <xf numFmtId="0" fontId="3" fillId="11" borderId="31" xfId="39" applyFont="1" applyFill="1" applyBorder="1" applyAlignment="1" applyProtection="1">
      <alignment horizontal="center" vertical="center"/>
      <protection locked="0"/>
    </xf>
    <xf numFmtId="0" fontId="3" fillId="11" borderId="32" xfId="39" applyFont="1" applyFill="1" applyBorder="1" applyAlignment="1" applyProtection="1">
      <alignment horizontal="center" vertical="center"/>
      <protection locked="0"/>
    </xf>
    <xf numFmtId="0" fontId="3" fillId="4" borderId="30" xfId="39" applyFont="1" applyFill="1" applyBorder="1" applyAlignment="1" applyProtection="1">
      <alignment horizontal="center" vertical="center" shrinkToFit="1"/>
      <protection locked="0"/>
    </xf>
    <xf numFmtId="0" fontId="3" fillId="4" borderId="31" xfId="39" applyFont="1" applyFill="1" applyBorder="1" applyAlignment="1" applyProtection="1">
      <alignment horizontal="center" vertical="center" shrinkToFit="1"/>
      <protection locked="0"/>
    </xf>
    <xf numFmtId="0" fontId="3" fillId="4" borderId="32" xfId="39" applyFont="1" applyFill="1" applyBorder="1" applyAlignment="1" applyProtection="1">
      <alignment horizontal="center" vertical="center" shrinkToFit="1"/>
      <protection locked="0"/>
    </xf>
    <xf numFmtId="0" fontId="28" fillId="11" borderId="18" xfId="35" applyFill="1" applyBorder="1" applyAlignment="1" applyProtection="1">
      <alignment vertical="center" wrapText="1"/>
      <protection locked="0"/>
    </xf>
    <xf numFmtId="0" fontId="5" fillId="5" borderId="20" xfId="35" applyFont="1" applyFill="1" applyBorder="1" applyAlignment="1">
      <alignment horizontal="center" vertical="center"/>
    </xf>
    <xf numFmtId="0" fontId="45" fillId="4" borderId="31" xfId="37" applyFont="1" applyFill="1" applyBorder="1" applyAlignment="1" applyProtection="1">
      <alignment horizontal="center" vertical="center" shrinkToFit="1"/>
      <protection locked="0"/>
    </xf>
    <xf numFmtId="0" fontId="45" fillId="4" borderId="32" xfId="37" applyFont="1" applyFill="1" applyBorder="1" applyAlignment="1" applyProtection="1">
      <alignment horizontal="center" vertical="center" shrinkToFit="1"/>
      <protection locked="0"/>
    </xf>
    <xf numFmtId="0" fontId="24" fillId="4" borderId="18" xfId="37" applyFont="1" applyFill="1" applyBorder="1" applyAlignment="1" applyProtection="1">
      <alignment horizontal="center" vertical="center"/>
      <protection locked="0"/>
    </xf>
    <xf numFmtId="0" fontId="28" fillId="4" borderId="18" xfId="37" applyFill="1" applyBorder="1" applyAlignment="1" applyProtection="1">
      <alignment horizontal="center" vertical="center"/>
      <protection locked="0"/>
    </xf>
    <xf numFmtId="0" fontId="24" fillId="4" borderId="30" xfId="37" applyFont="1" applyFill="1" applyBorder="1" applyAlignment="1" applyProtection="1">
      <alignment horizontal="center" vertical="center" shrinkToFit="1"/>
      <protection locked="0"/>
    </xf>
    <xf numFmtId="0" fontId="6" fillId="4" borderId="18" xfId="37" applyFont="1" applyFill="1" applyBorder="1" applyAlignment="1" applyProtection="1">
      <alignment horizontal="center" vertical="center"/>
      <protection locked="0"/>
    </xf>
    <xf numFmtId="0" fontId="6" fillId="4" borderId="30" xfId="37" applyFont="1" applyFill="1" applyBorder="1" applyAlignment="1" applyProtection="1">
      <alignment horizontal="center" vertical="center" shrinkToFit="1"/>
      <protection locked="0"/>
    </xf>
    <xf numFmtId="0" fontId="11" fillId="4" borderId="30" xfId="37" applyFont="1" applyFill="1" applyBorder="1" applyAlignment="1" applyProtection="1">
      <alignment horizontal="center" vertical="center"/>
      <protection locked="0"/>
    </xf>
    <xf numFmtId="0" fontId="28" fillId="4" borderId="31" xfId="37" applyFill="1" applyBorder="1" applyAlignment="1" applyProtection="1">
      <alignment horizontal="center" vertical="center"/>
      <protection locked="0"/>
    </xf>
    <xf numFmtId="0" fontId="28" fillId="4" borderId="32" xfId="37" applyFill="1" applyBorder="1" applyAlignment="1" applyProtection="1">
      <alignment horizontal="center" vertical="center"/>
      <protection locked="0"/>
    </xf>
    <xf numFmtId="0" fontId="68" fillId="11" borderId="18" xfId="39" applyFont="1" applyFill="1" applyBorder="1" applyAlignment="1" applyProtection="1">
      <alignment horizontal="center" vertical="center"/>
      <protection locked="0"/>
    </xf>
    <xf numFmtId="0" fontId="49" fillId="11" borderId="18" xfId="39" applyFont="1" applyFill="1" applyBorder="1" applyAlignment="1" applyProtection="1">
      <alignment horizontal="center" vertical="center"/>
      <protection locked="0"/>
    </xf>
    <xf numFmtId="0" fontId="24" fillId="4" borderId="30" xfId="37" applyFont="1" applyFill="1" applyBorder="1" applyAlignment="1" applyProtection="1">
      <alignment horizontal="center" vertical="center"/>
      <protection locked="0"/>
    </xf>
    <xf numFmtId="0" fontId="6" fillId="5" borderId="30" xfId="35" applyFont="1" applyFill="1" applyBorder="1" applyAlignment="1">
      <alignment horizontal="center" vertical="center"/>
    </xf>
    <xf numFmtId="0" fontId="0" fillId="5" borderId="20" xfId="0" applyFill="1" applyBorder="1" applyAlignment="1">
      <alignment horizontal="center" vertical="center"/>
    </xf>
    <xf numFmtId="0" fontId="0" fillId="5" borderId="34" xfId="0" applyFill="1" applyBorder="1" applyAlignment="1">
      <alignment horizontal="center" vertical="center"/>
    </xf>
    <xf numFmtId="0" fontId="0" fillId="5" borderId="35" xfId="0" applyFill="1" applyBorder="1" applyAlignment="1">
      <alignment horizontal="center" vertical="center"/>
    </xf>
    <xf numFmtId="0" fontId="0" fillId="5" borderId="21" xfId="0" applyFill="1" applyBorder="1" applyAlignment="1">
      <alignment horizontal="center" vertical="center"/>
    </xf>
    <xf numFmtId="0" fontId="0" fillId="5" borderId="19" xfId="0" applyFill="1" applyBorder="1" applyAlignment="1">
      <alignment horizontal="center" vertical="center"/>
    </xf>
    <xf numFmtId="0" fontId="0" fillId="5" borderId="25" xfId="0" applyFill="1" applyBorder="1" applyAlignment="1">
      <alignment horizontal="center" vertical="center"/>
    </xf>
    <xf numFmtId="0" fontId="8" fillId="5" borderId="30" xfId="35" applyFont="1" applyFill="1" applyBorder="1" applyAlignment="1">
      <alignment horizontal="center" vertical="center"/>
    </xf>
    <xf numFmtId="0" fontId="28" fillId="5" borderId="31" xfId="35" applyFill="1" applyBorder="1" applyAlignment="1">
      <alignment horizontal="center" vertical="center"/>
    </xf>
    <xf numFmtId="0" fontId="28" fillId="5" borderId="32" xfId="35" applyFill="1" applyBorder="1" applyAlignment="1">
      <alignment horizontal="center" vertical="center"/>
    </xf>
    <xf numFmtId="0" fontId="28" fillId="5" borderId="22" xfId="35" applyFill="1" applyBorder="1" applyAlignment="1">
      <alignment horizontal="center" vertical="center" wrapText="1"/>
    </xf>
    <xf numFmtId="0" fontId="28" fillId="5" borderId="0" xfId="35" applyFill="1" applyBorder="1" applyAlignment="1">
      <alignment horizontal="center" vertical="center" wrapText="1"/>
    </xf>
    <xf numFmtId="0" fontId="28" fillId="5" borderId="29" xfId="35" applyFill="1" applyBorder="1" applyAlignment="1">
      <alignment horizontal="center" vertical="center" wrapText="1"/>
    </xf>
    <xf numFmtId="0" fontId="9" fillId="5" borderId="20" xfId="35" applyFont="1" applyFill="1" applyBorder="1" applyAlignment="1">
      <alignment horizontal="center" vertical="center"/>
    </xf>
    <xf numFmtId="0" fontId="9" fillId="5" borderId="29" xfId="35" applyFont="1" applyFill="1" applyBorder="1" applyAlignment="1">
      <alignment horizontal="center" vertical="center" wrapText="1"/>
    </xf>
    <xf numFmtId="0" fontId="28" fillId="5" borderId="68" xfId="35" applyFill="1" applyBorder="1" applyAlignment="1">
      <alignment horizontal="center" vertical="center" wrapText="1"/>
    </xf>
    <xf numFmtId="0" fontId="17" fillId="5" borderId="22" xfId="35" applyFont="1" applyFill="1" applyBorder="1" applyAlignment="1">
      <alignment horizontal="center" vertical="center" wrapText="1"/>
    </xf>
    <xf numFmtId="0" fontId="68" fillId="11" borderId="18" xfId="35" applyFont="1" applyFill="1" applyBorder="1" applyAlignment="1" applyProtection="1">
      <alignment horizontal="center" vertical="center"/>
      <protection locked="0"/>
    </xf>
    <xf numFmtId="0" fontId="49" fillId="11" borderId="18" xfId="35" applyFont="1" applyFill="1" applyBorder="1" applyAlignment="1" applyProtection="1">
      <alignment horizontal="center" vertical="center"/>
      <protection locked="0"/>
    </xf>
    <xf numFmtId="0" fontId="49" fillId="11" borderId="30" xfId="35" applyFont="1" applyFill="1" applyBorder="1" applyAlignment="1" applyProtection="1">
      <alignment horizontal="center" vertical="center"/>
      <protection locked="0"/>
    </xf>
    <xf numFmtId="0" fontId="49" fillId="11" borderId="31" xfId="35" applyFont="1" applyFill="1" applyBorder="1" applyAlignment="1" applyProtection="1">
      <alignment horizontal="center" vertical="center"/>
      <protection locked="0"/>
    </xf>
    <xf numFmtId="0" fontId="49" fillId="11" borderId="32" xfId="35" applyFont="1" applyFill="1" applyBorder="1" applyAlignment="1" applyProtection="1">
      <alignment horizontal="center" vertical="center"/>
      <protection locked="0"/>
    </xf>
    <xf numFmtId="0" fontId="49" fillId="11" borderId="18" xfId="35" applyFont="1" applyFill="1" applyBorder="1" applyAlignment="1" applyProtection="1">
      <alignment horizontal="left" vertical="center" wrapText="1"/>
      <protection locked="0"/>
    </xf>
    <xf numFmtId="0" fontId="49" fillId="11" borderId="18" xfId="35" applyFont="1" applyFill="1" applyBorder="1" applyAlignment="1" applyProtection="1">
      <alignment horizontal="left" vertical="center"/>
      <protection locked="0"/>
    </xf>
    <xf numFmtId="0" fontId="49" fillId="11" borderId="18" xfId="35" applyFont="1" applyFill="1" applyBorder="1" applyAlignment="1" applyProtection="1">
      <alignment horizontal="center" vertical="center" wrapText="1"/>
      <protection locked="0"/>
    </xf>
    <xf numFmtId="0" fontId="28" fillId="11" borderId="18" xfId="35" applyFill="1" applyBorder="1" applyAlignment="1" applyProtection="1">
      <alignment horizontal="center" vertical="center"/>
      <protection locked="0"/>
    </xf>
    <xf numFmtId="0" fontId="0" fillId="0" borderId="30" xfId="25" applyFont="1" applyBorder="1" applyAlignment="1"/>
    <xf numFmtId="0" fontId="0" fillId="0" borderId="32" xfId="0" applyBorder="1" applyAlignment="1"/>
    <xf numFmtId="0" fontId="0" fillId="0" borderId="0" xfId="25" applyFont="1" applyAlignment="1"/>
    <xf numFmtId="0" fontId="0" fillId="0" borderId="0" xfId="0" applyAlignment="1"/>
    <xf numFmtId="0" fontId="45" fillId="4" borderId="18" xfId="31" applyFont="1" applyFill="1" applyBorder="1" applyAlignment="1" applyProtection="1">
      <alignment horizontal="center" vertical="center" wrapText="1"/>
    </xf>
    <xf numFmtId="0" fontId="59" fillId="4" borderId="20" xfId="31" applyFont="1" applyFill="1" applyBorder="1" applyAlignment="1" applyProtection="1">
      <alignment horizontal="center" vertical="center" wrapText="1"/>
    </xf>
    <xf numFmtId="0" fontId="59" fillId="4" borderId="34" xfId="31" applyFont="1" applyFill="1" applyBorder="1" applyAlignment="1" applyProtection="1">
      <alignment horizontal="center" vertical="center" wrapText="1"/>
    </xf>
    <xf numFmtId="0" fontId="59" fillId="4" borderId="35" xfId="31" applyFont="1" applyFill="1" applyBorder="1" applyAlignment="1" applyProtection="1">
      <alignment horizontal="center" vertical="center" wrapText="1"/>
    </xf>
    <xf numFmtId="0" fontId="59" fillId="4" borderId="18" xfId="31" applyFont="1" applyFill="1" applyBorder="1" applyAlignment="1" applyProtection="1">
      <alignment horizontal="center" vertical="center"/>
    </xf>
    <xf numFmtId="176" fontId="49" fillId="11" borderId="18" xfId="32" applyNumberFormat="1" applyFont="1" applyFill="1" applyBorder="1" applyAlignment="1" applyProtection="1">
      <alignment horizontal="right" vertical="center" shrinkToFit="1"/>
      <protection locked="0"/>
    </xf>
    <xf numFmtId="176" fontId="60" fillId="0" borderId="63" xfId="31" applyNumberFormat="1" applyFont="1" applyFill="1" applyBorder="1" applyAlignment="1" applyProtection="1">
      <alignment horizontal="center" vertical="center"/>
    </xf>
    <xf numFmtId="0" fontId="49" fillId="11" borderId="18" xfId="31" applyFont="1" applyFill="1" applyBorder="1" applyAlignment="1" applyProtection="1">
      <alignment horizontal="center" vertical="center"/>
      <protection locked="0"/>
    </xf>
    <xf numFmtId="0" fontId="59" fillId="4" borderId="22" xfId="31" applyFont="1" applyFill="1" applyBorder="1" applyAlignment="1" applyProtection="1">
      <alignment horizontal="center" vertical="center" wrapText="1"/>
    </xf>
    <xf numFmtId="0" fontId="0" fillId="0" borderId="29" xfId="0" applyBorder="1" applyAlignment="1">
      <alignment horizontal="center" vertical="center" wrapText="1"/>
    </xf>
    <xf numFmtId="176" fontId="49" fillId="0" borderId="18" xfId="31" applyNumberFormat="1" applyFont="1" applyFill="1" applyBorder="1" applyAlignment="1" applyProtection="1">
      <alignment horizontal="right" vertical="center" shrinkToFit="1"/>
      <protection hidden="1"/>
    </xf>
    <xf numFmtId="176" fontId="49" fillId="0" borderId="30" xfId="31" applyNumberFormat="1" applyFont="1" applyFill="1" applyBorder="1" applyAlignment="1" applyProtection="1">
      <alignment horizontal="right" vertical="center" shrinkToFit="1"/>
      <protection hidden="1"/>
    </xf>
    <xf numFmtId="0" fontId="45" fillId="4" borderId="18" xfId="31" applyFont="1" applyFill="1" applyBorder="1" applyAlignment="1" applyProtection="1">
      <alignment horizontal="left" vertical="center" wrapText="1"/>
    </xf>
    <xf numFmtId="0" fontId="47" fillId="4" borderId="22" xfId="31" applyFont="1" applyFill="1" applyBorder="1" applyAlignment="1" applyProtection="1">
      <alignment horizontal="left" vertical="center" wrapText="1"/>
    </xf>
    <xf numFmtId="0" fontId="47" fillId="4" borderId="0" xfId="31" applyFont="1" applyFill="1" applyBorder="1" applyAlignment="1" applyProtection="1">
      <alignment horizontal="left" vertical="center" wrapText="1"/>
    </xf>
    <xf numFmtId="0" fontId="46" fillId="2" borderId="0" xfId="31" applyFont="1" applyFill="1" applyAlignment="1" applyProtection="1">
      <alignment horizontal="center" vertical="center"/>
    </xf>
    <xf numFmtId="0" fontId="59" fillId="4" borderId="18" xfId="31" applyFont="1" applyFill="1" applyBorder="1" applyAlignment="1" applyProtection="1">
      <alignment horizontal="center" vertical="center" wrapText="1"/>
    </xf>
    <xf numFmtId="0" fontId="59" fillId="4" borderId="18" xfId="31" applyFont="1" applyFill="1" applyBorder="1" applyAlignment="1" applyProtection="1">
      <alignment horizontal="center" vertical="center" textRotation="255"/>
    </xf>
    <xf numFmtId="0" fontId="45" fillId="4" borderId="18" xfId="31" applyFont="1" applyFill="1" applyBorder="1" applyAlignment="1" applyProtection="1">
      <alignment horizontal="left" vertical="center"/>
    </xf>
    <xf numFmtId="176" fontId="49" fillId="0" borderId="72" xfId="31" applyNumberFormat="1" applyFont="1" applyFill="1" applyBorder="1" applyAlignment="1" applyProtection="1">
      <alignment horizontal="right" vertical="center" shrinkToFit="1"/>
      <protection hidden="1"/>
    </xf>
    <xf numFmtId="176" fontId="49" fillId="0" borderId="73" xfId="31" applyNumberFormat="1" applyFont="1" applyFill="1" applyBorder="1" applyAlignment="1" applyProtection="1">
      <alignment horizontal="right" vertical="center" shrinkToFit="1"/>
      <protection hidden="1"/>
    </xf>
    <xf numFmtId="176" fontId="49" fillId="0" borderId="74" xfId="31" applyNumberFormat="1" applyFont="1" applyFill="1" applyBorder="1" applyAlignment="1" applyProtection="1">
      <alignment horizontal="right" vertical="center" shrinkToFit="1"/>
      <protection hidden="1"/>
    </xf>
    <xf numFmtId="176" fontId="49" fillId="4" borderId="71" xfId="31" applyNumberFormat="1" applyFont="1" applyFill="1" applyBorder="1" applyAlignment="1" applyProtection="1">
      <alignment horizontal="center" vertical="center" shrinkToFit="1"/>
    </xf>
    <xf numFmtId="0" fontId="59" fillId="4" borderId="18" xfId="31" applyFont="1" applyFill="1" applyBorder="1" applyAlignment="1" applyProtection="1">
      <alignment horizontal="center" vertical="top" textRotation="255" indent="1"/>
    </xf>
    <xf numFmtId="0" fontId="45" fillId="4" borderId="18" xfId="31" applyFont="1" applyFill="1" applyBorder="1" applyAlignment="1" applyProtection="1">
      <alignment horizontal="center" vertical="center"/>
    </xf>
    <xf numFmtId="0" fontId="45" fillId="4" borderId="30" xfId="31" applyFont="1" applyFill="1" applyBorder="1" applyAlignment="1" applyProtection="1">
      <alignment horizontal="left" vertical="center"/>
    </xf>
    <xf numFmtId="0" fontId="45" fillId="4" borderId="31" xfId="31" applyFont="1" applyFill="1" applyBorder="1" applyAlignment="1" applyProtection="1">
      <alignment horizontal="left" vertical="center"/>
    </xf>
    <xf numFmtId="0" fontId="45" fillId="4" borderId="32" xfId="31" applyFont="1" applyFill="1" applyBorder="1" applyAlignment="1" applyProtection="1">
      <alignment horizontal="left" vertical="center"/>
    </xf>
    <xf numFmtId="176" fontId="49" fillId="11" borderId="18" xfId="31" applyNumberFormat="1" applyFont="1" applyFill="1" applyBorder="1" applyAlignment="1" applyProtection="1">
      <alignment horizontal="right" vertical="center" shrinkToFit="1"/>
      <protection locked="0"/>
    </xf>
    <xf numFmtId="176" fontId="49" fillId="4" borderId="63" xfId="31" applyNumberFormat="1" applyFont="1" applyFill="1" applyBorder="1" applyAlignment="1" applyProtection="1">
      <alignment horizontal="right" vertical="center" shrinkToFit="1"/>
    </xf>
    <xf numFmtId="176" fontId="49" fillId="0" borderId="18" xfId="32" applyNumberFormat="1" applyFont="1" applyFill="1" applyBorder="1" applyAlignment="1" applyProtection="1">
      <alignment horizontal="right" vertical="center" shrinkToFit="1"/>
      <protection hidden="1"/>
    </xf>
    <xf numFmtId="0" fontId="58" fillId="4" borderId="18" xfId="31" applyFont="1" applyFill="1" applyBorder="1" applyAlignment="1" applyProtection="1">
      <alignment horizontal="center" vertical="center"/>
    </xf>
    <xf numFmtId="0" fontId="49" fillId="11" borderId="18" xfId="31" applyNumberFormat="1" applyFont="1" applyFill="1" applyBorder="1" applyAlignment="1" applyProtection="1">
      <alignment horizontal="center" vertical="center" shrinkToFit="1"/>
      <protection locked="0"/>
    </xf>
    <xf numFmtId="0" fontId="47" fillId="4" borderId="18" xfId="31" applyFont="1" applyFill="1" applyBorder="1" applyAlignment="1" applyProtection="1">
      <alignment horizontal="center" vertical="center"/>
    </xf>
    <xf numFmtId="0" fontId="59" fillId="11" borderId="18" xfId="31" applyFont="1" applyFill="1" applyBorder="1" applyAlignment="1" applyProtection="1">
      <alignment horizontal="center" vertical="center" shrinkToFit="1"/>
      <protection locked="0"/>
    </xf>
    <xf numFmtId="0" fontId="61" fillId="0" borderId="0" xfId="25" applyFont="1" applyAlignment="1">
      <alignment horizontal="left" vertical="center" wrapText="1"/>
    </xf>
    <xf numFmtId="0" fontId="45" fillId="2" borderId="0" xfId="31" applyFont="1" applyFill="1" applyAlignment="1" applyProtection="1">
      <alignment horizontal="center" vertical="center"/>
    </xf>
    <xf numFmtId="0" fontId="45" fillId="2" borderId="30" xfId="31" applyFont="1" applyFill="1" applyBorder="1" applyAlignment="1" applyProtection="1">
      <alignment horizontal="center" vertical="top"/>
    </xf>
    <xf numFmtId="0" fontId="45" fillId="2" borderId="32" xfId="31" applyFont="1" applyFill="1" applyBorder="1" applyAlignment="1" applyProtection="1">
      <alignment horizontal="center" vertical="top"/>
    </xf>
    <xf numFmtId="0" fontId="46" fillId="2" borderId="0" xfId="31" applyFont="1" applyFill="1" applyBorder="1" applyAlignment="1" applyProtection="1">
      <alignment horizontal="left" vertical="center" wrapText="1"/>
    </xf>
    <xf numFmtId="0" fontId="59" fillId="2" borderId="30" xfId="31" applyFont="1" applyFill="1" applyBorder="1" applyAlignment="1" applyProtection="1">
      <alignment horizontal="center" vertical="top"/>
    </xf>
    <xf numFmtId="0" fontId="59" fillId="2" borderId="32" xfId="31" applyFont="1" applyFill="1" applyBorder="1" applyAlignment="1" applyProtection="1">
      <alignment horizontal="center" vertical="top"/>
    </xf>
    <xf numFmtId="0" fontId="46" fillId="2" borderId="0" xfId="31" applyFont="1" applyFill="1" applyAlignment="1" applyProtection="1">
      <alignment horizontal="left" vertical="center" wrapText="1"/>
    </xf>
    <xf numFmtId="0" fontId="59" fillId="2" borderId="30" xfId="31" applyFont="1" applyFill="1" applyBorder="1" applyAlignment="1" applyProtection="1">
      <alignment horizontal="center" vertical="center"/>
    </xf>
    <xf numFmtId="0" fontId="59" fillId="2" borderId="32" xfId="31" applyFont="1" applyFill="1" applyBorder="1" applyAlignment="1" applyProtection="1">
      <alignment horizontal="center" vertical="center"/>
    </xf>
    <xf numFmtId="0" fontId="49" fillId="4" borderId="63" xfId="31" applyFont="1" applyFill="1" applyBorder="1" applyAlignment="1" applyProtection="1">
      <alignment horizontal="center" vertical="center" shrinkToFit="1"/>
    </xf>
    <xf numFmtId="176" fontId="60" fillId="4" borderId="63" xfId="31" applyNumberFormat="1" applyFont="1" applyFill="1" applyBorder="1" applyAlignment="1" applyProtection="1">
      <alignment horizontal="center" vertical="center"/>
    </xf>
    <xf numFmtId="0" fontId="0" fillId="5" borderId="30" xfId="0" applyFill="1" applyBorder="1" applyAlignment="1" applyProtection="1">
      <alignment horizontal="center" vertical="center" shrinkToFit="1"/>
      <protection locked="0"/>
    </xf>
    <xf numFmtId="0" fontId="0" fillId="5" borderId="31" xfId="0" applyFill="1" applyBorder="1" applyAlignment="1" applyProtection="1">
      <alignment horizontal="center" vertical="center" shrinkToFit="1"/>
      <protection locked="0"/>
    </xf>
    <xf numFmtId="0" fontId="0" fillId="5" borderId="32" xfId="0" applyFill="1" applyBorder="1" applyAlignment="1" applyProtection="1">
      <alignment horizontal="center" vertical="center" shrinkToFit="1"/>
      <protection locked="0"/>
    </xf>
    <xf numFmtId="0" fontId="28" fillId="5" borderId="30" xfId="35" applyFill="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0" fontId="0" fillId="0" borderId="32" xfId="0" applyBorder="1" applyAlignment="1" applyProtection="1">
      <alignment horizontal="center" vertical="center" shrinkToFit="1"/>
      <protection locked="0"/>
    </xf>
    <xf numFmtId="0" fontId="1" fillId="6" borderId="18" xfId="35" applyFont="1" applyFill="1" applyBorder="1" applyAlignment="1" applyProtection="1">
      <alignment horizontal="center" vertical="center" shrinkToFit="1"/>
      <protection locked="0"/>
    </xf>
  </cellXfs>
  <cellStyles count="81">
    <cellStyle name="パーセント" xfId="80" builtinId="5"/>
    <cellStyle name="桁区切り 2" xfId="32" xr:uid="{00000000-0005-0000-0000-000001000000}"/>
    <cellStyle name="標準" xfId="0" builtinId="0"/>
    <cellStyle name="標準 10" xfId="9" xr:uid="{00000000-0005-0000-0000-000003000000}"/>
    <cellStyle name="標準 10 2" xfId="50" xr:uid="{00000000-0005-0000-0000-000004000000}"/>
    <cellStyle name="標準 11" xfId="10" xr:uid="{00000000-0005-0000-0000-000005000000}"/>
    <cellStyle name="標準 11 2" xfId="35" xr:uid="{00000000-0005-0000-0000-000006000000}"/>
    <cellStyle name="標準 11 2 2" xfId="73" xr:uid="{00000000-0005-0000-0000-000007000000}"/>
    <cellStyle name="標準 11 3" xfId="51" xr:uid="{00000000-0005-0000-0000-000008000000}"/>
    <cellStyle name="標準 12" xfId="11" xr:uid="{00000000-0005-0000-0000-000009000000}"/>
    <cellStyle name="標準 12 2" xfId="36" xr:uid="{00000000-0005-0000-0000-00000A000000}"/>
    <cellStyle name="標準 12 2 2" xfId="74" xr:uid="{00000000-0005-0000-0000-00000B000000}"/>
    <cellStyle name="標準 12 3" xfId="52" xr:uid="{00000000-0005-0000-0000-00000C000000}"/>
    <cellStyle name="標準 13" xfId="12" xr:uid="{00000000-0005-0000-0000-00000D000000}"/>
    <cellStyle name="標準 13 2" xfId="37" xr:uid="{00000000-0005-0000-0000-00000E000000}"/>
    <cellStyle name="標準 13 2 2" xfId="75" xr:uid="{00000000-0005-0000-0000-00000F000000}"/>
    <cellStyle name="標準 13 3" xfId="53" xr:uid="{00000000-0005-0000-0000-000010000000}"/>
    <cellStyle name="標準 14" xfId="13" xr:uid="{00000000-0005-0000-0000-000011000000}"/>
    <cellStyle name="標準 14 2" xfId="38" xr:uid="{00000000-0005-0000-0000-000012000000}"/>
    <cellStyle name="標準 14 2 2" xfId="76" xr:uid="{00000000-0005-0000-0000-000013000000}"/>
    <cellStyle name="標準 14 3" xfId="54" xr:uid="{00000000-0005-0000-0000-000014000000}"/>
    <cellStyle name="標準 15" xfId="14" xr:uid="{00000000-0005-0000-0000-000015000000}"/>
    <cellStyle name="標準 15 2" xfId="39" xr:uid="{00000000-0005-0000-0000-000016000000}"/>
    <cellStyle name="標準 15 2 2" xfId="77" xr:uid="{00000000-0005-0000-0000-000017000000}"/>
    <cellStyle name="標準 15 3" xfId="55" xr:uid="{00000000-0005-0000-0000-000018000000}"/>
    <cellStyle name="標準 16" xfId="15" xr:uid="{00000000-0005-0000-0000-000019000000}"/>
    <cellStyle name="標準 16 2" xfId="40" xr:uid="{00000000-0005-0000-0000-00001A000000}"/>
    <cellStyle name="標準 16 2 2" xfId="78" xr:uid="{00000000-0005-0000-0000-00001B000000}"/>
    <cellStyle name="標準 16 3" xfId="56" xr:uid="{00000000-0005-0000-0000-00001C000000}"/>
    <cellStyle name="標準 17" xfId="16" xr:uid="{00000000-0005-0000-0000-00001D000000}"/>
    <cellStyle name="標準 17 2" xfId="57" xr:uid="{00000000-0005-0000-0000-00001E000000}"/>
    <cellStyle name="標準 18" xfId="17" xr:uid="{00000000-0005-0000-0000-00001F000000}"/>
    <cellStyle name="標準 18 2" xfId="41" xr:uid="{00000000-0005-0000-0000-000020000000}"/>
    <cellStyle name="標準 18 2 2" xfId="79" xr:uid="{00000000-0005-0000-0000-000021000000}"/>
    <cellStyle name="標準 18 3" xfId="58" xr:uid="{00000000-0005-0000-0000-000022000000}"/>
    <cellStyle name="標準 19" xfId="18" xr:uid="{00000000-0005-0000-0000-000023000000}"/>
    <cellStyle name="標準 19 2" xfId="59" xr:uid="{00000000-0005-0000-0000-000024000000}"/>
    <cellStyle name="標準 2" xfId="1" xr:uid="{00000000-0005-0000-0000-000025000000}"/>
    <cellStyle name="標準 2 2" xfId="28" xr:uid="{00000000-0005-0000-0000-000026000000}"/>
    <cellStyle name="標準 2 2 2" xfId="24" xr:uid="{00000000-0005-0000-0000-000027000000}"/>
    <cellStyle name="標準 2 2 3" xfId="67" xr:uid="{00000000-0005-0000-0000-000028000000}"/>
    <cellStyle name="標準 2 3" xfId="31" xr:uid="{00000000-0005-0000-0000-000029000000}"/>
    <cellStyle name="標準 2 3 2" xfId="70" xr:uid="{00000000-0005-0000-0000-00002A000000}"/>
    <cellStyle name="標準 2 4" xfId="42" xr:uid="{00000000-0005-0000-0000-00002B000000}"/>
    <cellStyle name="標準 20" xfId="19" xr:uid="{00000000-0005-0000-0000-00002C000000}"/>
    <cellStyle name="標準 20 2" xfId="60" xr:uid="{00000000-0005-0000-0000-00002D000000}"/>
    <cellStyle name="標準 21" xfId="20" xr:uid="{00000000-0005-0000-0000-00002E000000}"/>
    <cellStyle name="標準 21 2" xfId="61" xr:uid="{00000000-0005-0000-0000-00002F000000}"/>
    <cellStyle name="標準 23" xfId="21" xr:uid="{00000000-0005-0000-0000-000030000000}"/>
    <cellStyle name="標準 23 2" xfId="62" xr:uid="{00000000-0005-0000-0000-000031000000}"/>
    <cellStyle name="標準 24" xfId="22" xr:uid="{00000000-0005-0000-0000-000032000000}"/>
    <cellStyle name="標準 24 2" xfId="33" xr:uid="{00000000-0005-0000-0000-000033000000}"/>
    <cellStyle name="標準 24 2 2" xfId="71" xr:uid="{00000000-0005-0000-0000-000034000000}"/>
    <cellStyle name="標準 24 3" xfId="63" xr:uid="{00000000-0005-0000-0000-000035000000}"/>
    <cellStyle name="標準 27" xfId="23" xr:uid="{00000000-0005-0000-0000-000036000000}"/>
    <cellStyle name="標準 27 2" xfId="64" xr:uid="{00000000-0005-0000-0000-000037000000}"/>
    <cellStyle name="標準 28" xfId="26" xr:uid="{00000000-0005-0000-0000-000038000000}"/>
    <cellStyle name="標準 28 2" xfId="65" xr:uid="{00000000-0005-0000-0000-000039000000}"/>
    <cellStyle name="標準 3" xfId="2" xr:uid="{00000000-0005-0000-0000-00003A000000}"/>
    <cellStyle name="標準 3 2" xfId="25" xr:uid="{00000000-0005-0000-0000-00003B000000}"/>
    <cellStyle name="標準 3 3" xfId="43" xr:uid="{00000000-0005-0000-0000-00003C000000}"/>
    <cellStyle name="標準 4" xfId="3" xr:uid="{00000000-0005-0000-0000-00003D000000}"/>
    <cellStyle name="標準 4 2" xfId="34" xr:uid="{00000000-0005-0000-0000-00003E000000}"/>
    <cellStyle name="標準 4 2 2" xfId="72" xr:uid="{00000000-0005-0000-0000-00003F000000}"/>
    <cellStyle name="標準 4 3" xfId="44" xr:uid="{00000000-0005-0000-0000-000040000000}"/>
    <cellStyle name="標準 5" xfId="4" xr:uid="{00000000-0005-0000-0000-000041000000}"/>
    <cellStyle name="標準 5 2" xfId="45" xr:uid="{00000000-0005-0000-0000-000042000000}"/>
    <cellStyle name="標準 6" xfId="5" xr:uid="{00000000-0005-0000-0000-000043000000}"/>
    <cellStyle name="標準 6 2" xfId="29" xr:uid="{00000000-0005-0000-0000-000044000000}"/>
    <cellStyle name="標準 6 2 2" xfId="68" xr:uid="{00000000-0005-0000-0000-000045000000}"/>
    <cellStyle name="標準 6 3" xfId="46" xr:uid="{00000000-0005-0000-0000-000046000000}"/>
    <cellStyle name="標準 7" xfId="6" xr:uid="{00000000-0005-0000-0000-000047000000}"/>
    <cellStyle name="標準 7 2" xfId="27" xr:uid="{00000000-0005-0000-0000-000048000000}"/>
    <cellStyle name="標準 7 2 2" xfId="66" xr:uid="{00000000-0005-0000-0000-000049000000}"/>
    <cellStyle name="標準 7 3" xfId="47" xr:uid="{00000000-0005-0000-0000-00004A000000}"/>
    <cellStyle name="標準 8" xfId="7" xr:uid="{00000000-0005-0000-0000-00004B000000}"/>
    <cellStyle name="標準 8 2" xfId="30" xr:uid="{00000000-0005-0000-0000-00004C000000}"/>
    <cellStyle name="標準 8 2 2" xfId="69" xr:uid="{00000000-0005-0000-0000-00004D000000}"/>
    <cellStyle name="標準 8 3" xfId="48" xr:uid="{00000000-0005-0000-0000-00004E000000}"/>
    <cellStyle name="標準 9" xfId="8" xr:uid="{00000000-0005-0000-0000-00004F000000}"/>
    <cellStyle name="標準 9 2" xfId="49" xr:uid="{00000000-0005-0000-0000-000050000000}"/>
  </cellStyles>
  <dxfs count="1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00F2"/>
      <color rgb="FFA0A0A0"/>
      <color rgb="FF39FF14"/>
      <color rgb="FF0000FF"/>
      <color rgb="FFF2F7FC"/>
      <color rgb="FFFFFFFF"/>
      <color rgb="FF417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15</xdr:col>
      <xdr:colOff>161924</xdr:colOff>
      <xdr:row>32</xdr:row>
      <xdr:rowOff>228600</xdr:rowOff>
    </xdr:from>
    <xdr:to>
      <xdr:col>21</xdr:col>
      <xdr:colOff>542924</xdr:colOff>
      <xdr:row>37</xdr:row>
      <xdr:rowOff>9525</xdr:rowOff>
    </xdr:to>
    <xdr:sp macro="" textlink="">
      <xdr:nvSpPr>
        <xdr:cNvPr id="2" name="テキスト ボックス 1">
          <a:extLst>
            <a:ext uri="{FF2B5EF4-FFF2-40B4-BE49-F238E27FC236}">
              <a16:creationId xmlns:a16="http://schemas.microsoft.com/office/drawing/2014/main" id="{663672CC-ED2C-8977-1229-4AF5AA248C17}"/>
            </a:ext>
          </a:extLst>
        </xdr:cNvPr>
        <xdr:cNvSpPr txBox="1"/>
      </xdr:nvSpPr>
      <xdr:spPr>
        <a:xfrm>
          <a:off x="6553199" y="8220075"/>
          <a:ext cx="2028825"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「２．助成金交付申請額」は経費区分ごとのシートを入力することで自動入力されます。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268941</xdr:colOff>
      <xdr:row>0</xdr:row>
      <xdr:rowOff>78441</xdr:rowOff>
    </xdr:from>
    <xdr:to>
      <xdr:col>10</xdr:col>
      <xdr:colOff>145677</xdr:colOff>
      <xdr:row>2</xdr:row>
      <xdr:rowOff>11205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269941" y="78441"/>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112059</xdr:colOff>
      <xdr:row>1</xdr:row>
      <xdr:rowOff>0</xdr:rowOff>
    </xdr:from>
    <xdr:to>
      <xdr:col>18</xdr:col>
      <xdr:colOff>649942</xdr:colOff>
      <xdr:row>2</xdr:row>
      <xdr:rowOff>168088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527677"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12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67</xdr:col>
      <xdr:colOff>0</xdr:colOff>
      <xdr:row>0</xdr:row>
      <xdr:rowOff>0</xdr:rowOff>
    </xdr:from>
    <xdr:to>
      <xdr:col>74</xdr:col>
      <xdr:colOff>56030</xdr:colOff>
      <xdr:row>2</xdr:row>
      <xdr:rowOff>59231</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10844893" y="0"/>
          <a:ext cx="1199030" cy="54908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twoCellAnchor>
    <xdr:from>
      <xdr:col>12</xdr:col>
      <xdr:colOff>0</xdr:colOff>
      <xdr:row>4</xdr:row>
      <xdr:rowOff>54428</xdr:rowOff>
    </xdr:from>
    <xdr:to>
      <xdr:col>35</xdr:col>
      <xdr:colOff>98778</xdr:colOff>
      <xdr:row>6</xdr:row>
      <xdr:rowOff>95249</xdr:rowOff>
    </xdr:to>
    <xdr:sp macro="" textlink="">
      <xdr:nvSpPr>
        <xdr:cNvPr id="4" name="正方形/長方形 3">
          <a:extLst>
            <a:ext uri="{FF2B5EF4-FFF2-40B4-BE49-F238E27FC236}">
              <a16:creationId xmlns:a16="http://schemas.microsoft.com/office/drawing/2014/main" id="{780D866D-CFBF-4AB3-8236-0F2769DB2283}"/>
            </a:ext>
          </a:extLst>
        </xdr:cNvPr>
        <xdr:cNvSpPr/>
      </xdr:nvSpPr>
      <xdr:spPr>
        <a:xfrm>
          <a:off x="1864179" y="1034142"/>
          <a:ext cx="3854349" cy="530678"/>
        </a:xfrm>
        <a:prstGeom prst="rect">
          <a:avLst/>
        </a:prstGeom>
        <a:solidFill>
          <a:srgbClr val="FFFF00"/>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市場調査費は助成対象上限額が</a:t>
          </a:r>
          <a:r>
            <a:rPr kumimoji="1" lang="en-US" altLang="ja-JP"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50</a:t>
          </a: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万円となります。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35277</xdr:colOff>
      <xdr:row>0</xdr:row>
      <xdr:rowOff>42334</xdr:rowOff>
    </xdr:from>
    <xdr:to>
      <xdr:col>64</xdr:col>
      <xdr:colOff>134054</xdr:colOff>
      <xdr:row>6</xdr:row>
      <xdr:rowOff>14111</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6455127" y="42334"/>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0</xdr:colOff>
      <xdr:row>0</xdr:row>
      <xdr:rowOff>0</xdr:rowOff>
    </xdr:from>
    <xdr:to>
      <xdr:col>73</xdr:col>
      <xdr:colOff>100853</xdr:colOff>
      <xdr:row>2</xdr:row>
      <xdr:rowOff>78441</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0681607"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twoCellAnchor>
    <xdr:from>
      <xdr:col>11</xdr:col>
      <xdr:colOff>54428</xdr:colOff>
      <xdr:row>4</xdr:row>
      <xdr:rowOff>27215</xdr:rowOff>
    </xdr:from>
    <xdr:to>
      <xdr:col>34</xdr:col>
      <xdr:colOff>153206</xdr:colOff>
      <xdr:row>6</xdr:row>
      <xdr:rowOff>68036</xdr:rowOff>
    </xdr:to>
    <xdr:sp macro="" textlink="">
      <xdr:nvSpPr>
        <xdr:cNvPr id="3" name="正方形/長方形 2">
          <a:extLst>
            <a:ext uri="{FF2B5EF4-FFF2-40B4-BE49-F238E27FC236}">
              <a16:creationId xmlns:a16="http://schemas.microsoft.com/office/drawing/2014/main" id="{1FE51A8C-495A-4B51-A094-DD7646DD29C9}"/>
            </a:ext>
          </a:extLst>
        </xdr:cNvPr>
        <xdr:cNvSpPr/>
      </xdr:nvSpPr>
      <xdr:spPr>
        <a:xfrm>
          <a:off x="1755321" y="1006929"/>
          <a:ext cx="3854349" cy="530678"/>
        </a:xfrm>
        <a:prstGeom prst="rect">
          <a:avLst/>
        </a:prstGeom>
        <a:solidFill>
          <a:srgbClr val="FFFF00"/>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専門家指導費は助成対象上限額が</a:t>
          </a:r>
          <a:r>
            <a:rPr kumimoji="1" lang="en-US" altLang="ja-JP"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50</a:t>
          </a: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万円となります。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40823</xdr:colOff>
      <xdr:row>0</xdr:row>
      <xdr:rowOff>42333</xdr:rowOff>
    </xdr:from>
    <xdr:to>
      <xdr:col>66</xdr:col>
      <xdr:colOff>112889</xdr:colOff>
      <xdr:row>4</xdr:row>
      <xdr:rowOff>217715</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6068787" y="42333"/>
          <a:ext cx="4970638" cy="1155096"/>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69</xdr:col>
      <xdr:colOff>0</xdr:colOff>
      <xdr:row>0</xdr:row>
      <xdr:rowOff>0</xdr:rowOff>
    </xdr:from>
    <xdr:to>
      <xdr:col>76</xdr:col>
      <xdr:colOff>100853</xdr:colOff>
      <xdr:row>2</xdr:row>
      <xdr:rowOff>78441</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10844893" y="0"/>
          <a:ext cx="1243853"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43</xdr:col>
      <xdr:colOff>14111</xdr:colOff>
      <xdr:row>0</xdr:row>
      <xdr:rowOff>42333</xdr:rowOff>
    </xdr:from>
    <xdr:to>
      <xdr:col>66</xdr:col>
      <xdr:colOff>112888</xdr:colOff>
      <xdr:row>6</xdr:row>
      <xdr:rowOff>14110</xdr:rowOff>
    </xdr:to>
    <xdr:sp macro="" textlink="">
      <xdr:nvSpPr>
        <xdr:cNvPr id="2" name="正方形/長方形 1">
          <a:extLst>
            <a:ext uri="{FF2B5EF4-FFF2-40B4-BE49-F238E27FC236}">
              <a16:creationId xmlns:a16="http://schemas.microsoft.com/office/drawing/2014/main" id="{226B9CD6-5C87-4A80-B4CB-74BD0D9087D4}"/>
            </a:ext>
          </a:extLst>
        </xdr:cNvPr>
        <xdr:cNvSpPr/>
      </xdr:nvSpPr>
      <xdr:spPr>
        <a:xfrm>
          <a:off x="6557786" y="42333"/>
          <a:ext cx="3823052" cy="140052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69</xdr:col>
      <xdr:colOff>0</xdr:colOff>
      <xdr:row>0</xdr:row>
      <xdr:rowOff>0</xdr:rowOff>
    </xdr:from>
    <xdr:to>
      <xdr:col>76</xdr:col>
      <xdr:colOff>100853</xdr:colOff>
      <xdr:row>2</xdr:row>
      <xdr:rowOff>78441</xdr:rowOff>
    </xdr:to>
    <xdr:sp macro="" textlink="">
      <xdr:nvSpPr>
        <xdr:cNvPr id="3" name="正方形/長方形 2">
          <a:extLst>
            <a:ext uri="{FF2B5EF4-FFF2-40B4-BE49-F238E27FC236}">
              <a16:creationId xmlns:a16="http://schemas.microsoft.com/office/drawing/2014/main" id="{33D7ADA1-670C-41B8-BBCB-4AEBD24C7DF0}"/>
            </a:ext>
          </a:extLst>
        </xdr:cNvPr>
        <xdr:cNvSpPr/>
      </xdr:nvSpPr>
      <xdr:spPr>
        <a:xfrm>
          <a:off x="10753725" y="0"/>
          <a:ext cx="1234328" cy="554691"/>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64</xdr:col>
      <xdr:colOff>123825</xdr:colOff>
      <xdr:row>1</xdr:row>
      <xdr:rowOff>152400</xdr:rowOff>
    </xdr:from>
    <xdr:to>
      <xdr:col>87</xdr:col>
      <xdr:colOff>149577</xdr:colOff>
      <xdr:row>6</xdr:row>
      <xdr:rowOff>115357</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10296525" y="390525"/>
          <a:ext cx="3750027" cy="1344082"/>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見積書の記載は「一式」とせず、経費の内訳及び内容（規格・メーカー・型番・単価・数量等）が分かるものを提出してください。相見積の場合も同様です。</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133350</xdr:colOff>
      <xdr:row>7</xdr:row>
      <xdr:rowOff>38101</xdr:rowOff>
    </xdr:from>
    <xdr:to>
      <xdr:col>83</xdr:col>
      <xdr:colOff>19050</xdr:colOff>
      <xdr:row>9</xdr:row>
      <xdr:rowOff>19051</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306050" y="2085976"/>
          <a:ext cx="2962275" cy="838200"/>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en-US" sz="1100" b="1">
              <a:solidFill>
                <a:srgbClr val="FFFFFF"/>
              </a:solidFill>
              <a:effectLst/>
              <a:latin typeface="+mn-lt"/>
              <a:ea typeface="+mn-ea"/>
              <a:cs typeface="+mn-cs"/>
            </a:rPr>
            <a:t>見積金額は、</a:t>
          </a:r>
          <a:r>
            <a:rPr kumimoji="1" lang="ja-JP" altLang="ja-JP" sz="1100" b="1">
              <a:solidFill>
                <a:srgbClr val="FFFFFF"/>
              </a:solidFill>
              <a:effectLst/>
              <a:latin typeface="+mn-lt"/>
              <a:ea typeface="+mn-ea"/>
              <a:cs typeface="+mn-cs"/>
            </a:rPr>
            <a:t>税抜価格にてご記入ください。</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業者名を記載しないでください。</a:t>
          </a:r>
          <a:endParaRPr lang="ja-JP" altLang="ja-JP">
            <a:solidFill>
              <a:srgbClr val="FFFFFF"/>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123825</xdr:colOff>
      <xdr:row>6</xdr:row>
      <xdr:rowOff>9525</xdr:rowOff>
    </xdr:from>
    <xdr:to>
      <xdr:col>24</xdr:col>
      <xdr:colOff>121485</xdr:colOff>
      <xdr:row>6</xdr:row>
      <xdr:rowOff>214694</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3781425" y="2054225"/>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注１</a:t>
          </a:r>
        </a:p>
      </xdr:txBody>
    </xdr:sp>
    <xdr:clientData/>
  </xdr:twoCellAnchor>
  <xdr:twoCellAnchor>
    <xdr:from>
      <xdr:col>31</xdr:col>
      <xdr:colOff>92364</xdr:colOff>
      <xdr:row>6</xdr:row>
      <xdr:rowOff>5772</xdr:rowOff>
    </xdr:from>
    <xdr:to>
      <xdr:col>34</xdr:col>
      <xdr:colOff>90024</xdr:colOff>
      <xdr:row>6</xdr:row>
      <xdr:rowOff>210941</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5210464" y="2050472"/>
          <a:ext cx="4358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注２</a:t>
          </a:r>
        </a:p>
      </xdr:txBody>
    </xdr:sp>
    <xdr:clientData/>
  </xdr:twoCellAnchor>
  <xdr:twoCellAnchor>
    <xdr:from>
      <xdr:col>42</xdr:col>
      <xdr:colOff>0</xdr:colOff>
      <xdr:row>6</xdr:row>
      <xdr:rowOff>0</xdr:rowOff>
    </xdr:from>
    <xdr:to>
      <xdr:col>44</xdr:col>
      <xdr:colOff>141979</xdr:colOff>
      <xdr:row>6</xdr:row>
      <xdr:rowOff>205169</xdr:rowOff>
    </xdr:to>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6724650" y="2044700"/>
          <a:ext cx="434079"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注３</a:t>
          </a:r>
        </a:p>
      </xdr:txBody>
    </xdr:sp>
    <xdr:clientData/>
  </xdr:twoCellAnchor>
  <xdr:twoCellAnchor>
    <xdr:from>
      <xdr:col>0</xdr:col>
      <xdr:colOff>31750</xdr:colOff>
      <xdr:row>20</xdr:row>
      <xdr:rowOff>137584</xdr:rowOff>
    </xdr:from>
    <xdr:to>
      <xdr:col>1</xdr:col>
      <xdr:colOff>132772</xdr:colOff>
      <xdr:row>23</xdr:row>
      <xdr:rowOff>1</xdr:rowOff>
    </xdr:to>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31750" y="6604001"/>
          <a:ext cx="249189" cy="60325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36000" tIns="36000" rIns="36000" bIns="36000" rtlCol="0" anchor="ctr"/>
        <a:lstStyle/>
        <a:p>
          <a:pPr algn="ctr"/>
          <a:r>
            <a:rPr kumimoji="1" lang="ja-JP" altLang="en-US" sz="800">
              <a:latin typeface="+mn-ea"/>
              <a:ea typeface="+mn-ea"/>
            </a:rPr>
            <a:t>注４</a:t>
          </a:r>
        </a:p>
      </xdr:txBody>
    </xdr:sp>
    <xdr:clientData/>
  </xdr:twoCellAnchor>
  <xdr:twoCellAnchor>
    <xdr:from>
      <xdr:col>46</xdr:col>
      <xdr:colOff>204258</xdr:colOff>
      <xdr:row>6</xdr:row>
      <xdr:rowOff>31751</xdr:rowOff>
    </xdr:from>
    <xdr:to>
      <xdr:col>50</xdr:col>
      <xdr:colOff>910167</xdr:colOff>
      <xdr:row>10</xdr:row>
      <xdr:rowOff>14819</xdr:rowOff>
    </xdr:to>
    <xdr:sp macro="" textlink="">
      <xdr:nvSpPr>
        <xdr:cNvPr id="9" name="四角形吹き出し 8">
          <a:extLst>
            <a:ext uri="{FF2B5EF4-FFF2-40B4-BE49-F238E27FC236}">
              <a16:creationId xmlns:a16="http://schemas.microsoft.com/office/drawing/2014/main" id="{00000000-0008-0000-1500-000009000000}"/>
            </a:ext>
          </a:extLst>
        </xdr:cNvPr>
        <xdr:cNvSpPr/>
      </xdr:nvSpPr>
      <xdr:spPr>
        <a:xfrm>
          <a:off x="9157758" y="1619251"/>
          <a:ext cx="3468159" cy="94615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各経費区分シートの合計額と、本シートの金額が</a:t>
          </a:r>
          <a:endParaRPr kumimoji="1" lang="en-US" altLang="ja-JP" sz="1100" b="1"/>
        </a:p>
        <a:p>
          <a:pPr algn="l"/>
          <a:r>
            <a:rPr kumimoji="1" lang="ja-JP" altLang="en-US" sz="1100" b="1"/>
            <a:t>合っていることを確認してください。</a:t>
          </a:r>
        </a:p>
      </xdr:txBody>
    </xdr:sp>
    <xdr:clientData/>
  </xdr:twoCellAnchor>
  <xdr:twoCellAnchor>
    <xdr:from>
      <xdr:col>46</xdr:col>
      <xdr:colOff>232833</xdr:colOff>
      <xdr:row>0</xdr:row>
      <xdr:rowOff>42333</xdr:rowOff>
    </xdr:from>
    <xdr:to>
      <xdr:col>48</xdr:col>
      <xdr:colOff>164352</xdr:colOff>
      <xdr:row>2</xdr:row>
      <xdr:rowOff>123798</xdr:rowOff>
    </xdr:to>
    <xdr:sp macro="" textlink="">
      <xdr:nvSpPr>
        <xdr:cNvPr id="10" name="正方形/長方形 9">
          <a:extLst>
            <a:ext uri="{FF2B5EF4-FFF2-40B4-BE49-F238E27FC236}">
              <a16:creationId xmlns:a16="http://schemas.microsoft.com/office/drawing/2014/main" id="{00000000-0008-0000-1500-00000A000000}"/>
            </a:ext>
          </a:extLst>
        </xdr:cNvPr>
        <xdr:cNvSpPr/>
      </xdr:nvSpPr>
      <xdr:spPr>
        <a:xfrm>
          <a:off x="9186333" y="42333"/>
          <a:ext cx="1243852" cy="568298"/>
        </a:xfrm>
        <a:prstGeom prst="rect">
          <a:avLst/>
        </a:prstGeom>
        <a:solidFill>
          <a:srgbClr val="FFFF0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nchorCtr="0"/>
        <a:lstStyle/>
        <a:p>
          <a:pPr algn="l"/>
          <a:r>
            <a:rPr kumimoji="1" lang="ja-JP" altLang="en-US" sz="1100" b="1">
              <a:solidFill>
                <a:schemeClr val="tx1"/>
              </a:solidFill>
            </a:rPr>
            <a:t>色のついたセルに入力してください</a:t>
          </a:r>
        </a:p>
      </xdr:txBody>
    </xdr:sp>
    <xdr:clientData/>
  </xdr:twoCellAnchor>
  <xdr:twoCellAnchor>
    <xdr:from>
      <xdr:col>9</xdr:col>
      <xdr:colOff>10585</xdr:colOff>
      <xdr:row>7</xdr:row>
      <xdr:rowOff>31749</xdr:rowOff>
    </xdr:from>
    <xdr:to>
      <xdr:col>13</xdr:col>
      <xdr:colOff>95252</xdr:colOff>
      <xdr:row>7</xdr:row>
      <xdr:rowOff>222250</xdr:rowOff>
    </xdr:to>
    <xdr:sp macro="" textlink="">
      <xdr:nvSpPr>
        <xdr:cNvPr id="6" name="四角形吹き出し 8">
          <a:extLst>
            <a:ext uri="{FF2B5EF4-FFF2-40B4-BE49-F238E27FC236}">
              <a16:creationId xmlns:a16="http://schemas.microsoft.com/office/drawing/2014/main" id="{1D43B2B0-C8D3-4448-9293-B4A51D040167}"/>
            </a:ext>
          </a:extLst>
        </xdr:cNvPr>
        <xdr:cNvSpPr/>
      </xdr:nvSpPr>
      <xdr:spPr>
        <a:xfrm>
          <a:off x="1513418" y="1852082"/>
          <a:ext cx="1037167" cy="19050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b="1">
              <a:solidFill>
                <a:srgbClr val="FF0000"/>
              </a:solidFill>
            </a:rPr>
            <a:t>助成限度</a:t>
          </a:r>
          <a:r>
            <a:rPr kumimoji="1" lang="en-US" altLang="ja-JP" sz="1000" b="1">
              <a:solidFill>
                <a:srgbClr val="FF0000"/>
              </a:solidFill>
            </a:rPr>
            <a:t>50</a:t>
          </a:r>
          <a:r>
            <a:rPr kumimoji="1" lang="ja-JP" altLang="en-US" sz="1000" b="1">
              <a:solidFill>
                <a:srgbClr val="FF0000"/>
              </a:solidFill>
            </a:rPr>
            <a:t>万円</a:t>
          </a:r>
        </a:p>
      </xdr:txBody>
    </xdr:sp>
    <xdr:clientData/>
  </xdr:twoCellAnchor>
  <xdr:twoCellAnchor>
    <xdr:from>
      <xdr:col>9</xdr:col>
      <xdr:colOff>10584</xdr:colOff>
      <xdr:row>8</xdr:row>
      <xdr:rowOff>31749</xdr:rowOff>
    </xdr:from>
    <xdr:to>
      <xdr:col>13</xdr:col>
      <xdr:colOff>85724</xdr:colOff>
      <xdr:row>8</xdr:row>
      <xdr:rowOff>223308</xdr:rowOff>
    </xdr:to>
    <xdr:sp macro="" textlink="">
      <xdr:nvSpPr>
        <xdr:cNvPr id="7" name="四角形吹き出し 8">
          <a:extLst>
            <a:ext uri="{FF2B5EF4-FFF2-40B4-BE49-F238E27FC236}">
              <a16:creationId xmlns:a16="http://schemas.microsoft.com/office/drawing/2014/main" id="{F3DCCBF4-5B94-4CA5-9C9B-471CB02CB520}"/>
            </a:ext>
          </a:extLst>
        </xdr:cNvPr>
        <xdr:cNvSpPr/>
      </xdr:nvSpPr>
      <xdr:spPr>
        <a:xfrm>
          <a:off x="1513417" y="2095499"/>
          <a:ext cx="1027640" cy="191559"/>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b="1">
              <a:solidFill>
                <a:srgbClr val="FF0000"/>
              </a:solidFill>
            </a:rPr>
            <a:t>助成限度</a:t>
          </a:r>
          <a:r>
            <a:rPr kumimoji="1" lang="en-US" altLang="ja-JP" sz="1000" b="1">
              <a:solidFill>
                <a:srgbClr val="FF0000"/>
              </a:solidFill>
            </a:rPr>
            <a:t>50</a:t>
          </a:r>
          <a:r>
            <a:rPr kumimoji="1" lang="ja-JP" altLang="en-US" sz="1000" b="1">
              <a:solidFill>
                <a:srgbClr val="FF0000"/>
              </a:solidFill>
            </a:rPr>
            <a:t>万円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solidFill>
            <a:schemeClr val="accent1"/>
          </a:solidFill>
        </a:ln>
      </a:spPr>
      <a:bodyPr vertOverflow="clip" horzOverflow="clip" lIns="0" tIns="0" rIns="0" bIns="0" rtlCol="0" anchor="ctr" anchorCtr="0"/>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U39"/>
  <sheetViews>
    <sheetView showGridLines="0" view="pageBreakPreview" topLeftCell="A15" zoomScaleNormal="100" zoomScaleSheetLayoutView="100" workbookViewId="0">
      <selection activeCell="C33" sqref="C33:E34"/>
    </sheetView>
  </sheetViews>
  <sheetFormatPr defaultColWidth="8.625" defaultRowHeight="18.75" x14ac:dyDescent="0.4"/>
  <cols>
    <col min="1" max="2" width="2.625" style="33" customWidth="1"/>
    <col min="3" max="4" width="8.625" style="33"/>
    <col min="5" max="5" width="5.75" style="33" customWidth="1"/>
    <col min="6" max="6" width="8.625" style="33"/>
    <col min="7" max="7" width="3.625" style="33" customWidth="1"/>
    <col min="8" max="9" width="4.625" style="33" customWidth="1"/>
    <col min="10" max="11" width="3.625" style="33" customWidth="1"/>
    <col min="12" max="14" width="8.625" style="33"/>
    <col min="15" max="15" width="1" style="33" customWidth="1"/>
    <col min="16" max="16" width="4.375" style="33" customWidth="1"/>
    <col min="17" max="18" width="8.625" style="33"/>
    <col min="19" max="19" width="0" style="33" hidden="1" customWidth="1"/>
    <col min="20" max="20" width="28.5" style="33" hidden="1" customWidth="1"/>
    <col min="21" max="21" width="6" style="33" hidden="1" customWidth="1"/>
    <col min="22" max="16384" width="8.625" style="33"/>
  </cols>
  <sheetData>
    <row r="1" spans="1:21" x14ac:dyDescent="0.4">
      <c r="C1" s="186" t="s">
        <v>271</v>
      </c>
      <c r="P1" s="162"/>
      <c r="S1" s="182"/>
      <c r="T1" s="181" t="s">
        <v>344</v>
      </c>
    </row>
    <row r="2" spans="1:21" x14ac:dyDescent="0.4">
      <c r="S2" s="183" t="s">
        <v>361</v>
      </c>
      <c r="T2" s="199" t="s">
        <v>422</v>
      </c>
    </row>
    <row r="3" spans="1:21" x14ac:dyDescent="0.4">
      <c r="C3" s="33" t="s">
        <v>160</v>
      </c>
      <c r="S3" s="183" t="s">
        <v>345</v>
      </c>
      <c r="T3" s="199" t="s">
        <v>423</v>
      </c>
      <c r="U3" s="200">
        <v>0.75</v>
      </c>
    </row>
    <row r="4" spans="1:21" x14ac:dyDescent="0.4">
      <c r="D4" s="33" t="s">
        <v>161</v>
      </c>
      <c r="S4" s="183" t="s">
        <v>362</v>
      </c>
      <c r="T4" s="199" t="s">
        <v>424</v>
      </c>
      <c r="U4" s="200">
        <v>0.8</v>
      </c>
    </row>
    <row r="7" spans="1:21" ht="24" customHeight="1" x14ac:dyDescent="0.4">
      <c r="G7" s="260" t="s">
        <v>342</v>
      </c>
      <c r="H7" s="261"/>
      <c r="I7" s="262"/>
      <c r="J7" s="263" t="s">
        <v>187</v>
      </c>
      <c r="K7" s="264"/>
      <c r="L7" s="264"/>
      <c r="M7" s="264"/>
      <c r="N7" s="265"/>
    </row>
    <row r="8" spans="1:21" ht="18" customHeight="1" x14ac:dyDescent="0.4">
      <c r="G8" s="287" t="s">
        <v>302</v>
      </c>
      <c r="H8" s="288"/>
      <c r="I8" s="289"/>
      <c r="J8" s="293"/>
      <c r="K8" s="294"/>
      <c r="L8" s="294"/>
      <c r="M8" s="294"/>
      <c r="N8" s="295"/>
    </row>
    <row r="9" spans="1:21" x14ac:dyDescent="0.4">
      <c r="G9" s="290"/>
      <c r="H9" s="291"/>
      <c r="I9" s="292"/>
      <c r="J9" s="296"/>
      <c r="K9" s="297"/>
      <c r="L9" s="297"/>
      <c r="M9" s="297"/>
      <c r="N9" s="298"/>
    </row>
    <row r="10" spans="1:21" x14ac:dyDescent="0.4">
      <c r="G10" s="299" t="s">
        <v>162</v>
      </c>
      <c r="H10" s="300"/>
      <c r="I10" s="300"/>
      <c r="J10" s="293"/>
      <c r="K10" s="301"/>
      <c r="L10" s="301"/>
      <c r="M10" s="301"/>
      <c r="N10" s="302"/>
    </row>
    <row r="11" spans="1:21" x14ac:dyDescent="0.4">
      <c r="G11" s="299"/>
      <c r="H11" s="300"/>
      <c r="I11" s="300"/>
      <c r="J11" s="303"/>
      <c r="K11" s="304"/>
      <c r="L11" s="304"/>
      <c r="M11" s="304"/>
      <c r="N11" s="305"/>
    </row>
    <row r="12" spans="1:21" x14ac:dyDescent="0.4">
      <c r="G12" s="266" t="s">
        <v>163</v>
      </c>
      <c r="H12" s="267"/>
      <c r="I12" s="268"/>
      <c r="J12" s="272" t="s">
        <v>164</v>
      </c>
      <c r="K12" s="273"/>
      <c r="L12" s="274"/>
      <c r="M12" s="275"/>
      <c r="N12" s="276"/>
    </row>
    <row r="13" spans="1:21" x14ac:dyDescent="0.4">
      <c r="G13" s="269"/>
      <c r="H13" s="270"/>
      <c r="I13" s="271"/>
      <c r="J13" s="277" t="s">
        <v>165</v>
      </c>
      <c r="K13" s="278"/>
      <c r="L13" s="279"/>
      <c r="M13" s="280"/>
      <c r="N13" s="281"/>
    </row>
    <row r="14" spans="1:21" x14ac:dyDescent="0.4">
      <c r="G14" s="306"/>
      <c r="H14" s="307"/>
      <c r="I14" s="307"/>
      <c r="J14" s="307"/>
      <c r="K14" s="307"/>
      <c r="L14" s="307"/>
      <c r="M14" s="307"/>
      <c r="N14" s="307"/>
    </row>
    <row r="16" spans="1:21" ht="19.5" customHeight="1" x14ac:dyDescent="0.4">
      <c r="A16" s="316"/>
      <c r="B16" s="316"/>
      <c r="C16" s="316"/>
      <c r="D16" s="316"/>
      <c r="E16" s="316"/>
      <c r="F16" s="316"/>
      <c r="G16" s="316"/>
      <c r="H16" s="316"/>
      <c r="I16" s="316"/>
      <c r="J16" s="316"/>
      <c r="K16" s="316"/>
      <c r="L16" s="316"/>
      <c r="M16" s="316"/>
      <c r="N16" s="316"/>
      <c r="O16" s="316"/>
    </row>
    <row r="17" spans="1:15" ht="19.5" customHeight="1" x14ac:dyDescent="0.4">
      <c r="A17" s="308" t="s">
        <v>427</v>
      </c>
      <c r="B17" s="282"/>
      <c r="C17" s="282"/>
      <c r="D17" s="282"/>
      <c r="E17" s="282"/>
      <c r="F17" s="282"/>
      <c r="G17" s="282"/>
      <c r="H17" s="282"/>
      <c r="I17" s="282"/>
      <c r="J17" s="282"/>
      <c r="K17" s="282"/>
      <c r="L17" s="282"/>
      <c r="M17" s="282"/>
      <c r="N17" s="282"/>
      <c r="O17" s="282"/>
    </row>
    <row r="18" spans="1:15" ht="19.5" customHeight="1" x14ac:dyDescent="0.4">
      <c r="D18" s="282" t="s">
        <v>439</v>
      </c>
      <c r="E18" s="283"/>
      <c r="F18" s="283"/>
      <c r="G18" s="283"/>
      <c r="H18" s="283"/>
      <c r="I18" s="283"/>
      <c r="J18" s="283"/>
      <c r="K18" s="283"/>
      <c r="L18" s="283"/>
    </row>
    <row r="20" spans="1:15" x14ac:dyDescent="0.4">
      <c r="B20" s="33" t="s">
        <v>166</v>
      </c>
    </row>
    <row r="23" spans="1:15" x14ac:dyDescent="0.4">
      <c r="A23" s="309" t="s">
        <v>167</v>
      </c>
      <c r="B23" s="309"/>
      <c r="C23" s="309"/>
      <c r="D23" s="309"/>
      <c r="E23" s="309"/>
      <c r="F23" s="309"/>
      <c r="G23" s="309"/>
      <c r="H23" s="309"/>
      <c r="I23" s="309"/>
      <c r="J23" s="309"/>
      <c r="K23" s="309"/>
      <c r="L23" s="309"/>
      <c r="M23" s="309"/>
      <c r="N23" s="309"/>
      <c r="O23" s="309"/>
    </row>
    <row r="25" spans="1:15" x14ac:dyDescent="0.4">
      <c r="B25" s="34" t="s">
        <v>184</v>
      </c>
    </row>
    <row r="27" spans="1:15" ht="18" customHeight="1" x14ac:dyDescent="0.4">
      <c r="C27" s="317"/>
      <c r="D27" s="318"/>
      <c r="E27" s="318"/>
      <c r="F27" s="318"/>
      <c r="G27" s="318"/>
      <c r="H27" s="318"/>
      <c r="I27" s="318"/>
      <c r="J27" s="318"/>
      <c r="K27" s="318"/>
      <c r="L27" s="318"/>
      <c r="M27" s="318"/>
    </row>
    <row r="28" spans="1:15" ht="18" customHeight="1" x14ac:dyDescent="0.4">
      <c r="C28" s="318"/>
      <c r="D28" s="318"/>
      <c r="E28" s="318"/>
      <c r="F28" s="318"/>
      <c r="G28" s="318"/>
      <c r="H28" s="318"/>
      <c r="I28" s="318"/>
      <c r="J28" s="318"/>
      <c r="K28" s="318"/>
      <c r="L28" s="318"/>
      <c r="M28" s="318"/>
    </row>
    <row r="31" spans="1:15" x14ac:dyDescent="0.4">
      <c r="B31" s="34" t="s">
        <v>185</v>
      </c>
    </row>
    <row r="32" spans="1:15" x14ac:dyDescent="0.4">
      <c r="C32" s="319"/>
      <c r="D32" s="320"/>
      <c r="E32" s="320"/>
      <c r="F32" s="320"/>
    </row>
    <row r="33" spans="2:11" x14ac:dyDescent="0.4">
      <c r="C33" s="310" t="str">
        <f>IF(資金!AJ13=0,"",資金!AJ13)</f>
        <v/>
      </c>
      <c r="D33" s="311"/>
      <c r="E33" s="312"/>
    </row>
    <row r="34" spans="2:11" x14ac:dyDescent="0.4">
      <c r="C34" s="313"/>
      <c r="D34" s="314"/>
      <c r="E34" s="315"/>
      <c r="F34" s="60" t="s">
        <v>190</v>
      </c>
    </row>
    <row r="35" spans="2:11" x14ac:dyDescent="0.4">
      <c r="C35" s="198"/>
      <c r="D35" s="198"/>
      <c r="E35" s="198"/>
      <c r="F35" s="60"/>
    </row>
    <row r="37" spans="2:11" x14ac:dyDescent="0.4">
      <c r="B37" s="34" t="s">
        <v>186</v>
      </c>
    </row>
    <row r="39" spans="2:11" ht="36" customHeight="1" x14ac:dyDescent="0.4">
      <c r="C39" s="284"/>
      <c r="D39" s="285"/>
      <c r="E39" s="285"/>
      <c r="F39" s="285"/>
      <c r="G39" s="285"/>
      <c r="H39" s="285"/>
      <c r="I39" s="285"/>
      <c r="J39" s="285"/>
      <c r="K39" s="286"/>
    </row>
  </sheetData>
  <sheetProtection algorithmName="SHA-512" hashValue="s0Z0eqW7dmaPu+Wn6rPBqmTalFptAuXkywpdQHvu8BHqc0UR2xALgykPN04WrZrSHgGXMY0xS1xTS1QTewQlsQ==" saltValue="7zSspfHbKe8X+vuZaFHFaA==" spinCount="100000" sheet="1" objects="1" scenarios="1"/>
  <mergeCells count="20">
    <mergeCell ref="D18:L18"/>
    <mergeCell ref="C39:K39"/>
    <mergeCell ref="G8:I9"/>
    <mergeCell ref="J8:N9"/>
    <mergeCell ref="G10:I11"/>
    <mergeCell ref="J10:N11"/>
    <mergeCell ref="G14:N14"/>
    <mergeCell ref="A17:O17"/>
    <mergeCell ref="A23:O23"/>
    <mergeCell ref="C33:E34"/>
    <mergeCell ref="A16:O16"/>
    <mergeCell ref="C27:M28"/>
    <mergeCell ref="C32:F32"/>
    <mergeCell ref="G7:I7"/>
    <mergeCell ref="J7:N7"/>
    <mergeCell ref="G12:I13"/>
    <mergeCell ref="J12:K12"/>
    <mergeCell ref="L12:N12"/>
    <mergeCell ref="J13:K13"/>
    <mergeCell ref="L13:N13"/>
  </mergeCells>
  <phoneticPr fontId="41"/>
  <dataValidations count="1">
    <dataValidation type="list" allowBlank="1" showInputMessage="1" showErrorMessage="1" sqref="J7" xr:uid="{00000000-0002-0000-0000-000000000000}">
      <formula1>"(選択),個人事業主,法人"</formula1>
    </dataValidation>
  </dataValidations>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79998168889431442"/>
  </sheetPr>
  <dimension ref="B1:BM42"/>
  <sheetViews>
    <sheetView showGridLines="0" view="pageBreakPreview" zoomScale="70" zoomScaleNormal="100" zoomScaleSheetLayoutView="70" workbookViewId="0">
      <selection activeCell="B10" sqref="B10:E10"/>
    </sheetView>
  </sheetViews>
  <sheetFormatPr defaultColWidth="2.125" defaultRowHeight="18.75" x14ac:dyDescent="0.4"/>
  <cols>
    <col min="1" max="1" width="0.875" style="97" customWidth="1"/>
    <col min="2" max="90" width="2.125" style="97"/>
    <col min="91" max="91" width="0.875" style="97" customWidth="1"/>
    <col min="92" max="108" width="2.125" style="97"/>
    <col min="109" max="109" width="2.125" style="97" customWidth="1"/>
    <col min="110" max="16384" width="2.125" style="97"/>
  </cols>
  <sheetData>
    <row r="1" spans="2:65" x14ac:dyDescent="0.4">
      <c r="B1" s="109" t="s">
        <v>300</v>
      </c>
      <c r="C1" s="94"/>
    </row>
    <row r="2" spans="2:65" x14ac:dyDescent="0.4">
      <c r="B2" s="98"/>
      <c r="C2" s="97" t="s">
        <v>204</v>
      </c>
    </row>
    <row r="3" spans="2:65" x14ac:dyDescent="0.4">
      <c r="B3" s="100" t="s">
        <v>233</v>
      </c>
      <c r="C3" s="99" t="s">
        <v>346</v>
      </c>
    </row>
    <row r="4" spans="2:65" x14ac:dyDescent="0.4">
      <c r="B4" s="105" t="s">
        <v>234</v>
      </c>
      <c r="C4" s="99" t="s">
        <v>491</v>
      </c>
    </row>
    <row r="7" spans="2:65" x14ac:dyDescent="0.4">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794" t="s">
        <v>205</v>
      </c>
      <c r="AN7" s="794"/>
      <c r="AO7" s="794"/>
      <c r="AP7" s="794"/>
      <c r="AQ7" s="794"/>
      <c r="AR7" s="794"/>
      <c r="AS7" s="794" t="s">
        <v>205</v>
      </c>
      <c r="AT7" s="794"/>
      <c r="AU7" s="794"/>
      <c r="AV7" s="794"/>
      <c r="AW7" s="794"/>
      <c r="AX7" s="794"/>
      <c r="AY7" s="794" t="s">
        <v>206</v>
      </c>
      <c r="AZ7" s="794"/>
      <c r="BA7" s="794"/>
      <c r="BB7" s="794"/>
      <c r="BC7" s="794"/>
      <c r="BD7" s="794"/>
      <c r="BE7" s="101"/>
      <c r="BF7" s="101"/>
      <c r="BG7" s="101"/>
      <c r="BH7" s="102"/>
      <c r="BI7" s="102"/>
      <c r="BJ7" s="101"/>
      <c r="BK7" s="101"/>
      <c r="BL7" s="101"/>
      <c r="BM7" s="103" t="s">
        <v>207</v>
      </c>
    </row>
    <row r="8" spans="2:65" x14ac:dyDescent="0.4">
      <c r="B8" s="795" t="s">
        <v>208</v>
      </c>
      <c r="C8" s="796"/>
      <c r="D8" s="796"/>
      <c r="E8" s="797"/>
      <c r="F8" s="830" t="s">
        <v>276</v>
      </c>
      <c r="G8" s="831"/>
      <c r="H8" s="831"/>
      <c r="I8" s="831"/>
      <c r="J8" s="831"/>
      <c r="K8" s="831"/>
      <c r="L8" s="831"/>
      <c r="M8" s="831"/>
      <c r="N8" s="831"/>
      <c r="O8" s="832"/>
      <c r="P8" s="830" t="s">
        <v>210</v>
      </c>
      <c r="Q8" s="831"/>
      <c r="R8" s="831"/>
      <c r="S8" s="831"/>
      <c r="T8" s="831"/>
      <c r="U8" s="831"/>
      <c r="V8" s="831"/>
      <c r="W8" s="831"/>
      <c r="X8" s="831"/>
      <c r="Y8" s="831"/>
      <c r="Z8" s="831"/>
      <c r="AA8" s="831"/>
      <c r="AB8" s="831"/>
      <c r="AC8" s="832"/>
      <c r="AD8" s="795"/>
      <c r="AE8" s="796"/>
      <c r="AF8" s="797"/>
      <c r="AG8" s="795" t="s">
        <v>235</v>
      </c>
      <c r="AH8" s="796"/>
      <c r="AI8" s="796"/>
      <c r="AJ8" s="796"/>
      <c r="AK8" s="796"/>
      <c r="AL8" s="797"/>
      <c r="AM8" s="798" t="s">
        <v>213</v>
      </c>
      <c r="AN8" s="798"/>
      <c r="AO8" s="798"/>
      <c r="AP8" s="798"/>
      <c r="AQ8" s="798"/>
      <c r="AR8" s="798"/>
      <c r="AS8" s="795" t="s">
        <v>214</v>
      </c>
      <c r="AT8" s="796"/>
      <c r="AU8" s="796"/>
      <c r="AV8" s="796"/>
      <c r="AW8" s="796"/>
      <c r="AX8" s="797"/>
      <c r="AY8" s="795" t="s">
        <v>215</v>
      </c>
      <c r="AZ8" s="796"/>
      <c r="BA8" s="796"/>
      <c r="BB8" s="796"/>
      <c r="BC8" s="796"/>
      <c r="BD8" s="797"/>
      <c r="BE8" s="796" t="s">
        <v>216</v>
      </c>
      <c r="BF8" s="796"/>
      <c r="BG8" s="796"/>
      <c r="BH8" s="796"/>
      <c r="BI8" s="796"/>
      <c r="BJ8" s="796"/>
      <c r="BK8" s="796"/>
      <c r="BL8" s="796"/>
      <c r="BM8" s="797"/>
    </row>
    <row r="9" spans="2:65" x14ac:dyDescent="0.4">
      <c r="B9" s="804" t="s">
        <v>217</v>
      </c>
      <c r="C9" s="805"/>
      <c r="D9" s="805"/>
      <c r="E9" s="806"/>
      <c r="F9" s="833"/>
      <c r="G9" s="834"/>
      <c r="H9" s="834"/>
      <c r="I9" s="834"/>
      <c r="J9" s="834"/>
      <c r="K9" s="834"/>
      <c r="L9" s="834"/>
      <c r="M9" s="834"/>
      <c r="N9" s="834"/>
      <c r="O9" s="835"/>
      <c r="P9" s="836" t="s">
        <v>278</v>
      </c>
      <c r="Q9" s="836"/>
      <c r="R9" s="836"/>
      <c r="S9" s="836"/>
      <c r="T9" s="836"/>
      <c r="U9" s="836"/>
      <c r="V9" s="836"/>
      <c r="W9" s="836"/>
      <c r="X9" s="836"/>
      <c r="Y9" s="836"/>
      <c r="Z9" s="836"/>
      <c r="AA9" s="836"/>
      <c r="AB9" s="836"/>
      <c r="AC9" s="836"/>
      <c r="AD9" s="800"/>
      <c r="AE9" s="800"/>
      <c r="AF9" s="800"/>
      <c r="AG9" s="800" t="s">
        <v>220</v>
      </c>
      <c r="AH9" s="800"/>
      <c r="AI9" s="800"/>
      <c r="AJ9" s="800"/>
      <c r="AK9" s="800"/>
      <c r="AL9" s="800"/>
      <c r="AM9" s="800" t="s">
        <v>221</v>
      </c>
      <c r="AN9" s="800"/>
      <c r="AO9" s="800"/>
      <c r="AP9" s="800"/>
      <c r="AQ9" s="800"/>
      <c r="AR9" s="800"/>
      <c r="AS9" s="800" t="s">
        <v>222</v>
      </c>
      <c r="AT9" s="800"/>
      <c r="AU9" s="800"/>
      <c r="AV9" s="800"/>
      <c r="AW9" s="800"/>
      <c r="AX9" s="800"/>
      <c r="AY9" s="800" t="s">
        <v>223</v>
      </c>
      <c r="AZ9" s="800"/>
      <c r="BA9" s="800"/>
      <c r="BB9" s="800"/>
      <c r="BC9" s="800"/>
      <c r="BD9" s="800"/>
      <c r="BE9" s="801" t="s">
        <v>224</v>
      </c>
      <c r="BF9" s="801"/>
      <c r="BG9" s="801"/>
      <c r="BH9" s="802" t="s">
        <v>225</v>
      </c>
      <c r="BI9" s="802"/>
      <c r="BJ9" s="802"/>
      <c r="BK9" s="803" t="s">
        <v>213</v>
      </c>
      <c r="BL9" s="803"/>
      <c r="BM9" s="803"/>
    </row>
    <row r="10" spans="2:65" ht="32.1" customHeight="1" x14ac:dyDescent="0.4">
      <c r="B10" s="811" t="s">
        <v>236</v>
      </c>
      <c r="C10" s="811"/>
      <c r="D10" s="811"/>
      <c r="E10" s="811"/>
      <c r="F10" s="815"/>
      <c r="G10" s="815"/>
      <c r="H10" s="815"/>
      <c r="I10" s="815"/>
      <c r="J10" s="815"/>
      <c r="K10" s="815"/>
      <c r="L10" s="815"/>
      <c r="M10" s="815"/>
      <c r="N10" s="815"/>
      <c r="O10" s="815"/>
      <c r="P10" s="815"/>
      <c r="Q10" s="815"/>
      <c r="R10" s="815"/>
      <c r="S10" s="815"/>
      <c r="T10" s="815"/>
      <c r="U10" s="815"/>
      <c r="V10" s="815"/>
      <c r="W10" s="815"/>
      <c r="X10" s="815"/>
      <c r="Y10" s="815"/>
      <c r="Z10" s="815"/>
      <c r="AA10" s="815"/>
      <c r="AB10" s="815"/>
      <c r="AC10" s="815"/>
      <c r="AD10" s="829" t="s">
        <v>187</v>
      </c>
      <c r="AE10" s="829"/>
      <c r="AF10" s="829"/>
      <c r="AG10" s="814"/>
      <c r="AH10" s="814"/>
      <c r="AI10" s="814"/>
      <c r="AJ10" s="814"/>
      <c r="AK10" s="814"/>
      <c r="AL10" s="814"/>
      <c r="AM10" s="814"/>
      <c r="AN10" s="814"/>
      <c r="AO10" s="814"/>
      <c r="AP10" s="814"/>
      <c r="AQ10" s="814"/>
      <c r="AR10" s="814"/>
      <c r="AS10" s="793" t="str">
        <f>IF(AM10="","",AG10*AM10)</f>
        <v/>
      </c>
      <c r="AT10" s="793"/>
      <c r="AU10" s="793"/>
      <c r="AV10" s="793"/>
      <c r="AW10" s="793"/>
      <c r="AX10" s="793"/>
      <c r="AY10" s="793" t="str">
        <f>IF(AM10="","",ROUNDDOWN(AG10*AM10*1.1,0))</f>
        <v/>
      </c>
      <c r="AZ10" s="793"/>
      <c r="BA10" s="793"/>
      <c r="BB10" s="793"/>
      <c r="BC10" s="793"/>
      <c r="BD10" s="793"/>
      <c r="BE10" s="788" t="str">
        <f>IF(AS10="","",IF(AS10&gt;=300000,"必要",""))</f>
        <v/>
      </c>
      <c r="BF10" s="788"/>
      <c r="BG10" s="788"/>
      <c r="BH10" s="788" t="str">
        <f>IF(AS10="","",IF(AS10&gt;=1000000,"必要",""))</f>
        <v/>
      </c>
      <c r="BI10" s="788"/>
      <c r="BJ10" s="788"/>
      <c r="BK10" s="828" t="str">
        <f>IF(AM10="","",IF(AM10&lt;100000,"×","〇"))</f>
        <v/>
      </c>
      <c r="BL10" s="828"/>
      <c r="BM10" s="828"/>
    </row>
    <row r="11" spans="2:65" ht="32.1" customHeight="1" x14ac:dyDescent="0.4">
      <c r="B11" s="811" t="s">
        <v>237</v>
      </c>
      <c r="C11" s="811"/>
      <c r="D11" s="811"/>
      <c r="E11" s="811"/>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29" t="s">
        <v>187</v>
      </c>
      <c r="AE11" s="829"/>
      <c r="AF11" s="829"/>
      <c r="AG11" s="814"/>
      <c r="AH11" s="814"/>
      <c r="AI11" s="814"/>
      <c r="AJ11" s="814"/>
      <c r="AK11" s="814"/>
      <c r="AL11" s="814"/>
      <c r="AM11" s="814"/>
      <c r="AN11" s="814"/>
      <c r="AO11" s="814"/>
      <c r="AP11" s="814"/>
      <c r="AQ11" s="814"/>
      <c r="AR11" s="814"/>
      <c r="AS11" s="793" t="str">
        <f>IF(AM11="","",AG11*AM11)</f>
        <v/>
      </c>
      <c r="AT11" s="793"/>
      <c r="AU11" s="793"/>
      <c r="AV11" s="793"/>
      <c r="AW11" s="793"/>
      <c r="AX11" s="793"/>
      <c r="AY11" s="793" t="str">
        <f>IF(AM11="","",ROUNDDOWN(AG11*AM11*1.1,0))</f>
        <v/>
      </c>
      <c r="AZ11" s="793"/>
      <c r="BA11" s="793"/>
      <c r="BB11" s="793"/>
      <c r="BC11" s="793"/>
      <c r="BD11" s="793"/>
      <c r="BE11" s="788" t="str">
        <f>IF(AS11="","",IF(AS11&gt;=300000,"必要",""))</f>
        <v/>
      </c>
      <c r="BF11" s="788"/>
      <c r="BG11" s="788"/>
      <c r="BH11" s="788" t="str">
        <f>IF(AS11="","",IF(AS11&gt;=1000000,"必要",""))</f>
        <v/>
      </c>
      <c r="BI11" s="788"/>
      <c r="BJ11" s="788"/>
      <c r="BK11" s="828" t="str">
        <f>IF(AM11="","",IF(AM11&lt;100000,"×","〇"))</f>
        <v/>
      </c>
      <c r="BL11" s="828"/>
      <c r="BM11" s="828"/>
    </row>
    <row r="12" spans="2:65" ht="32.1" customHeight="1" x14ac:dyDescent="0.4">
      <c r="B12" s="811" t="s">
        <v>238</v>
      </c>
      <c r="C12" s="811"/>
      <c r="D12" s="811"/>
      <c r="E12" s="811"/>
      <c r="F12" s="815"/>
      <c r="G12" s="815"/>
      <c r="H12" s="815"/>
      <c r="I12" s="815"/>
      <c r="J12" s="815"/>
      <c r="K12" s="815"/>
      <c r="L12" s="815"/>
      <c r="M12" s="815"/>
      <c r="N12" s="815"/>
      <c r="O12" s="815"/>
      <c r="P12" s="815"/>
      <c r="Q12" s="815"/>
      <c r="R12" s="815"/>
      <c r="S12" s="815"/>
      <c r="T12" s="815"/>
      <c r="U12" s="815"/>
      <c r="V12" s="815"/>
      <c r="W12" s="815"/>
      <c r="X12" s="815"/>
      <c r="Y12" s="815"/>
      <c r="Z12" s="815"/>
      <c r="AA12" s="815"/>
      <c r="AB12" s="815"/>
      <c r="AC12" s="815"/>
      <c r="AD12" s="829" t="s">
        <v>187</v>
      </c>
      <c r="AE12" s="829"/>
      <c r="AF12" s="829"/>
      <c r="AG12" s="814"/>
      <c r="AH12" s="814"/>
      <c r="AI12" s="814"/>
      <c r="AJ12" s="814"/>
      <c r="AK12" s="814"/>
      <c r="AL12" s="814"/>
      <c r="AM12" s="814"/>
      <c r="AN12" s="814"/>
      <c r="AO12" s="814"/>
      <c r="AP12" s="814"/>
      <c r="AQ12" s="814"/>
      <c r="AR12" s="814"/>
      <c r="AS12" s="793" t="str">
        <f>IF(AM12="","",AG12*AM12)</f>
        <v/>
      </c>
      <c r="AT12" s="793"/>
      <c r="AU12" s="793"/>
      <c r="AV12" s="793"/>
      <c r="AW12" s="793"/>
      <c r="AX12" s="793"/>
      <c r="AY12" s="793" t="str">
        <f>IF(AM12="","",ROUNDDOWN(AG12*AM12*1.1,0))</f>
        <v/>
      </c>
      <c r="AZ12" s="793"/>
      <c r="BA12" s="793"/>
      <c r="BB12" s="793"/>
      <c r="BC12" s="793"/>
      <c r="BD12" s="793"/>
      <c r="BE12" s="788" t="str">
        <f>IF(AS12="","",IF(AS12&gt;=300000,"必要",""))</f>
        <v/>
      </c>
      <c r="BF12" s="788"/>
      <c r="BG12" s="788"/>
      <c r="BH12" s="788" t="str">
        <f>IF(AS12="","",IF(AS12&gt;=1000000,"必要",""))</f>
        <v/>
      </c>
      <c r="BI12" s="788"/>
      <c r="BJ12" s="788"/>
      <c r="BK12" s="828" t="str">
        <f>IF(AM12="","",IF(AM12&lt;100000,"×","〇"))</f>
        <v/>
      </c>
      <c r="BL12" s="828"/>
      <c r="BM12" s="828"/>
    </row>
    <row r="13" spans="2:65" ht="32.1" customHeight="1" x14ac:dyDescent="0.4">
      <c r="B13" s="811" t="s">
        <v>239</v>
      </c>
      <c r="C13" s="811"/>
      <c r="D13" s="811"/>
      <c r="E13" s="811"/>
      <c r="F13" s="815"/>
      <c r="G13" s="815"/>
      <c r="H13" s="815"/>
      <c r="I13" s="815"/>
      <c r="J13" s="815"/>
      <c r="K13" s="815"/>
      <c r="L13" s="815"/>
      <c r="M13" s="815"/>
      <c r="N13" s="815"/>
      <c r="O13" s="815"/>
      <c r="P13" s="815"/>
      <c r="Q13" s="815"/>
      <c r="R13" s="815"/>
      <c r="S13" s="815"/>
      <c r="T13" s="815"/>
      <c r="U13" s="815"/>
      <c r="V13" s="815"/>
      <c r="W13" s="815"/>
      <c r="X13" s="815"/>
      <c r="Y13" s="815"/>
      <c r="Z13" s="815"/>
      <c r="AA13" s="815"/>
      <c r="AB13" s="815"/>
      <c r="AC13" s="815"/>
      <c r="AD13" s="829" t="s">
        <v>187</v>
      </c>
      <c r="AE13" s="829"/>
      <c r="AF13" s="829"/>
      <c r="AG13" s="814"/>
      <c r="AH13" s="814"/>
      <c r="AI13" s="814"/>
      <c r="AJ13" s="814"/>
      <c r="AK13" s="814"/>
      <c r="AL13" s="814"/>
      <c r="AM13" s="814"/>
      <c r="AN13" s="814"/>
      <c r="AO13" s="814"/>
      <c r="AP13" s="814"/>
      <c r="AQ13" s="814"/>
      <c r="AR13" s="814"/>
      <c r="AS13" s="793" t="str">
        <f>IF(AM13="","",AG13*AM13)</f>
        <v/>
      </c>
      <c r="AT13" s="793"/>
      <c r="AU13" s="793"/>
      <c r="AV13" s="793"/>
      <c r="AW13" s="793"/>
      <c r="AX13" s="793"/>
      <c r="AY13" s="793" t="str">
        <f>IF(AM13="","",ROUNDDOWN(AG13*AM13*1.1,0))</f>
        <v/>
      </c>
      <c r="AZ13" s="793"/>
      <c r="BA13" s="793"/>
      <c r="BB13" s="793"/>
      <c r="BC13" s="793"/>
      <c r="BD13" s="793"/>
      <c r="BE13" s="788" t="str">
        <f>IF(AS13="","",IF(AS13&gt;=300000,"必要",""))</f>
        <v/>
      </c>
      <c r="BF13" s="788"/>
      <c r="BG13" s="788"/>
      <c r="BH13" s="788" t="str">
        <f>IF(AS13="","",IF(AS13&gt;=1000000,"必要",""))</f>
        <v/>
      </c>
      <c r="BI13" s="788"/>
      <c r="BJ13" s="788"/>
      <c r="BK13" s="828" t="str">
        <f>IF(AM13="","",IF(AM13&lt;100000,"×","〇"))</f>
        <v/>
      </c>
      <c r="BL13" s="828"/>
      <c r="BM13" s="828"/>
    </row>
    <row r="14" spans="2:65" ht="32.1" customHeight="1" x14ac:dyDescent="0.4">
      <c r="B14" s="811" t="s">
        <v>240</v>
      </c>
      <c r="C14" s="811"/>
      <c r="D14" s="811"/>
      <c r="E14" s="811"/>
      <c r="F14" s="815"/>
      <c r="G14" s="815"/>
      <c r="H14" s="815"/>
      <c r="I14" s="815"/>
      <c r="J14" s="815"/>
      <c r="K14" s="815"/>
      <c r="L14" s="815"/>
      <c r="M14" s="815"/>
      <c r="N14" s="815"/>
      <c r="O14" s="815"/>
      <c r="P14" s="815"/>
      <c r="Q14" s="815"/>
      <c r="R14" s="815"/>
      <c r="S14" s="815"/>
      <c r="T14" s="815"/>
      <c r="U14" s="815"/>
      <c r="V14" s="815"/>
      <c r="W14" s="815"/>
      <c r="X14" s="815"/>
      <c r="Y14" s="815"/>
      <c r="Z14" s="815"/>
      <c r="AA14" s="815"/>
      <c r="AB14" s="815"/>
      <c r="AC14" s="815"/>
      <c r="AD14" s="829" t="s">
        <v>187</v>
      </c>
      <c r="AE14" s="829"/>
      <c r="AF14" s="829"/>
      <c r="AG14" s="814"/>
      <c r="AH14" s="814"/>
      <c r="AI14" s="814"/>
      <c r="AJ14" s="814"/>
      <c r="AK14" s="814"/>
      <c r="AL14" s="814"/>
      <c r="AM14" s="814"/>
      <c r="AN14" s="814"/>
      <c r="AO14" s="814"/>
      <c r="AP14" s="814"/>
      <c r="AQ14" s="814"/>
      <c r="AR14" s="814"/>
      <c r="AS14" s="793" t="str">
        <f>IF(AM14="","",AG14*AM14)</f>
        <v/>
      </c>
      <c r="AT14" s="793"/>
      <c r="AU14" s="793"/>
      <c r="AV14" s="793"/>
      <c r="AW14" s="793"/>
      <c r="AX14" s="793"/>
      <c r="AY14" s="793" t="str">
        <f>IF(AM14="","",ROUNDDOWN(AG14*AM14*1.1,0))</f>
        <v/>
      </c>
      <c r="AZ14" s="793"/>
      <c r="BA14" s="793"/>
      <c r="BB14" s="793"/>
      <c r="BC14" s="793"/>
      <c r="BD14" s="793"/>
      <c r="BE14" s="788" t="str">
        <f>IF(AS14="","",IF(AS14&gt;=300000,"必要",""))</f>
        <v/>
      </c>
      <c r="BF14" s="788"/>
      <c r="BG14" s="788"/>
      <c r="BH14" s="788" t="str">
        <f>IF(AS14="","",IF(AS14&gt;=1000000,"必要",""))</f>
        <v/>
      </c>
      <c r="BI14" s="788"/>
      <c r="BJ14" s="788"/>
      <c r="BK14" s="828" t="str">
        <f>IF(AM14="","",IF(AM14&lt;100000,"×","〇"))</f>
        <v/>
      </c>
      <c r="BL14" s="828"/>
      <c r="BM14" s="828"/>
    </row>
    <row r="15" spans="2:65" ht="32.1" customHeight="1" x14ac:dyDescent="0.4">
      <c r="AM15" s="789" t="s">
        <v>34</v>
      </c>
      <c r="AN15" s="789"/>
      <c r="AO15" s="789"/>
      <c r="AP15" s="789"/>
      <c r="AQ15" s="789"/>
      <c r="AR15" s="790"/>
      <c r="AS15" s="791">
        <f>SUM(AS10:AX14)</f>
        <v>0</v>
      </c>
      <c r="AT15" s="791"/>
      <c r="AU15" s="791"/>
      <c r="AV15" s="791"/>
      <c r="AW15" s="791"/>
      <c r="AX15" s="791"/>
      <c r="AY15" s="791">
        <f>SUM(AY10:BD14)</f>
        <v>0</v>
      </c>
      <c r="AZ15" s="791"/>
      <c r="BA15" s="791"/>
      <c r="BB15" s="791"/>
      <c r="BC15" s="791"/>
      <c r="BD15" s="791"/>
      <c r="BE15" s="176"/>
      <c r="BF15" s="176"/>
      <c r="BG15" s="176"/>
      <c r="BH15" s="176"/>
      <c r="BI15" s="176"/>
      <c r="BJ15" s="176"/>
    </row>
    <row r="16" spans="2:65" x14ac:dyDescent="0.4">
      <c r="B16" s="110" t="s">
        <v>241</v>
      </c>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row>
    <row r="17" spans="2:65" x14ac:dyDescent="0.4">
      <c r="B17" s="837" t="s">
        <v>242</v>
      </c>
      <c r="C17" s="837"/>
      <c r="D17" s="837"/>
      <c r="E17" s="837"/>
      <c r="F17" s="837"/>
      <c r="G17" s="837"/>
      <c r="H17" s="837"/>
      <c r="I17" s="837"/>
      <c r="J17" s="837"/>
      <c r="K17" s="837"/>
      <c r="L17" s="837"/>
      <c r="M17" s="837"/>
      <c r="N17" s="837"/>
      <c r="O17" s="837"/>
      <c r="P17" s="837"/>
      <c r="Q17" s="837"/>
      <c r="R17" s="837"/>
      <c r="S17" s="837"/>
      <c r="T17" s="837"/>
      <c r="U17" s="837"/>
      <c r="V17" s="837"/>
      <c r="W17" s="837"/>
      <c r="X17" s="837"/>
      <c r="Y17" s="837"/>
      <c r="Z17" s="837"/>
      <c r="AA17" s="837"/>
      <c r="AB17" s="837"/>
      <c r="AC17" s="837"/>
      <c r="AD17" s="837"/>
      <c r="AE17" s="837"/>
      <c r="AF17" s="837"/>
      <c r="AG17" s="837"/>
      <c r="AH17" s="837"/>
      <c r="AI17" s="837"/>
      <c r="AJ17" s="837"/>
      <c r="AK17" s="837"/>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837"/>
      <c r="BH17" s="837"/>
      <c r="BI17" s="837"/>
      <c r="BJ17" s="837"/>
      <c r="BK17" s="837"/>
      <c r="BL17" s="837"/>
      <c r="BM17" s="110"/>
    </row>
    <row r="18" spans="2:65" ht="23.1" customHeight="1" x14ac:dyDescent="0.4">
      <c r="B18" s="150" t="s">
        <v>228</v>
      </c>
      <c r="C18" s="150"/>
      <c r="D18" s="150"/>
      <c r="E18" s="150"/>
      <c r="F18" s="821" t="s">
        <v>498</v>
      </c>
      <c r="G18" s="822"/>
      <c r="H18" s="822"/>
      <c r="I18" s="822"/>
      <c r="J18" s="823"/>
      <c r="K18" s="818" t="s">
        <v>279</v>
      </c>
      <c r="L18" s="819"/>
      <c r="M18" s="819"/>
      <c r="N18" s="819"/>
      <c r="O18" s="820"/>
      <c r="P18" s="821"/>
      <c r="Q18" s="822"/>
      <c r="R18" s="822"/>
      <c r="S18" s="822"/>
      <c r="T18" s="822"/>
      <c r="U18" s="822"/>
      <c r="V18" s="822"/>
      <c r="W18" s="822"/>
      <c r="X18" s="822"/>
      <c r="Y18" s="822"/>
      <c r="Z18" s="822"/>
      <c r="AA18" s="822"/>
      <c r="AB18" s="822"/>
      <c r="AC18" s="822"/>
      <c r="AD18" s="822"/>
      <c r="AE18" s="822"/>
      <c r="AF18" s="822"/>
      <c r="AG18" s="822"/>
      <c r="AH18" s="822"/>
      <c r="AI18" s="822"/>
      <c r="AJ18" s="822"/>
      <c r="AK18" s="822"/>
      <c r="AL18" s="822"/>
      <c r="AM18" s="822"/>
      <c r="AN18" s="822"/>
      <c r="AO18" s="822"/>
      <c r="AP18" s="822"/>
      <c r="AQ18" s="822"/>
      <c r="AR18" s="822"/>
      <c r="AS18" s="822"/>
      <c r="AT18" s="822"/>
      <c r="AU18" s="822"/>
      <c r="AV18" s="822"/>
      <c r="AW18" s="822"/>
      <c r="AX18" s="822"/>
      <c r="AY18" s="822"/>
      <c r="AZ18" s="822"/>
      <c r="BA18" s="822"/>
      <c r="BB18" s="822"/>
      <c r="BC18" s="822"/>
      <c r="BD18" s="822"/>
      <c r="BE18" s="822"/>
      <c r="BF18" s="822"/>
      <c r="BG18" s="822"/>
      <c r="BH18" s="822"/>
      <c r="BI18" s="822"/>
      <c r="BJ18" s="822"/>
      <c r="BK18" s="822"/>
      <c r="BL18" s="822"/>
      <c r="BM18" s="823"/>
    </row>
    <row r="19" spans="2:65" ht="23.1" customHeight="1" x14ac:dyDescent="0.4">
      <c r="B19" s="818" t="s">
        <v>243</v>
      </c>
      <c r="C19" s="819"/>
      <c r="D19" s="819"/>
      <c r="E19" s="819"/>
      <c r="F19" s="819"/>
      <c r="G19" s="819"/>
      <c r="H19" s="819"/>
      <c r="I19" s="819"/>
      <c r="J19" s="819"/>
      <c r="K19" s="819"/>
      <c r="L19" s="819"/>
      <c r="M19" s="819"/>
      <c r="N19" s="819"/>
      <c r="O19" s="820"/>
      <c r="P19" s="821"/>
      <c r="Q19" s="822"/>
      <c r="R19" s="822"/>
      <c r="S19" s="822"/>
      <c r="T19" s="822"/>
      <c r="U19" s="822"/>
      <c r="V19" s="822"/>
      <c r="W19" s="822"/>
      <c r="X19" s="822"/>
      <c r="Y19" s="822"/>
      <c r="Z19" s="822"/>
      <c r="AA19" s="822"/>
      <c r="AB19" s="822"/>
      <c r="AC19" s="822"/>
      <c r="AD19" s="822"/>
      <c r="AE19" s="822"/>
      <c r="AF19" s="822"/>
      <c r="AG19" s="822"/>
      <c r="AH19" s="822"/>
      <c r="AI19" s="822"/>
      <c r="AJ19" s="822"/>
      <c r="AK19" s="822"/>
      <c r="AL19" s="822"/>
      <c r="AM19" s="822"/>
      <c r="AN19" s="822"/>
      <c r="AO19" s="822"/>
      <c r="AP19" s="822"/>
      <c r="AQ19" s="822"/>
      <c r="AR19" s="822"/>
      <c r="AS19" s="822"/>
      <c r="AT19" s="822"/>
      <c r="AU19" s="822"/>
      <c r="AV19" s="822"/>
      <c r="AW19" s="822"/>
      <c r="AX19" s="822"/>
      <c r="AY19" s="822"/>
      <c r="AZ19" s="822"/>
      <c r="BA19" s="822"/>
      <c r="BB19" s="822"/>
      <c r="BC19" s="822"/>
      <c r="BD19" s="822"/>
      <c r="BE19" s="822"/>
      <c r="BF19" s="822"/>
      <c r="BG19" s="822"/>
      <c r="BH19" s="822"/>
      <c r="BI19" s="822"/>
      <c r="BJ19" s="822"/>
      <c r="BK19" s="822"/>
      <c r="BL19" s="822"/>
      <c r="BM19" s="823"/>
    </row>
    <row r="20" spans="2:65" ht="23.1" customHeight="1" x14ac:dyDescent="0.4">
      <c r="B20" s="818" t="s">
        <v>245</v>
      </c>
      <c r="C20" s="819"/>
      <c r="D20" s="819"/>
      <c r="E20" s="819"/>
      <c r="F20" s="819"/>
      <c r="G20" s="819"/>
      <c r="H20" s="819"/>
      <c r="I20" s="819"/>
      <c r="J20" s="819"/>
      <c r="K20" s="819"/>
      <c r="L20" s="819"/>
      <c r="M20" s="819"/>
      <c r="N20" s="819"/>
      <c r="O20" s="820"/>
      <c r="P20" s="821"/>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3"/>
    </row>
    <row r="21" spans="2:65" ht="23.1" customHeight="1" x14ac:dyDescent="0.4">
      <c r="B21" s="818" t="s">
        <v>244</v>
      </c>
      <c r="C21" s="819"/>
      <c r="D21" s="819"/>
      <c r="E21" s="819"/>
      <c r="F21" s="819"/>
      <c r="G21" s="819"/>
      <c r="H21" s="819"/>
      <c r="I21" s="819"/>
      <c r="J21" s="819"/>
      <c r="K21" s="819"/>
      <c r="L21" s="819"/>
      <c r="M21" s="819"/>
      <c r="N21" s="819"/>
      <c r="O21" s="820"/>
      <c r="P21" s="821" t="s">
        <v>293</v>
      </c>
      <c r="Q21" s="822"/>
      <c r="R21" s="822"/>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3"/>
    </row>
    <row r="22" spans="2:65" ht="23.1" customHeight="1" x14ac:dyDescent="0.4">
      <c r="B22" s="827" t="s">
        <v>246</v>
      </c>
      <c r="C22" s="827"/>
      <c r="D22" s="827"/>
      <c r="E22" s="827"/>
      <c r="F22" s="827"/>
      <c r="G22" s="827"/>
      <c r="H22" s="827"/>
      <c r="I22" s="827"/>
      <c r="J22" s="827"/>
      <c r="K22" s="827"/>
      <c r="L22" s="827"/>
      <c r="M22" s="827"/>
      <c r="N22" s="827"/>
      <c r="O22" s="827"/>
      <c r="P22" s="827"/>
      <c r="Q22" s="827"/>
      <c r="R22" s="827"/>
      <c r="S22" s="827"/>
      <c r="T22" s="827"/>
      <c r="U22" s="827"/>
      <c r="V22" s="827"/>
      <c r="W22" s="827"/>
      <c r="X22" s="827"/>
      <c r="Y22" s="827"/>
      <c r="Z22" s="827"/>
      <c r="AA22" s="827"/>
      <c r="AB22" s="827"/>
      <c r="AC22" s="827"/>
      <c r="AD22" s="827"/>
      <c r="AE22" s="827"/>
      <c r="AF22" s="827"/>
      <c r="AG22" s="827"/>
      <c r="AH22" s="827"/>
      <c r="AI22" s="827"/>
      <c r="AJ22" s="827"/>
      <c r="AK22" s="827"/>
      <c r="AL22" s="827"/>
      <c r="AM22" s="827"/>
      <c r="AN22" s="827"/>
      <c r="AO22" s="827"/>
      <c r="AP22" s="827"/>
      <c r="AQ22" s="827"/>
      <c r="AR22" s="827"/>
      <c r="AS22" s="827"/>
      <c r="AT22" s="827"/>
      <c r="AU22" s="827"/>
      <c r="AV22" s="827"/>
      <c r="AW22" s="827"/>
      <c r="AX22" s="827"/>
      <c r="AY22" s="827"/>
      <c r="AZ22" s="827"/>
      <c r="BA22" s="827"/>
      <c r="BB22" s="827"/>
      <c r="BC22" s="827"/>
      <c r="BD22" s="827"/>
      <c r="BE22" s="827"/>
      <c r="BF22" s="787" t="s">
        <v>226</v>
      </c>
      <c r="BG22" s="787"/>
      <c r="BH22" s="787"/>
      <c r="BI22" s="787"/>
      <c r="BJ22" s="787"/>
      <c r="BK22" s="787"/>
      <c r="BL22" s="787"/>
      <c r="BM22" s="787"/>
    </row>
    <row r="23" spans="2:65" ht="23.1" customHeight="1" x14ac:dyDescent="0.4">
      <c r="B23" s="150" t="s">
        <v>228</v>
      </c>
      <c r="C23" s="150"/>
      <c r="D23" s="150"/>
      <c r="E23" s="150"/>
      <c r="F23" s="821" t="s">
        <v>499</v>
      </c>
      <c r="G23" s="822"/>
      <c r="H23" s="822"/>
      <c r="I23" s="822"/>
      <c r="J23" s="823"/>
      <c r="K23" s="818" t="s">
        <v>279</v>
      </c>
      <c r="L23" s="819"/>
      <c r="M23" s="819"/>
      <c r="N23" s="819"/>
      <c r="O23" s="820"/>
      <c r="P23" s="821"/>
      <c r="Q23" s="822"/>
      <c r="R23" s="822"/>
      <c r="S23" s="822"/>
      <c r="T23" s="822"/>
      <c r="U23" s="822"/>
      <c r="V23" s="822"/>
      <c r="W23" s="822"/>
      <c r="X23" s="822"/>
      <c r="Y23" s="822"/>
      <c r="Z23" s="822"/>
      <c r="AA23" s="822"/>
      <c r="AB23" s="822"/>
      <c r="AC23" s="822"/>
      <c r="AD23" s="822"/>
      <c r="AE23" s="822"/>
      <c r="AF23" s="822"/>
      <c r="AG23" s="822"/>
      <c r="AH23" s="822"/>
      <c r="AI23" s="822"/>
      <c r="AJ23" s="822"/>
      <c r="AK23" s="822"/>
      <c r="AL23" s="822"/>
      <c r="AM23" s="822"/>
      <c r="AN23" s="822"/>
      <c r="AO23" s="822"/>
      <c r="AP23" s="822"/>
      <c r="AQ23" s="822"/>
      <c r="AR23" s="822"/>
      <c r="AS23" s="822"/>
      <c r="AT23" s="822"/>
      <c r="AU23" s="822"/>
      <c r="AV23" s="822"/>
      <c r="AW23" s="822"/>
      <c r="AX23" s="822"/>
      <c r="AY23" s="822"/>
      <c r="AZ23" s="822"/>
      <c r="BA23" s="822"/>
      <c r="BB23" s="822"/>
      <c r="BC23" s="822"/>
      <c r="BD23" s="822"/>
      <c r="BE23" s="822"/>
      <c r="BF23" s="822"/>
      <c r="BG23" s="822"/>
      <c r="BH23" s="822"/>
      <c r="BI23" s="822"/>
      <c r="BJ23" s="822"/>
      <c r="BK23" s="822"/>
      <c r="BL23" s="822"/>
      <c r="BM23" s="823"/>
    </row>
    <row r="24" spans="2:65" ht="23.1" customHeight="1" x14ac:dyDescent="0.4">
      <c r="B24" s="818" t="s">
        <v>243</v>
      </c>
      <c r="C24" s="819"/>
      <c r="D24" s="819"/>
      <c r="E24" s="819"/>
      <c r="F24" s="819"/>
      <c r="G24" s="819"/>
      <c r="H24" s="819"/>
      <c r="I24" s="819"/>
      <c r="J24" s="819"/>
      <c r="K24" s="819"/>
      <c r="L24" s="819"/>
      <c r="M24" s="819"/>
      <c r="N24" s="819"/>
      <c r="O24" s="820"/>
      <c r="P24" s="821"/>
      <c r="Q24" s="822"/>
      <c r="R24" s="822"/>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822"/>
      <c r="BA24" s="822"/>
      <c r="BB24" s="822"/>
      <c r="BC24" s="822"/>
      <c r="BD24" s="822"/>
      <c r="BE24" s="822"/>
      <c r="BF24" s="822"/>
      <c r="BG24" s="822"/>
      <c r="BH24" s="822"/>
      <c r="BI24" s="822"/>
      <c r="BJ24" s="822"/>
      <c r="BK24" s="822"/>
      <c r="BL24" s="822"/>
      <c r="BM24" s="823"/>
    </row>
    <row r="25" spans="2:65" ht="23.1" customHeight="1" x14ac:dyDescent="0.4">
      <c r="B25" s="818" t="s">
        <v>245</v>
      </c>
      <c r="C25" s="819"/>
      <c r="D25" s="819"/>
      <c r="E25" s="819"/>
      <c r="F25" s="819"/>
      <c r="G25" s="819"/>
      <c r="H25" s="819"/>
      <c r="I25" s="819"/>
      <c r="J25" s="819"/>
      <c r="K25" s="819"/>
      <c r="L25" s="819"/>
      <c r="M25" s="819"/>
      <c r="N25" s="819"/>
      <c r="O25" s="820"/>
      <c r="P25" s="821"/>
      <c r="Q25" s="822"/>
      <c r="R25" s="822"/>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A25" s="822"/>
      <c r="BB25" s="822"/>
      <c r="BC25" s="822"/>
      <c r="BD25" s="822"/>
      <c r="BE25" s="822"/>
      <c r="BF25" s="822"/>
      <c r="BG25" s="822"/>
      <c r="BH25" s="822"/>
      <c r="BI25" s="822"/>
      <c r="BJ25" s="822"/>
      <c r="BK25" s="822"/>
      <c r="BL25" s="822"/>
      <c r="BM25" s="823"/>
    </row>
    <row r="26" spans="2:65" ht="23.1" customHeight="1" x14ac:dyDescent="0.4">
      <c r="B26" s="818" t="s">
        <v>244</v>
      </c>
      <c r="C26" s="819"/>
      <c r="D26" s="819"/>
      <c r="E26" s="819"/>
      <c r="F26" s="819"/>
      <c r="G26" s="819"/>
      <c r="H26" s="819"/>
      <c r="I26" s="819"/>
      <c r="J26" s="819"/>
      <c r="K26" s="819"/>
      <c r="L26" s="819"/>
      <c r="M26" s="819"/>
      <c r="N26" s="819"/>
      <c r="O26" s="820"/>
      <c r="P26" s="821" t="s">
        <v>293</v>
      </c>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22"/>
      <c r="AO26" s="822"/>
      <c r="AP26" s="822"/>
      <c r="AQ26" s="822"/>
      <c r="AR26" s="822"/>
      <c r="AS26" s="822"/>
      <c r="AT26" s="822"/>
      <c r="AU26" s="822"/>
      <c r="AV26" s="822"/>
      <c r="AW26" s="822"/>
      <c r="AX26" s="822"/>
      <c r="AY26" s="822"/>
      <c r="AZ26" s="822"/>
      <c r="BA26" s="822"/>
      <c r="BB26" s="822"/>
      <c r="BC26" s="822"/>
      <c r="BD26" s="822"/>
      <c r="BE26" s="822"/>
      <c r="BF26" s="822"/>
      <c r="BG26" s="822"/>
      <c r="BH26" s="822"/>
      <c r="BI26" s="822"/>
      <c r="BJ26" s="822"/>
      <c r="BK26" s="822"/>
      <c r="BL26" s="822"/>
      <c r="BM26" s="823"/>
    </row>
    <row r="27" spans="2:65" ht="23.1" customHeight="1" x14ac:dyDescent="0.4">
      <c r="B27" s="827" t="s">
        <v>246</v>
      </c>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c r="AH27" s="827"/>
      <c r="AI27" s="827"/>
      <c r="AJ27" s="827"/>
      <c r="AK27" s="827"/>
      <c r="AL27" s="827"/>
      <c r="AM27" s="827"/>
      <c r="AN27" s="827"/>
      <c r="AO27" s="827"/>
      <c r="AP27" s="827"/>
      <c r="AQ27" s="827"/>
      <c r="AR27" s="827"/>
      <c r="AS27" s="827"/>
      <c r="AT27" s="827"/>
      <c r="AU27" s="827"/>
      <c r="AV27" s="827"/>
      <c r="AW27" s="827"/>
      <c r="AX27" s="827"/>
      <c r="AY27" s="827"/>
      <c r="AZ27" s="827"/>
      <c r="BA27" s="827"/>
      <c r="BB27" s="827"/>
      <c r="BC27" s="827"/>
      <c r="BD27" s="827"/>
      <c r="BE27" s="827"/>
      <c r="BF27" s="787" t="s">
        <v>226</v>
      </c>
      <c r="BG27" s="787"/>
      <c r="BH27" s="787"/>
      <c r="BI27" s="787"/>
      <c r="BJ27" s="787"/>
      <c r="BK27" s="787"/>
      <c r="BL27" s="787"/>
      <c r="BM27" s="787"/>
    </row>
    <row r="28" spans="2:65" ht="23.1" customHeight="1" x14ac:dyDescent="0.4">
      <c r="B28" s="150" t="s">
        <v>228</v>
      </c>
      <c r="C28" s="150"/>
      <c r="D28" s="150"/>
      <c r="E28" s="150"/>
      <c r="F28" s="821" t="s">
        <v>500</v>
      </c>
      <c r="G28" s="822"/>
      <c r="H28" s="822"/>
      <c r="I28" s="822"/>
      <c r="J28" s="823"/>
      <c r="K28" s="818" t="s">
        <v>279</v>
      </c>
      <c r="L28" s="819"/>
      <c r="M28" s="819"/>
      <c r="N28" s="819"/>
      <c r="O28" s="820"/>
      <c r="P28" s="821"/>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822"/>
      <c r="BA28" s="822"/>
      <c r="BB28" s="822"/>
      <c r="BC28" s="822"/>
      <c r="BD28" s="822"/>
      <c r="BE28" s="822"/>
      <c r="BF28" s="822"/>
      <c r="BG28" s="822"/>
      <c r="BH28" s="822"/>
      <c r="BI28" s="822"/>
      <c r="BJ28" s="822"/>
      <c r="BK28" s="822"/>
      <c r="BL28" s="822"/>
      <c r="BM28" s="823"/>
    </row>
    <row r="29" spans="2:65" ht="23.1" customHeight="1" x14ac:dyDescent="0.4">
      <c r="B29" s="818" t="s">
        <v>243</v>
      </c>
      <c r="C29" s="819"/>
      <c r="D29" s="819"/>
      <c r="E29" s="819"/>
      <c r="F29" s="819"/>
      <c r="G29" s="819"/>
      <c r="H29" s="819"/>
      <c r="I29" s="819"/>
      <c r="J29" s="819"/>
      <c r="K29" s="819"/>
      <c r="L29" s="819"/>
      <c r="M29" s="819"/>
      <c r="N29" s="819"/>
      <c r="O29" s="820"/>
      <c r="P29" s="821"/>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822"/>
      <c r="AU29" s="822"/>
      <c r="AV29" s="822"/>
      <c r="AW29" s="822"/>
      <c r="AX29" s="822"/>
      <c r="AY29" s="822"/>
      <c r="AZ29" s="822"/>
      <c r="BA29" s="822"/>
      <c r="BB29" s="822"/>
      <c r="BC29" s="822"/>
      <c r="BD29" s="822"/>
      <c r="BE29" s="822"/>
      <c r="BF29" s="822"/>
      <c r="BG29" s="822"/>
      <c r="BH29" s="822"/>
      <c r="BI29" s="822"/>
      <c r="BJ29" s="822"/>
      <c r="BK29" s="822"/>
      <c r="BL29" s="822"/>
      <c r="BM29" s="823"/>
    </row>
    <row r="30" spans="2:65" ht="23.1" customHeight="1" x14ac:dyDescent="0.4">
      <c r="B30" s="818" t="s">
        <v>245</v>
      </c>
      <c r="C30" s="819"/>
      <c r="D30" s="819"/>
      <c r="E30" s="819"/>
      <c r="F30" s="819"/>
      <c r="G30" s="819"/>
      <c r="H30" s="819"/>
      <c r="I30" s="819"/>
      <c r="J30" s="819"/>
      <c r="K30" s="819"/>
      <c r="L30" s="819"/>
      <c r="M30" s="819"/>
      <c r="N30" s="819"/>
      <c r="O30" s="820"/>
      <c r="P30" s="821"/>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c r="AP30" s="822"/>
      <c r="AQ30" s="822"/>
      <c r="AR30" s="822"/>
      <c r="AS30" s="822"/>
      <c r="AT30" s="822"/>
      <c r="AU30" s="822"/>
      <c r="AV30" s="822"/>
      <c r="AW30" s="822"/>
      <c r="AX30" s="822"/>
      <c r="AY30" s="822"/>
      <c r="AZ30" s="822"/>
      <c r="BA30" s="822"/>
      <c r="BB30" s="822"/>
      <c r="BC30" s="822"/>
      <c r="BD30" s="822"/>
      <c r="BE30" s="822"/>
      <c r="BF30" s="822"/>
      <c r="BG30" s="822"/>
      <c r="BH30" s="822"/>
      <c r="BI30" s="822"/>
      <c r="BJ30" s="822"/>
      <c r="BK30" s="822"/>
      <c r="BL30" s="822"/>
      <c r="BM30" s="823"/>
    </row>
    <row r="31" spans="2:65" ht="23.1" customHeight="1" x14ac:dyDescent="0.4">
      <c r="B31" s="818" t="s">
        <v>244</v>
      </c>
      <c r="C31" s="819"/>
      <c r="D31" s="819"/>
      <c r="E31" s="819"/>
      <c r="F31" s="819"/>
      <c r="G31" s="819"/>
      <c r="H31" s="819"/>
      <c r="I31" s="819"/>
      <c r="J31" s="819"/>
      <c r="K31" s="819"/>
      <c r="L31" s="819"/>
      <c r="M31" s="819"/>
      <c r="N31" s="819"/>
      <c r="O31" s="820"/>
      <c r="P31" s="821" t="s">
        <v>293</v>
      </c>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822"/>
      <c r="AU31" s="822"/>
      <c r="AV31" s="822"/>
      <c r="AW31" s="822"/>
      <c r="AX31" s="822"/>
      <c r="AY31" s="822"/>
      <c r="AZ31" s="822"/>
      <c r="BA31" s="822"/>
      <c r="BB31" s="822"/>
      <c r="BC31" s="822"/>
      <c r="BD31" s="822"/>
      <c r="BE31" s="822"/>
      <c r="BF31" s="822"/>
      <c r="BG31" s="822"/>
      <c r="BH31" s="822"/>
      <c r="BI31" s="822"/>
      <c r="BJ31" s="822"/>
      <c r="BK31" s="822"/>
      <c r="BL31" s="822"/>
      <c r="BM31" s="823"/>
    </row>
    <row r="32" spans="2:65" ht="23.1" customHeight="1" x14ac:dyDescent="0.4">
      <c r="B32" s="827" t="s">
        <v>246</v>
      </c>
      <c r="C32" s="827"/>
      <c r="D32" s="827"/>
      <c r="E32" s="827"/>
      <c r="F32" s="827"/>
      <c r="G32" s="827"/>
      <c r="H32" s="827"/>
      <c r="I32" s="827"/>
      <c r="J32" s="827"/>
      <c r="K32" s="827"/>
      <c r="L32" s="827"/>
      <c r="M32" s="827"/>
      <c r="N32" s="827"/>
      <c r="O32" s="827"/>
      <c r="P32" s="827"/>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7"/>
      <c r="AP32" s="827"/>
      <c r="AQ32" s="827"/>
      <c r="AR32" s="827"/>
      <c r="AS32" s="827"/>
      <c r="AT32" s="827"/>
      <c r="AU32" s="827"/>
      <c r="AV32" s="827"/>
      <c r="AW32" s="827"/>
      <c r="AX32" s="827"/>
      <c r="AY32" s="827"/>
      <c r="AZ32" s="827"/>
      <c r="BA32" s="827"/>
      <c r="BB32" s="827"/>
      <c r="BC32" s="827"/>
      <c r="BD32" s="827"/>
      <c r="BE32" s="827"/>
      <c r="BF32" s="787" t="s">
        <v>226</v>
      </c>
      <c r="BG32" s="787"/>
      <c r="BH32" s="787"/>
      <c r="BI32" s="787"/>
      <c r="BJ32" s="787"/>
      <c r="BK32" s="787"/>
      <c r="BL32" s="787"/>
      <c r="BM32" s="787"/>
    </row>
    <row r="33" spans="2:65" ht="23.1" customHeight="1" x14ac:dyDescent="0.4">
      <c r="B33" s="150" t="s">
        <v>228</v>
      </c>
      <c r="C33" s="150"/>
      <c r="D33" s="150"/>
      <c r="E33" s="150"/>
      <c r="F33" s="821" t="s">
        <v>501</v>
      </c>
      <c r="G33" s="822"/>
      <c r="H33" s="822"/>
      <c r="I33" s="822"/>
      <c r="J33" s="823"/>
      <c r="K33" s="818" t="s">
        <v>279</v>
      </c>
      <c r="L33" s="819"/>
      <c r="M33" s="819"/>
      <c r="N33" s="819"/>
      <c r="O33" s="820"/>
      <c r="P33" s="821"/>
      <c r="Q33" s="822"/>
      <c r="R33" s="822"/>
      <c r="S33" s="822"/>
      <c r="T33" s="822"/>
      <c r="U33" s="822"/>
      <c r="V33" s="822"/>
      <c r="W33" s="822"/>
      <c r="X33" s="822"/>
      <c r="Y33" s="822"/>
      <c r="Z33" s="822"/>
      <c r="AA33" s="822"/>
      <c r="AB33" s="822"/>
      <c r="AC33" s="822"/>
      <c r="AD33" s="822"/>
      <c r="AE33" s="822"/>
      <c r="AF33" s="822"/>
      <c r="AG33" s="822"/>
      <c r="AH33" s="822"/>
      <c r="AI33" s="822"/>
      <c r="AJ33" s="822"/>
      <c r="AK33" s="822"/>
      <c r="AL33" s="822"/>
      <c r="AM33" s="822"/>
      <c r="AN33" s="822"/>
      <c r="AO33" s="822"/>
      <c r="AP33" s="822"/>
      <c r="AQ33" s="822"/>
      <c r="AR33" s="822"/>
      <c r="AS33" s="822"/>
      <c r="AT33" s="822"/>
      <c r="AU33" s="822"/>
      <c r="AV33" s="822"/>
      <c r="AW33" s="822"/>
      <c r="AX33" s="822"/>
      <c r="AY33" s="822"/>
      <c r="AZ33" s="822"/>
      <c r="BA33" s="822"/>
      <c r="BB33" s="822"/>
      <c r="BC33" s="822"/>
      <c r="BD33" s="822"/>
      <c r="BE33" s="822"/>
      <c r="BF33" s="822"/>
      <c r="BG33" s="822"/>
      <c r="BH33" s="822"/>
      <c r="BI33" s="822"/>
      <c r="BJ33" s="822"/>
      <c r="BK33" s="822"/>
      <c r="BL33" s="822"/>
      <c r="BM33" s="823"/>
    </row>
    <row r="34" spans="2:65" ht="23.1" customHeight="1" x14ac:dyDescent="0.4">
      <c r="B34" s="818" t="s">
        <v>243</v>
      </c>
      <c r="C34" s="819"/>
      <c r="D34" s="819"/>
      <c r="E34" s="819"/>
      <c r="F34" s="819"/>
      <c r="G34" s="819"/>
      <c r="H34" s="819"/>
      <c r="I34" s="819"/>
      <c r="J34" s="819"/>
      <c r="K34" s="819"/>
      <c r="L34" s="819"/>
      <c r="M34" s="819"/>
      <c r="N34" s="819"/>
      <c r="O34" s="820"/>
      <c r="P34" s="821"/>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c r="AP34" s="822"/>
      <c r="AQ34" s="822"/>
      <c r="AR34" s="822"/>
      <c r="AS34" s="822"/>
      <c r="AT34" s="822"/>
      <c r="AU34" s="822"/>
      <c r="AV34" s="822"/>
      <c r="AW34" s="822"/>
      <c r="AX34" s="822"/>
      <c r="AY34" s="822"/>
      <c r="AZ34" s="822"/>
      <c r="BA34" s="822"/>
      <c r="BB34" s="822"/>
      <c r="BC34" s="822"/>
      <c r="BD34" s="822"/>
      <c r="BE34" s="822"/>
      <c r="BF34" s="822"/>
      <c r="BG34" s="822"/>
      <c r="BH34" s="822"/>
      <c r="BI34" s="822"/>
      <c r="BJ34" s="822"/>
      <c r="BK34" s="822"/>
      <c r="BL34" s="822"/>
      <c r="BM34" s="823"/>
    </row>
    <row r="35" spans="2:65" ht="23.1" customHeight="1" x14ac:dyDescent="0.4">
      <c r="B35" s="818" t="s">
        <v>245</v>
      </c>
      <c r="C35" s="819"/>
      <c r="D35" s="819"/>
      <c r="E35" s="819"/>
      <c r="F35" s="819"/>
      <c r="G35" s="819"/>
      <c r="H35" s="819"/>
      <c r="I35" s="819"/>
      <c r="J35" s="819"/>
      <c r="K35" s="819"/>
      <c r="L35" s="819"/>
      <c r="M35" s="819"/>
      <c r="N35" s="819"/>
      <c r="O35" s="820"/>
      <c r="P35" s="821"/>
      <c r="Q35" s="822"/>
      <c r="R35" s="822"/>
      <c r="S35" s="822"/>
      <c r="T35" s="822"/>
      <c r="U35" s="822"/>
      <c r="V35" s="822"/>
      <c r="W35" s="822"/>
      <c r="X35" s="822"/>
      <c r="Y35" s="822"/>
      <c r="Z35" s="822"/>
      <c r="AA35" s="822"/>
      <c r="AB35" s="822"/>
      <c r="AC35" s="822"/>
      <c r="AD35" s="822"/>
      <c r="AE35" s="822"/>
      <c r="AF35" s="822"/>
      <c r="AG35" s="822"/>
      <c r="AH35" s="822"/>
      <c r="AI35" s="822"/>
      <c r="AJ35" s="822"/>
      <c r="AK35" s="822"/>
      <c r="AL35" s="822"/>
      <c r="AM35" s="822"/>
      <c r="AN35" s="822"/>
      <c r="AO35" s="822"/>
      <c r="AP35" s="822"/>
      <c r="AQ35" s="822"/>
      <c r="AR35" s="822"/>
      <c r="AS35" s="822"/>
      <c r="AT35" s="822"/>
      <c r="AU35" s="822"/>
      <c r="AV35" s="822"/>
      <c r="AW35" s="822"/>
      <c r="AX35" s="822"/>
      <c r="AY35" s="822"/>
      <c r="AZ35" s="822"/>
      <c r="BA35" s="822"/>
      <c r="BB35" s="822"/>
      <c r="BC35" s="822"/>
      <c r="BD35" s="822"/>
      <c r="BE35" s="822"/>
      <c r="BF35" s="822"/>
      <c r="BG35" s="822"/>
      <c r="BH35" s="822"/>
      <c r="BI35" s="822"/>
      <c r="BJ35" s="822"/>
      <c r="BK35" s="822"/>
      <c r="BL35" s="822"/>
      <c r="BM35" s="823"/>
    </row>
    <row r="36" spans="2:65" ht="23.1" customHeight="1" x14ac:dyDescent="0.4">
      <c r="B36" s="818" t="s">
        <v>244</v>
      </c>
      <c r="C36" s="819"/>
      <c r="D36" s="819"/>
      <c r="E36" s="819"/>
      <c r="F36" s="819"/>
      <c r="G36" s="819"/>
      <c r="H36" s="819"/>
      <c r="I36" s="819"/>
      <c r="J36" s="819"/>
      <c r="K36" s="819"/>
      <c r="L36" s="819"/>
      <c r="M36" s="819"/>
      <c r="N36" s="819"/>
      <c r="O36" s="820"/>
      <c r="P36" s="821" t="s">
        <v>293</v>
      </c>
      <c r="Q36" s="822"/>
      <c r="R36" s="822"/>
      <c r="S36" s="822"/>
      <c r="T36" s="822"/>
      <c r="U36" s="822"/>
      <c r="V36" s="822"/>
      <c r="W36" s="822"/>
      <c r="X36" s="822"/>
      <c r="Y36" s="822"/>
      <c r="Z36" s="822"/>
      <c r="AA36" s="822"/>
      <c r="AB36" s="822"/>
      <c r="AC36" s="822"/>
      <c r="AD36" s="822"/>
      <c r="AE36" s="822"/>
      <c r="AF36" s="822"/>
      <c r="AG36" s="822"/>
      <c r="AH36" s="822"/>
      <c r="AI36" s="822"/>
      <c r="AJ36" s="822"/>
      <c r="AK36" s="822"/>
      <c r="AL36" s="822"/>
      <c r="AM36" s="822"/>
      <c r="AN36" s="822"/>
      <c r="AO36" s="822"/>
      <c r="AP36" s="822"/>
      <c r="AQ36" s="822"/>
      <c r="AR36" s="822"/>
      <c r="AS36" s="822"/>
      <c r="AT36" s="822"/>
      <c r="AU36" s="822"/>
      <c r="AV36" s="822"/>
      <c r="AW36" s="822"/>
      <c r="AX36" s="822"/>
      <c r="AY36" s="822"/>
      <c r="AZ36" s="822"/>
      <c r="BA36" s="822"/>
      <c r="BB36" s="822"/>
      <c r="BC36" s="822"/>
      <c r="BD36" s="822"/>
      <c r="BE36" s="822"/>
      <c r="BF36" s="822"/>
      <c r="BG36" s="822"/>
      <c r="BH36" s="822"/>
      <c r="BI36" s="822"/>
      <c r="BJ36" s="822"/>
      <c r="BK36" s="822"/>
      <c r="BL36" s="822"/>
      <c r="BM36" s="823"/>
    </row>
    <row r="37" spans="2:65" ht="23.1" customHeight="1" x14ac:dyDescent="0.4">
      <c r="B37" s="818" t="s">
        <v>246</v>
      </c>
      <c r="C37" s="819"/>
      <c r="D37" s="819"/>
      <c r="E37" s="819"/>
      <c r="F37" s="819"/>
      <c r="G37" s="819"/>
      <c r="H37" s="819"/>
      <c r="I37" s="819"/>
      <c r="J37" s="819"/>
      <c r="K37" s="819"/>
      <c r="L37" s="819"/>
      <c r="M37" s="819"/>
      <c r="N37" s="819"/>
      <c r="O37" s="819"/>
      <c r="P37" s="819"/>
      <c r="Q37" s="819"/>
      <c r="R37" s="819"/>
      <c r="S37" s="819"/>
      <c r="T37" s="819"/>
      <c r="U37" s="819"/>
      <c r="V37" s="819"/>
      <c r="W37" s="819"/>
      <c r="X37" s="819"/>
      <c r="Y37" s="819"/>
      <c r="Z37" s="819"/>
      <c r="AA37" s="819"/>
      <c r="AB37" s="819"/>
      <c r="AC37" s="819"/>
      <c r="AD37" s="819"/>
      <c r="AE37" s="819"/>
      <c r="AF37" s="819"/>
      <c r="AG37" s="819"/>
      <c r="AH37" s="819"/>
      <c r="AI37" s="819"/>
      <c r="AJ37" s="819"/>
      <c r="AK37" s="819"/>
      <c r="AL37" s="819"/>
      <c r="AM37" s="819"/>
      <c r="AN37" s="819"/>
      <c r="AO37" s="819"/>
      <c r="AP37" s="819"/>
      <c r="AQ37" s="819"/>
      <c r="AR37" s="819"/>
      <c r="AS37" s="819"/>
      <c r="AT37" s="819"/>
      <c r="AU37" s="819"/>
      <c r="AV37" s="819"/>
      <c r="AW37" s="819"/>
      <c r="AX37" s="819"/>
      <c r="AY37" s="819"/>
      <c r="AZ37" s="819"/>
      <c r="BA37" s="819"/>
      <c r="BB37" s="819"/>
      <c r="BC37" s="819"/>
      <c r="BD37" s="819"/>
      <c r="BE37" s="820"/>
      <c r="BF37" s="824" t="s">
        <v>226</v>
      </c>
      <c r="BG37" s="825"/>
      <c r="BH37" s="825"/>
      <c r="BI37" s="825"/>
      <c r="BJ37" s="825"/>
      <c r="BK37" s="825"/>
      <c r="BL37" s="825"/>
      <c r="BM37" s="826"/>
    </row>
    <row r="38" spans="2:65" ht="23.1" customHeight="1" x14ac:dyDescent="0.4">
      <c r="B38" s="150" t="s">
        <v>228</v>
      </c>
      <c r="C38" s="150"/>
      <c r="D38" s="150"/>
      <c r="E38" s="150"/>
      <c r="F38" s="821" t="s">
        <v>502</v>
      </c>
      <c r="G38" s="822"/>
      <c r="H38" s="822"/>
      <c r="I38" s="822"/>
      <c r="J38" s="823"/>
      <c r="K38" s="818" t="s">
        <v>279</v>
      </c>
      <c r="L38" s="819"/>
      <c r="M38" s="819"/>
      <c r="N38" s="819"/>
      <c r="O38" s="820"/>
      <c r="P38" s="821"/>
      <c r="Q38" s="822"/>
      <c r="R38" s="822"/>
      <c r="S38" s="822"/>
      <c r="T38" s="822"/>
      <c r="U38" s="822"/>
      <c r="V38" s="822"/>
      <c r="W38" s="822"/>
      <c r="X38" s="822"/>
      <c r="Y38" s="822"/>
      <c r="Z38" s="822"/>
      <c r="AA38" s="822"/>
      <c r="AB38" s="822"/>
      <c r="AC38" s="822"/>
      <c r="AD38" s="822"/>
      <c r="AE38" s="822"/>
      <c r="AF38" s="822"/>
      <c r="AG38" s="822"/>
      <c r="AH38" s="822"/>
      <c r="AI38" s="822"/>
      <c r="AJ38" s="822"/>
      <c r="AK38" s="822"/>
      <c r="AL38" s="822"/>
      <c r="AM38" s="822"/>
      <c r="AN38" s="822"/>
      <c r="AO38" s="822"/>
      <c r="AP38" s="822"/>
      <c r="AQ38" s="822"/>
      <c r="AR38" s="822"/>
      <c r="AS38" s="822"/>
      <c r="AT38" s="822"/>
      <c r="AU38" s="822"/>
      <c r="AV38" s="822"/>
      <c r="AW38" s="822"/>
      <c r="AX38" s="822"/>
      <c r="AY38" s="822"/>
      <c r="AZ38" s="822"/>
      <c r="BA38" s="822"/>
      <c r="BB38" s="822"/>
      <c r="BC38" s="822"/>
      <c r="BD38" s="822"/>
      <c r="BE38" s="822"/>
      <c r="BF38" s="822"/>
      <c r="BG38" s="822"/>
      <c r="BH38" s="822"/>
      <c r="BI38" s="822"/>
      <c r="BJ38" s="822"/>
      <c r="BK38" s="822"/>
      <c r="BL38" s="822"/>
      <c r="BM38" s="823"/>
    </row>
    <row r="39" spans="2:65" ht="23.1" customHeight="1" x14ac:dyDescent="0.4">
      <c r="B39" s="818" t="s">
        <v>243</v>
      </c>
      <c r="C39" s="819"/>
      <c r="D39" s="819"/>
      <c r="E39" s="819"/>
      <c r="F39" s="819"/>
      <c r="G39" s="819"/>
      <c r="H39" s="819"/>
      <c r="I39" s="819"/>
      <c r="J39" s="819"/>
      <c r="K39" s="819"/>
      <c r="L39" s="819"/>
      <c r="M39" s="819"/>
      <c r="N39" s="819"/>
      <c r="O39" s="820"/>
      <c r="P39" s="821"/>
      <c r="Q39" s="822"/>
      <c r="R39" s="822"/>
      <c r="S39" s="822"/>
      <c r="T39" s="822"/>
      <c r="U39" s="822"/>
      <c r="V39" s="822"/>
      <c r="W39" s="822"/>
      <c r="X39" s="822"/>
      <c r="Y39" s="822"/>
      <c r="Z39" s="822"/>
      <c r="AA39" s="822"/>
      <c r="AB39" s="822"/>
      <c r="AC39" s="822"/>
      <c r="AD39" s="822"/>
      <c r="AE39" s="822"/>
      <c r="AF39" s="822"/>
      <c r="AG39" s="822"/>
      <c r="AH39" s="822"/>
      <c r="AI39" s="822"/>
      <c r="AJ39" s="822"/>
      <c r="AK39" s="822"/>
      <c r="AL39" s="822"/>
      <c r="AM39" s="822"/>
      <c r="AN39" s="822"/>
      <c r="AO39" s="822"/>
      <c r="AP39" s="822"/>
      <c r="AQ39" s="822"/>
      <c r="AR39" s="822"/>
      <c r="AS39" s="822"/>
      <c r="AT39" s="822"/>
      <c r="AU39" s="822"/>
      <c r="AV39" s="822"/>
      <c r="AW39" s="822"/>
      <c r="AX39" s="822"/>
      <c r="AY39" s="822"/>
      <c r="AZ39" s="822"/>
      <c r="BA39" s="822"/>
      <c r="BB39" s="822"/>
      <c r="BC39" s="822"/>
      <c r="BD39" s="822"/>
      <c r="BE39" s="822"/>
      <c r="BF39" s="822"/>
      <c r="BG39" s="822"/>
      <c r="BH39" s="822"/>
      <c r="BI39" s="822"/>
      <c r="BJ39" s="822"/>
      <c r="BK39" s="822"/>
      <c r="BL39" s="822"/>
      <c r="BM39" s="823"/>
    </row>
    <row r="40" spans="2:65" ht="23.1" customHeight="1" x14ac:dyDescent="0.4">
      <c r="B40" s="818" t="s">
        <v>245</v>
      </c>
      <c r="C40" s="819"/>
      <c r="D40" s="819"/>
      <c r="E40" s="819"/>
      <c r="F40" s="819"/>
      <c r="G40" s="819"/>
      <c r="H40" s="819"/>
      <c r="I40" s="819"/>
      <c r="J40" s="819"/>
      <c r="K40" s="819"/>
      <c r="L40" s="819"/>
      <c r="M40" s="819"/>
      <c r="N40" s="819"/>
      <c r="O40" s="820"/>
      <c r="P40" s="821"/>
      <c r="Q40" s="822"/>
      <c r="R40" s="822"/>
      <c r="S40" s="822"/>
      <c r="T40" s="822"/>
      <c r="U40" s="822"/>
      <c r="V40" s="822"/>
      <c r="W40" s="822"/>
      <c r="X40" s="822"/>
      <c r="Y40" s="822"/>
      <c r="Z40" s="822"/>
      <c r="AA40" s="822"/>
      <c r="AB40" s="822"/>
      <c r="AC40" s="822"/>
      <c r="AD40" s="822"/>
      <c r="AE40" s="822"/>
      <c r="AF40" s="822"/>
      <c r="AG40" s="822"/>
      <c r="AH40" s="822"/>
      <c r="AI40" s="822"/>
      <c r="AJ40" s="822"/>
      <c r="AK40" s="822"/>
      <c r="AL40" s="822"/>
      <c r="AM40" s="822"/>
      <c r="AN40" s="822"/>
      <c r="AO40" s="822"/>
      <c r="AP40" s="822"/>
      <c r="AQ40" s="822"/>
      <c r="AR40" s="822"/>
      <c r="AS40" s="822"/>
      <c r="AT40" s="822"/>
      <c r="AU40" s="822"/>
      <c r="AV40" s="822"/>
      <c r="AW40" s="822"/>
      <c r="AX40" s="822"/>
      <c r="AY40" s="822"/>
      <c r="AZ40" s="822"/>
      <c r="BA40" s="822"/>
      <c r="BB40" s="822"/>
      <c r="BC40" s="822"/>
      <c r="BD40" s="822"/>
      <c r="BE40" s="822"/>
      <c r="BF40" s="822"/>
      <c r="BG40" s="822"/>
      <c r="BH40" s="822"/>
      <c r="BI40" s="822"/>
      <c r="BJ40" s="822"/>
      <c r="BK40" s="822"/>
      <c r="BL40" s="822"/>
      <c r="BM40" s="823"/>
    </row>
    <row r="41" spans="2:65" ht="23.1" customHeight="1" x14ac:dyDescent="0.4">
      <c r="B41" s="818" t="s">
        <v>244</v>
      </c>
      <c r="C41" s="819"/>
      <c r="D41" s="819"/>
      <c r="E41" s="819"/>
      <c r="F41" s="819"/>
      <c r="G41" s="819"/>
      <c r="H41" s="819"/>
      <c r="I41" s="819"/>
      <c r="J41" s="819"/>
      <c r="K41" s="819"/>
      <c r="L41" s="819"/>
      <c r="M41" s="819"/>
      <c r="N41" s="819"/>
      <c r="O41" s="820"/>
      <c r="P41" s="821" t="s">
        <v>293</v>
      </c>
      <c r="Q41" s="822"/>
      <c r="R41" s="822"/>
      <c r="S41" s="822"/>
      <c r="T41" s="822"/>
      <c r="U41" s="822"/>
      <c r="V41" s="822"/>
      <c r="W41" s="822"/>
      <c r="X41" s="822"/>
      <c r="Y41" s="822"/>
      <c r="Z41" s="822"/>
      <c r="AA41" s="822"/>
      <c r="AB41" s="822"/>
      <c r="AC41" s="822"/>
      <c r="AD41" s="822"/>
      <c r="AE41" s="822"/>
      <c r="AF41" s="822"/>
      <c r="AG41" s="822"/>
      <c r="AH41" s="822"/>
      <c r="AI41" s="822"/>
      <c r="AJ41" s="822"/>
      <c r="AK41" s="822"/>
      <c r="AL41" s="822"/>
      <c r="AM41" s="822"/>
      <c r="AN41" s="822"/>
      <c r="AO41" s="822"/>
      <c r="AP41" s="822"/>
      <c r="AQ41" s="822"/>
      <c r="AR41" s="822"/>
      <c r="AS41" s="822"/>
      <c r="AT41" s="822"/>
      <c r="AU41" s="822"/>
      <c r="AV41" s="822"/>
      <c r="AW41" s="822"/>
      <c r="AX41" s="822"/>
      <c r="AY41" s="822"/>
      <c r="AZ41" s="822"/>
      <c r="BA41" s="822"/>
      <c r="BB41" s="822"/>
      <c r="BC41" s="822"/>
      <c r="BD41" s="822"/>
      <c r="BE41" s="822"/>
      <c r="BF41" s="822"/>
      <c r="BG41" s="822"/>
      <c r="BH41" s="822"/>
      <c r="BI41" s="822"/>
      <c r="BJ41" s="822"/>
      <c r="BK41" s="822"/>
      <c r="BL41" s="822"/>
      <c r="BM41" s="823"/>
    </row>
    <row r="42" spans="2:65" ht="23.1" customHeight="1" x14ac:dyDescent="0.4">
      <c r="B42" s="818" t="s">
        <v>246</v>
      </c>
      <c r="C42" s="819"/>
      <c r="D42" s="819"/>
      <c r="E42" s="819"/>
      <c r="F42" s="819"/>
      <c r="G42" s="819"/>
      <c r="H42" s="819"/>
      <c r="I42" s="819"/>
      <c r="J42" s="819"/>
      <c r="K42" s="819"/>
      <c r="L42" s="819"/>
      <c r="M42" s="819"/>
      <c r="N42" s="819"/>
      <c r="O42" s="819"/>
      <c r="P42" s="819"/>
      <c r="Q42" s="819"/>
      <c r="R42" s="819"/>
      <c r="S42" s="819"/>
      <c r="T42" s="819"/>
      <c r="U42" s="819"/>
      <c r="V42" s="819"/>
      <c r="W42" s="819"/>
      <c r="X42" s="819"/>
      <c r="Y42" s="819"/>
      <c r="Z42" s="819"/>
      <c r="AA42" s="819"/>
      <c r="AB42" s="819"/>
      <c r="AC42" s="819"/>
      <c r="AD42" s="819"/>
      <c r="AE42" s="819"/>
      <c r="AF42" s="819"/>
      <c r="AG42" s="819"/>
      <c r="AH42" s="819"/>
      <c r="AI42" s="819"/>
      <c r="AJ42" s="819"/>
      <c r="AK42" s="819"/>
      <c r="AL42" s="819"/>
      <c r="AM42" s="819"/>
      <c r="AN42" s="819"/>
      <c r="AO42" s="819"/>
      <c r="AP42" s="819"/>
      <c r="AQ42" s="819"/>
      <c r="AR42" s="819"/>
      <c r="AS42" s="819"/>
      <c r="AT42" s="819"/>
      <c r="AU42" s="819"/>
      <c r="AV42" s="819"/>
      <c r="AW42" s="819"/>
      <c r="AX42" s="819"/>
      <c r="AY42" s="819"/>
      <c r="AZ42" s="819"/>
      <c r="BA42" s="819"/>
      <c r="BB42" s="819"/>
      <c r="BC42" s="819"/>
      <c r="BD42" s="819"/>
      <c r="BE42" s="820"/>
      <c r="BF42" s="824" t="s">
        <v>226</v>
      </c>
      <c r="BG42" s="825"/>
      <c r="BH42" s="825"/>
      <c r="BI42" s="825"/>
      <c r="BJ42" s="825"/>
      <c r="BK42" s="825"/>
      <c r="BL42" s="825"/>
      <c r="BM42" s="826"/>
    </row>
  </sheetData>
  <sheetProtection algorithmName="SHA-512" hashValue="4RvCg5rSiqKlS5QiQSeOO+jKTOFEVpW8qua7w3+UXZXUqv6GCgsLs3qKJmebdtlI3jkLCZ/aEe+3NJGLMdineQ==" saltValue="+n7LlhTH98Iw0xkxbkylvA==" spinCount="100000" sheet="1" formatRows="0" insertColumns="0" insertRows="0"/>
  <mergeCells count="137">
    <mergeCell ref="B22:BE22"/>
    <mergeCell ref="BF22:BM22"/>
    <mergeCell ref="AM13:AR13"/>
    <mergeCell ref="AM15:AR15"/>
    <mergeCell ref="AS15:AX15"/>
    <mergeCell ref="AY15:BD15"/>
    <mergeCell ref="B17:BL17"/>
    <mergeCell ref="BK14:BM14"/>
    <mergeCell ref="AS13:AX13"/>
    <mergeCell ref="AY13:BD13"/>
    <mergeCell ref="BE13:BG13"/>
    <mergeCell ref="BH13:BJ13"/>
    <mergeCell ref="BK13:BM13"/>
    <mergeCell ref="AM14:AR14"/>
    <mergeCell ref="AS14:AX14"/>
    <mergeCell ref="AY14:BD14"/>
    <mergeCell ref="B13:E13"/>
    <mergeCell ref="F13:O13"/>
    <mergeCell ref="P13:AC13"/>
    <mergeCell ref="AD13:AF13"/>
    <mergeCell ref="AG13:AL13"/>
    <mergeCell ref="B14:E14"/>
    <mergeCell ref="F14:O14"/>
    <mergeCell ref="P14:AC14"/>
    <mergeCell ref="B11:E11"/>
    <mergeCell ref="F11:O11"/>
    <mergeCell ref="P11:AC11"/>
    <mergeCell ref="AD11:AF11"/>
    <mergeCell ref="AG11:AL11"/>
    <mergeCell ref="B10:E10"/>
    <mergeCell ref="F10:O10"/>
    <mergeCell ref="P10:AC10"/>
    <mergeCell ref="AD10:AF10"/>
    <mergeCell ref="AG10:AL10"/>
    <mergeCell ref="AD9:AF9"/>
    <mergeCell ref="AG9:AL9"/>
    <mergeCell ref="AM9:AR9"/>
    <mergeCell ref="AS9:AX9"/>
    <mergeCell ref="AY9:BD9"/>
    <mergeCell ref="BE9:BG9"/>
    <mergeCell ref="BH9:BJ9"/>
    <mergeCell ref="BK9:BM9"/>
    <mergeCell ref="F9:O9"/>
    <mergeCell ref="P9:AC9"/>
    <mergeCell ref="B19:O19"/>
    <mergeCell ref="B21:O21"/>
    <mergeCell ref="B20:O20"/>
    <mergeCell ref="P19:BM19"/>
    <mergeCell ref="P21:BM21"/>
    <mergeCell ref="P20:BM20"/>
    <mergeCell ref="AM7:AR7"/>
    <mergeCell ref="AS7:AX7"/>
    <mergeCell ref="AY7:BD7"/>
    <mergeCell ref="B8:E8"/>
    <mergeCell ref="AD8:AF8"/>
    <mergeCell ref="AG8:AL8"/>
    <mergeCell ref="AM8:AR8"/>
    <mergeCell ref="AS8:AX8"/>
    <mergeCell ref="AY8:BD8"/>
    <mergeCell ref="F8:O8"/>
    <mergeCell ref="P8:AC8"/>
    <mergeCell ref="B12:E12"/>
    <mergeCell ref="F12:O12"/>
    <mergeCell ref="P12:AC12"/>
    <mergeCell ref="AD12:AF12"/>
    <mergeCell ref="AG12:AL12"/>
    <mergeCell ref="BE8:BM8"/>
    <mergeCell ref="B9:E9"/>
    <mergeCell ref="K18:O18"/>
    <mergeCell ref="P18:BM18"/>
    <mergeCell ref="F18:J18"/>
    <mergeCell ref="AM12:AR12"/>
    <mergeCell ref="AS12:AX12"/>
    <mergeCell ref="AY12:BD12"/>
    <mergeCell ref="BE12:BG12"/>
    <mergeCell ref="BH12:BJ12"/>
    <mergeCell ref="BK12:BM12"/>
    <mergeCell ref="BE14:BG14"/>
    <mergeCell ref="BH14:BJ14"/>
    <mergeCell ref="AD14:AF14"/>
    <mergeCell ref="AG14:AL14"/>
    <mergeCell ref="AY10:BD10"/>
    <mergeCell ref="BE10:BG10"/>
    <mergeCell ref="BH10:BJ10"/>
    <mergeCell ref="BK10:BM10"/>
    <mergeCell ref="AM11:AR11"/>
    <mergeCell ref="AM10:AR10"/>
    <mergeCell ref="AS10:AX10"/>
    <mergeCell ref="AS11:AX11"/>
    <mergeCell ref="AY11:BD11"/>
    <mergeCell ref="BE11:BG11"/>
    <mergeCell ref="BH11:BJ11"/>
    <mergeCell ref="BK11:BM11"/>
    <mergeCell ref="B25:O25"/>
    <mergeCell ref="P25:BM25"/>
    <mergeCell ref="B26:O26"/>
    <mergeCell ref="P26:BM26"/>
    <mergeCell ref="B27:BE27"/>
    <mergeCell ref="BF27:BM27"/>
    <mergeCell ref="F23:J23"/>
    <mergeCell ref="K23:O23"/>
    <mergeCell ref="P23:BM23"/>
    <mergeCell ref="B24:O24"/>
    <mergeCell ref="P24:BM24"/>
    <mergeCell ref="B30:O30"/>
    <mergeCell ref="P30:BM30"/>
    <mergeCell ref="B31:O31"/>
    <mergeCell ref="P31:BM31"/>
    <mergeCell ref="B32:BE32"/>
    <mergeCell ref="BF32:BM32"/>
    <mergeCell ref="F28:J28"/>
    <mergeCell ref="K28:O28"/>
    <mergeCell ref="P28:BM28"/>
    <mergeCell ref="B29:O29"/>
    <mergeCell ref="P29:BM29"/>
    <mergeCell ref="B35:O35"/>
    <mergeCell ref="P35:BM35"/>
    <mergeCell ref="B36:O36"/>
    <mergeCell ref="P36:BM36"/>
    <mergeCell ref="B37:BE37"/>
    <mergeCell ref="BF37:BM37"/>
    <mergeCell ref="F33:J33"/>
    <mergeCell ref="K33:O33"/>
    <mergeCell ref="P33:BM33"/>
    <mergeCell ref="B34:O34"/>
    <mergeCell ref="P34:BM34"/>
    <mergeCell ref="B40:O40"/>
    <mergeCell ref="P40:BM40"/>
    <mergeCell ref="B41:O41"/>
    <mergeCell ref="P41:BM41"/>
    <mergeCell ref="B42:BE42"/>
    <mergeCell ref="BF42:BM42"/>
    <mergeCell ref="F38:J38"/>
    <mergeCell ref="K38:O38"/>
    <mergeCell ref="P38:BM38"/>
    <mergeCell ref="B39:O39"/>
    <mergeCell ref="P39:BM39"/>
  </mergeCells>
  <phoneticPr fontId="42"/>
  <dataValidations disablePrompts="1" count="2">
    <dataValidation type="list" allowBlank="1" showInputMessage="1" showErrorMessage="1" sqref="AD10:AD14" xr:uid="{00000000-0002-0000-1000-000000000000}">
      <formula1>"(選択),購入,リース,レンタル"</formula1>
    </dataValidation>
    <dataValidation type="list" allowBlank="1" showInputMessage="1" showErrorMessage="1" error="プルダウンより選択してください" prompt="プルダウンより選択してください" sqref="BF22:BM22 BF27:BM27 BF32:BM32 BF37:BM37 BF42:BM42" xr:uid="{00000000-0002-0000-1000-000001000000}">
      <formula1>"選択してください,関連あり,関連なし"</formula1>
    </dataValidation>
  </dataValidations>
  <pageMargins left="0.7" right="0.7" top="0.75" bottom="0.75" header="0.3" footer="0.3"/>
  <pageSetup paperSize="9" scale="5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4" tint="0.79998168889431442"/>
  </sheetPr>
  <dimension ref="B1:BO67"/>
  <sheetViews>
    <sheetView showGridLines="0" tabSelected="1" view="pageBreakPreview" zoomScale="70" zoomScaleNormal="100" zoomScaleSheetLayoutView="70" workbookViewId="0">
      <selection activeCell="BM9" sqref="BM9:BO9"/>
    </sheetView>
  </sheetViews>
  <sheetFormatPr defaultColWidth="2.125" defaultRowHeight="18.75" x14ac:dyDescent="0.4"/>
  <cols>
    <col min="1" max="1" width="0.875" style="97" customWidth="1"/>
    <col min="2" max="4" width="2.125" style="97"/>
    <col min="5" max="7" width="3.25" style="97" customWidth="1"/>
    <col min="8" max="98" width="2.125" style="97"/>
    <col min="99" max="99" width="0.875" style="97" customWidth="1"/>
    <col min="100" max="116" width="2.125" style="97"/>
    <col min="117" max="117" width="2.125" style="97" customWidth="1"/>
    <col min="118" max="16384" width="2.125" style="97"/>
  </cols>
  <sheetData>
    <row r="1" spans="2:67" x14ac:dyDescent="0.4">
      <c r="B1" s="108" t="s">
        <v>301</v>
      </c>
      <c r="C1" s="111"/>
    </row>
    <row r="2" spans="2:67" x14ac:dyDescent="0.4">
      <c r="B2" s="98"/>
      <c r="C2" s="97" t="s">
        <v>204</v>
      </c>
    </row>
    <row r="3" spans="2:67" x14ac:dyDescent="0.4">
      <c r="B3" s="100" t="s">
        <v>233</v>
      </c>
      <c r="C3" s="99" t="s">
        <v>346</v>
      </c>
    </row>
    <row r="4" spans="2:67" x14ac:dyDescent="0.4">
      <c r="B4" s="105" t="s">
        <v>234</v>
      </c>
      <c r="C4" s="99" t="s">
        <v>490</v>
      </c>
    </row>
    <row r="5" spans="2:67" x14ac:dyDescent="0.4">
      <c r="B5" s="105"/>
      <c r="C5" s="104"/>
    </row>
    <row r="6" spans="2:67" x14ac:dyDescent="0.4">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794" t="s">
        <v>205</v>
      </c>
      <c r="AP6" s="794"/>
      <c r="AQ6" s="794"/>
      <c r="AR6" s="794"/>
      <c r="AS6" s="794"/>
      <c r="AT6" s="794"/>
      <c r="AU6" s="794" t="s">
        <v>205</v>
      </c>
      <c r="AV6" s="794"/>
      <c r="AW6" s="794"/>
      <c r="AX6" s="794"/>
      <c r="AY6" s="794"/>
      <c r="AZ6" s="794"/>
      <c r="BA6" s="794" t="s">
        <v>206</v>
      </c>
      <c r="BB6" s="794"/>
      <c r="BC6" s="794"/>
      <c r="BD6" s="794"/>
      <c r="BE6" s="794"/>
      <c r="BF6" s="794"/>
      <c r="BG6" s="101"/>
      <c r="BH6" s="101"/>
      <c r="BI6" s="101"/>
      <c r="BJ6" s="102"/>
      <c r="BK6" s="102"/>
      <c r="BL6" s="101"/>
      <c r="BM6" s="101"/>
      <c r="BN6" s="101"/>
      <c r="BO6" s="103" t="s">
        <v>207</v>
      </c>
    </row>
    <row r="7" spans="2:67" x14ac:dyDescent="0.4">
      <c r="B7" s="838" t="s">
        <v>158</v>
      </c>
      <c r="C7" s="839"/>
      <c r="D7" s="839"/>
      <c r="E7" s="842" t="s">
        <v>451</v>
      </c>
      <c r="F7" s="839"/>
      <c r="G7" s="843"/>
      <c r="H7" s="795" t="s">
        <v>209</v>
      </c>
      <c r="I7" s="796"/>
      <c r="J7" s="796"/>
      <c r="K7" s="796"/>
      <c r="L7" s="796"/>
      <c r="M7" s="796"/>
      <c r="N7" s="796"/>
      <c r="O7" s="796"/>
      <c r="P7" s="796"/>
      <c r="Q7" s="797"/>
      <c r="R7" s="795" t="s">
        <v>210</v>
      </c>
      <c r="S7" s="796"/>
      <c r="T7" s="796"/>
      <c r="U7" s="796"/>
      <c r="V7" s="796"/>
      <c r="W7" s="796"/>
      <c r="X7" s="796"/>
      <c r="Y7" s="796"/>
      <c r="Z7" s="796"/>
      <c r="AA7" s="796"/>
      <c r="AB7" s="796"/>
      <c r="AC7" s="796"/>
      <c r="AD7" s="796"/>
      <c r="AE7" s="797"/>
      <c r="AF7" s="795" t="s">
        <v>211</v>
      </c>
      <c r="AG7" s="796"/>
      <c r="AH7" s="797"/>
      <c r="AI7" s="795" t="s">
        <v>212</v>
      </c>
      <c r="AJ7" s="796"/>
      <c r="AK7" s="796"/>
      <c r="AL7" s="796"/>
      <c r="AM7" s="796"/>
      <c r="AN7" s="797"/>
      <c r="AO7" s="798" t="s">
        <v>213</v>
      </c>
      <c r="AP7" s="798"/>
      <c r="AQ7" s="798"/>
      <c r="AR7" s="798"/>
      <c r="AS7" s="798"/>
      <c r="AT7" s="798"/>
      <c r="AU7" s="795" t="s">
        <v>214</v>
      </c>
      <c r="AV7" s="796"/>
      <c r="AW7" s="796"/>
      <c r="AX7" s="796"/>
      <c r="AY7" s="796"/>
      <c r="AZ7" s="797"/>
      <c r="BA7" s="795" t="s">
        <v>215</v>
      </c>
      <c r="BB7" s="796"/>
      <c r="BC7" s="796"/>
      <c r="BD7" s="796"/>
      <c r="BE7" s="796"/>
      <c r="BF7" s="797"/>
      <c r="BG7" s="796" t="s">
        <v>216</v>
      </c>
      <c r="BH7" s="796"/>
      <c r="BI7" s="796"/>
      <c r="BJ7" s="796"/>
      <c r="BK7" s="796"/>
      <c r="BL7" s="796"/>
      <c r="BM7" s="796"/>
      <c r="BN7" s="796"/>
      <c r="BO7" s="797"/>
    </row>
    <row r="8" spans="2:67" x14ac:dyDescent="0.4">
      <c r="B8" s="840"/>
      <c r="C8" s="841"/>
      <c r="D8" s="841"/>
      <c r="E8" s="840"/>
      <c r="F8" s="841"/>
      <c r="G8" s="844"/>
      <c r="H8" s="807"/>
      <c r="I8" s="808"/>
      <c r="J8" s="808"/>
      <c r="K8" s="808"/>
      <c r="L8" s="808"/>
      <c r="M8" s="808"/>
      <c r="N8" s="808"/>
      <c r="O8" s="808"/>
      <c r="P8" s="808"/>
      <c r="Q8" s="809"/>
      <c r="R8" s="800" t="s">
        <v>218</v>
      </c>
      <c r="S8" s="800"/>
      <c r="T8" s="800"/>
      <c r="U8" s="800"/>
      <c r="V8" s="800"/>
      <c r="W8" s="800"/>
      <c r="X8" s="800"/>
      <c r="Y8" s="800"/>
      <c r="Z8" s="800"/>
      <c r="AA8" s="800"/>
      <c r="AB8" s="800"/>
      <c r="AC8" s="800"/>
      <c r="AD8" s="800"/>
      <c r="AE8" s="800"/>
      <c r="AF8" s="800" t="s">
        <v>219</v>
      </c>
      <c r="AG8" s="800"/>
      <c r="AH8" s="800"/>
      <c r="AI8" s="800" t="s">
        <v>220</v>
      </c>
      <c r="AJ8" s="800"/>
      <c r="AK8" s="800"/>
      <c r="AL8" s="800"/>
      <c r="AM8" s="800"/>
      <c r="AN8" s="800"/>
      <c r="AO8" s="800" t="s">
        <v>221</v>
      </c>
      <c r="AP8" s="800"/>
      <c r="AQ8" s="800"/>
      <c r="AR8" s="800"/>
      <c r="AS8" s="800"/>
      <c r="AT8" s="800"/>
      <c r="AU8" s="800" t="s">
        <v>222</v>
      </c>
      <c r="AV8" s="800"/>
      <c r="AW8" s="800"/>
      <c r="AX8" s="800"/>
      <c r="AY8" s="800"/>
      <c r="AZ8" s="800"/>
      <c r="BA8" s="800" t="s">
        <v>223</v>
      </c>
      <c r="BB8" s="800"/>
      <c r="BC8" s="800"/>
      <c r="BD8" s="800"/>
      <c r="BE8" s="800"/>
      <c r="BF8" s="800"/>
      <c r="BG8" s="801" t="s">
        <v>224</v>
      </c>
      <c r="BH8" s="801"/>
      <c r="BI8" s="801"/>
      <c r="BJ8" s="802" t="s">
        <v>225</v>
      </c>
      <c r="BK8" s="802"/>
      <c r="BL8" s="802"/>
      <c r="BM8" s="803" t="s">
        <v>213</v>
      </c>
      <c r="BN8" s="803"/>
      <c r="BO8" s="803"/>
    </row>
    <row r="9" spans="2:67" ht="32.1" customHeight="1" x14ac:dyDescent="0.4">
      <c r="B9" s="850" t="s">
        <v>251</v>
      </c>
      <c r="C9" s="851"/>
      <c r="D9" s="852"/>
      <c r="E9" s="1004"/>
      <c r="F9" s="1005"/>
      <c r="G9" s="1006"/>
      <c r="H9" s="812"/>
      <c r="I9" s="813"/>
      <c r="J9" s="813"/>
      <c r="K9" s="813"/>
      <c r="L9" s="813"/>
      <c r="M9" s="813"/>
      <c r="N9" s="813"/>
      <c r="O9" s="813"/>
      <c r="P9" s="813"/>
      <c r="Q9" s="813"/>
      <c r="R9" s="817"/>
      <c r="S9" s="817"/>
      <c r="T9" s="817"/>
      <c r="U9" s="817"/>
      <c r="V9" s="817"/>
      <c r="W9" s="817"/>
      <c r="X9" s="817"/>
      <c r="Y9" s="817"/>
      <c r="Z9" s="817"/>
      <c r="AA9" s="817"/>
      <c r="AB9" s="817"/>
      <c r="AC9" s="817"/>
      <c r="AD9" s="817"/>
      <c r="AE9" s="817"/>
      <c r="AF9" s="829" t="s">
        <v>187</v>
      </c>
      <c r="AG9" s="829"/>
      <c r="AH9" s="829"/>
      <c r="AI9" s="799"/>
      <c r="AJ9" s="799"/>
      <c r="AK9" s="799"/>
      <c r="AL9" s="799"/>
      <c r="AM9" s="799"/>
      <c r="AN9" s="799"/>
      <c r="AO9" s="799"/>
      <c r="AP9" s="799"/>
      <c r="AQ9" s="799"/>
      <c r="AR9" s="799"/>
      <c r="AS9" s="799"/>
      <c r="AT9" s="799"/>
      <c r="AU9" s="793" t="str">
        <f>IF(AO9="","",AI9*AO9)</f>
        <v/>
      </c>
      <c r="AV9" s="793"/>
      <c r="AW9" s="793"/>
      <c r="AX9" s="793"/>
      <c r="AY9" s="793"/>
      <c r="AZ9" s="793"/>
      <c r="BA9" s="793" t="str">
        <f>IF(AO9="","",ROUNDDOWN(AI9*AO9*1.1,0))</f>
        <v/>
      </c>
      <c r="BB9" s="793"/>
      <c r="BC9" s="793"/>
      <c r="BD9" s="793"/>
      <c r="BE9" s="793"/>
      <c r="BF9" s="793"/>
      <c r="BG9" s="788" t="str">
        <f>IF(AU9="","",IF(AU9&gt;=300000,"必要",""))</f>
        <v/>
      </c>
      <c r="BH9" s="788"/>
      <c r="BI9" s="788"/>
      <c r="BJ9" s="788" t="str">
        <f>IF(AU9="","",IF(AU9&gt;=1000000,"必要",""))</f>
        <v/>
      </c>
      <c r="BK9" s="788"/>
      <c r="BL9" s="788"/>
      <c r="BM9" s="828" t="str">
        <f>IF(AO9="","",IF(AO9&lt;100000,"×","〇"))</f>
        <v/>
      </c>
      <c r="BN9" s="828"/>
      <c r="BO9" s="828"/>
    </row>
    <row r="10" spans="2:67" ht="32.1" customHeight="1" x14ac:dyDescent="0.4">
      <c r="B10" s="850" t="s">
        <v>252</v>
      </c>
      <c r="C10" s="851"/>
      <c r="D10" s="852"/>
      <c r="E10" s="1004"/>
      <c r="F10" s="1005"/>
      <c r="G10" s="1006"/>
      <c r="H10" s="815"/>
      <c r="I10" s="815"/>
      <c r="J10" s="815"/>
      <c r="K10" s="815"/>
      <c r="L10" s="815"/>
      <c r="M10" s="815"/>
      <c r="N10" s="815"/>
      <c r="O10" s="815"/>
      <c r="P10" s="815"/>
      <c r="Q10" s="815"/>
      <c r="R10" s="815"/>
      <c r="S10" s="815"/>
      <c r="T10" s="815"/>
      <c r="U10" s="815"/>
      <c r="V10" s="815"/>
      <c r="W10" s="815"/>
      <c r="X10" s="815"/>
      <c r="Y10" s="815"/>
      <c r="Z10" s="815"/>
      <c r="AA10" s="815"/>
      <c r="AB10" s="815"/>
      <c r="AC10" s="815"/>
      <c r="AD10" s="815"/>
      <c r="AE10" s="815"/>
      <c r="AF10" s="829" t="s">
        <v>187</v>
      </c>
      <c r="AG10" s="829"/>
      <c r="AH10" s="829"/>
      <c r="AI10" s="814"/>
      <c r="AJ10" s="814"/>
      <c r="AK10" s="814"/>
      <c r="AL10" s="814"/>
      <c r="AM10" s="814"/>
      <c r="AN10" s="814"/>
      <c r="AO10" s="814"/>
      <c r="AP10" s="814"/>
      <c r="AQ10" s="814"/>
      <c r="AR10" s="814"/>
      <c r="AS10" s="814"/>
      <c r="AT10" s="814"/>
      <c r="AU10" s="793" t="str">
        <f t="shared" ref="AU10:AU18" si="0">IF(AO10="","",AI10*AO10)</f>
        <v/>
      </c>
      <c r="AV10" s="793"/>
      <c r="AW10" s="793"/>
      <c r="AX10" s="793"/>
      <c r="AY10" s="793"/>
      <c r="AZ10" s="793"/>
      <c r="BA10" s="793" t="str">
        <f t="shared" ref="BA10:BA18" si="1">IF(AO10="","",ROUNDDOWN(AI10*AO10*1.1,0))</f>
        <v/>
      </c>
      <c r="BB10" s="793"/>
      <c r="BC10" s="793"/>
      <c r="BD10" s="793"/>
      <c r="BE10" s="793"/>
      <c r="BF10" s="793"/>
      <c r="BG10" s="788" t="str">
        <f t="shared" ref="BG10:BG17" si="2">IF(AU10="","",IF(AU10&gt;=300000,"必要",""))</f>
        <v/>
      </c>
      <c r="BH10" s="788"/>
      <c r="BI10" s="788"/>
      <c r="BJ10" s="788" t="str">
        <f t="shared" ref="BJ10:BJ18" si="3">IF(AU10="","",IF(AU10&gt;=1000000,"必要",""))</f>
        <v/>
      </c>
      <c r="BK10" s="788"/>
      <c r="BL10" s="788"/>
      <c r="BM10" s="828" t="str">
        <f t="shared" ref="BM10:BM18" si="4">IF(AO10="","",IF(AO10&lt;100000,"×","〇"))</f>
        <v/>
      </c>
      <c r="BN10" s="828"/>
      <c r="BO10" s="828"/>
    </row>
    <row r="11" spans="2:67" ht="32.1" customHeight="1" x14ac:dyDescent="0.4">
      <c r="B11" s="850" t="s">
        <v>253</v>
      </c>
      <c r="C11" s="851"/>
      <c r="D11" s="852"/>
      <c r="E11" s="1004"/>
      <c r="F11" s="1005"/>
      <c r="G11" s="1006"/>
      <c r="H11" s="815"/>
      <c r="I11" s="815"/>
      <c r="J11" s="815"/>
      <c r="K11" s="815"/>
      <c r="L11" s="815"/>
      <c r="M11" s="815"/>
      <c r="N11" s="815"/>
      <c r="O11" s="815"/>
      <c r="P11" s="815"/>
      <c r="Q11" s="815"/>
      <c r="R11" s="815"/>
      <c r="S11" s="815"/>
      <c r="T11" s="815"/>
      <c r="U11" s="815"/>
      <c r="V11" s="815"/>
      <c r="W11" s="815"/>
      <c r="X11" s="815"/>
      <c r="Y11" s="815"/>
      <c r="Z11" s="815"/>
      <c r="AA11" s="815"/>
      <c r="AB11" s="815"/>
      <c r="AC11" s="815"/>
      <c r="AD11" s="815"/>
      <c r="AE11" s="815"/>
      <c r="AF11" s="829" t="s">
        <v>187</v>
      </c>
      <c r="AG11" s="829"/>
      <c r="AH11" s="829"/>
      <c r="AI11" s="814"/>
      <c r="AJ11" s="814"/>
      <c r="AK11" s="814"/>
      <c r="AL11" s="814"/>
      <c r="AM11" s="814"/>
      <c r="AN11" s="814"/>
      <c r="AO11" s="814"/>
      <c r="AP11" s="814"/>
      <c r="AQ11" s="814"/>
      <c r="AR11" s="814"/>
      <c r="AS11" s="814"/>
      <c r="AT11" s="814"/>
      <c r="AU11" s="793" t="str">
        <f t="shared" si="0"/>
        <v/>
      </c>
      <c r="AV11" s="793"/>
      <c r="AW11" s="793"/>
      <c r="AX11" s="793"/>
      <c r="AY11" s="793"/>
      <c r="AZ11" s="793"/>
      <c r="BA11" s="793" t="str">
        <f t="shared" si="1"/>
        <v/>
      </c>
      <c r="BB11" s="793"/>
      <c r="BC11" s="793"/>
      <c r="BD11" s="793"/>
      <c r="BE11" s="793"/>
      <c r="BF11" s="793"/>
      <c r="BG11" s="788" t="str">
        <f t="shared" si="2"/>
        <v/>
      </c>
      <c r="BH11" s="788"/>
      <c r="BI11" s="788"/>
      <c r="BJ11" s="788" t="str">
        <f t="shared" si="3"/>
        <v/>
      </c>
      <c r="BK11" s="788"/>
      <c r="BL11" s="788"/>
      <c r="BM11" s="828" t="str">
        <f t="shared" si="4"/>
        <v/>
      </c>
      <c r="BN11" s="828"/>
      <c r="BO11" s="828"/>
    </row>
    <row r="12" spans="2:67" ht="32.1" customHeight="1" x14ac:dyDescent="0.4">
      <c r="B12" s="850" t="s">
        <v>254</v>
      </c>
      <c r="C12" s="851"/>
      <c r="D12" s="852"/>
      <c r="E12" s="1004"/>
      <c r="F12" s="1005"/>
      <c r="G12" s="1006"/>
      <c r="H12" s="815"/>
      <c r="I12" s="815"/>
      <c r="J12" s="815"/>
      <c r="K12" s="815"/>
      <c r="L12" s="815"/>
      <c r="M12" s="815"/>
      <c r="N12" s="815"/>
      <c r="O12" s="815"/>
      <c r="P12" s="815"/>
      <c r="Q12" s="815"/>
      <c r="R12" s="815"/>
      <c r="S12" s="815"/>
      <c r="T12" s="815"/>
      <c r="U12" s="815"/>
      <c r="V12" s="815"/>
      <c r="W12" s="815"/>
      <c r="X12" s="815"/>
      <c r="Y12" s="815"/>
      <c r="Z12" s="815"/>
      <c r="AA12" s="815"/>
      <c r="AB12" s="815"/>
      <c r="AC12" s="815"/>
      <c r="AD12" s="815"/>
      <c r="AE12" s="815"/>
      <c r="AF12" s="829" t="s">
        <v>187</v>
      </c>
      <c r="AG12" s="829"/>
      <c r="AH12" s="829"/>
      <c r="AI12" s="814"/>
      <c r="AJ12" s="814"/>
      <c r="AK12" s="814"/>
      <c r="AL12" s="814"/>
      <c r="AM12" s="814"/>
      <c r="AN12" s="814"/>
      <c r="AO12" s="814"/>
      <c r="AP12" s="814"/>
      <c r="AQ12" s="814"/>
      <c r="AR12" s="814"/>
      <c r="AS12" s="814"/>
      <c r="AT12" s="814"/>
      <c r="AU12" s="793" t="str">
        <f t="shared" si="0"/>
        <v/>
      </c>
      <c r="AV12" s="793"/>
      <c r="AW12" s="793"/>
      <c r="AX12" s="793"/>
      <c r="AY12" s="793"/>
      <c r="AZ12" s="793"/>
      <c r="BA12" s="793" t="str">
        <f t="shared" si="1"/>
        <v/>
      </c>
      <c r="BB12" s="793"/>
      <c r="BC12" s="793"/>
      <c r="BD12" s="793"/>
      <c r="BE12" s="793"/>
      <c r="BF12" s="793"/>
      <c r="BG12" s="788" t="str">
        <f t="shared" si="2"/>
        <v/>
      </c>
      <c r="BH12" s="788"/>
      <c r="BI12" s="788"/>
      <c r="BJ12" s="788" t="str">
        <f t="shared" si="3"/>
        <v/>
      </c>
      <c r="BK12" s="788"/>
      <c r="BL12" s="788"/>
      <c r="BM12" s="828" t="str">
        <f t="shared" si="4"/>
        <v/>
      </c>
      <c r="BN12" s="828"/>
      <c r="BO12" s="828"/>
    </row>
    <row r="13" spans="2:67" ht="32.1" customHeight="1" x14ac:dyDescent="0.4">
      <c r="B13" s="850" t="s">
        <v>255</v>
      </c>
      <c r="C13" s="851"/>
      <c r="D13" s="852"/>
      <c r="E13" s="1004"/>
      <c r="F13" s="1005"/>
      <c r="G13" s="1006"/>
      <c r="H13" s="815"/>
      <c r="I13" s="815"/>
      <c r="J13" s="815"/>
      <c r="K13" s="815"/>
      <c r="L13" s="815"/>
      <c r="M13" s="815"/>
      <c r="N13" s="815"/>
      <c r="O13" s="815"/>
      <c r="P13" s="815"/>
      <c r="Q13" s="815"/>
      <c r="R13" s="815"/>
      <c r="S13" s="815"/>
      <c r="T13" s="815"/>
      <c r="U13" s="815"/>
      <c r="V13" s="815"/>
      <c r="W13" s="815"/>
      <c r="X13" s="815"/>
      <c r="Y13" s="815"/>
      <c r="Z13" s="815"/>
      <c r="AA13" s="815"/>
      <c r="AB13" s="815"/>
      <c r="AC13" s="815"/>
      <c r="AD13" s="815"/>
      <c r="AE13" s="815"/>
      <c r="AF13" s="829" t="s">
        <v>187</v>
      </c>
      <c r="AG13" s="829"/>
      <c r="AH13" s="829"/>
      <c r="AI13" s="814"/>
      <c r="AJ13" s="814"/>
      <c r="AK13" s="814"/>
      <c r="AL13" s="814"/>
      <c r="AM13" s="814"/>
      <c r="AN13" s="814"/>
      <c r="AO13" s="814"/>
      <c r="AP13" s="814"/>
      <c r="AQ13" s="814"/>
      <c r="AR13" s="814"/>
      <c r="AS13" s="814"/>
      <c r="AT13" s="814"/>
      <c r="AU13" s="793" t="str">
        <f t="shared" si="0"/>
        <v/>
      </c>
      <c r="AV13" s="793"/>
      <c r="AW13" s="793"/>
      <c r="AX13" s="793"/>
      <c r="AY13" s="793"/>
      <c r="AZ13" s="793"/>
      <c r="BA13" s="793" t="str">
        <f t="shared" si="1"/>
        <v/>
      </c>
      <c r="BB13" s="793"/>
      <c r="BC13" s="793"/>
      <c r="BD13" s="793"/>
      <c r="BE13" s="793"/>
      <c r="BF13" s="793"/>
      <c r="BG13" s="788" t="str">
        <f t="shared" si="2"/>
        <v/>
      </c>
      <c r="BH13" s="788"/>
      <c r="BI13" s="788"/>
      <c r="BJ13" s="788" t="str">
        <f t="shared" si="3"/>
        <v/>
      </c>
      <c r="BK13" s="788"/>
      <c r="BL13" s="788"/>
      <c r="BM13" s="828" t="str">
        <f t="shared" si="4"/>
        <v/>
      </c>
      <c r="BN13" s="828"/>
      <c r="BO13" s="828"/>
    </row>
    <row r="14" spans="2:67" ht="32.1" customHeight="1" x14ac:dyDescent="0.4">
      <c r="B14" s="850" t="s">
        <v>256</v>
      </c>
      <c r="C14" s="851"/>
      <c r="D14" s="852"/>
      <c r="E14" s="1004"/>
      <c r="F14" s="1005"/>
      <c r="G14" s="1006"/>
      <c r="H14" s="815"/>
      <c r="I14" s="815"/>
      <c r="J14" s="815"/>
      <c r="K14" s="815"/>
      <c r="L14" s="815"/>
      <c r="M14" s="815"/>
      <c r="N14" s="815"/>
      <c r="O14" s="815"/>
      <c r="P14" s="815"/>
      <c r="Q14" s="815"/>
      <c r="R14" s="815"/>
      <c r="S14" s="815"/>
      <c r="T14" s="815"/>
      <c r="U14" s="815"/>
      <c r="V14" s="815"/>
      <c r="W14" s="815"/>
      <c r="X14" s="815"/>
      <c r="Y14" s="815"/>
      <c r="Z14" s="815"/>
      <c r="AA14" s="815"/>
      <c r="AB14" s="815"/>
      <c r="AC14" s="815"/>
      <c r="AD14" s="815"/>
      <c r="AE14" s="815"/>
      <c r="AF14" s="829" t="s">
        <v>187</v>
      </c>
      <c r="AG14" s="829"/>
      <c r="AH14" s="829"/>
      <c r="AI14" s="814"/>
      <c r="AJ14" s="814"/>
      <c r="AK14" s="814"/>
      <c r="AL14" s="814"/>
      <c r="AM14" s="814"/>
      <c r="AN14" s="814"/>
      <c r="AO14" s="814"/>
      <c r="AP14" s="814"/>
      <c r="AQ14" s="814"/>
      <c r="AR14" s="814"/>
      <c r="AS14" s="814"/>
      <c r="AT14" s="814"/>
      <c r="AU14" s="793" t="str">
        <f t="shared" si="0"/>
        <v/>
      </c>
      <c r="AV14" s="793"/>
      <c r="AW14" s="793"/>
      <c r="AX14" s="793"/>
      <c r="AY14" s="793"/>
      <c r="AZ14" s="793"/>
      <c r="BA14" s="793" t="str">
        <f t="shared" si="1"/>
        <v/>
      </c>
      <c r="BB14" s="793"/>
      <c r="BC14" s="793"/>
      <c r="BD14" s="793"/>
      <c r="BE14" s="793"/>
      <c r="BF14" s="793"/>
      <c r="BG14" s="788" t="str">
        <f t="shared" si="2"/>
        <v/>
      </c>
      <c r="BH14" s="788"/>
      <c r="BI14" s="788"/>
      <c r="BJ14" s="788" t="str">
        <f t="shared" si="3"/>
        <v/>
      </c>
      <c r="BK14" s="788"/>
      <c r="BL14" s="788"/>
      <c r="BM14" s="828" t="str">
        <f t="shared" si="4"/>
        <v/>
      </c>
      <c r="BN14" s="828"/>
      <c r="BO14" s="828"/>
    </row>
    <row r="15" spans="2:67" ht="32.1" customHeight="1" x14ac:dyDescent="0.4">
      <c r="B15" s="850" t="s">
        <v>257</v>
      </c>
      <c r="C15" s="851"/>
      <c r="D15" s="852"/>
      <c r="E15" s="1004"/>
      <c r="F15" s="1005"/>
      <c r="G15" s="1006"/>
      <c r="H15" s="815"/>
      <c r="I15" s="815"/>
      <c r="J15" s="815"/>
      <c r="K15" s="815"/>
      <c r="L15" s="815"/>
      <c r="M15" s="815"/>
      <c r="N15" s="815"/>
      <c r="O15" s="815"/>
      <c r="P15" s="815"/>
      <c r="Q15" s="815"/>
      <c r="R15" s="815"/>
      <c r="S15" s="815"/>
      <c r="T15" s="815"/>
      <c r="U15" s="815"/>
      <c r="V15" s="815"/>
      <c r="W15" s="815"/>
      <c r="X15" s="815"/>
      <c r="Y15" s="815"/>
      <c r="Z15" s="815"/>
      <c r="AA15" s="815"/>
      <c r="AB15" s="815"/>
      <c r="AC15" s="815"/>
      <c r="AD15" s="815"/>
      <c r="AE15" s="815"/>
      <c r="AF15" s="829" t="s">
        <v>187</v>
      </c>
      <c r="AG15" s="829"/>
      <c r="AH15" s="829"/>
      <c r="AI15" s="814"/>
      <c r="AJ15" s="814"/>
      <c r="AK15" s="814"/>
      <c r="AL15" s="814"/>
      <c r="AM15" s="814"/>
      <c r="AN15" s="814"/>
      <c r="AO15" s="814"/>
      <c r="AP15" s="814"/>
      <c r="AQ15" s="814"/>
      <c r="AR15" s="814"/>
      <c r="AS15" s="814"/>
      <c r="AT15" s="814"/>
      <c r="AU15" s="793" t="str">
        <f t="shared" si="0"/>
        <v/>
      </c>
      <c r="AV15" s="793"/>
      <c r="AW15" s="793"/>
      <c r="AX15" s="793"/>
      <c r="AY15" s="793"/>
      <c r="AZ15" s="793"/>
      <c r="BA15" s="793" t="str">
        <f t="shared" si="1"/>
        <v/>
      </c>
      <c r="BB15" s="793"/>
      <c r="BC15" s="793"/>
      <c r="BD15" s="793"/>
      <c r="BE15" s="793"/>
      <c r="BF15" s="793"/>
      <c r="BG15" s="788" t="str">
        <f t="shared" si="2"/>
        <v/>
      </c>
      <c r="BH15" s="788"/>
      <c r="BI15" s="788"/>
      <c r="BJ15" s="788" t="str">
        <f t="shared" si="3"/>
        <v/>
      </c>
      <c r="BK15" s="788"/>
      <c r="BL15" s="788"/>
      <c r="BM15" s="828" t="str">
        <f t="shared" si="4"/>
        <v/>
      </c>
      <c r="BN15" s="828"/>
      <c r="BO15" s="828"/>
    </row>
    <row r="16" spans="2:67" ht="32.1" customHeight="1" x14ac:dyDescent="0.4">
      <c r="B16" s="850" t="s">
        <v>258</v>
      </c>
      <c r="C16" s="851"/>
      <c r="D16" s="852"/>
      <c r="E16" s="1004"/>
      <c r="F16" s="1005"/>
      <c r="G16" s="1006"/>
      <c r="H16" s="815"/>
      <c r="I16" s="815"/>
      <c r="J16" s="815"/>
      <c r="K16" s="815"/>
      <c r="L16" s="815"/>
      <c r="M16" s="815"/>
      <c r="N16" s="815"/>
      <c r="O16" s="815"/>
      <c r="P16" s="815"/>
      <c r="Q16" s="815"/>
      <c r="R16" s="815"/>
      <c r="S16" s="815"/>
      <c r="T16" s="815"/>
      <c r="U16" s="815"/>
      <c r="V16" s="815"/>
      <c r="W16" s="815"/>
      <c r="X16" s="815"/>
      <c r="Y16" s="815"/>
      <c r="Z16" s="815"/>
      <c r="AA16" s="815"/>
      <c r="AB16" s="815"/>
      <c r="AC16" s="815"/>
      <c r="AD16" s="815"/>
      <c r="AE16" s="815"/>
      <c r="AF16" s="829" t="s">
        <v>187</v>
      </c>
      <c r="AG16" s="829"/>
      <c r="AH16" s="829"/>
      <c r="AI16" s="814"/>
      <c r="AJ16" s="814"/>
      <c r="AK16" s="814"/>
      <c r="AL16" s="814"/>
      <c r="AM16" s="814"/>
      <c r="AN16" s="814"/>
      <c r="AO16" s="814"/>
      <c r="AP16" s="814"/>
      <c r="AQ16" s="814"/>
      <c r="AR16" s="814"/>
      <c r="AS16" s="814"/>
      <c r="AT16" s="814"/>
      <c r="AU16" s="793" t="str">
        <f t="shared" si="0"/>
        <v/>
      </c>
      <c r="AV16" s="793"/>
      <c r="AW16" s="793"/>
      <c r="AX16" s="793"/>
      <c r="AY16" s="793"/>
      <c r="AZ16" s="793"/>
      <c r="BA16" s="793" t="str">
        <f t="shared" si="1"/>
        <v/>
      </c>
      <c r="BB16" s="793"/>
      <c r="BC16" s="793"/>
      <c r="BD16" s="793"/>
      <c r="BE16" s="793"/>
      <c r="BF16" s="793"/>
      <c r="BG16" s="788" t="str">
        <f t="shared" si="2"/>
        <v/>
      </c>
      <c r="BH16" s="788"/>
      <c r="BI16" s="788"/>
      <c r="BJ16" s="788" t="str">
        <f t="shared" si="3"/>
        <v/>
      </c>
      <c r="BK16" s="788"/>
      <c r="BL16" s="788"/>
      <c r="BM16" s="828" t="str">
        <f t="shared" si="4"/>
        <v/>
      </c>
      <c r="BN16" s="828"/>
      <c r="BO16" s="828"/>
    </row>
    <row r="17" spans="2:67" ht="32.1" customHeight="1" x14ac:dyDescent="0.4">
      <c r="B17" s="850" t="s">
        <v>259</v>
      </c>
      <c r="C17" s="851"/>
      <c r="D17" s="852"/>
      <c r="E17" s="1004"/>
      <c r="F17" s="1005"/>
      <c r="G17" s="1006"/>
      <c r="H17" s="815"/>
      <c r="I17" s="815"/>
      <c r="J17" s="815"/>
      <c r="K17" s="815"/>
      <c r="L17" s="815"/>
      <c r="M17" s="815"/>
      <c r="N17" s="815"/>
      <c r="O17" s="815"/>
      <c r="P17" s="815"/>
      <c r="Q17" s="815"/>
      <c r="R17" s="815"/>
      <c r="S17" s="815"/>
      <c r="T17" s="815"/>
      <c r="U17" s="815"/>
      <c r="V17" s="815"/>
      <c r="W17" s="815"/>
      <c r="X17" s="815"/>
      <c r="Y17" s="815"/>
      <c r="Z17" s="815"/>
      <c r="AA17" s="815"/>
      <c r="AB17" s="815"/>
      <c r="AC17" s="815"/>
      <c r="AD17" s="815"/>
      <c r="AE17" s="815"/>
      <c r="AF17" s="829" t="s">
        <v>187</v>
      </c>
      <c r="AG17" s="829"/>
      <c r="AH17" s="829"/>
      <c r="AI17" s="814"/>
      <c r="AJ17" s="814"/>
      <c r="AK17" s="814"/>
      <c r="AL17" s="814"/>
      <c r="AM17" s="814"/>
      <c r="AN17" s="814"/>
      <c r="AO17" s="814"/>
      <c r="AP17" s="814"/>
      <c r="AQ17" s="814"/>
      <c r="AR17" s="814"/>
      <c r="AS17" s="814"/>
      <c r="AT17" s="814"/>
      <c r="AU17" s="793" t="str">
        <f t="shared" si="0"/>
        <v/>
      </c>
      <c r="AV17" s="793"/>
      <c r="AW17" s="793"/>
      <c r="AX17" s="793"/>
      <c r="AY17" s="793"/>
      <c r="AZ17" s="793"/>
      <c r="BA17" s="793" t="str">
        <f t="shared" si="1"/>
        <v/>
      </c>
      <c r="BB17" s="793"/>
      <c r="BC17" s="793"/>
      <c r="BD17" s="793"/>
      <c r="BE17" s="793"/>
      <c r="BF17" s="793"/>
      <c r="BG17" s="788" t="str">
        <f t="shared" si="2"/>
        <v/>
      </c>
      <c r="BH17" s="788"/>
      <c r="BI17" s="788"/>
      <c r="BJ17" s="788" t="str">
        <f t="shared" si="3"/>
        <v/>
      </c>
      <c r="BK17" s="788"/>
      <c r="BL17" s="788"/>
      <c r="BM17" s="828" t="str">
        <f t="shared" si="4"/>
        <v/>
      </c>
      <c r="BN17" s="828"/>
      <c r="BO17" s="828"/>
    </row>
    <row r="18" spans="2:67" ht="32.1" customHeight="1" x14ac:dyDescent="0.4">
      <c r="B18" s="850" t="s">
        <v>260</v>
      </c>
      <c r="C18" s="851"/>
      <c r="D18" s="852"/>
      <c r="E18" s="1004"/>
      <c r="F18" s="1005"/>
      <c r="G18" s="1006"/>
      <c r="H18" s="815"/>
      <c r="I18" s="815"/>
      <c r="J18" s="815"/>
      <c r="K18" s="815"/>
      <c r="L18" s="815"/>
      <c r="M18" s="815"/>
      <c r="N18" s="815"/>
      <c r="O18" s="815"/>
      <c r="P18" s="815"/>
      <c r="Q18" s="815"/>
      <c r="R18" s="815"/>
      <c r="S18" s="815"/>
      <c r="T18" s="815"/>
      <c r="U18" s="815"/>
      <c r="V18" s="815"/>
      <c r="W18" s="815"/>
      <c r="X18" s="815"/>
      <c r="Y18" s="815"/>
      <c r="Z18" s="815"/>
      <c r="AA18" s="815"/>
      <c r="AB18" s="815"/>
      <c r="AC18" s="815"/>
      <c r="AD18" s="815"/>
      <c r="AE18" s="815"/>
      <c r="AF18" s="829" t="s">
        <v>187</v>
      </c>
      <c r="AG18" s="829"/>
      <c r="AH18" s="829"/>
      <c r="AI18" s="814"/>
      <c r="AJ18" s="814"/>
      <c r="AK18" s="814"/>
      <c r="AL18" s="814"/>
      <c r="AM18" s="814"/>
      <c r="AN18" s="814"/>
      <c r="AO18" s="814"/>
      <c r="AP18" s="814"/>
      <c r="AQ18" s="814"/>
      <c r="AR18" s="814"/>
      <c r="AS18" s="814"/>
      <c r="AT18" s="814"/>
      <c r="AU18" s="793" t="str">
        <f t="shared" si="0"/>
        <v/>
      </c>
      <c r="AV18" s="793"/>
      <c r="AW18" s="793"/>
      <c r="AX18" s="793"/>
      <c r="AY18" s="793"/>
      <c r="AZ18" s="793"/>
      <c r="BA18" s="793" t="str">
        <f t="shared" si="1"/>
        <v/>
      </c>
      <c r="BB18" s="793"/>
      <c r="BC18" s="793"/>
      <c r="BD18" s="793"/>
      <c r="BE18" s="793"/>
      <c r="BF18" s="793"/>
      <c r="BG18" s="788" t="str">
        <f>IF(AU18="","",IF(AU18&gt;=300000,"必要",""))</f>
        <v/>
      </c>
      <c r="BH18" s="788"/>
      <c r="BI18" s="788"/>
      <c r="BJ18" s="788" t="str">
        <f t="shared" si="3"/>
        <v/>
      </c>
      <c r="BK18" s="788"/>
      <c r="BL18" s="788"/>
      <c r="BM18" s="828" t="str">
        <f t="shared" si="4"/>
        <v/>
      </c>
      <c r="BN18" s="828"/>
      <c r="BO18" s="828"/>
    </row>
    <row r="19" spans="2:67" ht="30.75" customHeight="1" x14ac:dyDescent="0.4">
      <c r="AO19" s="789" t="s">
        <v>483</v>
      </c>
      <c r="AP19" s="848"/>
      <c r="AQ19" s="848"/>
      <c r="AR19" s="848"/>
      <c r="AS19" s="848"/>
      <c r="AT19" s="849"/>
      <c r="AU19" s="845">
        <f>SUM(AU9:AZ18)</f>
        <v>0</v>
      </c>
      <c r="AV19" s="846"/>
      <c r="AW19" s="846"/>
      <c r="AX19" s="846"/>
      <c r="AY19" s="846"/>
      <c r="AZ19" s="847"/>
      <c r="BA19" s="845">
        <f>SUM(BA9:BF18)</f>
        <v>0</v>
      </c>
      <c r="BB19" s="846"/>
      <c r="BC19" s="846"/>
      <c r="BD19" s="846"/>
      <c r="BE19" s="846"/>
      <c r="BF19" s="847"/>
    </row>
    <row r="20" spans="2:67" s="195" customFormat="1" x14ac:dyDescent="0.4">
      <c r="B20" s="246" t="s">
        <v>461</v>
      </c>
    </row>
    <row r="21" spans="2:67" s="195" customFormat="1" x14ac:dyDescent="0.4">
      <c r="B21" s="246" t="s">
        <v>460</v>
      </c>
    </row>
    <row r="22" spans="2:67" s="195" customFormat="1" ht="23.45" customHeight="1" x14ac:dyDescent="0.4">
      <c r="B22" s="853" t="s">
        <v>228</v>
      </c>
      <c r="C22" s="854"/>
      <c r="D22" s="854"/>
      <c r="E22" s="855"/>
      <c r="F22" s="779"/>
      <c r="G22" s="774"/>
      <c r="H22" s="774"/>
      <c r="I22" s="774"/>
      <c r="J22" s="775"/>
      <c r="K22" s="856" t="s">
        <v>446</v>
      </c>
      <c r="L22" s="857"/>
      <c r="M22" s="857"/>
      <c r="N22" s="857"/>
      <c r="O22" s="858"/>
      <c r="P22" s="779"/>
      <c r="Q22" s="774"/>
      <c r="R22" s="774"/>
      <c r="S22" s="774"/>
      <c r="T22" s="774"/>
      <c r="U22" s="774"/>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774"/>
      <c r="AV22" s="774"/>
      <c r="AW22" s="774"/>
      <c r="AX22" s="774"/>
      <c r="AY22" s="774"/>
      <c r="AZ22" s="774"/>
      <c r="BA22" s="774"/>
      <c r="BB22" s="774"/>
      <c r="BC22" s="774"/>
      <c r="BD22" s="774"/>
      <c r="BE22" s="774"/>
      <c r="BF22" s="774"/>
      <c r="BG22" s="774"/>
      <c r="BH22" s="774"/>
      <c r="BI22" s="774"/>
      <c r="BJ22" s="774"/>
      <c r="BK22" s="774"/>
      <c r="BL22" s="774"/>
      <c r="BM22" s="775"/>
    </row>
    <row r="23" spans="2:67" s="195" customFormat="1" ht="23.45" customHeight="1" x14ac:dyDescent="0.4">
      <c r="B23" s="859" t="s">
        <v>229</v>
      </c>
      <c r="C23" s="854"/>
      <c r="D23" s="854"/>
      <c r="E23" s="854"/>
      <c r="F23" s="854"/>
      <c r="G23" s="854"/>
      <c r="H23" s="854"/>
      <c r="I23" s="854"/>
      <c r="J23" s="854"/>
      <c r="K23" s="854"/>
      <c r="L23" s="854"/>
      <c r="M23" s="854"/>
      <c r="N23" s="854"/>
      <c r="O23" s="855"/>
      <c r="P23" s="860" t="s">
        <v>230</v>
      </c>
      <c r="Q23" s="774"/>
      <c r="R23" s="774"/>
      <c r="S23" s="774"/>
      <c r="T23" s="774"/>
      <c r="U23" s="774"/>
      <c r="V23" s="774"/>
      <c r="W23" s="774"/>
      <c r="X23" s="774"/>
      <c r="Y23" s="774"/>
      <c r="Z23" s="774"/>
      <c r="AA23" s="774"/>
      <c r="AB23" s="774"/>
      <c r="AC23" s="774"/>
      <c r="AD23" s="774"/>
      <c r="AE23" s="774"/>
      <c r="AF23" s="774"/>
      <c r="AG23" s="774"/>
      <c r="AH23" s="774"/>
      <c r="AI23" s="774"/>
      <c r="AJ23" s="774"/>
      <c r="AK23" s="774"/>
      <c r="AL23" s="774"/>
      <c r="AM23" s="774"/>
      <c r="AN23" s="774"/>
      <c r="AO23" s="774"/>
      <c r="AP23" s="774"/>
      <c r="AQ23" s="774"/>
      <c r="AR23" s="774"/>
      <c r="AS23" s="774"/>
      <c r="AT23" s="774"/>
      <c r="AU23" s="774"/>
      <c r="AV23" s="774"/>
      <c r="AW23" s="774"/>
      <c r="AX23" s="774"/>
      <c r="AY23" s="774"/>
      <c r="AZ23" s="774"/>
      <c r="BA23" s="774"/>
      <c r="BB23" s="774"/>
      <c r="BC23" s="774"/>
      <c r="BD23" s="774"/>
      <c r="BE23" s="774"/>
      <c r="BF23" s="774"/>
      <c r="BG23" s="774"/>
      <c r="BH23" s="774"/>
      <c r="BI23" s="774"/>
      <c r="BJ23" s="774"/>
      <c r="BK23" s="774"/>
      <c r="BL23" s="774"/>
      <c r="BM23" s="775"/>
    </row>
    <row r="24" spans="2:67" s="195" customFormat="1" ht="23.45" customHeight="1" x14ac:dyDescent="0.4">
      <c r="B24" s="861" t="s">
        <v>232</v>
      </c>
      <c r="C24" s="861"/>
      <c r="D24" s="861"/>
      <c r="E24" s="861"/>
      <c r="F24" s="861"/>
      <c r="G24" s="861"/>
      <c r="H24" s="861"/>
      <c r="I24" s="861"/>
      <c r="J24" s="861"/>
      <c r="K24" s="861"/>
      <c r="L24" s="861"/>
      <c r="M24" s="861"/>
      <c r="N24" s="861"/>
      <c r="O24" s="861"/>
      <c r="P24" s="861"/>
      <c r="Q24" s="861"/>
      <c r="R24" s="861"/>
      <c r="S24" s="861"/>
      <c r="T24" s="861"/>
      <c r="U24" s="861"/>
      <c r="V24" s="861"/>
      <c r="W24" s="861"/>
      <c r="X24" s="861"/>
      <c r="Y24" s="861"/>
      <c r="Z24" s="861"/>
      <c r="AA24" s="861"/>
      <c r="AB24" s="861"/>
      <c r="AC24" s="861"/>
      <c r="AD24" s="861"/>
      <c r="AE24" s="861"/>
      <c r="AF24" s="861"/>
      <c r="AG24" s="861"/>
      <c r="AH24" s="861"/>
      <c r="AI24" s="861"/>
      <c r="AJ24" s="861"/>
      <c r="AK24" s="861"/>
      <c r="AL24" s="861"/>
      <c r="AM24" s="861"/>
      <c r="AN24" s="861"/>
      <c r="AO24" s="861"/>
      <c r="AP24" s="861"/>
      <c r="AQ24" s="861"/>
      <c r="AR24" s="861"/>
      <c r="AS24" s="861"/>
      <c r="AT24" s="861"/>
      <c r="AU24" s="861"/>
      <c r="AV24" s="861"/>
      <c r="AW24" s="861"/>
      <c r="AX24" s="861"/>
      <c r="AY24" s="861"/>
      <c r="AZ24" s="861"/>
      <c r="BA24" s="861"/>
      <c r="BB24" s="861"/>
      <c r="BC24" s="861"/>
      <c r="BD24" s="861"/>
      <c r="BE24" s="861"/>
      <c r="BF24" s="862" t="s">
        <v>226</v>
      </c>
      <c r="BG24" s="862"/>
      <c r="BH24" s="862"/>
      <c r="BI24" s="862"/>
      <c r="BJ24" s="862"/>
      <c r="BK24" s="862"/>
      <c r="BL24" s="862"/>
      <c r="BM24" s="862"/>
    </row>
    <row r="25" spans="2:67" s="195" customFormat="1" ht="9.9499999999999993" customHeight="1" x14ac:dyDescent="0.4"/>
    <row r="26" spans="2:67" s="195" customFormat="1" x14ac:dyDescent="0.4">
      <c r="B26" s="246" t="s">
        <v>455</v>
      </c>
    </row>
    <row r="27" spans="2:67" s="195" customFormat="1" ht="23.45" customHeight="1" x14ac:dyDescent="0.4">
      <c r="B27" s="853" t="s">
        <v>228</v>
      </c>
      <c r="C27" s="854"/>
      <c r="D27" s="854"/>
      <c r="E27" s="855"/>
      <c r="F27" s="779"/>
      <c r="G27" s="774"/>
      <c r="H27" s="774"/>
      <c r="I27" s="774"/>
      <c r="J27" s="775"/>
      <c r="K27" s="856" t="s">
        <v>446</v>
      </c>
      <c r="L27" s="857"/>
      <c r="M27" s="857"/>
      <c r="N27" s="857"/>
      <c r="O27" s="858"/>
      <c r="P27" s="779"/>
      <c r="Q27" s="774"/>
      <c r="R27" s="774"/>
      <c r="S27" s="774"/>
      <c r="T27" s="774"/>
      <c r="U27" s="774"/>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774"/>
      <c r="AV27" s="774"/>
      <c r="AW27" s="774"/>
      <c r="AX27" s="774"/>
      <c r="AY27" s="774"/>
      <c r="AZ27" s="774"/>
      <c r="BA27" s="774"/>
      <c r="BB27" s="774"/>
      <c r="BC27" s="774"/>
      <c r="BD27" s="774"/>
      <c r="BE27" s="774"/>
      <c r="BF27" s="774"/>
      <c r="BG27" s="774"/>
      <c r="BH27" s="774"/>
      <c r="BI27" s="774"/>
      <c r="BJ27" s="774"/>
      <c r="BK27" s="774"/>
      <c r="BL27" s="774"/>
      <c r="BM27" s="775"/>
    </row>
    <row r="28" spans="2:67" s="195" customFormat="1" ht="23.45" customHeight="1" x14ac:dyDescent="0.4">
      <c r="B28" s="859" t="s">
        <v>229</v>
      </c>
      <c r="C28" s="854"/>
      <c r="D28" s="854"/>
      <c r="E28" s="854"/>
      <c r="F28" s="854"/>
      <c r="G28" s="854"/>
      <c r="H28" s="854"/>
      <c r="I28" s="854"/>
      <c r="J28" s="854"/>
      <c r="K28" s="854"/>
      <c r="L28" s="854"/>
      <c r="M28" s="854"/>
      <c r="N28" s="854"/>
      <c r="O28" s="855"/>
      <c r="P28" s="860" t="s">
        <v>230</v>
      </c>
      <c r="Q28" s="774"/>
      <c r="R28" s="774"/>
      <c r="S28" s="774"/>
      <c r="T28" s="774"/>
      <c r="U28" s="774"/>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774"/>
      <c r="AV28" s="774"/>
      <c r="AW28" s="774"/>
      <c r="AX28" s="774"/>
      <c r="AY28" s="774"/>
      <c r="AZ28" s="774"/>
      <c r="BA28" s="774"/>
      <c r="BB28" s="774"/>
      <c r="BC28" s="774"/>
      <c r="BD28" s="774"/>
      <c r="BE28" s="774"/>
      <c r="BF28" s="774"/>
      <c r="BG28" s="774"/>
      <c r="BH28" s="774"/>
      <c r="BI28" s="774"/>
      <c r="BJ28" s="774"/>
      <c r="BK28" s="774"/>
      <c r="BL28" s="774"/>
      <c r="BM28" s="775"/>
    </row>
    <row r="29" spans="2:67" s="195" customFormat="1" ht="23.45" customHeight="1" x14ac:dyDescent="0.4">
      <c r="B29" s="861" t="s">
        <v>232</v>
      </c>
      <c r="C29" s="861"/>
      <c r="D29" s="861"/>
      <c r="E29" s="861"/>
      <c r="F29" s="861"/>
      <c r="G29" s="861"/>
      <c r="H29" s="861"/>
      <c r="I29" s="861"/>
      <c r="J29" s="861"/>
      <c r="K29" s="861"/>
      <c r="L29" s="861"/>
      <c r="M29" s="861"/>
      <c r="N29" s="861"/>
      <c r="O29" s="861"/>
      <c r="P29" s="861"/>
      <c r="Q29" s="861"/>
      <c r="R29" s="861"/>
      <c r="S29" s="861"/>
      <c r="T29" s="861"/>
      <c r="U29" s="861"/>
      <c r="V29" s="861"/>
      <c r="W29" s="861"/>
      <c r="X29" s="861"/>
      <c r="Y29" s="861"/>
      <c r="Z29" s="861"/>
      <c r="AA29" s="861"/>
      <c r="AB29" s="861"/>
      <c r="AC29" s="861"/>
      <c r="AD29" s="861"/>
      <c r="AE29" s="861"/>
      <c r="AF29" s="861"/>
      <c r="AG29" s="861"/>
      <c r="AH29" s="861"/>
      <c r="AI29" s="861"/>
      <c r="AJ29" s="861"/>
      <c r="AK29" s="861"/>
      <c r="AL29" s="861"/>
      <c r="AM29" s="861"/>
      <c r="AN29" s="861"/>
      <c r="AO29" s="861"/>
      <c r="AP29" s="861"/>
      <c r="AQ29" s="861"/>
      <c r="AR29" s="861"/>
      <c r="AS29" s="861"/>
      <c r="AT29" s="861"/>
      <c r="AU29" s="861"/>
      <c r="AV29" s="861"/>
      <c r="AW29" s="861"/>
      <c r="AX29" s="861"/>
      <c r="AY29" s="861"/>
      <c r="AZ29" s="861"/>
      <c r="BA29" s="861"/>
      <c r="BB29" s="861"/>
      <c r="BC29" s="861"/>
      <c r="BD29" s="861"/>
      <c r="BE29" s="861"/>
      <c r="BF29" s="862" t="s">
        <v>226</v>
      </c>
      <c r="BG29" s="862"/>
      <c r="BH29" s="862"/>
      <c r="BI29" s="862"/>
      <c r="BJ29" s="862"/>
      <c r="BK29" s="862"/>
      <c r="BL29" s="862"/>
      <c r="BM29" s="862"/>
    </row>
    <row r="30" spans="2:67" s="247" customFormat="1" ht="9.9499999999999993" customHeight="1" x14ac:dyDescent="0.4"/>
    <row r="31" spans="2:67" s="195" customFormat="1" x14ac:dyDescent="0.4">
      <c r="B31" s="246" t="s">
        <v>456</v>
      </c>
    </row>
    <row r="32" spans="2:67" s="195" customFormat="1" ht="23.45" customHeight="1" x14ac:dyDescent="0.4">
      <c r="B32" s="853" t="s">
        <v>228</v>
      </c>
      <c r="C32" s="854"/>
      <c r="D32" s="854"/>
      <c r="E32" s="855"/>
      <c r="F32" s="779"/>
      <c r="G32" s="774"/>
      <c r="H32" s="774"/>
      <c r="I32" s="774"/>
      <c r="J32" s="775"/>
      <c r="K32" s="856" t="s">
        <v>453</v>
      </c>
      <c r="L32" s="857"/>
      <c r="M32" s="857"/>
      <c r="N32" s="857"/>
      <c r="O32" s="858"/>
      <c r="P32" s="779"/>
      <c r="Q32" s="774"/>
      <c r="R32" s="774"/>
      <c r="S32" s="774"/>
      <c r="T32" s="774"/>
      <c r="U32" s="774"/>
      <c r="V32" s="774"/>
      <c r="W32" s="774"/>
      <c r="X32" s="774"/>
      <c r="Y32" s="774"/>
      <c r="Z32" s="774"/>
      <c r="AA32" s="774"/>
      <c r="AB32" s="774"/>
      <c r="AC32" s="774"/>
      <c r="AD32" s="774"/>
      <c r="AE32" s="774"/>
      <c r="AF32" s="774"/>
      <c r="AG32" s="774"/>
      <c r="AH32" s="774"/>
      <c r="AI32" s="774"/>
      <c r="AJ32" s="774"/>
      <c r="AK32" s="774"/>
      <c r="AL32" s="774"/>
      <c r="AM32" s="774"/>
      <c r="AN32" s="774"/>
      <c r="AO32" s="774"/>
      <c r="AP32" s="774"/>
      <c r="AQ32" s="774"/>
      <c r="AR32" s="774"/>
      <c r="AS32" s="774"/>
      <c r="AT32" s="774"/>
      <c r="AU32" s="774"/>
      <c r="AV32" s="774"/>
      <c r="AW32" s="774"/>
      <c r="AX32" s="774"/>
      <c r="AY32" s="774"/>
      <c r="AZ32" s="774"/>
      <c r="BA32" s="774"/>
      <c r="BB32" s="774"/>
      <c r="BC32" s="774"/>
      <c r="BD32" s="774"/>
      <c r="BE32" s="774"/>
      <c r="BF32" s="774"/>
      <c r="BG32" s="774"/>
      <c r="BH32" s="774"/>
      <c r="BI32" s="774"/>
      <c r="BJ32" s="774"/>
      <c r="BK32" s="774"/>
      <c r="BL32" s="774"/>
      <c r="BM32" s="775"/>
    </row>
    <row r="33" spans="2:65" s="195" customFormat="1" ht="23.45" customHeight="1" x14ac:dyDescent="0.4">
      <c r="B33" s="859" t="s">
        <v>229</v>
      </c>
      <c r="C33" s="854"/>
      <c r="D33" s="854"/>
      <c r="E33" s="854"/>
      <c r="F33" s="854"/>
      <c r="G33" s="854"/>
      <c r="H33" s="854"/>
      <c r="I33" s="854"/>
      <c r="J33" s="854"/>
      <c r="K33" s="854"/>
      <c r="L33" s="854"/>
      <c r="M33" s="854"/>
      <c r="N33" s="854"/>
      <c r="O33" s="855"/>
      <c r="P33" s="860" t="s">
        <v>230</v>
      </c>
      <c r="Q33" s="774"/>
      <c r="R33" s="774"/>
      <c r="S33" s="774"/>
      <c r="T33" s="774"/>
      <c r="U33" s="774"/>
      <c r="V33" s="774"/>
      <c r="W33" s="774"/>
      <c r="X33" s="774"/>
      <c r="Y33" s="774"/>
      <c r="Z33" s="774"/>
      <c r="AA33" s="774"/>
      <c r="AB33" s="774"/>
      <c r="AC33" s="774"/>
      <c r="AD33" s="774"/>
      <c r="AE33" s="774"/>
      <c r="AF33" s="774"/>
      <c r="AG33" s="774"/>
      <c r="AH33" s="774"/>
      <c r="AI33" s="774"/>
      <c r="AJ33" s="774"/>
      <c r="AK33" s="774"/>
      <c r="AL33" s="774"/>
      <c r="AM33" s="774"/>
      <c r="AN33" s="774"/>
      <c r="AO33" s="774"/>
      <c r="AP33" s="774"/>
      <c r="AQ33" s="774"/>
      <c r="AR33" s="774"/>
      <c r="AS33" s="774"/>
      <c r="AT33" s="774"/>
      <c r="AU33" s="774"/>
      <c r="AV33" s="774"/>
      <c r="AW33" s="774"/>
      <c r="AX33" s="774"/>
      <c r="AY33" s="774"/>
      <c r="AZ33" s="774"/>
      <c r="BA33" s="774"/>
      <c r="BB33" s="774"/>
      <c r="BC33" s="774"/>
      <c r="BD33" s="774"/>
      <c r="BE33" s="774"/>
      <c r="BF33" s="774"/>
      <c r="BG33" s="774"/>
      <c r="BH33" s="774"/>
      <c r="BI33" s="774"/>
      <c r="BJ33" s="774"/>
      <c r="BK33" s="774"/>
      <c r="BL33" s="774"/>
      <c r="BM33" s="775"/>
    </row>
    <row r="34" spans="2:65" s="195" customFormat="1" ht="23.45" customHeight="1" x14ac:dyDescent="0.4">
      <c r="B34" s="861" t="s">
        <v>232</v>
      </c>
      <c r="C34" s="861"/>
      <c r="D34" s="861"/>
      <c r="E34" s="861"/>
      <c r="F34" s="861"/>
      <c r="G34" s="861"/>
      <c r="H34" s="861"/>
      <c r="I34" s="861"/>
      <c r="J34" s="861"/>
      <c r="K34" s="861"/>
      <c r="L34" s="861"/>
      <c r="M34" s="861"/>
      <c r="N34" s="861"/>
      <c r="O34" s="861"/>
      <c r="P34" s="861"/>
      <c r="Q34" s="861"/>
      <c r="R34" s="861"/>
      <c r="S34" s="861"/>
      <c r="T34" s="861"/>
      <c r="U34" s="861"/>
      <c r="V34" s="861"/>
      <c r="W34" s="861"/>
      <c r="X34" s="861"/>
      <c r="Y34" s="861"/>
      <c r="Z34" s="861"/>
      <c r="AA34" s="861"/>
      <c r="AB34" s="861"/>
      <c r="AC34" s="861"/>
      <c r="AD34" s="861"/>
      <c r="AE34" s="861"/>
      <c r="AF34" s="861"/>
      <c r="AG34" s="861"/>
      <c r="AH34" s="861"/>
      <c r="AI34" s="861"/>
      <c r="AJ34" s="861"/>
      <c r="AK34" s="861"/>
      <c r="AL34" s="861"/>
      <c r="AM34" s="861"/>
      <c r="AN34" s="861"/>
      <c r="AO34" s="861"/>
      <c r="AP34" s="861"/>
      <c r="AQ34" s="861"/>
      <c r="AR34" s="861"/>
      <c r="AS34" s="861"/>
      <c r="AT34" s="861"/>
      <c r="AU34" s="861"/>
      <c r="AV34" s="861"/>
      <c r="AW34" s="861"/>
      <c r="AX34" s="861"/>
      <c r="AY34" s="861"/>
      <c r="AZ34" s="861"/>
      <c r="BA34" s="861"/>
      <c r="BB34" s="861"/>
      <c r="BC34" s="861"/>
      <c r="BD34" s="861"/>
      <c r="BE34" s="861"/>
      <c r="BF34" s="862" t="s">
        <v>226</v>
      </c>
      <c r="BG34" s="862"/>
      <c r="BH34" s="862"/>
      <c r="BI34" s="862"/>
      <c r="BJ34" s="862"/>
      <c r="BK34" s="862"/>
      <c r="BL34" s="862"/>
      <c r="BM34" s="862"/>
    </row>
    <row r="35" spans="2:65" s="195" customFormat="1" ht="9.9499999999999993" customHeight="1" x14ac:dyDescent="0.4">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241"/>
      <c r="BG35" s="241"/>
      <c r="BH35" s="241"/>
      <c r="BI35" s="241"/>
      <c r="BJ35" s="241"/>
      <c r="BK35" s="241"/>
      <c r="BL35" s="241"/>
      <c r="BM35" s="241"/>
    </row>
    <row r="36" spans="2:65" s="195" customFormat="1" x14ac:dyDescent="0.4">
      <c r="B36" s="246" t="s">
        <v>454</v>
      </c>
    </row>
    <row r="37" spans="2:65" s="195" customFormat="1" ht="23.45" customHeight="1" x14ac:dyDescent="0.4">
      <c r="B37" s="853" t="s">
        <v>228</v>
      </c>
      <c r="C37" s="854"/>
      <c r="D37" s="854"/>
      <c r="E37" s="855"/>
      <c r="F37" s="779"/>
      <c r="G37" s="774"/>
      <c r="H37" s="774"/>
      <c r="I37" s="774"/>
      <c r="J37" s="775"/>
      <c r="K37" s="856" t="s">
        <v>446</v>
      </c>
      <c r="L37" s="857"/>
      <c r="M37" s="857"/>
      <c r="N37" s="857"/>
      <c r="O37" s="858"/>
      <c r="P37" s="779"/>
      <c r="Q37" s="774"/>
      <c r="R37" s="774"/>
      <c r="S37" s="774"/>
      <c r="T37" s="774"/>
      <c r="U37" s="774"/>
      <c r="V37" s="774"/>
      <c r="W37" s="774"/>
      <c r="X37" s="774"/>
      <c r="Y37" s="774"/>
      <c r="Z37" s="774"/>
      <c r="AA37" s="774"/>
      <c r="AB37" s="774"/>
      <c r="AC37" s="774"/>
      <c r="AD37" s="774"/>
      <c r="AE37" s="774"/>
      <c r="AF37" s="774"/>
      <c r="AG37" s="774"/>
      <c r="AH37" s="774"/>
      <c r="AI37" s="774"/>
      <c r="AJ37" s="774"/>
      <c r="AK37" s="774"/>
      <c r="AL37" s="774"/>
      <c r="AM37" s="774"/>
      <c r="AN37" s="774"/>
      <c r="AO37" s="774"/>
      <c r="AP37" s="774"/>
      <c r="AQ37" s="774"/>
      <c r="AR37" s="774"/>
      <c r="AS37" s="774"/>
      <c r="AT37" s="774"/>
      <c r="AU37" s="774"/>
      <c r="AV37" s="774"/>
      <c r="AW37" s="774"/>
      <c r="AX37" s="774"/>
      <c r="AY37" s="774"/>
      <c r="AZ37" s="774"/>
      <c r="BA37" s="774"/>
      <c r="BB37" s="774"/>
      <c r="BC37" s="774"/>
      <c r="BD37" s="774"/>
      <c r="BE37" s="774"/>
      <c r="BF37" s="774"/>
      <c r="BG37" s="774"/>
      <c r="BH37" s="774"/>
      <c r="BI37" s="774"/>
      <c r="BJ37" s="774"/>
      <c r="BK37" s="774"/>
      <c r="BL37" s="774"/>
      <c r="BM37" s="775"/>
    </row>
    <row r="38" spans="2:65" s="195" customFormat="1" ht="23.45" customHeight="1" x14ac:dyDescent="0.4">
      <c r="B38" s="859" t="s">
        <v>229</v>
      </c>
      <c r="C38" s="854"/>
      <c r="D38" s="854"/>
      <c r="E38" s="854"/>
      <c r="F38" s="854"/>
      <c r="G38" s="854"/>
      <c r="H38" s="854"/>
      <c r="I38" s="854"/>
      <c r="J38" s="854"/>
      <c r="K38" s="854"/>
      <c r="L38" s="854"/>
      <c r="M38" s="854"/>
      <c r="N38" s="854"/>
      <c r="O38" s="855"/>
      <c r="P38" s="860" t="s">
        <v>230</v>
      </c>
      <c r="Q38" s="774"/>
      <c r="R38" s="774"/>
      <c r="S38" s="774"/>
      <c r="T38" s="774"/>
      <c r="U38" s="774"/>
      <c r="V38" s="774"/>
      <c r="W38" s="774"/>
      <c r="X38" s="774"/>
      <c r="Y38" s="774"/>
      <c r="Z38" s="774"/>
      <c r="AA38" s="774"/>
      <c r="AB38" s="774"/>
      <c r="AC38" s="774"/>
      <c r="AD38" s="774"/>
      <c r="AE38" s="774"/>
      <c r="AF38" s="774"/>
      <c r="AG38" s="774"/>
      <c r="AH38" s="774"/>
      <c r="AI38" s="774"/>
      <c r="AJ38" s="774"/>
      <c r="AK38" s="774"/>
      <c r="AL38" s="774"/>
      <c r="AM38" s="774"/>
      <c r="AN38" s="774"/>
      <c r="AO38" s="774"/>
      <c r="AP38" s="774"/>
      <c r="AQ38" s="774"/>
      <c r="AR38" s="774"/>
      <c r="AS38" s="774"/>
      <c r="AT38" s="774"/>
      <c r="AU38" s="774"/>
      <c r="AV38" s="774"/>
      <c r="AW38" s="774"/>
      <c r="AX38" s="774"/>
      <c r="AY38" s="774"/>
      <c r="AZ38" s="774"/>
      <c r="BA38" s="774"/>
      <c r="BB38" s="774"/>
      <c r="BC38" s="774"/>
      <c r="BD38" s="774"/>
      <c r="BE38" s="774"/>
      <c r="BF38" s="774"/>
      <c r="BG38" s="774"/>
      <c r="BH38" s="774"/>
      <c r="BI38" s="774"/>
      <c r="BJ38" s="774"/>
      <c r="BK38" s="774"/>
      <c r="BL38" s="774"/>
      <c r="BM38" s="775"/>
    </row>
    <row r="39" spans="2:65" s="195" customFormat="1" ht="23.45" customHeight="1" x14ac:dyDescent="0.4">
      <c r="B39" s="861" t="s">
        <v>232</v>
      </c>
      <c r="C39" s="861"/>
      <c r="D39" s="861"/>
      <c r="E39" s="861"/>
      <c r="F39" s="861"/>
      <c r="G39" s="861"/>
      <c r="H39" s="861"/>
      <c r="I39" s="861"/>
      <c r="J39" s="861"/>
      <c r="K39" s="861"/>
      <c r="L39" s="861"/>
      <c r="M39" s="861"/>
      <c r="N39" s="861"/>
      <c r="O39" s="861"/>
      <c r="P39" s="861"/>
      <c r="Q39" s="861"/>
      <c r="R39" s="861"/>
      <c r="S39" s="861"/>
      <c r="T39" s="861"/>
      <c r="U39" s="861"/>
      <c r="V39" s="861"/>
      <c r="W39" s="861"/>
      <c r="X39" s="861"/>
      <c r="Y39" s="861"/>
      <c r="Z39" s="861"/>
      <c r="AA39" s="861"/>
      <c r="AB39" s="861"/>
      <c r="AC39" s="861"/>
      <c r="AD39" s="861"/>
      <c r="AE39" s="861"/>
      <c r="AF39" s="861"/>
      <c r="AG39" s="861"/>
      <c r="AH39" s="861"/>
      <c r="AI39" s="861"/>
      <c r="AJ39" s="861"/>
      <c r="AK39" s="861"/>
      <c r="AL39" s="861"/>
      <c r="AM39" s="861"/>
      <c r="AN39" s="861"/>
      <c r="AO39" s="861"/>
      <c r="AP39" s="861"/>
      <c r="AQ39" s="861"/>
      <c r="AR39" s="861"/>
      <c r="AS39" s="861"/>
      <c r="AT39" s="861"/>
      <c r="AU39" s="861"/>
      <c r="AV39" s="861"/>
      <c r="AW39" s="861"/>
      <c r="AX39" s="861"/>
      <c r="AY39" s="861"/>
      <c r="AZ39" s="861"/>
      <c r="BA39" s="861"/>
      <c r="BB39" s="861"/>
      <c r="BC39" s="861"/>
      <c r="BD39" s="861"/>
      <c r="BE39" s="861"/>
      <c r="BF39" s="862" t="s">
        <v>226</v>
      </c>
      <c r="BG39" s="862"/>
      <c r="BH39" s="862"/>
      <c r="BI39" s="862"/>
      <c r="BJ39" s="862"/>
      <c r="BK39" s="862"/>
      <c r="BL39" s="862"/>
      <c r="BM39" s="862"/>
    </row>
    <row r="40" spans="2:65" s="195" customFormat="1" ht="9.9499999999999993" customHeight="1" x14ac:dyDescent="0.4">
      <c r="B40" s="246"/>
    </row>
    <row r="41" spans="2:65" s="195" customFormat="1" x14ac:dyDescent="0.4">
      <c r="B41" s="246" t="s">
        <v>457</v>
      </c>
    </row>
    <row r="42" spans="2:65" s="195" customFormat="1" ht="23.45" customHeight="1" x14ac:dyDescent="0.4">
      <c r="B42" s="853" t="s">
        <v>228</v>
      </c>
      <c r="C42" s="854"/>
      <c r="D42" s="854"/>
      <c r="E42" s="855"/>
      <c r="F42" s="779"/>
      <c r="G42" s="774"/>
      <c r="H42" s="774"/>
      <c r="I42" s="774"/>
      <c r="J42" s="775"/>
      <c r="K42" s="856" t="s">
        <v>446</v>
      </c>
      <c r="L42" s="857"/>
      <c r="M42" s="857"/>
      <c r="N42" s="857"/>
      <c r="O42" s="858"/>
      <c r="P42" s="779"/>
      <c r="Q42" s="774"/>
      <c r="R42" s="774"/>
      <c r="S42" s="774"/>
      <c r="T42" s="774"/>
      <c r="U42" s="774"/>
      <c r="V42" s="774"/>
      <c r="W42" s="774"/>
      <c r="X42" s="774"/>
      <c r="Y42" s="774"/>
      <c r="Z42" s="774"/>
      <c r="AA42" s="774"/>
      <c r="AB42" s="774"/>
      <c r="AC42" s="774"/>
      <c r="AD42" s="774"/>
      <c r="AE42" s="774"/>
      <c r="AF42" s="774"/>
      <c r="AG42" s="774"/>
      <c r="AH42" s="774"/>
      <c r="AI42" s="774"/>
      <c r="AJ42" s="774"/>
      <c r="AK42" s="774"/>
      <c r="AL42" s="774"/>
      <c r="AM42" s="774"/>
      <c r="AN42" s="774"/>
      <c r="AO42" s="774"/>
      <c r="AP42" s="774"/>
      <c r="AQ42" s="774"/>
      <c r="AR42" s="774"/>
      <c r="AS42" s="774"/>
      <c r="AT42" s="774"/>
      <c r="AU42" s="774"/>
      <c r="AV42" s="774"/>
      <c r="AW42" s="774"/>
      <c r="AX42" s="774"/>
      <c r="AY42" s="774"/>
      <c r="AZ42" s="774"/>
      <c r="BA42" s="774"/>
      <c r="BB42" s="774"/>
      <c r="BC42" s="774"/>
      <c r="BD42" s="774"/>
      <c r="BE42" s="774"/>
      <c r="BF42" s="774"/>
      <c r="BG42" s="774"/>
      <c r="BH42" s="774"/>
      <c r="BI42" s="774"/>
      <c r="BJ42" s="774"/>
      <c r="BK42" s="774"/>
      <c r="BL42" s="774"/>
      <c r="BM42" s="775"/>
    </row>
    <row r="43" spans="2:65" s="195" customFormat="1" ht="23.45" customHeight="1" x14ac:dyDescent="0.4">
      <c r="B43" s="853" t="s">
        <v>229</v>
      </c>
      <c r="C43" s="854"/>
      <c r="D43" s="854"/>
      <c r="E43" s="854"/>
      <c r="F43" s="854"/>
      <c r="G43" s="854"/>
      <c r="H43" s="854"/>
      <c r="I43" s="854"/>
      <c r="J43" s="854"/>
      <c r="K43" s="854"/>
      <c r="L43" s="854"/>
      <c r="M43" s="854"/>
      <c r="N43" s="854"/>
      <c r="O43" s="855"/>
      <c r="P43" s="860" t="s">
        <v>230</v>
      </c>
      <c r="Q43" s="890"/>
      <c r="R43" s="890"/>
      <c r="S43" s="890"/>
      <c r="T43" s="890"/>
      <c r="U43" s="890"/>
      <c r="V43" s="890"/>
      <c r="W43" s="890"/>
      <c r="X43" s="890"/>
      <c r="Y43" s="890"/>
      <c r="Z43" s="890"/>
      <c r="AA43" s="890"/>
      <c r="AB43" s="890"/>
      <c r="AC43" s="890"/>
      <c r="AD43" s="890"/>
      <c r="AE43" s="890"/>
      <c r="AF43" s="890"/>
      <c r="AG43" s="890"/>
      <c r="AH43" s="890"/>
      <c r="AI43" s="890"/>
      <c r="AJ43" s="890"/>
      <c r="AK43" s="890"/>
      <c r="AL43" s="890"/>
      <c r="AM43" s="890"/>
      <c r="AN43" s="890"/>
      <c r="AO43" s="890"/>
      <c r="AP43" s="890"/>
      <c r="AQ43" s="890"/>
      <c r="AR43" s="890"/>
      <c r="AS43" s="890"/>
      <c r="AT43" s="890"/>
      <c r="AU43" s="890"/>
      <c r="AV43" s="890"/>
      <c r="AW43" s="890"/>
      <c r="AX43" s="890"/>
      <c r="AY43" s="890"/>
      <c r="AZ43" s="890"/>
      <c r="BA43" s="890"/>
      <c r="BB43" s="890"/>
      <c r="BC43" s="890"/>
      <c r="BD43" s="890"/>
      <c r="BE43" s="890"/>
      <c r="BF43" s="890"/>
      <c r="BG43" s="890"/>
      <c r="BH43" s="890"/>
      <c r="BI43" s="890"/>
      <c r="BJ43" s="890"/>
      <c r="BK43" s="890"/>
      <c r="BL43" s="890"/>
      <c r="BM43" s="891"/>
    </row>
    <row r="44" spans="2:65" s="195" customFormat="1" ht="23.45" customHeight="1" x14ac:dyDescent="0.4">
      <c r="B44" s="861" t="s">
        <v>232</v>
      </c>
      <c r="C44" s="861"/>
      <c r="D44" s="861"/>
      <c r="E44" s="861"/>
      <c r="F44" s="861"/>
      <c r="G44" s="861"/>
      <c r="H44" s="861"/>
      <c r="I44" s="861"/>
      <c r="J44" s="861"/>
      <c r="K44" s="861"/>
      <c r="L44" s="861"/>
      <c r="M44" s="861"/>
      <c r="N44" s="861"/>
      <c r="O44" s="861"/>
      <c r="P44" s="861"/>
      <c r="Q44" s="861"/>
      <c r="R44" s="861"/>
      <c r="S44" s="861"/>
      <c r="T44" s="861"/>
      <c r="U44" s="861"/>
      <c r="V44" s="861"/>
      <c r="W44" s="861"/>
      <c r="X44" s="861"/>
      <c r="Y44" s="861"/>
      <c r="Z44" s="861"/>
      <c r="AA44" s="861"/>
      <c r="AB44" s="861"/>
      <c r="AC44" s="861"/>
      <c r="AD44" s="861"/>
      <c r="AE44" s="861"/>
      <c r="AF44" s="861"/>
      <c r="AG44" s="861"/>
      <c r="AH44" s="861"/>
      <c r="AI44" s="861"/>
      <c r="AJ44" s="861"/>
      <c r="AK44" s="861"/>
      <c r="AL44" s="861"/>
      <c r="AM44" s="861"/>
      <c r="AN44" s="861"/>
      <c r="AO44" s="861"/>
      <c r="AP44" s="861"/>
      <c r="AQ44" s="861"/>
      <c r="AR44" s="861"/>
      <c r="AS44" s="861"/>
      <c r="AT44" s="861"/>
      <c r="AU44" s="861"/>
      <c r="AV44" s="861"/>
      <c r="AW44" s="861"/>
      <c r="AX44" s="861"/>
      <c r="AY44" s="861"/>
      <c r="AZ44" s="861"/>
      <c r="BA44" s="861"/>
      <c r="BB44" s="861"/>
      <c r="BC44" s="861"/>
      <c r="BD44" s="861"/>
      <c r="BE44" s="861"/>
      <c r="BF44" s="862" t="s">
        <v>226</v>
      </c>
      <c r="BG44" s="862"/>
      <c r="BH44" s="862"/>
      <c r="BI44" s="862"/>
      <c r="BJ44" s="862"/>
      <c r="BK44" s="862"/>
      <c r="BL44" s="862"/>
      <c r="BM44" s="862"/>
    </row>
    <row r="45" spans="2:65" s="195" customFormat="1" ht="9.9499999999999993" customHeight="1" x14ac:dyDescent="0.4"/>
    <row r="46" spans="2:65" s="195" customFormat="1" x14ac:dyDescent="0.4">
      <c r="B46" s="249" t="s">
        <v>458</v>
      </c>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row>
    <row r="47" spans="2:65" s="195" customFormat="1" ht="23.45" customHeight="1" x14ac:dyDescent="0.4">
      <c r="B47" s="866" t="s">
        <v>277</v>
      </c>
      <c r="C47" s="867"/>
      <c r="D47" s="867"/>
      <c r="E47" s="868"/>
      <c r="F47" s="869"/>
      <c r="G47" s="870"/>
      <c r="H47" s="870"/>
      <c r="I47" s="870"/>
      <c r="J47" s="871"/>
      <c r="K47" s="872" t="s">
        <v>284</v>
      </c>
      <c r="L47" s="873"/>
      <c r="M47" s="873"/>
      <c r="N47" s="873"/>
      <c r="O47" s="874"/>
      <c r="P47" s="869"/>
      <c r="Q47" s="870"/>
      <c r="R47" s="870"/>
      <c r="S47" s="870"/>
      <c r="T47" s="870"/>
      <c r="U47" s="870"/>
      <c r="V47" s="870"/>
      <c r="W47" s="870"/>
      <c r="X47" s="870"/>
      <c r="Y47" s="870"/>
      <c r="Z47" s="870"/>
      <c r="AA47" s="870"/>
      <c r="AB47" s="870"/>
      <c r="AC47" s="870"/>
      <c r="AD47" s="870"/>
      <c r="AE47" s="870"/>
      <c r="AF47" s="870"/>
      <c r="AG47" s="870"/>
      <c r="AH47" s="870"/>
      <c r="AI47" s="870"/>
      <c r="AJ47" s="870"/>
      <c r="AK47" s="871"/>
      <c r="AL47" s="875" t="s">
        <v>411</v>
      </c>
      <c r="AM47" s="876"/>
      <c r="AN47" s="876"/>
      <c r="AO47" s="876"/>
      <c r="AP47" s="876"/>
      <c r="AQ47" s="877"/>
      <c r="AR47" s="878"/>
      <c r="AS47" s="879"/>
      <c r="AT47" s="879"/>
      <c r="AU47" s="879"/>
      <c r="AV47" s="879"/>
      <c r="AW47" s="879"/>
      <c r="AX47" s="879"/>
      <c r="AY47" s="879"/>
      <c r="AZ47" s="879"/>
      <c r="BA47" s="879"/>
      <c r="BB47" s="879"/>
      <c r="BC47" s="879"/>
      <c r="BD47" s="879"/>
      <c r="BE47" s="879"/>
      <c r="BF47" s="879"/>
      <c r="BG47" s="879"/>
      <c r="BH47" s="879"/>
      <c r="BI47" s="879"/>
      <c r="BJ47" s="879"/>
      <c r="BK47" s="879"/>
      <c r="BL47" s="879"/>
      <c r="BM47" s="880"/>
    </row>
    <row r="48" spans="2:65" s="251" customFormat="1" ht="23.45" customHeight="1" x14ac:dyDescent="0.4">
      <c r="B48" s="892" t="s">
        <v>296</v>
      </c>
      <c r="C48" s="893"/>
      <c r="D48" s="893"/>
      <c r="E48" s="893"/>
      <c r="F48" s="893"/>
      <c r="G48" s="893"/>
      <c r="H48" s="893"/>
      <c r="I48" s="893"/>
      <c r="J48" s="893"/>
      <c r="K48" s="893"/>
      <c r="L48" s="893"/>
      <c r="M48" s="893"/>
      <c r="N48" s="893"/>
      <c r="O48" s="894"/>
      <c r="P48" s="895" t="s">
        <v>292</v>
      </c>
      <c r="Q48" s="896"/>
      <c r="R48" s="896"/>
      <c r="S48" s="896"/>
      <c r="T48" s="896"/>
      <c r="U48" s="896"/>
      <c r="V48" s="896"/>
      <c r="W48" s="896"/>
      <c r="X48" s="896"/>
      <c r="Y48" s="896"/>
      <c r="Z48" s="896"/>
      <c r="AA48" s="896"/>
      <c r="AB48" s="896"/>
      <c r="AC48" s="896"/>
      <c r="AD48" s="896"/>
      <c r="AE48" s="896"/>
      <c r="AF48" s="896"/>
      <c r="AG48" s="896"/>
      <c r="AH48" s="896"/>
      <c r="AI48" s="896"/>
      <c r="AJ48" s="896"/>
      <c r="AK48" s="896"/>
      <c r="AL48" s="896"/>
      <c r="AM48" s="896"/>
      <c r="AN48" s="896"/>
      <c r="AO48" s="896"/>
      <c r="AP48" s="896"/>
      <c r="AQ48" s="896"/>
      <c r="AR48" s="896"/>
      <c r="AS48" s="896"/>
      <c r="AT48" s="896"/>
      <c r="AU48" s="896"/>
      <c r="AV48" s="896"/>
      <c r="AW48" s="896"/>
      <c r="AX48" s="896"/>
      <c r="AY48" s="896"/>
      <c r="AZ48" s="896"/>
      <c r="BA48" s="896"/>
      <c r="BB48" s="896"/>
      <c r="BC48" s="896"/>
      <c r="BD48" s="896"/>
      <c r="BE48" s="896"/>
      <c r="BF48" s="896"/>
      <c r="BG48" s="896"/>
      <c r="BH48" s="896"/>
      <c r="BI48" s="896"/>
      <c r="BJ48" s="896"/>
      <c r="BK48" s="896"/>
      <c r="BL48" s="896"/>
      <c r="BM48" s="897"/>
    </row>
    <row r="49" spans="2:65" s="251" customFormat="1" ht="23.45" customHeight="1" x14ac:dyDescent="0.4">
      <c r="B49" s="892" t="s">
        <v>297</v>
      </c>
      <c r="C49" s="898"/>
      <c r="D49" s="898"/>
      <c r="E49" s="898"/>
      <c r="F49" s="898"/>
      <c r="G49" s="898"/>
      <c r="H49" s="898"/>
      <c r="I49" s="898"/>
      <c r="J49" s="898"/>
      <c r="K49" s="898"/>
      <c r="L49" s="898"/>
      <c r="M49" s="898"/>
      <c r="N49" s="898"/>
      <c r="O49" s="899"/>
      <c r="P49" s="895"/>
      <c r="Q49" s="896"/>
      <c r="R49" s="896"/>
      <c r="S49" s="896"/>
      <c r="T49" s="896"/>
      <c r="U49" s="896"/>
      <c r="V49" s="896"/>
      <c r="W49" s="896"/>
      <c r="X49" s="896"/>
      <c r="Y49" s="896"/>
      <c r="Z49" s="896"/>
      <c r="AA49" s="896"/>
      <c r="AB49" s="896"/>
      <c r="AC49" s="896"/>
      <c r="AD49" s="896"/>
      <c r="AE49" s="896"/>
      <c r="AF49" s="896"/>
      <c r="AG49" s="896"/>
      <c r="AH49" s="896"/>
      <c r="AI49" s="896"/>
      <c r="AJ49" s="896"/>
      <c r="AK49" s="896"/>
      <c r="AL49" s="896"/>
      <c r="AM49" s="896"/>
      <c r="AN49" s="896"/>
      <c r="AO49" s="896"/>
      <c r="AP49" s="896"/>
      <c r="AQ49" s="896"/>
      <c r="AR49" s="896"/>
      <c r="AS49" s="896"/>
      <c r="AT49" s="896"/>
      <c r="AU49" s="896"/>
      <c r="AV49" s="896"/>
      <c r="AW49" s="896"/>
      <c r="AX49" s="896"/>
      <c r="AY49" s="896"/>
      <c r="AZ49" s="896"/>
      <c r="BA49" s="896"/>
      <c r="BB49" s="896"/>
      <c r="BC49" s="896"/>
      <c r="BD49" s="896"/>
      <c r="BE49" s="896"/>
      <c r="BF49" s="896"/>
      <c r="BG49" s="896"/>
      <c r="BH49" s="896"/>
      <c r="BI49" s="896"/>
      <c r="BJ49" s="896"/>
      <c r="BK49" s="896"/>
      <c r="BL49" s="896"/>
      <c r="BM49" s="897"/>
    </row>
    <row r="50" spans="2:65" s="195" customFormat="1" ht="9.9499999999999993" customHeight="1" x14ac:dyDescent="0.4"/>
    <row r="51" spans="2:65" s="195" customFormat="1" x14ac:dyDescent="0.4">
      <c r="B51" s="252" t="s">
        <v>459</v>
      </c>
      <c r="C51" s="253"/>
      <c r="D51" s="253"/>
      <c r="E51" s="253"/>
      <c r="F51" s="253"/>
      <c r="G51" s="253"/>
      <c r="H51" s="253"/>
      <c r="I51" s="253"/>
      <c r="J51" s="253"/>
      <c r="K51" s="253"/>
      <c r="L51" s="253"/>
      <c r="M51" s="253"/>
      <c r="N51" s="253"/>
      <c r="O51" s="253"/>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5"/>
      <c r="BA51" s="255"/>
      <c r="BB51" s="255"/>
      <c r="BC51" s="256"/>
      <c r="BD51" s="256"/>
      <c r="BE51" s="256"/>
      <c r="BF51" s="256"/>
      <c r="BG51" s="256"/>
      <c r="BH51" s="256"/>
      <c r="BI51" s="256"/>
      <c r="BJ51" s="256"/>
      <c r="BK51" s="256"/>
      <c r="BL51" s="256"/>
      <c r="BM51" s="256"/>
    </row>
    <row r="52" spans="2:65" s="195" customFormat="1" ht="23.1" customHeight="1" x14ac:dyDescent="0.4">
      <c r="B52" s="863" t="s">
        <v>247</v>
      </c>
      <c r="C52" s="863"/>
      <c r="D52" s="863"/>
      <c r="E52" s="863"/>
      <c r="F52" s="900"/>
      <c r="G52" s="900"/>
      <c r="H52" s="900"/>
      <c r="I52" s="900"/>
      <c r="J52" s="900"/>
      <c r="K52" s="901" t="s">
        <v>452</v>
      </c>
      <c r="L52" s="902"/>
      <c r="M52" s="902"/>
      <c r="N52" s="902"/>
      <c r="O52" s="902"/>
      <c r="P52" s="865"/>
      <c r="Q52" s="865"/>
      <c r="R52" s="865"/>
      <c r="S52" s="865"/>
      <c r="T52" s="865"/>
      <c r="U52" s="865"/>
      <c r="V52" s="865"/>
      <c r="W52" s="865"/>
      <c r="X52" s="865"/>
      <c r="Y52" s="865"/>
      <c r="Z52" s="865"/>
      <c r="AA52" s="865"/>
      <c r="AB52" s="865"/>
      <c r="AC52" s="865"/>
      <c r="AD52" s="865"/>
      <c r="AE52" s="865"/>
      <c r="AF52" s="865"/>
      <c r="AG52" s="865"/>
      <c r="AH52" s="865"/>
      <c r="AI52" s="865"/>
      <c r="AJ52" s="865"/>
      <c r="AK52" s="865"/>
      <c r="AL52" s="865"/>
      <c r="AM52" s="865"/>
      <c r="AN52" s="865"/>
      <c r="AO52" s="865"/>
      <c r="AP52" s="865"/>
      <c r="AQ52" s="865"/>
      <c r="AR52" s="865"/>
      <c r="AS52" s="865"/>
      <c r="AT52" s="865"/>
      <c r="AU52" s="865"/>
      <c r="AV52" s="865"/>
      <c r="AW52" s="865"/>
      <c r="AX52" s="865"/>
      <c r="AY52" s="865"/>
      <c r="AZ52" s="865"/>
      <c r="BA52" s="865"/>
      <c r="BB52" s="865"/>
      <c r="BC52" s="865"/>
      <c r="BD52" s="865"/>
      <c r="BE52" s="865"/>
      <c r="BF52" s="865"/>
      <c r="BG52" s="865"/>
      <c r="BH52" s="865"/>
      <c r="BI52" s="865"/>
      <c r="BJ52" s="865"/>
      <c r="BK52" s="865"/>
      <c r="BL52" s="865"/>
      <c r="BM52" s="865"/>
    </row>
    <row r="53" spans="2:65" s="195" customFormat="1" ht="23.1" customHeight="1" x14ac:dyDescent="0.4">
      <c r="B53" s="863" t="s">
        <v>248</v>
      </c>
      <c r="C53" s="863"/>
      <c r="D53" s="863"/>
      <c r="E53" s="863"/>
      <c r="F53" s="863"/>
      <c r="G53" s="863"/>
      <c r="H53" s="863"/>
      <c r="I53" s="864" t="s">
        <v>117</v>
      </c>
      <c r="J53" s="863"/>
      <c r="K53" s="863"/>
      <c r="L53" s="863"/>
      <c r="M53" s="863"/>
      <c r="N53" s="863"/>
      <c r="O53" s="863"/>
      <c r="P53" s="865"/>
      <c r="Q53" s="865"/>
      <c r="R53" s="865"/>
      <c r="S53" s="865"/>
      <c r="T53" s="865"/>
      <c r="U53" s="865"/>
      <c r="V53" s="865"/>
      <c r="W53" s="865"/>
      <c r="X53" s="865"/>
      <c r="Y53" s="865"/>
      <c r="Z53" s="865"/>
      <c r="AA53" s="865"/>
      <c r="AB53" s="865"/>
      <c r="AC53" s="865"/>
      <c r="AD53" s="865"/>
      <c r="AE53" s="865"/>
      <c r="AF53" s="865"/>
      <c r="AG53" s="865"/>
      <c r="AH53" s="865"/>
      <c r="AI53" s="865"/>
      <c r="AJ53" s="865"/>
      <c r="AK53" s="865"/>
      <c r="AL53" s="865"/>
      <c r="AM53" s="865"/>
      <c r="AN53" s="865"/>
      <c r="AO53" s="865"/>
      <c r="AP53" s="865"/>
      <c r="AQ53" s="865"/>
      <c r="AR53" s="865"/>
      <c r="AS53" s="865"/>
      <c r="AT53" s="865"/>
      <c r="AU53" s="865"/>
      <c r="AV53" s="865"/>
      <c r="AW53" s="865"/>
      <c r="AX53" s="865"/>
      <c r="AY53" s="865"/>
      <c r="AZ53" s="865"/>
      <c r="BA53" s="865"/>
      <c r="BB53" s="865"/>
      <c r="BC53" s="865"/>
      <c r="BD53" s="865"/>
      <c r="BE53" s="865"/>
      <c r="BF53" s="865"/>
      <c r="BG53" s="865"/>
      <c r="BH53" s="865"/>
      <c r="BI53" s="865"/>
      <c r="BJ53" s="865"/>
      <c r="BK53" s="865"/>
      <c r="BL53" s="865"/>
      <c r="BM53" s="865"/>
    </row>
    <row r="54" spans="2:65" s="195" customFormat="1" ht="23.1" customHeight="1" x14ac:dyDescent="0.4">
      <c r="B54" s="863"/>
      <c r="C54" s="863"/>
      <c r="D54" s="863"/>
      <c r="E54" s="863"/>
      <c r="F54" s="863"/>
      <c r="G54" s="863"/>
      <c r="H54" s="863"/>
      <c r="I54" s="863" t="s">
        <v>119</v>
      </c>
      <c r="J54" s="863"/>
      <c r="K54" s="863"/>
      <c r="L54" s="863"/>
      <c r="M54" s="863"/>
      <c r="N54" s="863"/>
      <c r="O54" s="863"/>
      <c r="P54" s="865"/>
      <c r="Q54" s="865"/>
      <c r="R54" s="865"/>
      <c r="S54" s="865"/>
      <c r="T54" s="865"/>
      <c r="U54" s="865"/>
      <c r="V54" s="865"/>
      <c r="W54" s="865"/>
      <c r="X54" s="865"/>
      <c r="Y54" s="865"/>
      <c r="Z54" s="865"/>
      <c r="AA54" s="865"/>
      <c r="AB54" s="865"/>
      <c r="AC54" s="865"/>
      <c r="AD54" s="865"/>
      <c r="AE54" s="865"/>
      <c r="AF54" s="865"/>
      <c r="AG54" s="865"/>
      <c r="AH54" s="865"/>
      <c r="AI54" s="865"/>
      <c r="AJ54" s="865"/>
      <c r="AK54" s="865"/>
      <c r="AL54" s="865"/>
      <c r="AM54" s="865"/>
      <c r="AN54" s="865"/>
      <c r="AO54" s="865"/>
      <c r="AP54" s="865"/>
      <c r="AQ54" s="865"/>
      <c r="AR54" s="865"/>
      <c r="AS54" s="865"/>
      <c r="AT54" s="865"/>
      <c r="AU54" s="865"/>
      <c r="AV54" s="865"/>
      <c r="AW54" s="865"/>
      <c r="AX54" s="865"/>
      <c r="AY54" s="865"/>
      <c r="AZ54" s="865"/>
      <c r="BA54" s="865"/>
      <c r="BB54" s="865"/>
      <c r="BC54" s="865"/>
      <c r="BD54" s="865"/>
      <c r="BE54" s="865"/>
      <c r="BF54" s="865"/>
      <c r="BG54" s="865"/>
      <c r="BH54" s="865"/>
      <c r="BI54" s="865"/>
      <c r="BJ54" s="865"/>
      <c r="BK54" s="865"/>
      <c r="BL54" s="865"/>
      <c r="BM54" s="865"/>
    </row>
    <row r="55" spans="2:65" s="195" customFormat="1" ht="23.1" customHeight="1" x14ac:dyDescent="0.4">
      <c r="B55" s="881" t="s">
        <v>298</v>
      </c>
      <c r="C55" s="863"/>
      <c r="D55" s="863"/>
      <c r="E55" s="863"/>
      <c r="F55" s="863"/>
      <c r="G55" s="863"/>
      <c r="H55" s="863"/>
      <c r="I55" s="863"/>
      <c r="J55" s="863"/>
      <c r="K55" s="863"/>
      <c r="L55" s="863"/>
      <c r="M55" s="863"/>
      <c r="N55" s="863"/>
      <c r="O55" s="863"/>
      <c r="P55" s="882" t="s">
        <v>230</v>
      </c>
      <c r="Q55" s="883"/>
      <c r="R55" s="883"/>
      <c r="S55" s="883"/>
      <c r="T55" s="883"/>
      <c r="U55" s="883"/>
      <c r="V55" s="883"/>
      <c r="W55" s="883"/>
      <c r="X55" s="883"/>
      <c r="Y55" s="883"/>
      <c r="Z55" s="883"/>
      <c r="AA55" s="883"/>
      <c r="AB55" s="883"/>
      <c r="AC55" s="883"/>
      <c r="AD55" s="883"/>
      <c r="AE55" s="883"/>
      <c r="AF55" s="883"/>
      <c r="AG55" s="883"/>
      <c r="AH55" s="883"/>
      <c r="AI55" s="883"/>
      <c r="AJ55" s="883"/>
      <c r="AK55" s="883"/>
      <c r="AL55" s="883"/>
      <c r="AM55" s="883"/>
      <c r="AN55" s="883"/>
      <c r="AO55" s="883"/>
      <c r="AP55" s="883"/>
      <c r="AQ55" s="883"/>
      <c r="AR55" s="883"/>
      <c r="AS55" s="883"/>
      <c r="AT55" s="883"/>
      <c r="AU55" s="883"/>
      <c r="AV55" s="883"/>
      <c r="AW55" s="883"/>
      <c r="AX55" s="883"/>
      <c r="AY55" s="883"/>
      <c r="AZ55" s="883"/>
      <c r="BA55" s="883"/>
      <c r="BB55" s="883"/>
      <c r="BC55" s="883"/>
      <c r="BD55" s="883"/>
      <c r="BE55" s="883"/>
      <c r="BF55" s="883"/>
      <c r="BG55" s="883"/>
      <c r="BH55" s="883"/>
      <c r="BI55" s="883"/>
      <c r="BJ55" s="883"/>
      <c r="BK55" s="883"/>
      <c r="BL55" s="883"/>
      <c r="BM55" s="883"/>
    </row>
    <row r="56" spans="2:65" s="195" customFormat="1" ht="23.1" customHeight="1" x14ac:dyDescent="0.4">
      <c r="B56" s="863" t="s">
        <v>249</v>
      </c>
      <c r="C56" s="863"/>
      <c r="D56" s="863"/>
      <c r="E56" s="863"/>
      <c r="F56" s="863"/>
      <c r="G56" s="863"/>
      <c r="H56" s="863"/>
      <c r="I56" s="863"/>
      <c r="J56" s="863"/>
      <c r="K56" s="863"/>
      <c r="L56" s="863"/>
      <c r="M56" s="863"/>
      <c r="N56" s="863"/>
      <c r="O56" s="863"/>
      <c r="P56" s="865"/>
      <c r="Q56" s="865"/>
      <c r="R56" s="865"/>
      <c r="S56" s="865"/>
      <c r="T56" s="865"/>
      <c r="U56" s="865"/>
      <c r="V56" s="865"/>
      <c r="W56" s="865"/>
      <c r="X56" s="865"/>
      <c r="Y56" s="865"/>
      <c r="Z56" s="865"/>
      <c r="AA56" s="865"/>
      <c r="AB56" s="865"/>
      <c r="AC56" s="865"/>
      <c r="AD56" s="865"/>
      <c r="AE56" s="865"/>
      <c r="AF56" s="865"/>
      <c r="AG56" s="865"/>
      <c r="AH56" s="865"/>
      <c r="AI56" s="865"/>
      <c r="AJ56" s="865"/>
      <c r="AK56" s="865"/>
      <c r="AL56" s="865"/>
      <c r="AM56" s="865"/>
      <c r="AN56" s="865"/>
      <c r="AO56" s="865"/>
      <c r="AP56" s="865"/>
      <c r="AQ56" s="865"/>
      <c r="AR56" s="865"/>
      <c r="AS56" s="865"/>
      <c r="AT56" s="865"/>
      <c r="AU56" s="865"/>
      <c r="AV56" s="865"/>
      <c r="AW56" s="865"/>
      <c r="AX56" s="865"/>
      <c r="AY56" s="865"/>
      <c r="AZ56" s="865"/>
      <c r="BA56" s="865"/>
      <c r="BB56" s="865"/>
      <c r="BC56" s="865"/>
      <c r="BD56" s="865"/>
      <c r="BE56" s="865"/>
      <c r="BF56" s="865"/>
      <c r="BG56" s="865"/>
      <c r="BH56" s="865"/>
      <c r="BI56" s="865"/>
      <c r="BJ56" s="865"/>
      <c r="BK56" s="865"/>
      <c r="BL56" s="865"/>
      <c r="BM56" s="865"/>
    </row>
    <row r="57" spans="2:65" s="195" customFormat="1" ht="23.1" customHeight="1" x14ac:dyDescent="0.4">
      <c r="B57" s="884" t="s">
        <v>250</v>
      </c>
      <c r="C57" s="885"/>
      <c r="D57" s="885"/>
      <c r="E57" s="885"/>
      <c r="F57" s="885"/>
      <c r="G57" s="885"/>
      <c r="H57" s="885"/>
      <c r="I57" s="885"/>
      <c r="J57" s="885"/>
      <c r="K57" s="885"/>
      <c r="L57" s="885"/>
      <c r="M57" s="885"/>
      <c r="N57" s="885"/>
      <c r="O57" s="885"/>
      <c r="P57" s="885"/>
      <c r="Q57" s="885"/>
      <c r="R57" s="885"/>
      <c r="S57" s="885"/>
      <c r="T57" s="885"/>
      <c r="U57" s="885"/>
      <c r="V57" s="885"/>
      <c r="W57" s="885"/>
      <c r="X57" s="885"/>
      <c r="Y57" s="885"/>
      <c r="Z57" s="885"/>
      <c r="AA57" s="885"/>
      <c r="AB57" s="885"/>
      <c r="AC57" s="885"/>
      <c r="AD57" s="885"/>
      <c r="AE57" s="885"/>
      <c r="AF57" s="885"/>
      <c r="AG57" s="885"/>
      <c r="AH57" s="885"/>
      <c r="AI57" s="885"/>
      <c r="AJ57" s="885"/>
      <c r="AK57" s="885"/>
      <c r="AL57" s="885"/>
      <c r="AM57" s="885"/>
      <c r="AN57" s="885"/>
      <c r="AO57" s="885"/>
      <c r="AP57" s="885"/>
      <c r="AQ57" s="885"/>
      <c r="AR57" s="885"/>
      <c r="AS57" s="885"/>
      <c r="AT57" s="885"/>
      <c r="AU57" s="885"/>
      <c r="AV57" s="885"/>
      <c r="AW57" s="885"/>
      <c r="AX57" s="885"/>
      <c r="AY57" s="885"/>
      <c r="AZ57" s="885"/>
      <c r="BA57" s="885"/>
      <c r="BB57" s="886"/>
      <c r="BC57" s="887" t="s">
        <v>226</v>
      </c>
      <c r="BD57" s="888"/>
      <c r="BE57" s="888"/>
      <c r="BF57" s="888"/>
      <c r="BG57" s="888"/>
      <c r="BH57" s="888"/>
      <c r="BI57" s="888"/>
      <c r="BJ57" s="888"/>
      <c r="BK57" s="888"/>
      <c r="BL57" s="888"/>
      <c r="BM57" s="889"/>
    </row>
    <row r="58" spans="2:65" s="195" customFormat="1" ht="9.9499999999999993" customHeight="1" x14ac:dyDescent="0.4"/>
    <row r="59" spans="2:65" ht="23.45" customHeight="1" x14ac:dyDescent="0.4">
      <c r="B59" s="259" t="s">
        <v>493</v>
      </c>
    </row>
    <row r="60" spans="2:65" ht="23.45" customHeight="1" x14ac:dyDescent="0.4">
      <c r="B60" s="853" t="s">
        <v>228</v>
      </c>
      <c r="C60" s="854"/>
      <c r="D60" s="854"/>
      <c r="E60" s="855"/>
      <c r="F60" s="779"/>
      <c r="G60" s="774"/>
      <c r="H60" s="774"/>
      <c r="I60" s="774"/>
      <c r="J60" s="775"/>
      <c r="K60" s="906" t="s">
        <v>446</v>
      </c>
      <c r="L60" s="907"/>
      <c r="M60" s="907"/>
      <c r="N60" s="907"/>
      <c r="O60" s="908"/>
      <c r="P60" s="779"/>
      <c r="Q60" s="774"/>
      <c r="R60" s="774"/>
      <c r="S60" s="774"/>
      <c r="T60" s="774"/>
      <c r="U60" s="774"/>
      <c r="V60" s="774"/>
      <c r="W60" s="774"/>
      <c r="X60" s="774"/>
      <c r="Y60" s="774"/>
      <c r="Z60" s="774"/>
      <c r="AA60" s="774"/>
      <c r="AB60" s="774"/>
      <c r="AC60" s="774"/>
      <c r="AD60" s="774"/>
      <c r="AE60" s="774"/>
      <c r="AF60" s="774"/>
      <c r="AG60" s="774"/>
      <c r="AH60" s="774"/>
      <c r="AI60" s="774"/>
      <c r="AJ60" s="774"/>
      <c r="AK60" s="774"/>
      <c r="AL60" s="774"/>
      <c r="AM60" s="774"/>
      <c r="AN60" s="774"/>
      <c r="AO60" s="774"/>
      <c r="AP60" s="774"/>
      <c r="AQ60" s="774"/>
      <c r="AR60" s="774"/>
      <c r="AS60" s="774"/>
      <c r="AT60" s="774"/>
      <c r="AU60" s="774"/>
      <c r="AV60" s="774"/>
      <c r="AW60" s="774"/>
      <c r="AX60" s="774"/>
      <c r="AY60" s="774"/>
      <c r="AZ60" s="774"/>
      <c r="BA60" s="774"/>
      <c r="BB60" s="774"/>
      <c r="BC60" s="774"/>
      <c r="BD60" s="774"/>
      <c r="BE60" s="774"/>
      <c r="BF60" s="774"/>
      <c r="BG60" s="774"/>
      <c r="BH60" s="774"/>
      <c r="BI60" s="774"/>
      <c r="BJ60" s="774"/>
      <c r="BK60" s="774"/>
      <c r="BL60" s="774"/>
      <c r="BM60" s="775"/>
    </row>
    <row r="61" spans="2:65" ht="23.45" customHeight="1" x14ac:dyDescent="0.4">
      <c r="B61" s="853" t="s">
        <v>229</v>
      </c>
      <c r="C61" s="854"/>
      <c r="D61" s="854"/>
      <c r="E61" s="854"/>
      <c r="F61" s="854"/>
      <c r="G61" s="854"/>
      <c r="H61" s="854"/>
      <c r="I61" s="854"/>
      <c r="J61" s="854"/>
      <c r="K61" s="854"/>
      <c r="L61" s="854"/>
      <c r="M61" s="854"/>
      <c r="N61" s="854"/>
      <c r="O61" s="855"/>
      <c r="P61" s="903" t="s">
        <v>230</v>
      </c>
      <c r="Q61" s="904"/>
      <c r="R61" s="904"/>
      <c r="S61" s="904"/>
      <c r="T61" s="904"/>
      <c r="U61" s="904"/>
      <c r="V61" s="904"/>
      <c r="W61" s="904"/>
      <c r="X61" s="904"/>
      <c r="Y61" s="904"/>
      <c r="Z61" s="904"/>
      <c r="AA61" s="904"/>
      <c r="AB61" s="904"/>
      <c r="AC61" s="904"/>
      <c r="AD61" s="904"/>
      <c r="AE61" s="904"/>
      <c r="AF61" s="904"/>
      <c r="AG61" s="904"/>
      <c r="AH61" s="904"/>
      <c r="AI61" s="904"/>
      <c r="AJ61" s="904"/>
      <c r="AK61" s="904"/>
      <c r="AL61" s="904"/>
      <c r="AM61" s="904"/>
      <c r="AN61" s="904"/>
      <c r="AO61" s="904"/>
      <c r="AP61" s="904"/>
      <c r="AQ61" s="904"/>
      <c r="AR61" s="904"/>
      <c r="AS61" s="904"/>
      <c r="AT61" s="904"/>
      <c r="AU61" s="904"/>
      <c r="AV61" s="904"/>
      <c r="AW61" s="904"/>
      <c r="AX61" s="904"/>
      <c r="AY61" s="904"/>
      <c r="AZ61" s="904"/>
      <c r="BA61" s="904"/>
      <c r="BB61" s="904"/>
      <c r="BC61" s="904"/>
      <c r="BD61" s="904"/>
      <c r="BE61" s="904"/>
      <c r="BF61" s="904"/>
      <c r="BG61" s="904"/>
      <c r="BH61" s="904"/>
      <c r="BI61" s="904"/>
      <c r="BJ61" s="904"/>
      <c r="BK61" s="904"/>
      <c r="BL61" s="904"/>
      <c r="BM61" s="905"/>
    </row>
    <row r="62" spans="2:65" ht="23.45" customHeight="1" x14ac:dyDescent="0.4">
      <c r="B62" s="861" t="s">
        <v>232</v>
      </c>
      <c r="C62" s="861"/>
      <c r="D62" s="861"/>
      <c r="E62" s="861"/>
      <c r="F62" s="861"/>
      <c r="G62" s="861"/>
      <c r="H62" s="861"/>
      <c r="I62" s="861"/>
      <c r="J62" s="861"/>
      <c r="K62" s="861"/>
      <c r="L62" s="861"/>
      <c r="M62" s="861"/>
      <c r="N62" s="861"/>
      <c r="O62" s="861"/>
      <c r="P62" s="861"/>
      <c r="Q62" s="861"/>
      <c r="R62" s="861"/>
      <c r="S62" s="861"/>
      <c r="T62" s="861"/>
      <c r="U62" s="861"/>
      <c r="V62" s="861"/>
      <c r="W62" s="861"/>
      <c r="X62" s="861"/>
      <c r="Y62" s="861"/>
      <c r="Z62" s="861"/>
      <c r="AA62" s="861"/>
      <c r="AB62" s="861"/>
      <c r="AC62" s="861"/>
      <c r="AD62" s="861"/>
      <c r="AE62" s="861"/>
      <c r="AF62" s="861"/>
      <c r="AG62" s="861"/>
      <c r="AH62" s="861"/>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2" t="s">
        <v>226</v>
      </c>
      <c r="BG62" s="862"/>
      <c r="BH62" s="862"/>
      <c r="BI62" s="862"/>
      <c r="BJ62" s="862"/>
      <c r="BK62" s="862"/>
      <c r="BL62" s="862"/>
      <c r="BM62" s="862"/>
    </row>
    <row r="63" spans="2:65" ht="9.9499999999999993" customHeight="1" x14ac:dyDescent="0.4"/>
    <row r="64" spans="2:65" ht="23.45" customHeight="1" x14ac:dyDescent="0.4">
      <c r="B64" s="259" t="s">
        <v>494</v>
      </c>
    </row>
    <row r="65" spans="2:65" ht="23.45" customHeight="1" x14ac:dyDescent="0.4">
      <c r="B65" s="853" t="s">
        <v>228</v>
      </c>
      <c r="C65" s="854"/>
      <c r="D65" s="854"/>
      <c r="E65" s="855"/>
      <c r="F65" s="779"/>
      <c r="G65" s="774"/>
      <c r="H65" s="774"/>
      <c r="I65" s="774"/>
      <c r="J65" s="775"/>
      <c r="K65" s="906" t="s">
        <v>446</v>
      </c>
      <c r="L65" s="907"/>
      <c r="M65" s="907"/>
      <c r="N65" s="907"/>
      <c r="O65" s="908"/>
      <c r="P65" s="779"/>
      <c r="Q65" s="774"/>
      <c r="R65" s="774"/>
      <c r="S65" s="774"/>
      <c r="T65" s="774"/>
      <c r="U65" s="774"/>
      <c r="V65" s="774"/>
      <c r="W65" s="774"/>
      <c r="X65" s="774"/>
      <c r="Y65" s="774"/>
      <c r="Z65" s="774"/>
      <c r="AA65" s="774"/>
      <c r="AB65" s="774"/>
      <c r="AC65" s="774"/>
      <c r="AD65" s="774"/>
      <c r="AE65" s="774"/>
      <c r="AF65" s="774"/>
      <c r="AG65" s="774"/>
      <c r="AH65" s="774"/>
      <c r="AI65" s="774"/>
      <c r="AJ65" s="774"/>
      <c r="AK65" s="774"/>
      <c r="AL65" s="774"/>
      <c r="AM65" s="774"/>
      <c r="AN65" s="774"/>
      <c r="AO65" s="774"/>
      <c r="AP65" s="774"/>
      <c r="AQ65" s="774"/>
      <c r="AR65" s="774"/>
      <c r="AS65" s="774"/>
      <c r="AT65" s="774"/>
      <c r="AU65" s="774"/>
      <c r="AV65" s="774"/>
      <c r="AW65" s="774"/>
      <c r="AX65" s="774"/>
      <c r="AY65" s="774"/>
      <c r="AZ65" s="774"/>
      <c r="BA65" s="774"/>
      <c r="BB65" s="774"/>
      <c r="BC65" s="774"/>
      <c r="BD65" s="774"/>
      <c r="BE65" s="774"/>
      <c r="BF65" s="774"/>
      <c r="BG65" s="774"/>
      <c r="BH65" s="774"/>
      <c r="BI65" s="774"/>
      <c r="BJ65" s="774"/>
      <c r="BK65" s="774"/>
      <c r="BL65" s="774"/>
      <c r="BM65" s="775"/>
    </row>
    <row r="66" spans="2:65" ht="23.45" customHeight="1" x14ac:dyDescent="0.4">
      <c r="B66" s="853" t="s">
        <v>229</v>
      </c>
      <c r="C66" s="854"/>
      <c r="D66" s="854"/>
      <c r="E66" s="854"/>
      <c r="F66" s="854"/>
      <c r="G66" s="854"/>
      <c r="H66" s="854"/>
      <c r="I66" s="854"/>
      <c r="J66" s="854"/>
      <c r="K66" s="854"/>
      <c r="L66" s="854"/>
      <c r="M66" s="854"/>
      <c r="N66" s="854"/>
      <c r="O66" s="855"/>
      <c r="P66" s="903" t="s">
        <v>230</v>
      </c>
      <c r="Q66" s="904"/>
      <c r="R66" s="904"/>
      <c r="S66" s="904"/>
      <c r="T66" s="904"/>
      <c r="U66" s="904"/>
      <c r="V66" s="904"/>
      <c r="W66" s="904"/>
      <c r="X66" s="904"/>
      <c r="Y66" s="904"/>
      <c r="Z66" s="904"/>
      <c r="AA66" s="904"/>
      <c r="AB66" s="904"/>
      <c r="AC66" s="904"/>
      <c r="AD66" s="904"/>
      <c r="AE66" s="904"/>
      <c r="AF66" s="904"/>
      <c r="AG66" s="904"/>
      <c r="AH66" s="904"/>
      <c r="AI66" s="904"/>
      <c r="AJ66" s="904"/>
      <c r="AK66" s="904"/>
      <c r="AL66" s="904"/>
      <c r="AM66" s="904"/>
      <c r="AN66" s="904"/>
      <c r="AO66" s="904"/>
      <c r="AP66" s="904"/>
      <c r="AQ66" s="904"/>
      <c r="AR66" s="904"/>
      <c r="AS66" s="904"/>
      <c r="AT66" s="904"/>
      <c r="AU66" s="904"/>
      <c r="AV66" s="904"/>
      <c r="AW66" s="904"/>
      <c r="AX66" s="904"/>
      <c r="AY66" s="904"/>
      <c r="AZ66" s="904"/>
      <c r="BA66" s="904"/>
      <c r="BB66" s="904"/>
      <c r="BC66" s="904"/>
      <c r="BD66" s="904"/>
      <c r="BE66" s="904"/>
      <c r="BF66" s="904"/>
      <c r="BG66" s="904"/>
      <c r="BH66" s="904"/>
      <c r="BI66" s="904"/>
      <c r="BJ66" s="904"/>
      <c r="BK66" s="904"/>
      <c r="BL66" s="904"/>
      <c r="BM66" s="905"/>
    </row>
    <row r="67" spans="2:65" ht="23.45" customHeight="1" x14ac:dyDescent="0.4">
      <c r="B67" s="861" t="s">
        <v>232</v>
      </c>
      <c r="C67" s="861"/>
      <c r="D67" s="861"/>
      <c r="E67" s="861"/>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1"/>
      <c r="AL67" s="861"/>
      <c r="AM67" s="861"/>
      <c r="AN67" s="861"/>
      <c r="AO67" s="861"/>
      <c r="AP67" s="861"/>
      <c r="AQ67" s="861"/>
      <c r="AR67" s="861"/>
      <c r="AS67" s="861"/>
      <c r="AT67" s="861"/>
      <c r="AU67" s="861"/>
      <c r="AV67" s="861"/>
      <c r="AW67" s="861"/>
      <c r="AX67" s="861"/>
      <c r="AY67" s="861"/>
      <c r="AZ67" s="861"/>
      <c r="BA67" s="861"/>
      <c r="BB67" s="861"/>
      <c r="BC67" s="861"/>
      <c r="BD67" s="861"/>
      <c r="BE67" s="861"/>
      <c r="BF67" s="862" t="s">
        <v>226</v>
      </c>
      <c r="BG67" s="862"/>
      <c r="BH67" s="862"/>
      <c r="BI67" s="862"/>
      <c r="BJ67" s="862"/>
      <c r="BK67" s="862"/>
      <c r="BL67" s="862"/>
      <c r="BM67" s="862"/>
    </row>
  </sheetData>
  <sheetProtection algorithmName="SHA-512" hashValue="epHTWvgifRnk1FIgKhXpNsVqVpkkFl4ncTjrsaZCgHPBuaaUqsIXjMcOT3jmo7zdLgkv9633KZrZ3IcVwxGLlQ==" saltValue="it4NYgbhIZqPFx6SxLcduw==" spinCount="100000" sheet="1" objects="1" scenarios="1" formatCells="0" formatColumns="0" formatRows="0" insertColumns="0" insertRows="0"/>
  <mergeCells count="227">
    <mergeCell ref="B66:O66"/>
    <mergeCell ref="P66:BM66"/>
    <mergeCell ref="B67:BE67"/>
    <mergeCell ref="BF67:BM67"/>
    <mergeCell ref="B60:E60"/>
    <mergeCell ref="F60:J60"/>
    <mergeCell ref="K60:O60"/>
    <mergeCell ref="P60:BM60"/>
    <mergeCell ref="B61:O61"/>
    <mergeCell ref="P61:BM61"/>
    <mergeCell ref="B62:BE62"/>
    <mergeCell ref="BF62:BM62"/>
    <mergeCell ref="B65:E65"/>
    <mergeCell ref="F65:J65"/>
    <mergeCell ref="K65:O65"/>
    <mergeCell ref="P65:BM65"/>
    <mergeCell ref="B55:O55"/>
    <mergeCell ref="P55:BM55"/>
    <mergeCell ref="B56:O56"/>
    <mergeCell ref="P56:BM56"/>
    <mergeCell ref="B57:BB57"/>
    <mergeCell ref="BC57:BM57"/>
    <mergeCell ref="B42:E42"/>
    <mergeCell ref="F42:J42"/>
    <mergeCell ref="K42:O42"/>
    <mergeCell ref="P42:BM42"/>
    <mergeCell ref="B43:O43"/>
    <mergeCell ref="P43:BM43"/>
    <mergeCell ref="B44:BE44"/>
    <mergeCell ref="BF44:BM44"/>
    <mergeCell ref="B48:O48"/>
    <mergeCell ref="P48:BM48"/>
    <mergeCell ref="B49:O49"/>
    <mergeCell ref="P49:BM49"/>
    <mergeCell ref="B52:E52"/>
    <mergeCell ref="F52:J52"/>
    <mergeCell ref="K52:O52"/>
    <mergeCell ref="P52:BM52"/>
    <mergeCell ref="B29:BE29"/>
    <mergeCell ref="BF29:BM29"/>
    <mergeCell ref="P28:BM28"/>
    <mergeCell ref="BF24:BM24"/>
    <mergeCell ref="B38:O38"/>
    <mergeCell ref="P38:BM38"/>
    <mergeCell ref="B39:BE39"/>
    <mergeCell ref="BF39:BM39"/>
    <mergeCell ref="B53:H54"/>
    <mergeCell ref="I53:O53"/>
    <mergeCell ref="P53:BM53"/>
    <mergeCell ref="I54:O54"/>
    <mergeCell ref="P54:BM54"/>
    <mergeCell ref="B47:E47"/>
    <mergeCell ref="F47:J47"/>
    <mergeCell ref="K47:O47"/>
    <mergeCell ref="P47:AK47"/>
    <mergeCell ref="AL47:AQ47"/>
    <mergeCell ref="AR47:BM47"/>
    <mergeCell ref="B37:E37"/>
    <mergeCell ref="F37:J37"/>
    <mergeCell ref="K37:O37"/>
    <mergeCell ref="P37:BM37"/>
    <mergeCell ref="B32:E32"/>
    <mergeCell ref="F32:J32"/>
    <mergeCell ref="K32:O32"/>
    <mergeCell ref="P32:BM32"/>
    <mergeCell ref="B33:O33"/>
    <mergeCell ref="P33:BM33"/>
    <mergeCell ref="B34:BE34"/>
    <mergeCell ref="BF34:BM34"/>
    <mergeCell ref="B9:D9"/>
    <mergeCell ref="B10:D10"/>
    <mergeCell ref="B11:D11"/>
    <mergeCell ref="B12:D12"/>
    <mergeCell ref="B13:D13"/>
    <mergeCell ref="B14:D14"/>
    <mergeCell ref="B15:D15"/>
    <mergeCell ref="B16:D16"/>
    <mergeCell ref="B17:D17"/>
    <mergeCell ref="E9:G9"/>
    <mergeCell ref="E10:G10"/>
    <mergeCell ref="E11:G11"/>
    <mergeCell ref="E12:G12"/>
    <mergeCell ref="E13:G13"/>
    <mergeCell ref="E14:G14"/>
    <mergeCell ref="E15:G15"/>
    <mergeCell ref="E16:G16"/>
    <mergeCell ref="E17:G17"/>
    <mergeCell ref="B18:D18"/>
    <mergeCell ref="E18:G18"/>
    <mergeCell ref="B27:E27"/>
    <mergeCell ref="F27:J27"/>
    <mergeCell ref="K27:O27"/>
    <mergeCell ref="P27:BM27"/>
    <mergeCell ref="B28:O28"/>
    <mergeCell ref="P23:BM23"/>
    <mergeCell ref="P22:BM22"/>
    <mergeCell ref="B24:BE24"/>
    <mergeCell ref="AU18:AZ18"/>
    <mergeCell ref="BA18:BF18"/>
    <mergeCell ref="BG18:BI18"/>
    <mergeCell ref="BJ18:BL18"/>
    <mergeCell ref="BM18:BO18"/>
    <mergeCell ref="H18:Q18"/>
    <mergeCell ref="R18:AE18"/>
    <mergeCell ref="AF18:AH18"/>
    <mergeCell ref="AI18:AN18"/>
    <mergeCell ref="AO18:AT18"/>
    <mergeCell ref="F22:J22"/>
    <mergeCell ref="K22:O22"/>
    <mergeCell ref="B23:O23"/>
    <mergeCell ref="B22:E22"/>
    <mergeCell ref="BM14:BO14"/>
    <mergeCell ref="H17:Q17"/>
    <mergeCell ref="R17:AE17"/>
    <mergeCell ref="AF17:AH17"/>
    <mergeCell ref="AI17:AN17"/>
    <mergeCell ref="H16:Q16"/>
    <mergeCell ref="R16:AE16"/>
    <mergeCell ref="AF16:AH16"/>
    <mergeCell ref="AI16:AN16"/>
    <mergeCell ref="AO15:AT15"/>
    <mergeCell ref="AO17:AT17"/>
    <mergeCell ref="AU17:AZ17"/>
    <mergeCell ref="BA17:BF17"/>
    <mergeCell ref="BG17:BI17"/>
    <mergeCell ref="BJ17:BL17"/>
    <mergeCell ref="BM17:BO17"/>
    <mergeCell ref="AU16:AZ16"/>
    <mergeCell ref="BA16:BF16"/>
    <mergeCell ref="BG16:BI16"/>
    <mergeCell ref="BJ16:BL16"/>
    <mergeCell ref="BM16:BO16"/>
    <mergeCell ref="AO16:AT16"/>
    <mergeCell ref="AU12:AZ12"/>
    <mergeCell ref="BA12:BF12"/>
    <mergeCell ref="BG12:BI12"/>
    <mergeCell ref="BJ12:BL12"/>
    <mergeCell ref="BM12:BO12"/>
    <mergeCell ref="AO12:AT12"/>
    <mergeCell ref="AO14:AT14"/>
    <mergeCell ref="H15:Q15"/>
    <mergeCell ref="R15:AE15"/>
    <mergeCell ref="AF15:AH15"/>
    <mergeCell ref="AI15:AN15"/>
    <mergeCell ref="H14:Q14"/>
    <mergeCell ref="R14:AE14"/>
    <mergeCell ref="AF14:AH14"/>
    <mergeCell ref="AI14:AN14"/>
    <mergeCell ref="AU15:AZ15"/>
    <mergeCell ref="BA15:BF15"/>
    <mergeCell ref="BG15:BI15"/>
    <mergeCell ref="BJ15:BL15"/>
    <mergeCell ref="BM15:BO15"/>
    <mergeCell ref="AU14:AZ14"/>
    <mergeCell ref="BA14:BF14"/>
    <mergeCell ref="BG14:BI14"/>
    <mergeCell ref="BJ14:BL14"/>
    <mergeCell ref="AU9:AZ9"/>
    <mergeCell ref="H10:Q10"/>
    <mergeCell ref="R10:AE10"/>
    <mergeCell ref="AF10:AH10"/>
    <mergeCell ref="AI10:AN10"/>
    <mergeCell ref="AO10:AT10"/>
    <mergeCell ref="H9:Q9"/>
    <mergeCell ref="R9:AE9"/>
    <mergeCell ref="AF9:AH9"/>
    <mergeCell ref="AI9:AN9"/>
    <mergeCell ref="AO9:AT9"/>
    <mergeCell ref="AU10:AZ10"/>
    <mergeCell ref="BA10:BF10"/>
    <mergeCell ref="BG10:BI10"/>
    <mergeCell ref="BJ10:BL10"/>
    <mergeCell ref="BM10:BO10"/>
    <mergeCell ref="AU11:AZ11"/>
    <mergeCell ref="H13:Q13"/>
    <mergeCell ref="R13:AE13"/>
    <mergeCell ref="AF13:AH13"/>
    <mergeCell ref="AI13:AN13"/>
    <mergeCell ref="H12:Q12"/>
    <mergeCell ref="R12:AE12"/>
    <mergeCell ref="AF12:AH12"/>
    <mergeCell ref="AI12:AN12"/>
    <mergeCell ref="H11:Q11"/>
    <mergeCell ref="R11:AE11"/>
    <mergeCell ref="AF11:AH11"/>
    <mergeCell ref="AI11:AN11"/>
    <mergeCell ref="AO11:AT11"/>
    <mergeCell ref="AO13:AT13"/>
    <mergeCell ref="AU13:AZ13"/>
    <mergeCell ref="BA13:BF13"/>
    <mergeCell ref="BG13:BI13"/>
    <mergeCell ref="BJ13:BL13"/>
    <mergeCell ref="BM13:BO13"/>
    <mergeCell ref="AO6:AT6"/>
    <mergeCell ref="AU6:AZ6"/>
    <mergeCell ref="BA6:BF6"/>
    <mergeCell ref="H7:Q7"/>
    <mergeCell ref="R7:AE7"/>
    <mergeCell ref="AF7:AH7"/>
    <mergeCell ref="AI7:AN7"/>
    <mergeCell ref="AO7:AT7"/>
    <mergeCell ref="AU7:AZ7"/>
    <mergeCell ref="BA7:BF7"/>
    <mergeCell ref="B7:D8"/>
    <mergeCell ref="E7:G8"/>
    <mergeCell ref="AU19:AZ19"/>
    <mergeCell ref="BA19:BF19"/>
    <mergeCell ref="AO19:AT19"/>
    <mergeCell ref="BA9:BF9"/>
    <mergeCell ref="BG9:BI9"/>
    <mergeCell ref="BJ9:BL9"/>
    <mergeCell ref="BM9:BO9"/>
    <mergeCell ref="BG7:BO7"/>
    <mergeCell ref="H8:Q8"/>
    <mergeCell ref="R8:AE8"/>
    <mergeCell ref="AF8:AH8"/>
    <mergeCell ref="AI8:AN8"/>
    <mergeCell ref="AO8:AT8"/>
    <mergeCell ref="AU8:AZ8"/>
    <mergeCell ref="BA8:BF8"/>
    <mergeCell ref="BG8:BI8"/>
    <mergeCell ref="BJ8:BL8"/>
    <mergeCell ref="BM8:BO8"/>
    <mergeCell ref="BA11:BF11"/>
    <mergeCell ref="BG11:BI11"/>
    <mergeCell ref="BJ11:BL11"/>
    <mergeCell ref="BM11:BO11"/>
  </mergeCells>
  <phoneticPr fontId="42"/>
  <dataValidations count="4">
    <dataValidation type="list" allowBlank="1" showInputMessage="1" showErrorMessage="1" sqref="AF9:AF18" xr:uid="{00000000-0002-0000-1200-000000000000}">
      <formula1>"(選択),購入,リース,レンタル"</formula1>
    </dataValidation>
    <dataValidation type="list" allowBlank="1" showInputMessage="1" showErrorMessage="1" sqref="E9:G18" xr:uid="{3A5DD949-A72F-4253-AAED-B1A8733A47F3}">
      <formula1>"印刷製作費,動画制作費,広告掲載費,サイト制作,EC出店,ポップアップストア"</formula1>
    </dataValidation>
    <dataValidation type="list" allowBlank="1" showInputMessage="1" showErrorMessage="1" sqref="BC57:BM57" xr:uid="{502E815C-E0E4-444E-B028-59191F373EBE}">
      <formula1>"選択してください,関連あり,関連なし"</formula1>
    </dataValidation>
    <dataValidation type="list" allowBlank="1" showInputMessage="1" showErrorMessage="1" error="プルダウンより選択してください" prompt="プルダウンより選択してください" sqref="BF44:BM44 BF34:BM35 BF39:BM39 BF29:BM29 BF24:BM24 BF62:BM62 BF67:BM67" xr:uid="{C7DE1AEF-D713-410A-BA3B-BCCCA096C95F}">
      <formula1>"選択してください,関連あり,関連なし"</formula1>
    </dataValidation>
  </dataValidations>
  <pageMargins left="0.56999999999999995" right="0.33" top="0.75" bottom="0.75" header="0.3" footer="0.3"/>
  <pageSetup paperSize="9" scale="47" orientation="portrait" r:id="rId1"/>
  <rowBreaks count="1" manualBreakCount="1">
    <brk id="68" max="6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5872-FB77-4868-A634-C44ECB88A192}">
  <sheetPr codeName="Sheet8">
    <tabColor theme="4" tint="0.79998168889431442"/>
  </sheetPr>
  <dimension ref="A1:BO43"/>
  <sheetViews>
    <sheetView showGridLines="0" view="pageBreakPreview" zoomScale="70" zoomScaleNormal="100" zoomScaleSheetLayoutView="70" workbookViewId="0">
      <selection activeCell="BM10" sqref="BM10:BO10"/>
    </sheetView>
  </sheetViews>
  <sheetFormatPr defaultColWidth="2.125" defaultRowHeight="18.75" x14ac:dyDescent="0.4"/>
  <cols>
    <col min="1" max="1" width="2" style="97" customWidth="1"/>
    <col min="2" max="4" width="2.125" style="97"/>
    <col min="5" max="7" width="2.875" style="97" customWidth="1"/>
    <col min="8" max="98" width="2.125" style="97"/>
    <col min="99" max="99" width="0.875" style="97" customWidth="1"/>
    <col min="100" max="116" width="2.125" style="97"/>
    <col min="117" max="117" width="2.125" style="97" customWidth="1"/>
    <col min="118" max="16384" width="2.125" style="97"/>
  </cols>
  <sheetData>
    <row r="1" spans="2:67" x14ac:dyDescent="0.4">
      <c r="B1" s="108" t="s">
        <v>479</v>
      </c>
      <c r="C1" s="111"/>
    </row>
    <row r="2" spans="2:67" x14ac:dyDescent="0.4">
      <c r="B2" s="98"/>
      <c r="C2" s="97" t="s">
        <v>204</v>
      </c>
    </row>
    <row r="3" spans="2:67" x14ac:dyDescent="0.4">
      <c r="B3" s="100"/>
      <c r="C3" s="98" t="s">
        <v>492</v>
      </c>
    </row>
    <row r="4" spans="2:67" x14ac:dyDescent="0.4">
      <c r="B4" s="105" t="s">
        <v>234</v>
      </c>
      <c r="C4" s="99" t="s">
        <v>346</v>
      </c>
    </row>
    <row r="5" spans="2:67" x14ac:dyDescent="0.4">
      <c r="B5" s="105"/>
      <c r="C5" s="99" t="s">
        <v>273</v>
      </c>
    </row>
    <row r="6" spans="2:67" x14ac:dyDescent="0.4">
      <c r="B6" s="105"/>
      <c r="C6" s="104"/>
    </row>
    <row r="7" spans="2:67" x14ac:dyDescent="0.4">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794" t="s">
        <v>205</v>
      </c>
      <c r="AP7" s="794"/>
      <c r="AQ7" s="794"/>
      <c r="AR7" s="794"/>
      <c r="AS7" s="794"/>
      <c r="AT7" s="794"/>
      <c r="AU7" s="794" t="s">
        <v>205</v>
      </c>
      <c r="AV7" s="794"/>
      <c r="AW7" s="794"/>
      <c r="AX7" s="794"/>
      <c r="AY7" s="794"/>
      <c r="AZ7" s="794"/>
      <c r="BA7" s="794" t="s">
        <v>206</v>
      </c>
      <c r="BB7" s="794"/>
      <c r="BC7" s="794"/>
      <c r="BD7" s="794"/>
      <c r="BE7" s="794"/>
      <c r="BF7" s="794"/>
      <c r="BG7" s="101"/>
      <c r="BH7" s="101"/>
      <c r="BI7" s="101"/>
      <c r="BJ7" s="213"/>
      <c r="BK7" s="213"/>
      <c r="BL7" s="101"/>
      <c r="BM7" s="101"/>
      <c r="BN7" s="101"/>
      <c r="BO7" s="103" t="s">
        <v>207</v>
      </c>
    </row>
    <row r="8" spans="2:67" x14ac:dyDescent="0.4">
      <c r="B8" s="838" t="s">
        <v>158</v>
      </c>
      <c r="C8" s="839"/>
      <c r="D8" s="839"/>
      <c r="E8" s="925" t="s">
        <v>451</v>
      </c>
      <c r="F8" s="926"/>
      <c r="G8" s="927"/>
      <c r="H8" s="910" t="s">
        <v>488</v>
      </c>
      <c r="I8" s="796"/>
      <c r="J8" s="796"/>
      <c r="K8" s="796"/>
      <c r="L8" s="796"/>
      <c r="M8" s="796"/>
      <c r="N8" s="796"/>
      <c r="O8" s="796"/>
      <c r="P8" s="796"/>
      <c r="Q8" s="797"/>
      <c r="R8" s="795" t="s">
        <v>210</v>
      </c>
      <c r="S8" s="796"/>
      <c r="T8" s="796"/>
      <c r="U8" s="796"/>
      <c r="V8" s="796"/>
      <c r="W8" s="796"/>
      <c r="X8" s="796"/>
      <c r="Y8" s="796"/>
      <c r="Z8" s="796"/>
      <c r="AA8" s="796"/>
      <c r="AB8" s="796"/>
      <c r="AC8" s="796"/>
      <c r="AD8" s="796"/>
      <c r="AE8" s="797"/>
      <c r="AF8" s="795" t="s">
        <v>211</v>
      </c>
      <c r="AG8" s="796"/>
      <c r="AH8" s="797"/>
      <c r="AI8" s="795" t="s">
        <v>212</v>
      </c>
      <c r="AJ8" s="796"/>
      <c r="AK8" s="796"/>
      <c r="AL8" s="796"/>
      <c r="AM8" s="796"/>
      <c r="AN8" s="797"/>
      <c r="AO8" s="798" t="s">
        <v>213</v>
      </c>
      <c r="AP8" s="798"/>
      <c r="AQ8" s="798"/>
      <c r="AR8" s="798"/>
      <c r="AS8" s="798"/>
      <c r="AT8" s="798"/>
      <c r="AU8" s="795" t="s">
        <v>214</v>
      </c>
      <c r="AV8" s="796"/>
      <c r="AW8" s="796"/>
      <c r="AX8" s="796"/>
      <c r="AY8" s="796"/>
      <c r="AZ8" s="797"/>
      <c r="BA8" s="795" t="s">
        <v>215</v>
      </c>
      <c r="BB8" s="796"/>
      <c r="BC8" s="796"/>
      <c r="BD8" s="796"/>
      <c r="BE8" s="796"/>
      <c r="BF8" s="797"/>
      <c r="BG8" s="796" t="s">
        <v>216</v>
      </c>
      <c r="BH8" s="796"/>
      <c r="BI8" s="796"/>
      <c r="BJ8" s="796"/>
      <c r="BK8" s="796"/>
      <c r="BL8" s="796"/>
      <c r="BM8" s="796"/>
      <c r="BN8" s="796"/>
      <c r="BO8" s="797"/>
    </row>
    <row r="9" spans="2:67" x14ac:dyDescent="0.4">
      <c r="B9" s="840"/>
      <c r="C9" s="841"/>
      <c r="D9" s="841"/>
      <c r="E9" s="928"/>
      <c r="F9" s="929"/>
      <c r="G9" s="930"/>
      <c r="H9" s="807"/>
      <c r="I9" s="808"/>
      <c r="J9" s="808"/>
      <c r="K9" s="808"/>
      <c r="L9" s="808"/>
      <c r="M9" s="808"/>
      <c r="N9" s="808"/>
      <c r="O9" s="808"/>
      <c r="P9" s="808"/>
      <c r="Q9" s="809"/>
      <c r="R9" s="800" t="s">
        <v>218</v>
      </c>
      <c r="S9" s="800"/>
      <c r="T9" s="800"/>
      <c r="U9" s="800"/>
      <c r="V9" s="800"/>
      <c r="W9" s="800"/>
      <c r="X9" s="800"/>
      <c r="Y9" s="800"/>
      <c r="Z9" s="800"/>
      <c r="AA9" s="800"/>
      <c r="AB9" s="800"/>
      <c r="AC9" s="800"/>
      <c r="AD9" s="800"/>
      <c r="AE9" s="800"/>
      <c r="AF9" s="800" t="s">
        <v>219</v>
      </c>
      <c r="AG9" s="800"/>
      <c r="AH9" s="800"/>
      <c r="AI9" s="800" t="s">
        <v>220</v>
      </c>
      <c r="AJ9" s="800"/>
      <c r="AK9" s="800"/>
      <c r="AL9" s="800"/>
      <c r="AM9" s="800"/>
      <c r="AN9" s="800"/>
      <c r="AO9" s="800" t="s">
        <v>221</v>
      </c>
      <c r="AP9" s="800"/>
      <c r="AQ9" s="800"/>
      <c r="AR9" s="800"/>
      <c r="AS9" s="800"/>
      <c r="AT9" s="800"/>
      <c r="AU9" s="800" t="s">
        <v>222</v>
      </c>
      <c r="AV9" s="800"/>
      <c r="AW9" s="800"/>
      <c r="AX9" s="800"/>
      <c r="AY9" s="800"/>
      <c r="AZ9" s="800"/>
      <c r="BA9" s="800" t="s">
        <v>223</v>
      </c>
      <c r="BB9" s="800"/>
      <c r="BC9" s="800"/>
      <c r="BD9" s="800"/>
      <c r="BE9" s="800"/>
      <c r="BF9" s="800"/>
      <c r="BG9" s="801" t="s">
        <v>224</v>
      </c>
      <c r="BH9" s="801"/>
      <c r="BI9" s="801"/>
      <c r="BJ9" s="802" t="s">
        <v>225</v>
      </c>
      <c r="BK9" s="802"/>
      <c r="BL9" s="802"/>
      <c r="BM9" s="803" t="s">
        <v>213</v>
      </c>
      <c r="BN9" s="803"/>
      <c r="BO9" s="803"/>
    </row>
    <row r="10" spans="2:67" ht="32.1" customHeight="1" x14ac:dyDescent="0.4">
      <c r="B10" s="924" t="s">
        <v>462</v>
      </c>
      <c r="C10" s="851"/>
      <c r="D10" s="852"/>
      <c r="E10" s="1001"/>
      <c r="F10" s="1002"/>
      <c r="G10" s="1003"/>
      <c r="H10" s="812"/>
      <c r="I10" s="813"/>
      <c r="J10" s="813"/>
      <c r="K10" s="813"/>
      <c r="L10" s="813"/>
      <c r="M10" s="813"/>
      <c r="N10" s="813"/>
      <c r="O10" s="813"/>
      <c r="P10" s="813"/>
      <c r="Q10" s="813"/>
      <c r="R10" s="813"/>
      <c r="S10" s="813"/>
      <c r="T10" s="813"/>
      <c r="U10" s="813"/>
      <c r="V10" s="813"/>
      <c r="W10" s="813"/>
      <c r="X10" s="813"/>
      <c r="Y10" s="813"/>
      <c r="Z10" s="813"/>
      <c r="AA10" s="813"/>
      <c r="AB10" s="813"/>
      <c r="AC10" s="813"/>
      <c r="AD10" s="813"/>
      <c r="AE10" s="813"/>
      <c r="AF10" s="1007" t="s">
        <v>503</v>
      </c>
      <c r="AG10" s="829"/>
      <c r="AH10" s="829"/>
      <c r="AI10" s="799"/>
      <c r="AJ10" s="799"/>
      <c r="AK10" s="799"/>
      <c r="AL10" s="799"/>
      <c r="AM10" s="799"/>
      <c r="AN10" s="799"/>
      <c r="AO10" s="799"/>
      <c r="AP10" s="799"/>
      <c r="AQ10" s="799"/>
      <c r="AR10" s="799"/>
      <c r="AS10" s="799"/>
      <c r="AT10" s="799"/>
      <c r="AU10" s="793" t="str">
        <f>IF(AO10="","",AI10*AO10)</f>
        <v/>
      </c>
      <c r="AV10" s="793"/>
      <c r="AW10" s="793"/>
      <c r="AX10" s="793"/>
      <c r="AY10" s="793"/>
      <c r="AZ10" s="793"/>
      <c r="BA10" s="793" t="str">
        <f>IF(AO10="","",ROUNDDOWN(AI10*AO10*1.1,0))</f>
        <v/>
      </c>
      <c r="BB10" s="793"/>
      <c r="BC10" s="793"/>
      <c r="BD10" s="793"/>
      <c r="BE10" s="793"/>
      <c r="BF10" s="793"/>
      <c r="BG10" s="788" t="str">
        <f>IF(AU10="","",IF(AU10&gt;=300000,"必要",""))</f>
        <v/>
      </c>
      <c r="BH10" s="788"/>
      <c r="BI10" s="788"/>
      <c r="BJ10" s="788" t="str">
        <f>IF(AU10="","",IF(AU10&gt;=1000000,"必要",""))</f>
        <v/>
      </c>
      <c r="BK10" s="788"/>
      <c r="BL10" s="788"/>
      <c r="BM10" s="828" t="str">
        <f>IF(AO10="","",IF(AO10&lt;100000,"×","〇"))</f>
        <v/>
      </c>
      <c r="BN10" s="828"/>
      <c r="BO10" s="828"/>
    </row>
    <row r="11" spans="2:67" ht="32.1" customHeight="1" x14ac:dyDescent="0.4">
      <c r="B11" s="924" t="s">
        <v>463</v>
      </c>
      <c r="C11" s="851"/>
      <c r="D11" s="852"/>
      <c r="E11" s="1001"/>
      <c r="F11" s="1002"/>
      <c r="G11" s="1003"/>
      <c r="H11" s="909"/>
      <c r="I11" s="909"/>
      <c r="J11" s="909"/>
      <c r="K11" s="909"/>
      <c r="L11" s="909"/>
      <c r="M11" s="909"/>
      <c r="N11" s="909"/>
      <c r="O11" s="909"/>
      <c r="P11" s="909"/>
      <c r="Q11" s="909"/>
      <c r="R11" s="909"/>
      <c r="S11" s="909"/>
      <c r="T11" s="909"/>
      <c r="U11" s="909"/>
      <c r="V11" s="909"/>
      <c r="W11" s="909"/>
      <c r="X11" s="909"/>
      <c r="Y11" s="909"/>
      <c r="Z11" s="909"/>
      <c r="AA11" s="909"/>
      <c r="AB11" s="909"/>
      <c r="AC11" s="909"/>
      <c r="AD11" s="909"/>
      <c r="AE11" s="909"/>
      <c r="AF11" s="829" t="s">
        <v>187</v>
      </c>
      <c r="AG11" s="829"/>
      <c r="AH11" s="829"/>
      <c r="AI11" s="814"/>
      <c r="AJ11" s="814"/>
      <c r="AK11" s="814"/>
      <c r="AL11" s="814"/>
      <c r="AM11" s="814"/>
      <c r="AN11" s="814"/>
      <c r="AO11" s="814"/>
      <c r="AP11" s="814"/>
      <c r="AQ11" s="814"/>
      <c r="AR11" s="814"/>
      <c r="AS11" s="814"/>
      <c r="AT11" s="814"/>
      <c r="AU11" s="793" t="str">
        <f t="shared" ref="AU11:AU19" si="0">IF(AO11="","",AI11*AO11)</f>
        <v/>
      </c>
      <c r="AV11" s="793"/>
      <c r="AW11" s="793"/>
      <c r="AX11" s="793"/>
      <c r="AY11" s="793"/>
      <c r="AZ11" s="793"/>
      <c r="BA11" s="793" t="str">
        <f t="shared" ref="BA11:BA19" si="1">IF(AO11="","",ROUNDDOWN(AI11*AO11*1.1,0))</f>
        <v/>
      </c>
      <c r="BB11" s="793"/>
      <c r="BC11" s="793"/>
      <c r="BD11" s="793"/>
      <c r="BE11" s="793"/>
      <c r="BF11" s="793"/>
      <c r="BG11" s="788" t="str">
        <f t="shared" ref="BG11:BG18" si="2">IF(AU11="","",IF(AU11&gt;=300000,"必要",""))</f>
        <v/>
      </c>
      <c r="BH11" s="788"/>
      <c r="BI11" s="788"/>
      <c r="BJ11" s="788" t="str">
        <f t="shared" ref="BJ11:BJ19" si="3">IF(AU11="","",IF(AU11&gt;=1000000,"必要",""))</f>
        <v/>
      </c>
      <c r="BK11" s="788"/>
      <c r="BL11" s="788"/>
      <c r="BM11" s="828" t="str">
        <f t="shared" ref="BM11:BM19" si="4">IF(AO11="","",IF(AO11&lt;100000,"×","〇"))</f>
        <v/>
      </c>
      <c r="BN11" s="828"/>
      <c r="BO11" s="828"/>
    </row>
    <row r="12" spans="2:67" ht="32.1" customHeight="1" x14ac:dyDescent="0.4">
      <c r="B12" s="924" t="s">
        <v>464</v>
      </c>
      <c r="C12" s="851"/>
      <c r="D12" s="852"/>
      <c r="E12" s="1001"/>
      <c r="F12" s="1002"/>
      <c r="G12" s="1003"/>
      <c r="H12" s="909"/>
      <c r="I12" s="909"/>
      <c r="J12" s="909"/>
      <c r="K12" s="909"/>
      <c r="L12" s="909"/>
      <c r="M12" s="909"/>
      <c r="N12" s="909"/>
      <c r="O12" s="909"/>
      <c r="P12" s="909"/>
      <c r="Q12" s="909"/>
      <c r="R12" s="909"/>
      <c r="S12" s="909"/>
      <c r="T12" s="909"/>
      <c r="U12" s="909"/>
      <c r="V12" s="909"/>
      <c r="W12" s="909"/>
      <c r="X12" s="909"/>
      <c r="Y12" s="909"/>
      <c r="Z12" s="909"/>
      <c r="AA12" s="909"/>
      <c r="AB12" s="909"/>
      <c r="AC12" s="909"/>
      <c r="AD12" s="909"/>
      <c r="AE12" s="909"/>
      <c r="AF12" s="829" t="s">
        <v>187</v>
      </c>
      <c r="AG12" s="829"/>
      <c r="AH12" s="829"/>
      <c r="AI12" s="814"/>
      <c r="AJ12" s="814"/>
      <c r="AK12" s="814"/>
      <c r="AL12" s="814"/>
      <c r="AM12" s="814"/>
      <c r="AN12" s="814"/>
      <c r="AO12" s="814"/>
      <c r="AP12" s="814"/>
      <c r="AQ12" s="814"/>
      <c r="AR12" s="814"/>
      <c r="AS12" s="814"/>
      <c r="AT12" s="814"/>
      <c r="AU12" s="793" t="str">
        <f t="shared" si="0"/>
        <v/>
      </c>
      <c r="AV12" s="793"/>
      <c r="AW12" s="793"/>
      <c r="AX12" s="793"/>
      <c r="AY12" s="793"/>
      <c r="AZ12" s="793"/>
      <c r="BA12" s="793" t="str">
        <f t="shared" si="1"/>
        <v/>
      </c>
      <c r="BB12" s="793"/>
      <c r="BC12" s="793"/>
      <c r="BD12" s="793"/>
      <c r="BE12" s="793"/>
      <c r="BF12" s="793"/>
      <c r="BG12" s="788" t="str">
        <f t="shared" si="2"/>
        <v/>
      </c>
      <c r="BH12" s="788"/>
      <c r="BI12" s="788"/>
      <c r="BJ12" s="788" t="str">
        <f t="shared" si="3"/>
        <v/>
      </c>
      <c r="BK12" s="788"/>
      <c r="BL12" s="788"/>
      <c r="BM12" s="828" t="str">
        <f t="shared" si="4"/>
        <v/>
      </c>
      <c r="BN12" s="828"/>
      <c r="BO12" s="828"/>
    </row>
    <row r="13" spans="2:67" ht="32.1" customHeight="1" x14ac:dyDescent="0.4">
      <c r="B13" s="924" t="s">
        <v>465</v>
      </c>
      <c r="C13" s="851"/>
      <c r="D13" s="852"/>
      <c r="E13" s="1001"/>
      <c r="F13" s="1002"/>
      <c r="G13" s="1003"/>
      <c r="H13" s="909"/>
      <c r="I13" s="909"/>
      <c r="J13" s="909"/>
      <c r="K13" s="909"/>
      <c r="L13" s="909"/>
      <c r="M13" s="909"/>
      <c r="N13" s="909"/>
      <c r="O13" s="909"/>
      <c r="P13" s="909"/>
      <c r="Q13" s="909"/>
      <c r="R13" s="909"/>
      <c r="S13" s="909"/>
      <c r="T13" s="909"/>
      <c r="U13" s="909"/>
      <c r="V13" s="909"/>
      <c r="W13" s="909"/>
      <c r="X13" s="909"/>
      <c r="Y13" s="909"/>
      <c r="Z13" s="909"/>
      <c r="AA13" s="909"/>
      <c r="AB13" s="909"/>
      <c r="AC13" s="909"/>
      <c r="AD13" s="909"/>
      <c r="AE13" s="909"/>
      <c r="AF13" s="829" t="s">
        <v>187</v>
      </c>
      <c r="AG13" s="829"/>
      <c r="AH13" s="829"/>
      <c r="AI13" s="814"/>
      <c r="AJ13" s="814"/>
      <c r="AK13" s="814"/>
      <c r="AL13" s="814"/>
      <c r="AM13" s="814"/>
      <c r="AN13" s="814"/>
      <c r="AO13" s="814"/>
      <c r="AP13" s="814"/>
      <c r="AQ13" s="814"/>
      <c r="AR13" s="814"/>
      <c r="AS13" s="814"/>
      <c r="AT13" s="814"/>
      <c r="AU13" s="793" t="str">
        <f t="shared" si="0"/>
        <v/>
      </c>
      <c r="AV13" s="793"/>
      <c r="AW13" s="793"/>
      <c r="AX13" s="793"/>
      <c r="AY13" s="793"/>
      <c r="AZ13" s="793"/>
      <c r="BA13" s="793" t="str">
        <f t="shared" si="1"/>
        <v/>
      </c>
      <c r="BB13" s="793"/>
      <c r="BC13" s="793"/>
      <c r="BD13" s="793"/>
      <c r="BE13" s="793"/>
      <c r="BF13" s="793"/>
      <c r="BG13" s="788" t="str">
        <f t="shared" si="2"/>
        <v/>
      </c>
      <c r="BH13" s="788"/>
      <c r="BI13" s="788"/>
      <c r="BJ13" s="788" t="str">
        <f t="shared" si="3"/>
        <v/>
      </c>
      <c r="BK13" s="788"/>
      <c r="BL13" s="788"/>
      <c r="BM13" s="828" t="str">
        <f t="shared" si="4"/>
        <v/>
      </c>
      <c r="BN13" s="828"/>
      <c r="BO13" s="828"/>
    </row>
    <row r="14" spans="2:67" ht="32.1" customHeight="1" x14ac:dyDescent="0.4">
      <c r="B14" s="924" t="s">
        <v>466</v>
      </c>
      <c r="C14" s="851"/>
      <c r="D14" s="852"/>
      <c r="E14" s="1001"/>
      <c r="F14" s="1002"/>
      <c r="G14" s="1003"/>
      <c r="H14" s="909"/>
      <c r="I14" s="909"/>
      <c r="J14" s="909"/>
      <c r="K14" s="909"/>
      <c r="L14" s="909"/>
      <c r="M14" s="909"/>
      <c r="N14" s="909"/>
      <c r="O14" s="909"/>
      <c r="P14" s="909"/>
      <c r="Q14" s="909"/>
      <c r="R14" s="909"/>
      <c r="S14" s="909"/>
      <c r="T14" s="909"/>
      <c r="U14" s="909"/>
      <c r="V14" s="909"/>
      <c r="W14" s="909"/>
      <c r="X14" s="909"/>
      <c r="Y14" s="909"/>
      <c r="Z14" s="909"/>
      <c r="AA14" s="909"/>
      <c r="AB14" s="909"/>
      <c r="AC14" s="909"/>
      <c r="AD14" s="909"/>
      <c r="AE14" s="909"/>
      <c r="AF14" s="829" t="s">
        <v>187</v>
      </c>
      <c r="AG14" s="829"/>
      <c r="AH14" s="829"/>
      <c r="AI14" s="814"/>
      <c r="AJ14" s="814"/>
      <c r="AK14" s="814"/>
      <c r="AL14" s="814"/>
      <c r="AM14" s="814"/>
      <c r="AN14" s="814"/>
      <c r="AO14" s="814"/>
      <c r="AP14" s="814"/>
      <c r="AQ14" s="814"/>
      <c r="AR14" s="814"/>
      <c r="AS14" s="814"/>
      <c r="AT14" s="814"/>
      <c r="AU14" s="793" t="str">
        <f t="shared" si="0"/>
        <v/>
      </c>
      <c r="AV14" s="793"/>
      <c r="AW14" s="793"/>
      <c r="AX14" s="793"/>
      <c r="AY14" s="793"/>
      <c r="AZ14" s="793"/>
      <c r="BA14" s="793" t="str">
        <f t="shared" si="1"/>
        <v/>
      </c>
      <c r="BB14" s="793"/>
      <c r="BC14" s="793"/>
      <c r="BD14" s="793"/>
      <c r="BE14" s="793"/>
      <c r="BF14" s="793"/>
      <c r="BG14" s="788" t="str">
        <f t="shared" si="2"/>
        <v/>
      </c>
      <c r="BH14" s="788"/>
      <c r="BI14" s="788"/>
      <c r="BJ14" s="788" t="str">
        <f t="shared" si="3"/>
        <v/>
      </c>
      <c r="BK14" s="788"/>
      <c r="BL14" s="788"/>
      <c r="BM14" s="828" t="str">
        <f t="shared" si="4"/>
        <v/>
      </c>
      <c r="BN14" s="828"/>
      <c r="BO14" s="828"/>
    </row>
    <row r="15" spans="2:67" ht="32.1" customHeight="1" x14ac:dyDescent="0.4">
      <c r="B15" s="924" t="s">
        <v>467</v>
      </c>
      <c r="C15" s="851"/>
      <c r="D15" s="852"/>
      <c r="E15" s="1001"/>
      <c r="F15" s="1002"/>
      <c r="G15" s="1003"/>
      <c r="H15" s="909"/>
      <c r="I15" s="909"/>
      <c r="J15" s="909"/>
      <c r="K15" s="909"/>
      <c r="L15" s="909"/>
      <c r="M15" s="909"/>
      <c r="N15" s="909"/>
      <c r="O15" s="909"/>
      <c r="P15" s="909"/>
      <c r="Q15" s="909"/>
      <c r="R15" s="909"/>
      <c r="S15" s="909"/>
      <c r="T15" s="909"/>
      <c r="U15" s="909"/>
      <c r="V15" s="909"/>
      <c r="W15" s="909"/>
      <c r="X15" s="909"/>
      <c r="Y15" s="909"/>
      <c r="Z15" s="909"/>
      <c r="AA15" s="909"/>
      <c r="AB15" s="909"/>
      <c r="AC15" s="909"/>
      <c r="AD15" s="909"/>
      <c r="AE15" s="909"/>
      <c r="AF15" s="829" t="s">
        <v>187</v>
      </c>
      <c r="AG15" s="829"/>
      <c r="AH15" s="829"/>
      <c r="AI15" s="814"/>
      <c r="AJ15" s="814"/>
      <c r="AK15" s="814"/>
      <c r="AL15" s="814"/>
      <c r="AM15" s="814"/>
      <c r="AN15" s="814"/>
      <c r="AO15" s="814"/>
      <c r="AP15" s="814"/>
      <c r="AQ15" s="814"/>
      <c r="AR15" s="814"/>
      <c r="AS15" s="814"/>
      <c r="AT15" s="814"/>
      <c r="AU15" s="793" t="str">
        <f t="shared" si="0"/>
        <v/>
      </c>
      <c r="AV15" s="793"/>
      <c r="AW15" s="793"/>
      <c r="AX15" s="793"/>
      <c r="AY15" s="793"/>
      <c r="AZ15" s="793"/>
      <c r="BA15" s="793" t="str">
        <f t="shared" si="1"/>
        <v/>
      </c>
      <c r="BB15" s="793"/>
      <c r="BC15" s="793"/>
      <c r="BD15" s="793"/>
      <c r="BE15" s="793"/>
      <c r="BF15" s="793"/>
      <c r="BG15" s="788" t="str">
        <f t="shared" si="2"/>
        <v/>
      </c>
      <c r="BH15" s="788"/>
      <c r="BI15" s="788"/>
      <c r="BJ15" s="788" t="str">
        <f t="shared" si="3"/>
        <v/>
      </c>
      <c r="BK15" s="788"/>
      <c r="BL15" s="788"/>
      <c r="BM15" s="828" t="str">
        <f t="shared" si="4"/>
        <v/>
      </c>
      <c r="BN15" s="828"/>
      <c r="BO15" s="828"/>
    </row>
    <row r="16" spans="2:67" ht="32.1" customHeight="1" x14ac:dyDescent="0.4">
      <c r="B16" s="924" t="s">
        <v>468</v>
      </c>
      <c r="C16" s="851"/>
      <c r="D16" s="852"/>
      <c r="E16" s="1001"/>
      <c r="F16" s="1002"/>
      <c r="G16" s="1003"/>
      <c r="H16" s="909"/>
      <c r="I16" s="909"/>
      <c r="J16" s="909"/>
      <c r="K16" s="909"/>
      <c r="L16" s="909"/>
      <c r="M16" s="909"/>
      <c r="N16" s="909"/>
      <c r="O16" s="909"/>
      <c r="P16" s="909"/>
      <c r="Q16" s="909"/>
      <c r="R16" s="909"/>
      <c r="S16" s="909"/>
      <c r="T16" s="909"/>
      <c r="U16" s="909"/>
      <c r="V16" s="909"/>
      <c r="W16" s="909"/>
      <c r="X16" s="909"/>
      <c r="Y16" s="909"/>
      <c r="Z16" s="909"/>
      <c r="AA16" s="909"/>
      <c r="AB16" s="909"/>
      <c r="AC16" s="909"/>
      <c r="AD16" s="909"/>
      <c r="AE16" s="909"/>
      <c r="AF16" s="829" t="s">
        <v>187</v>
      </c>
      <c r="AG16" s="829"/>
      <c r="AH16" s="829"/>
      <c r="AI16" s="814"/>
      <c r="AJ16" s="814"/>
      <c r="AK16" s="814"/>
      <c r="AL16" s="814"/>
      <c r="AM16" s="814"/>
      <c r="AN16" s="814"/>
      <c r="AO16" s="814"/>
      <c r="AP16" s="814"/>
      <c r="AQ16" s="814"/>
      <c r="AR16" s="814"/>
      <c r="AS16" s="814"/>
      <c r="AT16" s="814"/>
      <c r="AU16" s="793" t="str">
        <f t="shared" si="0"/>
        <v/>
      </c>
      <c r="AV16" s="793"/>
      <c r="AW16" s="793"/>
      <c r="AX16" s="793"/>
      <c r="AY16" s="793"/>
      <c r="AZ16" s="793"/>
      <c r="BA16" s="793" t="str">
        <f t="shared" si="1"/>
        <v/>
      </c>
      <c r="BB16" s="793"/>
      <c r="BC16" s="793"/>
      <c r="BD16" s="793"/>
      <c r="BE16" s="793"/>
      <c r="BF16" s="793"/>
      <c r="BG16" s="788" t="str">
        <f t="shared" si="2"/>
        <v/>
      </c>
      <c r="BH16" s="788"/>
      <c r="BI16" s="788"/>
      <c r="BJ16" s="788" t="str">
        <f t="shared" si="3"/>
        <v/>
      </c>
      <c r="BK16" s="788"/>
      <c r="BL16" s="788"/>
      <c r="BM16" s="828" t="str">
        <f t="shared" si="4"/>
        <v/>
      </c>
      <c r="BN16" s="828"/>
      <c r="BO16" s="828"/>
    </row>
    <row r="17" spans="1:67" ht="32.1" customHeight="1" x14ac:dyDescent="0.4">
      <c r="B17" s="924" t="s">
        <v>469</v>
      </c>
      <c r="C17" s="851"/>
      <c r="D17" s="852"/>
      <c r="E17" s="1001"/>
      <c r="F17" s="1002"/>
      <c r="G17" s="1003"/>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c r="AE17" s="909"/>
      <c r="AF17" s="829" t="s">
        <v>187</v>
      </c>
      <c r="AG17" s="829"/>
      <c r="AH17" s="829"/>
      <c r="AI17" s="814"/>
      <c r="AJ17" s="814"/>
      <c r="AK17" s="814"/>
      <c r="AL17" s="814"/>
      <c r="AM17" s="814"/>
      <c r="AN17" s="814"/>
      <c r="AO17" s="814"/>
      <c r="AP17" s="814"/>
      <c r="AQ17" s="814"/>
      <c r="AR17" s="814"/>
      <c r="AS17" s="814"/>
      <c r="AT17" s="814"/>
      <c r="AU17" s="793" t="str">
        <f t="shared" si="0"/>
        <v/>
      </c>
      <c r="AV17" s="793"/>
      <c r="AW17" s="793"/>
      <c r="AX17" s="793"/>
      <c r="AY17" s="793"/>
      <c r="AZ17" s="793"/>
      <c r="BA17" s="793" t="str">
        <f t="shared" si="1"/>
        <v/>
      </c>
      <c r="BB17" s="793"/>
      <c r="BC17" s="793"/>
      <c r="BD17" s="793"/>
      <c r="BE17" s="793"/>
      <c r="BF17" s="793"/>
      <c r="BG17" s="788" t="str">
        <f t="shared" si="2"/>
        <v/>
      </c>
      <c r="BH17" s="788"/>
      <c r="BI17" s="788"/>
      <c r="BJ17" s="788" t="str">
        <f t="shared" si="3"/>
        <v/>
      </c>
      <c r="BK17" s="788"/>
      <c r="BL17" s="788"/>
      <c r="BM17" s="828" t="str">
        <f t="shared" si="4"/>
        <v/>
      </c>
      <c r="BN17" s="828"/>
      <c r="BO17" s="828"/>
    </row>
    <row r="18" spans="1:67" ht="32.1" customHeight="1" x14ac:dyDescent="0.4">
      <c r="B18" s="924" t="s">
        <v>470</v>
      </c>
      <c r="C18" s="851"/>
      <c r="D18" s="852"/>
      <c r="E18" s="1001"/>
      <c r="F18" s="1002"/>
      <c r="G18" s="1003"/>
      <c r="H18" s="909"/>
      <c r="I18" s="909"/>
      <c r="J18" s="909"/>
      <c r="K18" s="909"/>
      <c r="L18" s="909"/>
      <c r="M18" s="909"/>
      <c r="N18" s="909"/>
      <c r="O18" s="909"/>
      <c r="P18" s="909"/>
      <c r="Q18" s="909"/>
      <c r="R18" s="909"/>
      <c r="S18" s="909"/>
      <c r="T18" s="909"/>
      <c r="U18" s="909"/>
      <c r="V18" s="909"/>
      <c r="W18" s="909"/>
      <c r="X18" s="909"/>
      <c r="Y18" s="909"/>
      <c r="Z18" s="909"/>
      <c r="AA18" s="909"/>
      <c r="AB18" s="909"/>
      <c r="AC18" s="909"/>
      <c r="AD18" s="909"/>
      <c r="AE18" s="909"/>
      <c r="AF18" s="829" t="s">
        <v>187</v>
      </c>
      <c r="AG18" s="829"/>
      <c r="AH18" s="829"/>
      <c r="AI18" s="814"/>
      <c r="AJ18" s="814"/>
      <c r="AK18" s="814"/>
      <c r="AL18" s="814"/>
      <c r="AM18" s="814"/>
      <c r="AN18" s="814"/>
      <c r="AO18" s="814"/>
      <c r="AP18" s="814"/>
      <c r="AQ18" s="814"/>
      <c r="AR18" s="814"/>
      <c r="AS18" s="814"/>
      <c r="AT18" s="814"/>
      <c r="AU18" s="793" t="str">
        <f t="shared" si="0"/>
        <v/>
      </c>
      <c r="AV18" s="793"/>
      <c r="AW18" s="793"/>
      <c r="AX18" s="793"/>
      <c r="AY18" s="793"/>
      <c r="AZ18" s="793"/>
      <c r="BA18" s="793" t="str">
        <f t="shared" si="1"/>
        <v/>
      </c>
      <c r="BB18" s="793"/>
      <c r="BC18" s="793"/>
      <c r="BD18" s="793"/>
      <c r="BE18" s="793"/>
      <c r="BF18" s="793"/>
      <c r="BG18" s="788" t="str">
        <f t="shared" si="2"/>
        <v/>
      </c>
      <c r="BH18" s="788"/>
      <c r="BI18" s="788"/>
      <c r="BJ18" s="788" t="str">
        <f t="shared" si="3"/>
        <v/>
      </c>
      <c r="BK18" s="788"/>
      <c r="BL18" s="788"/>
      <c r="BM18" s="828" t="str">
        <f t="shared" si="4"/>
        <v/>
      </c>
      <c r="BN18" s="828"/>
      <c r="BO18" s="828"/>
    </row>
    <row r="19" spans="1:67" ht="32.1" customHeight="1" x14ac:dyDescent="0.4">
      <c r="B19" s="924" t="s">
        <v>471</v>
      </c>
      <c r="C19" s="851"/>
      <c r="D19" s="852"/>
      <c r="E19" s="1001"/>
      <c r="F19" s="1002"/>
      <c r="G19" s="1003"/>
      <c r="H19" s="909"/>
      <c r="I19" s="909"/>
      <c r="J19" s="909"/>
      <c r="K19" s="909"/>
      <c r="L19" s="909"/>
      <c r="M19" s="909"/>
      <c r="N19" s="909"/>
      <c r="O19" s="909"/>
      <c r="P19" s="909"/>
      <c r="Q19" s="909"/>
      <c r="R19" s="909"/>
      <c r="S19" s="909"/>
      <c r="T19" s="909"/>
      <c r="U19" s="909"/>
      <c r="V19" s="909"/>
      <c r="W19" s="909"/>
      <c r="X19" s="909"/>
      <c r="Y19" s="909"/>
      <c r="Z19" s="909"/>
      <c r="AA19" s="909"/>
      <c r="AB19" s="909"/>
      <c r="AC19" s="909"/>
      <c r="AD19" s="909"/>
      <c r="AE19" s="909"/>
      <c r="AF19" s="829" t="s">
        <v>187</v>
      </c>
      <c r="AG19" s="829"/>
      <c r="AH19" s="829"/>
      <c r="AI19" s="814"/>
      <c r="AJ19" s="814"/>
      <c r="AK19" s="814"/>
      <c r="AL19" s="814"/>
      <c r="AM19" s="814"/>
      <c r="AN19" s="814"/>
      <c r="AO19" s="814"/>
      <c r="AP19" s="814"/>
      <c r="AQ19" s="814"/>
      <c r="AR19" s="814"/>
      <c r="AS19" s="814"/>
      <c r="AT19" s="814"/>
      <c r="AU19" s="793" t="str">
        <f t="shared" si="0"/>
        <v/>
      </c>
      <c r="AV19" s="793"/>
      <c r="AW19" s="793"/>
      <c r="AX19" s="793"/>
      <c r="AY19" s="793"/>
      <c r="AZ19" s="793"/>
      <c r="BA19" s="793" t="str">
        <f t="shared" si="1"/>
        <v/>
      </c>
      <c r="BB19" s="793"/>
      <c r="BC19" s="793"/>
      <c r="BD19" s="793"/>
      <c r="BE19" s="793"/>
      <c r="BF19" s="793"/>
      <c r="BG19" s="788" t="str">
        <f>IF(AU19="","",IF(AU19&gt;=300000,"必要",""))</f>
        <v/>
      </c>
      <c r="BH19" s="788"/>
      <c r="BI19" s="788"/>
      <c r="BJ19" s="788" t="str">
        <f t="shared" si="3"/>
        <v/>
      </c>
      <c r="BK19" s="788"/>
      <c r="BL19" s="788"/>
      <c r="BM19" s="828" t="str">
        <f t="shared" si="4"/>
        <v/>
      </c>
      <c r="BN19" s="828"/>
      <c r="BO19" s="828"/>
    </row>
    <row r="20" spans="1:67" ht="32.1" customHeight="1" x14ac:dyDescent="0.4">
      <c r="AO20" s="789" t="s">
        <v>34</v>
      </c>
      <c r="AP20" s="789"/>
      <c r="AQ20" s="789"/>
      <c r="AR20" s="789"/>
      <c r="AS20" s="789"/>
      <c r="AT20" s="790"/>
      <c r="AU20" s="791">
        <f>SUM(AU10:AZ19)</f>
        <v>0</v>
      </c>
      <c r="AV20" s="791"/>
      <c r="AW20" s="791"/>
      <c r="AX20" s="791"/>
      <c r="AY20" s="791"/>
      <c r="AZ20" s="791"/>
      <c r="BA20" s="791">
        <f>SUM(BA10:BF19)</f>
        <v>0</v>
      </c>
      <c r="BB20" s="791"/>
      <c r="BC20" s="791"/>
      <c r="BD20" s="791"/>
      <c r="BE20" s="791"/>
      <c r="BF20" s="791"/>
      <c r="BG20" s="176"/>
      <c r="BH20" s="176"/>
      <c r="BI20" s="176"/>
      <c r="BJ20" s="176"/>
      <c r="BK20" s="176"/>
      <c r="BL20" s="176"/>
    </row>
    <row r="22" spans="1:67" s="195" customFormat="1" x14ac:dyDescent="0.4">
      <c r="A22" s="249" t="s">
        <v>475</v>
      </c>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row>
    <row r="23" spans="1:67" s="195" customFormat="1" ht="23.45" customHeight="1" x14ac:dyDescent="0.4">
      <c r="B23" s="866" t="s">
        <v>277</v>
      </c>
      <c r="C23" s="911"/>
      <c r="D23" s="911"/>
      <c r="E23" s="911"/>
      <c r="F23" s="911"/>
      <c r="G23" s="912"/>
      <c r="H23" s="869"/>
      <c r="I23" s="870"/>
      <c r="J23" s="870"/>
      <c r="K23" s="870"/>
      <c r="L23" s="871"/>
      <c r="M23" s="913" t="s">
        <v>280</v>
      </c>
      <c r="N23" s="914"/>
      <c r="O23" s="914"/>
      <c r="P23" s="914"/>
      <c r="Q23" s="914"/>
      <c r="R23" s="869"/>
      <c r="S23" s="870"/>
      <c r="T23" s="870"/>
      <c r="U23" s="870"/>
      <c r="V23" s="870"/>
      <c r="W23" s="870"/>
      <c r="X23" s="870"/>
      <c r="Y23" s="870"/>
      <c r="Z23" s="870"/>
      <c r="AA23" s="870"/>
      <c r="AB23" s="870"/>
      <c r="AC23" s="870"/>
      <c r="AD23" s="870"/>
      <c r="AE23" s="870"/>
      <c r="AF23" s="870"/>
      <c r="AG23" s="870"/>
      <c r="AH23" s="870"/>
      <c r="AI23" s="870"/>
      <c r="AJ23" s="870"/>
      <c r="AK23" s="870"/>
      <c r="AL23" s="870"/>
      <c r="AM23" s="871"/>
      <c r="AN23" s="915" t="s">
        <v>281</v>
      </c>
      <c r="AO23" s="867"/>
      <c r="AP23" s="867"/>
      <c r="AQ23" s="867"/>
      <c r="AR23" s="867"/>
      <c r="AS23" s="868"/>
      <c r="AT23" s="878"/>
      <c r="AU23" s="879"/>
      <c r="AV23" s="879"/>
      <c r="AW23" s="879"/>
      <c r="AX23" s="879"/>
      <c r="AY23" s="879"/>
      <c r="AZ23" s="879"/>
      <c r="BA23" s="879"/>
      <c r="BB23" s="879"/>
      <c r="BC23" s="879"/>
      <c r="BD23" s="879"/>
      <c r="BE23" s="879"/>
      <c r="BF23" s="879"/>
      <c r="BG23" s="879"/>
      <c r="BH23" s="879"/>
      <c r="BI23" s="879"/>
      <c r="BJ23" s="879"/>
      <c r="BK23" s="879"/>
      <c r="BL23" s="879"/>
      <c r="BM23" s="879"/>
      <c r="BN23" s="879"/>
      <c r="BO23" s="880"/>
    </row>
    <row r="24" spans="1:67" s="195" customFormat="1" ht="23.45" customHeight="1" x14ac:dyDescent="0.4">
      <c r="B24" s="918" t="s">
        <v>282</v>
      </c>
      <c r="C24" s="919"/>
      <c r="D24" s="919"/>
      <c r="E24" s="919"/>
      <c r="F24" s="919"/>
      <c r="G24" s="919"/>
      <c r="H24" s="919"/>
      <c r="I24" s="919"/>
      <c r="J24" s="919"/>
      <c r="K24" s="919"/>
      <c r="L24" s="919"/>
      <c r="M24" s="919"/>
      <c r="N24" s="919"/>
      <c r="O24" s="919"/>
      <c r="P24" s="919"/>
      <c r="Q24" s="920"/>
      <c r="R24" s="921" t="s">
        <v>294</v>
      </c>
      <c r="S24" s="922"/>
      <c r="T24" s="922"/>
      <c r="U24" s="922"/>
      <c r="V24" s="922"/>
      <c r="W24" s="922"/>
      <c r="X24" s="922"/>
      <c r="Y24" s="922"/>
      <c r="Z24" s="922"/>
      <c r="AA24" s="922"/>
      <c r="AB24" s="922"/>
      <c r="AC24" s="922"/>
      <c r="AD24" s="922"/>
      <c r="AE24" s="922"/>
      <c r="AF24" s="922"/>
      <c r="AG24" s="922"/>
      <c r="AH24" s="922"/>
      <c r="AI24" s="922"/>
      <c r="AJ24" s="922"/>
      <c r="AK24" s="922"/>
      <c r="AL24" s="922"/>
      <c r="AM24" s="922"/>
      <c r="AN24" s="922"/>
      <c r="AO24" s="922"/>
      <c r="AP24" s="922"/>
      <c r="AQ24" s="922"/>
      <c r="AR24" s="922"/>
      <c r="AS24" s="922"/>
      <c r="AT24" s="922"/>
      <c r="AU24" s="922"/>
      <c r="AV24" s="922"/>
      <c r="AW24" s="922"/>
      <c r="AX24" s="922"/>
      <c r="AY24" s="922"/>
      <c r="AZ24" s="922"/>
      <c r="BA24" s="922"/>
      <c r="BB24" s="922"/>
      <c r="BC24" s="922"/>
      <c r="BD24" s="922"/>
      <c r="BE24" s="922"/>
      <c r="BF24" s="922"/>
      <c r="BG24" s="922"/>
      <c r="BH24" s="922"/>
      <c r="BI24" s="922"/>
      <c r="BJ24" s="922"/>
      <c r="BK24" s="922"/>
      <c r="BL24" s="922"/>
      <c r="BM24" s="922"/>
      <c r="BN24" s="922"/>
      <c r="BO24" s="922"/>
    </row>
    <row r="25" spans="1:67" s="195" customFormat="1" ht="23.45" customHeight="1" x14ac:dyDescent="0.4">
      <c r="B25" s="923" t="s">
        <v>283</v>
      </c>
      <c r="C25" s="919"/>
      <c r="D25" s="919"/>
      <c r="E25" s="919"/>
      <c r="F25" s="919"/>
      <c r="G25" s="919"/>
      <c r="H25" s="919"/>
      <c r="I25" s="919"/>
      <c r="J25" s="919"/>
      <c r="K25" s="919"/>
      <c r="L25" s="919"/>
      <c r="M25" s="919"/>
      <c r="N25" s="919"/>
      <c r="O25" s="919"/>
      <c r="P25" s="919"/>
      <c r="Q25" s="920"/>
      <c r="R25" s="869"/>
      <c r="S25" s="870"/>
      <c r="T25" s="870"/>
      <c r="U25" s="870"/>
      <c r="V25" s="870"/>
      <c r="W25" s="870"/>
      <c r="X25" s="870"/>
      <c r="Y25" s="870"/>
      <c r="Z25" s="870"/>
      <c r="AA25" s="870"/>
      <c r="AB25" s="870"/>
      <c r="AC25" s="870"/>
      <c r="AD25" s="870"/>
      <c r="AE25" s="870"/>
      <c r="AF25" s="870"/>
      <c r="AG25" s="870"/>
      <c r="AH25" s="870"/>
      <c r="AI25" s="870"/>
      <c r="AJ25" s="870"/>
      <c r="AK25" s="870"/>
      <c r="AL25" s="870"/>
      <c r="AM25" s="870"/>
      <c r="AN25" s="870"/>
      <c r="AO25" s="870"/>
      <c r="AP25" s="870"/>
      <c r="AQ25" s="870"/>
      <c r="AR25" s="870"/>
      <c r="AS25" s="870"/>
      <c r="AT25" s="870"/>
      <c r="AU25" s="870"/>
      <c r="AV25" s="870"/>
      <c r="AW25" s="870"/>
      <c r="AX25" s="870"/>
      <c r="AY25" s="870"/>
      <c r="AZ25" s="870"/>
      <c r="BA25" s="870"/>
      <c r="BB25" s="870"/>
      <c r="BC25" s="870"/>
      <c r="BD25" s="870"/>
      <c r="BE25" s="870"/>
      <c r="BF25" s="870"/>
      <c r="BG25" s="870"/>
      <c r="BH25" s="870"/>
      <c r="BI25" s="870"/>
      <c r="BJ25" s="870"/>
      <c r="BK25" s="870"/>
      <c r="BL25" s="870"/>
      <c r="BM25" s="870"/>
      <c r="BN25" s="870"/>
      <c r="BO25" s="871"/>
    </row>
    <row r="26" spans="1:67" s="251" customFormat="1" ht="23.45" customHeight="1" x14ac:dyDescent="0.4">
      <c r="B26" s="892" t="s">
        <v>295</v>
      </c>
      <c r="C26" s="898"/>
      <c r="D26" s="898"/>
      <c r="E26" s="898"/>
      <c r="F26" s="898"/>
      <c r="G26" s="898"/>
      <c r="H26" s="898"/>
      <c r="I26" s="898"/>
      <c r="J26" s="898"/>
      <c r="K26" s="898"/>
      <c r="L26" s="898"/>
      <c r="M26" s="898"/>
      <c r="N26" s="898"/>
      <c r="O26" s="898"/>
      <c r="P26" s="898"/>
      <c r="Q26" s="899"/>
      <c r="R26" s="895"/>
      <c r="S26" s="896"/>
      <c r="T26" s="896"/>
      <c r="U26" s="896"/>
      <c r="V26" s="896"/>
      <c r="W26" s="896"/>
      <c r="X26" s="896"/>
      <c r="Y26" s="896"/>
      <c r="Z26" s="896"/>
      <c r="AA26" s="896"/>
      <c r="AB26" s="896"/>
      <c r="AC26" s="896"/>
      <c r="AD26" s="896"/>
      <c r="AE26" s="896"/>
      <c r="AF26" s="896"/>
      <c r="AG26" s="896"/>
      <c r="AH26" s="896"/>
      <c r="AI26" s="896"/>
      <c r="AJ26" s="896"/>
      <c r="AK26" s="896"/>
      <c r="AL26" s="896"/>
      <c r="AM26" s="896"/>
      <c r="AN26" s="896"/>
      <c r="AO26" s="896"/>
      <c r="AP26" s="896"/>
      <c r="AQ26" s="896"/>
      <c r="AR26" s="896"/>
      <c r="AS26" s="896"/>
      <c r="AT26" s="896"/>
      <c r="AU26" s="896"/>
      <c r="AV26" s="896"/>
      <c r="AW26" s="896"/>
      <c r="AX26" s="896"/>
      <c r="AY26" s="896"/>
      <c r="AZ26" s="896"/>
      <c r="BA26" s="896"/>
      <c r="BB26" s="896"/>
      <c r="BC26" s="896"/>
      <c r="BD26" s="896"/>
      <c r="BE26" s="896"/>
      <c r="BF26" s="896"/>
      <c r="BG26" s="896"/>
      <c r="BH26" s="896"/>
      <c r="BI26" s="896"/>
      <c r="BJ26" s="896"/>
      <c r="BK26" s="896"/>
      <c r="BL26" s="896"/>
      <c r="BM26" s="896"/>
      <c r="BN26" s="896"/>
      <c r="BO26" s="897"/>
    </row>
    <row r="27" spans="1:67" s="251" customFormat="1" ht="23.45" customHeight="1" x14ac:dyDescent="0.4">
      <c r="A27" s="251" t="s">
        <v>476</v>
      </c>
      <c r="B27" s="257"/>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row>
    <row r="28" spans="1:67" s="195" customFormat="1" ht="23.45" customHeight="1" x14ac:dyDescent="0.4">
      <c r="B28" s="866" t="s">
        <v>277</v>
      </c>
      <c r="C28" s="911"/>
      <c r="D28" s="911"/>
      <c r="E28" s="911"/>
      <c r="F28" s="911"/>
      <c r="G28" s="912"/>
      <c r="H28" s="869"/>
      <c r="I28" s="870"/>
      <c r="J28" s="870"/>
      <c r="K28" s="870"/>
      <c r="L28" s="871"/>
      <c r="M28" s="916" t="s">
        <v>472</v>
      </c>
      <c r="N28" s="914"/>
      <c r="O28" s="914"/>
      <c r="P28" s="914"/>
      <c r="Q28" s="914"/>
      <c r="R28" s="869"/>
      <c r="S28" s="870"/>
      <c r="T28" s="870"/>
      <c r="U28" s="870"/>
      <c r="V28" s="870"/>
      <c r="W28" s="870"/>
      <c r="X28" s="870"/>
      <c r="Y28" s="870"/>
      <c r="Z28" s="870"/>
      <c r="AA28" s="870"/>
      <c r="AB28" s="870"/>
      <c r="AC28" s="870"/>
      <c r="AD28" s="870"/>
      <c r="AE28" s="870"/>
      <c r="AF28" s="870"/>
      <c r="AG28" s="870"/>
      <c r="AH28" s="870"/>
      <c r="AI28" s="870"/>
      <c r="AJ28" s="870"/>
      <c r="AK28" s="870"/>
      <c r="AL28" s="870"/>
      <c r="AM28" s="871"/>
      <c r="AN28" s="917" t="s">
        <v>474</v>
      </c>
      <c r="AO28" s="867"/>
      <c r="AP28" s="867"/>
      <c r="AQ28" s="867"/>
      <c r="AR28" s="867"/>
      <c r="AS28" s="868"/>
      <c r="AT28" s="878"/>
      <c r="AU28" s="879"/>
      <c r="AV28" s="879"/>
      <c r="AW28" s="879"/>
      <c r="AX28" s="879"/>
      <c r="AY28" s="879"/>
      <c r="AZ28" s="879"/>
      <c r="BA28" s="879"/>
      <c r="BB28" s="879"/>
      <c r="BC28" s="879"/>
      <c r="BD28" s="879"/>
      <c r="BE28" s="879"/>
      <c r="BF28" s="879"/>
      <c r="BG28" s="879"/>
      <c r="BH28" s="879"/>
      <c r="BI28" s="879"/>
      <c r="BJ28" s="879"/>
      <c r="BK28" s="879"/>
      <c r="BL28" s="879"/>
      <c r="BM28" s="879"/>
      <c r="BN28" s="879"/>
      <c r="BO28" s="880"/>
    </row>
    <row r="29" spans="1:67" s="195" customFormat="1" ht="23.45" customHeight="1" x14ac:dyDescent="0.4">
      <c r="B29" s="866" t="s">
        <v>277</v>
      </c>
      <c r="C29" s="911"/>
      <c r="D29" s="911"/>
      <c r="E29" s="911"/>
      <c r="F29" s="911"/>
      <c r="G29" s="912"/>
      <c r="H29" s="869"/>
      <c r="I29" s="870"/>
      <c r="J29" s="870"/>
      <c r="K29" s="870"/>
      <c r="L29" s="871"/>
      <c r="M29" s="916" t="s">
        <v>473</v>
      </c>
      <c r="N29" s="914"/>
      <c r="O29" s="914"/>
      <c r="P29" s="914"/>
      <c r="Q29" s="914"/>
      <c r="R29" s="869"/>
      <c r="S29" s="870"/>
      <c r="T29" s="870"/>
      <c r="U29" s="870"/>
      <c r="V29" s="870"/>
      <c r="W29" s="870"/>
      <c r="X29" s="870"/>
      <c r="Y29" s="870"/>
      <c r="Z29" s="870"/>
      <c r="AA29" s="870"/>
      <c r="AB29" s="870"/>
      <c r="AC29" s="870"/>
      <c r="AD29" s="870"/>
      <c r="AE29" s="870"/>
      <c r="AF29" s="870"/>
      <c r="AG29" s="870"/>
      <c r="AH29" s="870"/>
      <c r="AI29" s="870"/>
      <c r="AJ29" s="870"/>
      <c r="AK29" s="870"/>
      <c r="AL29" s="870"/>
      <c r="AM29" s="871"/>
      <c r="AN29" s="917" t="s">
        <v>474</v>
      </c>
      <c r="AO29" s="867"/>
      <c r="AP29" s="867"/>
      <c r="AQ29" s="867"/>
      <c r="AR29" s="867"/>
      <c r="AS29" s="868"/>
      <c r="AT29" s="878"/>
      <c r="AU29" s="879"/>
      <c r="AV29" s="879"/>
      <c r="AW29" s="879"/>
      <c r="AX29" s="879"/>
      <c r="AY29" s="879"/>
      <c r="AZ29" s="879"/>
      <c r="BA29" s="879"/>
      <c r="BB29" s="879"/>
      <c r="BC29" s="879"/>
      <c r="BD29" s="879"/>
      <c r="BE29" s="879"/>
      <c r="BF29" s="879"/>
      <c r="BG29" s="879"/>
      <c r="BH29" s="879"/>
      <c r="BI29" s="879"/>
      <c r="BJ29" s="879"/>
      <c r="BK29" s="879"/>
      <c r="BL29" s="879"/>
      <c r="BM29" s="879"/>
      <c r="BN29" s="879"/>
      <c r="BO29" s="880"/>
    </row>
    <row r="30" spans="1:67" s="195" customFormat="1" ht="23.45" customHeight="1" x14ac:dyDescent="0.4">
      <c r="B30" s="866" t="s">
        <v>277</v>
      </c>
      <c r="C30" s="911"/>
      <c r="D30" s="911"/>
      <c r="E30" s="911"/>
      <c r="F30" s="911"/>
      <c r="G30" s="912"/>
      <c r="H30" s="869"/>
      <c r="I30" s="870"/>
      <c r="J30" s="870"/>
      <c r="K30" s="870"/>
      <c r="L30" s="871"/>
      <c r="M30" s="916" t="s">
        <v>473</v>
      </c>
      <c r="N30" s="914"/>
      <c r="O30" s="914"/>
      <c r="P30" s="914"/>
      <c r="Q30" s="914"/>
      <c r="R30" s="869"/>
      <c r="S30" s="870"/>
      <c r="T30" s="870"/>
      <c r="U30" s="870"/>
      <c r="V30" s="870"/>
      <c r="W30" s="870"/>
      <c r="X30" s="870"/>
      <c r="Y30" s="870"/>
      <c r="Z30" s="870"/>
      <c r="AA30" s="870"/>
      <c r="AB30" s="870"/>
      <c r="AC30" s="870"/>
      <c r="AD30" s="870"/>
      <c r="AE30" s="870"/>
      <c r="AF30" s="870"/>
      <c r="AG30" s="870"/>
      <c r="AH30" s="870"/>
      <c r="AI30" s="870"/>
      <c r="AJ30" s="870"/>
      <c r="AK30" s="870"/>
      <c r="AL30" s="870"/>
      <c r="AM30" s="871"/>
      <c r="AN30" s="917" t="s">
        <v>474</v>
      </c>
      <c r="AO30" s="867"/>
      <c r="AP30" s="867"/>
      <c r="AQ30" s="867"/>
      <c r="AR30" s="867"/>
      <c r="AS30" s="868"/>
      <c r="AT30" s="878"/>
      <c r="AU30" s="879"/>
      <c r="AV30" s="879"/>
      <c r="AW30" s="879"/>
      <c r="AX30" s="879"/>
      <c r="AY30" s="879"/>
      <c r="AZ30" s="879"/>
      <c r="BA30" s="879"/>
      <c r="BB30" s="879"/>
      <c r="BC30" s="879"/>
      <c r="BD30" s="879"/>
      <c r="BE30" s="879"/>
      <c r="BF30" s="879"/>
      <c r="BG30" s="879"/>
      <c r="BH30" s="879"/>
      <c r="BI30" s="879"/>
      <c r="BJ30" s="879"/>
      <c r="BK30" s="879"/>
      <c r="BL30" s="879"/>
      <c r="BM30" s="879"/>
      <c r="BN30" s="879"/>
      <c r="BO30" s="880"/>
    </row>
    <row r="31" spans="1:67" s="195" customFormat="1" ht="23.45" customHeight="1" x14ac:dyDescent="0.4">
      <c r="B31" s="866" t="s">
        <v>277</v>
      </c>
      <c r="C31" s="911"/>
      <c r="D31" s="911"/>
      <c r="E31" s="911"/>
      <c r="F31" s="911"/>
      <c r="G31" s="912"/>
      <c r="H31" s="869"/>
      <c r="I31" s="870"/>
      <c r="J31" s="870"/>
      <c r="K31" s="870"/>
      <c r="L31" s="871"/>
      <c r="M31" s="916" t="s">
        <v>473</v>
      </c>
      <c r="N31" s="914"/>
      <c r="O31" s="914"/>
      <c r="P31" s="914"/>
      <c r="Q31" s="914"/>
      <c r="R31" s="869"/>
      <c r="S31" s="870"/>
      <c r="T31" s="870"/>
      <c r="U31" s="870"/>
      <c r="V31" s="870"/>
      <c r="W31" s="870"/>
      <c r="X31" s="870"/>
      <c r="Y31" s="870"/>
      <c r="Z31" s="870"/>
      <c r="AA31" s="870"/>
      <c r="AB31" s="870"/>
      <c r="AC31" s="870"/>
      <c r="AD31" s="870"/>
      <c r="AE31" s="870"/>
      <c r="AF31" s="870"/>
      <c r="AG31" s="870"/>
      <c r="AH31" s="870"/>
      <c r="AI31" s="870"/>
      <c r="AJ31" s="870"/>
      <c r="AK31" s="870"/>
      <c r="AL31" s="870"/>
      <c r="AM31" s="871"/>
      <c r="AN31" s="917" t="s">
        <v>474</v>
      </c>
      <c r="AO31" s="867"/>
      <c r="AP31" s="867"/>
      <c r="AQ31" s="867"/>
      <c r="AR31" s="867"/>
      <c r="AS31" s="868"/>
      <c r="AT31" s="878"/>
      <c r="AU31" s="879"/>
      <c r="AV31" s="879"/>
      <c r="AW31" s="879"/>
      <c r="AX31" s="879"/>
      <c r="AY31" s="879"/>
      <c r="AZ31" s="879"/>
      <c r="BA31" s="879"/>
      <c r="BB31" s="879"/>
      <c r="BC31" s="879"/>
      <c r="BD31" s="879"/>
      <c r="BE31" s="879"/>
      <c r="BF31" s="879"/>
      <c r="BG31" s="879"/>
      <c r="BH31" s="879"/>
      <c r="BI31" s="879"/>
      <c r="BJ31" s="879"/>
      <c r="BK31" s="879"/>
      <c r="BL31" s="879"/>
      <c r="BM31" s="879"/>
      <c r="BN31" s="879"/>
      <c r="BO31" s="880"/>
    </row>
    <row r="32" spans="1:67" s="195" customFormat="1" x14ac:dyDescent="0.4"/>
    <row r="33" spans="1:67" s="195" customFormat="1" x14ac:dyDescent="0.4">
      <c r="A33" s="249" t="s">
        <v>477</v>
      </c>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row>
    <row r="34" spans="1:67" s="195" customFormat="1" ht="23.45" customHeight="1" x14ac:dyDescent="0.4">
      <c r="B34" s="866" t="s">
        <v>277</v>
      </c>
      <c r="C34" s="911"/>
      <c r="D34" s="911"/>
      <c r="E34" s="911"/>
      <c r="F34" s="911"/>
      <c r="G34" s="912"/>
      <c r="H34" s="869"/>
      <c r="I34" s="870"/>
      <c r="J34" s="870"/>
      <c r="K34" s="870"/>
      <c r="L34" s="871"/>
      <c r="M34" s="913" t="s">
        <v>280</v>
      </c>
      <c r="N34" s="914"/>
      <c r="O34" s="914"/>
      <c r="P34" s="914"/>
      <c r="Q34" s="914"/>
      <c r="R34" s="869"/>
      <c r="S34" s="870"/>
      <c r="T34" s="870"/>
      <c r="U34" s="870"/>
      <c r="V34" s="870"/>
      <c r="W34" s="870"/>
      <c r="X34" s="870"/>
      <c r="Y34" s="870"/>
      <c r="Z34" s="870"/>
      <c r="AA34" s="870"/>
      <c r="AB34" s="870"/>
      <c r="AC34" s="870"/>
      <c r="AD34" s="870"/>
      <c r="AE34" s="870"/>
      <c r="AF34" s="870"/>
      <c r="AG34" s="870"/>
      <c r="AH34" s="870"/>
      <c r="AI34" s="870"/>
      <c r="AJ34" s="870"/>
      <c r="AK34" s="870"/>
      <c r="AL34" s="870"/>
      <c r="AM34" s="871"/>
      <c r="AN34" s="915" t="s">
        <v>281</v>
      </c>
      <c r="AO34" s="867"/>
      <c r="AP34" s="867"/>
      <c r="AQ34" s="867"/>
      <c r="AR34" s="867"/>
      <c r="AS34" s="868"/>
      <c r="AT34" s="878"/>
      <c r="AU34" s="879"/>
      <c r="AV34" s="879"/>
      <c r="AW34" s="879"/>
      <c r="AX34" s="879"/>
      <c r="AY34" s="879"/>
      <c r="AZ34" s="879"/>
      <c r="BA34" s="879"/>
      <c r="BB34" s="879"/>
      <c r="BC34" s="879"/>
      <c r="BD34" s="879"/>
      <c r="BE34" s="879"/>
      <c r="BF34" s="879"/>
      <c r="BG34" s="879"/>
      <c r="BH34" s="879"/>
      <c r="BI34" s="879"/>
      <c r="BJ34" s="879"/>
      <c r="BK34" s="879"/>
      <c r="BL34" s="879"/>
      <c r="BM34" s="879"/>
      <c r="BN34" s="879"/>
      <c r="BO34" s="880"/>
    </row>
    <row r="35" spans="1:67" s="195" customFormat="1" ht="23.45" customHeight="1" x14ac:dyDescent="0.4">
      <c r="B35" s="918" t="s">
        <v>282</v>
      </c>
      <c r="C35" s="919"/>
      <c r="D35" s="919"/>
      <c r="E35" s="919"/>
      <c r="F35" s="919"/>
      <c r="G35" s="919"/>
      <c r="H35" s="919"/>
      <c r="I35" s="919"/>
      <c r="J35" s="919"/>
      <c r="K35" s="919"/>
      <c r="L35" s="919"/>
      <c r="M35" s="919"/>
      <c r="N35" s="919"/>
      <c r="O35" s="919"/>
      <c r="P35" s="919"/>
      <c r="Q35" s="920"/>
      <c r="R35" s="921" t="s">
        <v>294</v>
      </c>
      <c r="S35" s="922"/>
      <c r="T35" s="922"/>
      <c r="U35" s="922"/>
      <c r="V35" s="922"/>
      <c r="W35" s="922"/>
      <c r="X35" s="922"/>
      <c r="Y35" s="922"/>
      <c r="Z35" s="922"/>
      <c r="AA35" s="922"/>
      <c r="AB35" s="922"/>
      <c r="AC35" s="922"/>
      <c r="AD35" s="922"/>
      <c r="AE35" s="922"/>
      <c r="AF35" s="922"/>
      <c r="AG35" s="922"/>
      <c r="AH35" s="922"/>
      <c r="AI35" s="922"/>
      <c r="AJ35" s="922"/>
      <c r="AK35" s="922"/>
      <c r="AL35" s="922"/>
      <c r="AM35" s="922"/>
      <c r="AN35" s="922"/>
      <c r="AO35" s="922"/>
      <c r="AP35" s="922"/>
      <c r="AQ35" s="922"/>
      <c r="AR35" s="922"/>
      <c r="AS35" s="922"/>
      <c r="AT35" s="922"/>
      <c r="AU35" s="922"/>
      <c r="AV35" s="922"/>
      <c r="AW35" s="922"/>
      <c r="AX35" s="922"/>
      <c r="AY35" s="922"/>
      <c r="AZ35" s="922"/>
      <c r="BA35" s="922"/>
      <c r="BB35" s="922"/>
      <c r="BC35" s="922"/>
      <c r="BD35" s="922"/>
      <c r="BE35" s="922"/>
      <c r="BF35" s="922"/>
      <c r="BG35" s="922"/>
      <c r="BH35" s="922"/>
      <c r="BI35" s="922"/>
      <c r="BJ35" s="922"/>
      <c r="BK35" s="922"/>
      <c r="BL35" s="922"/>
      <c r="BM35" s="922"/>
      <c r="BN35" s="922"/>
      <c r="BO35" s="922"/>
    </row>
    <row r="36" spans="1:67" s="195" customFormat="1" ht="23.45" customHeight="1" x14ac:dyDescent="0.4">
      <c r="B36" s="923" t="s">
        <v>283</v>
      </c>
      <c r="C36" s="919"/>
      <c r="D36" s="919"/>
      <c r="E36" s="919"/>
      <c r="F36" s="919"/>
      <c r="G36" s="919"/>
      <c r="H36" s="919"/>
      <c r="I36" s="919"/>
      <c r="J36" s="919"/>
      <c r="K36" s="919"/>
      <c r="L36" s="919"/>
      <c r="M36" s="919"/>
      <c r="N36" s="919"/>
      <c r="O36" s="919"/>
      <c r="P36" s="919"/>
      <c r="Q36" s="920"/>
      <c r="R36" s="869"/>
      <c r="S36" s="870"/>
      <c r="T36" s="870"/>
      <c r="U36" s="870"/>
      <c r="V36" s="870"/>
      <c r="W36" s="870"/>
      <c r="X36" s="870"/>
      <c r="Y36" s="870"/>
      <c r="Z36" s="870"/>
      <c r="AA36" s="870"/>
      <c r="AB36" s="870"/>
      <c r="AC36" s="870"/>
      <c r="AD36" s="870"/>
      <c r="AE36" s="870"/>
      <c r="AF36" s="870"/>
      <c r="AG36" s="870"/>
      <c r="AH36" s="870"/>
      <c r="AI36" s="870"/>
      <c r="AJ36" s="870"/>
      <c r="AK36" s="870"/>
      <c r="AL36" s="870"/>
      <c r="AM36" s="870"/>
      <c r="AN36" s="870"/>
      <c r="AO36" s="870"/>
      <c r="AP36" s="870"/>
      <c r="AQ36" s="870"/>
      <c r="AR36" s="870"/>
      <c r="AS36" s="870"/>
      <c r="AT36" s="870"/>
      <c r="AU36" s="870"/>
      <c r="AV36" s="870"/>
      <c r="AW36" s="870"/>
      <c r="AX36" s="870"/>
      <c r="AY36" s="870"/>
      <c r="AZ36" s="870"/>
      <c r="BA36" s="870"/>
      <c r="BB36" s="870"/>
      <c r="BC36" s="870"/>
      <c r="BD36" s="870"/>
      <c r="BE36" s="870"/>
      <c r="BF36" s="870"/>
      <c r="BG36" s="870"/>
      <c r="BH36" s="870"/>
      <c r="BI36" s="870"/>
      <c r="BJ36" s="870"/>
      <c r="BK36" s="870"/>
      <c r="BL36" s="870"/>
      <c r="BM36" s="870"/>
      <c r="BN36" s="870"/>
      <c r="BO36" s="871"/>
    </row>
    <row r="37" spans="1:67" s="251" customFormat="1" ht="23.45" customHeight="1" x14ac:dyDescent="0.4">
      <c r="B37" s="892" t="s">
        <v>295</v>
      </c>
      <c r="C37" s="898"/>
      <c r="D37" s="898"/>
      <c r="E37" s="898"/>
      <c r="F37" s="898"/>
      <c r="G37" s="898"/>
      <c r="H37" s="898"/>
      <c r="I37" s="898"/>
      <c r="J37" s="898"/>
      <c r="K37" s="898"/>
      <c r="L37" s="898"/>
      <c r="M37" s="898"/>
      <c r="N37" s="898"/>
      <c r="O37" s="898"/>
      <c r="P37" s="898"/>
      <c r="Q37" s="899"/>
      <c r="R37" s="895"/>
      <c r="S37" s="896"/>
      <c r="T37" s="896"/>
      <c r="U37" s="896"/>
      <c r="V37" s="896"/>
      <c r="W37" s="896"/>
      <c r="X37" s="896"/>
      <c r="Y37" s="896"/>
      <c r="Z37" s="896"/>
      <c r="AA37" s="896"/>
      <c r="AB37" s="896"/>
      <c r="AC37" s="896"/>
      <c r="AD37" s="896"/>
      <c r="AE37" s="896"/>
      <c r="AF37" s="896"/>
      <c r="AG37" s="896"/>
      <c r="AH37" s="896"/>
      <c r="AI37" s="896"/>
      <c r="AJ37" s="896"/>
      <c r="AK37" s="896"/>
      <c r="AL37" s="896"/>
      <c r="AM37" s="896"/>
      <c r="AN37" s="896"/>
      <c r="AO37" s="896"/>
      <c r="AP37" s="896"/>
      <c r="AQ37" s="896"/>
      <c r="AR37" s="896"/>
      <c r="AS37" s="896"/>
      <c r="AT37" s="896"/>
      <c r="AU37" s="896"/>
      <c r="AV37" s="896"/>
      <c r="AW37" s="896"/>
      <c r="AX37" s="896"/>
      <c r="AY37" s="896"/>
      <c r="AZ37" s="896"/>
      <c r="BA37" s="896"/>
      <c r="BB37" s="896"/>
      <c r="BC37" s="896"/>
      <c r="BD37" s="896"/>
      <c r="BE37" s="896"/>
      <c r="BF37" s="896"/>
      <c r="BG37" s="896"/>
      <c r="BH37" s="896"/>
      <c r="BI37" s="896"/>
      <c r="BJ37" s="896"/>
      <c r="BK37" s="896"/>
      <c r="BL37" s="896"/>
      <c r="BM37" s="896"/>
      <c r="BN37" s="896"/>
      <c r="BO37" s="897"/>
    </row>
    <row r="38" spans="1:67" s="251" customFormat="1" ht="23.45" customHeight="1" x14ac:dyDescent="0.4">
      <c r="A38" s="251" t="s">
        <v>478</v>
      </c>
      <c r="B38" s="257"/>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row>
    <row r="39" spans="1:67" s="195" customFormat="1" ht="23.45" customHeight="1" x14ac:dyDescent="0.4">
      <c r="B39" s="866" t="s">
        <v>277</v>
      </c>
      <c r="C39" s="911"/>
      <c r="D39" s="911"/>
      <c r="E39" s="911"/>
      <c r="F39" s="911"/>
      <c r="G39" s="912"/>
      <c r="H39" s="869"/>
      <c r="I39" s="870"/>
      <c r="J39" s="870"/>
      <c r="K39" s="870"/>
      <c r="L39" s="871"/>
      <c r="M39" s="916" t="s">
        <v>472</v>
      </c>
      <c r="N39" s="914"/>
      <c r="O39" s="914"/>
      <c r="P39" s="914"/>
      <c r="Q39" s="914"/>
      <c r="R39" s="869"/>
      <c r="S39" s="870"/>
      <c r="T39" s="870"/>
      <c r="U39" s="870"/>
      <c r="V39" s="870"/>
      <c r="W39" s="870"/>
      <c r="X39" s="870"/>
      <c r="Y39" s="870"/>
      <c r="Z39" s="870"/>
      <c r="AA39" s="870"/>
      <c r="AB39" s="870"/>
      <c r="AC39" s="870"/>
      <c r="AD39" s="870"/>
      <c r="AE39" s="870"/>
      <c r="AF39" s="870"/>
      <c r="AG39" s="870"/>
      <c r="AH39" s="870"/>
      <c r="AI39" s="870"/>
      <c r="AJ39" s="870"/>
      <c r="AK39" s="870"/>
      <c r="AL39" s="870"/>
      <c r="AM39" s="871"/>
      <c r="AN39" s="917" t="s">
        <v>474</v>
      </c>
      <c r="AO39" s="867"/>
      <c r="AP39" s="867"/>
      <c r="AQ39" s="867"/>
      <c r="AR39" s="867"/>
      <c r="AS39" s="868"/>
      <c r="AT39" s="878"/>
      <c r="AU39" s="879"/>
      <c r="AV39" s="879"/>
      <c r="AW39" s="879"/>
      <c r="AX39" s="879"/>
      <c r="AY39" s="879"/>
      <c r="AZ39" s="879"/>
      <c r="BA39" s="879"/>
      <c r="BB39" s="879"/>
      <c r="BC39" s="879"/>
      <c r="BD39" s="879"/>
      <c r="BE39" s="879"/>
      <c r="BF39" s="879"/>
      <c r="BG39" s="879"/>
      <c r="BH39" s="879"/>
      <c r="BI39" s="879"/>
      <c r="BJ39" s="879"/>
      <c r="BK39" s="879"/>
      <c r="BL39" s="879"/>
      <c r="BM39" s="879"/>
      <c r="BN39" s="879"/>
      <c r="BO39" s="880"/>
    </row>
    <row r="40" spans="1:67" s="195" customFormat="1" ht="23.45" customHeight="1" x14ac:dyDescent="0.4">
      <c r="B40" s="866" t="s">
        <v>277</v>
      </c>
      <c r="C40" s="911"/>
      <c r="D40" s="911"/>
      <c r="E40" s="911"/>
      <c r="F40" s="911"/>
      <c r="G40" s="912"/>
      <c r="H40" s="869"/>
      <c r="I40" s="870"/>
      <c r="J40" s="870"/>
      <c r="K40" s="870"/>
      <c r="L40" s="871"/>
      <c r="M40" s="916" t="s">
        <v>473</v>
      </c>
      <c r="N40" s="914"/>
      <c r="O40" s="914"/>
      <c r="P40" s="914"/>
      <c r="Q40" s="914"/>
      <c r="R40" s="869"/>
      <c r="S40" s="870"/>
      <c r="T40" s="870"/>
      <c r="U40" s="870"/>
      <c r="V40" s="870"/>
      <c r="W40" s="870"/>
      <c r="X40" s="870"/>
      <c r="Y40" s="870"/>
      <c r="Z40" s="870"/>
      <c r="AA40" s="870"/>
      <c r="AB40" s="870"/>
      <c r="AC40" s="870"/>
      <c r="AD40" s="870"/>
      <c r="AE40" s="870"/>
      <c r="AF40" s="870"/>
      <c r="AG40" s="870"/>
      <c r="AH40" s="870"/>
      <c r="AI40" s="870"/>
      <c r="AJ40" s="870"/>
      <c r="AK40" s="870"/>
      <c r="AL40" s="870"/>
      <c r="AM40" s="871"/>
      <c r="AN40" s="917" t="s">
        <v>474</v>
      </c>
      <c r="AO40" s="867"/>
      <c r="AP40" s="867"/>
      <c r="AQ40" s="867"/>
      <c r="AR40" s="867"/>
      <c r="AS40" s="868"/>
      <c r="AT40" s="878"/>
      <c r="AU40" s="879"/>
      <c r="AV40" s="879"/>
      <c r="AW40" s="879"/>
      <c r="AX40" s="879"/>
      <c r="AY40" s="879"/>
      <c r="AZ40" s="879"/>
      <c r="BA40" s="879"/>
      <c r="BB40" s="879"/>
      <c r="BC40" s="879"/>
      <c r="BD40" s="879"/>
      <c r="BE40" s="879"/>
      <c r="BF40" s="879"/>
      <c r="BG40" s="879"/>
      <c r="BH40" s="879"/>
      <c r="BI40" s="879"/>
      <c r="BJ40" s="879"/>
      <c r="BK40" s="879"/>
      <c r="BL40" s="879"/>
      <c r="BM40" s="879"/>
      <c r="BN40" s="879"/>
      <c r="BO40" s="880"/>
    </row>
    <row r="41" spans="1:67" s="195" customFormat="1" ht="23.45" customHeight="1" x14ac:dyDescent="0.4">
      <c r="B41" s="866" t="s">
        <v>277</v>
      </c>
      <c r="C41" s="911"/>
      <c r="D41" s="911"/>
      <c r="E41" s="911"/>
      <c r="F41" s="911"/>
      <c r="G41" s="912"/>
      <c r="H41" s="869"/>
      <c r="I41" s="870"/>
      <c r="J41" s="870"/>
      <c r="K41" s="870"/>
      <c r="L41" s="871"/>
      <c r="M41" s="916" t="s">
        <v>473</v>
      </c>
      <c r="N41" s="914"/>
      <c r="O41" s="914"/>
      <c r="P41" s="914"/>
      <c r="Q41" s="914"/>
      <c r="R41" s="869"/>
      <c r="S41" s="870"/>
      <c r="T41" s="870"/>
      <c r="U41" s="870"/>
      <c r="V41" s="870"/>
      <c r="W41" s="870"/>
      <c r="X41" s="870"/>
      <c r="Y41" s="870"/>
      <c r="Z41" s="870"/>
      <c r="AA41" s="870"/>
      <c r="AB41" s="870"/>
      <c r="AC41" s="870"/>
      <c r="AD41" s="870"/>
      <c r="AE41" s="870"/>
      <c r="AF41" s="870"/>
      <c r="AG41" s="870"/>
      <c r="AH41" s="870"/>
      <c r="AI41" s="870"/>
      <c r="AJ41" s="870"/>
      <c r="AK41" s="870"/>
      <c r="AL41" s="870"/>
      <c r="AM41" s="871"/>
      <c r="AN41" s="917" t="s">
        <v>474</v>
      </c>
      <c r="AO41" s="867"/>
      <c r="AP41" s="867"/>
      <c r="AQ41" s="867"/>
      <c r="AR41" s="867"/>
      <c r="AS41" s="868"/>
      <c r="AT41" s="878"/>
      <c r="AU41" s="879"/>
      <c r="AV41" s="879"/>
      <c r="AW41" s="879"/>
      <c r="AX41" s="879"/>
      <c r="AY41" s="879"/>
      <c r="AZ41" s="879"/>
      <c r="BA41" s="879"/>
      <c r="BB41" s="879"/>
      <c r="BC41" s="879"/>
      <c r="BD41" s="879"/>
      <c r="BE41" s="879"/>
      <c r="BF41" s="879"/>
      <c r="BG41" s="879"/>
      <c r="BH41" s="879"/>
      <c r="BI41" s="879"/>
      <c r="BJ41" s="879"/>
      <c r="BK41" s="879"/>
      <c r="BL41" s="879"/>
      <c r="BM41" s="879"/>
      <c r="BN41" s="879"/>
      <c r="BO41" s="880"/>
    </row>
    <row r="42" spans="1:67" s="195" customFormat="1" ht="23.45" customHeight="1" x14ac:dyDescent="0.4">
      <c r="B42" s="866" t="s">
        <v>277</v>
      </c>
      <c r="C42" s="911"/>
      <c r="D42" s="911"/>
      <c r="E42" s="911"/>
      <c r="F42" s="911"/>
      <c r="G42" s="912"/>
      <c r="H42" s="869"/>
      <c r="I42" s="870"/>
      <c r="J42" s="870"/>
      <c r="K42" s="870"/>
      <c r="L42" s="871"/>
      <c r="M42" s="916" t="s">
        <v>473</v>
      </c>
      <c r="N42" s="914"/>
      <c r="O42" s="914"/>
      <c r="P42" s="914"/>
      <c r="Q42" s="914"/>
      <c r="R42" s="869"/>
      <c r="S42" s="870"/>
      <c r="T42" s="870"/>
      <c r="U42" s="870"/>
      <c r="V42" s="870"/>
      <c r="W42" s="870"/>
      <c r="X42" s="870"/>
      <c r="Y42" s="870"/>
      <c r="Z42" s="870"/>
      <c r="AA42" s="870"/>
      <c r="AB42" s="870"/>
      <c r="AC42" s="870"/>
      <c r="AD42" s="870"/>
      <c r="AE42" s="870"/>
      <c r="AF42" s="870"/>
      <c r="AG42" s="870"/>
      <c r="AH42" s="870"/>
      <c r="AI42" s="870"/>
      <c r="AJ42" s="870"/>
      <c r="AK42" s="870"/>
      <c r="AL42" s="870"/>
      <c r="AM42" s="871"/>
      <c r="AN42" s="917" t="s">
        <v>474</v>
      </c>
      <c r="AO42" s="867"/>
      <c r="AP42" s="867"/>
      <c r="AQ42" s="867"/>
      <c r="AR42" s="867"/>
      <c r="AS42" s="868"/>
      <c r="AT42" s="878"/>
      <c r="AU42" s="879"/>
      <c r="AV42" s="879"/>
      <c r="AW42" s="879"/>
      <c r="AX42" s="879"/>
      <c r="AY42" s="879"/>
      <c r="AZ42" s="879"/>
      <c r="BA42" s="879"/>
      <c r="BB42" s="879"/>
      <c r="BC42" s="879"/>
      <c r="BD42" s="879"/>
      <c r="BE42" s="879"/>
      <c r="BF42" s="879"/>
      <c r="BG42" s="879"/>
      <c r="BH42" s="879"/>
      <c r="BI42" s="879"/>
      <c r="BJ42" s="879"/>
      <c r="BK42" s="879"/>
      <c r="BL42" s="879"/>
      <c r="BM42" s="879"/>
      <c r="BN42" s="879"/>
      <c r="BO42" s="880"/>
    </row>
    <row r="43" spans="1:67" s="195" customFormat="1" x14ac:dyDescent="0.4"/>
  </sheetData>
  <sheetProtection algorithmName="SHA-512" hashValue="4lpiWcLHjIOrCe1CivO760jEXO0/a+NeCgHnUCEAgi0b+yEOkuRjKKXiBWuEK59c7uZBCnVzoy6ioVkGmHTUKg==" saltValue="OuE8QuaautI5sAJqEvzgpw==" spinCount="100000" sheet="1" formatCells="0" formatColumns="0" formatRows="0" insertColumns="0" insertRows="0"/>
  <mergeCells count="218">
    <mergeCell ref="AN34:AS34"/>
    <mergeCell ref="AT34:BO34"/>
    <mergeCell ref="B36:Q36"/>
    <mergeCell ref="R36:BO36"/>
    <mergeCell ref="B39:G39"/>
    <mergeCell ref="H39:L39"/>
    <mergeCell ref="M39:Q39"/>
    <mergeCell ref="R39:AM39"/>
    <mergeCell ref="AN39:AS39"/>
    <mergeCell ref="AT39:BO39"/>
    <mergeCell ref="B34:G34"/>
    <mergeCell ref="H34:L34"/>
    <mergeCell ref="M34:Q34"/>
    <mergeCell ref="R34:AM34"/>
    <mergeCell ref="B31:G31"/>
    <mergeCell ref="H31:L31"/>
    <mergeCell ref="M31:Q31"/>
    <mergeCell ref="R31:AM31"/>
    <mergeCell ref="AN31:AS31"/>
    <mergeCell ref="AT31:BO31"/>
    <mergeCell ref="AT29:BO29"/>
    <mergeCell ref="B30:G30"/>
    <mergeCell ref="H30:L30"/>
    <mergeCell ref="M30:Q30"/>
    <mergeCell ref="R30:AM30"/>
    <mergeCell ref="AN30:AS30"/>
    <mergeCell ref="AT30:BO30"/>
    <mergeCell ref="B29:G29"/>
    <mergeCell ref="H29:L29"/>
    <mergeCell ref="M29:Q29"/>
    <mergeCell ref="R29:AM29"/>
    <mergeCell ref="AN29:AS29"/>
    <mergeCell ref="E16:G16"/>
    <mergeCell ref="E17:G17"/>
    <mergeCell ref="E18:G18"/>
    <mergeCell ref="E19:G19"/>
    <mergeCell ref="B16:D16"/>
    <mergeCell ref="B17:D17"/>
    <mergeCell ref="B18:D18"/>
    <mergeCell ref="B19:D19"/>
    <mergeCell ref="E8:G9"/>
    <mergeCell ref="E10:G10"/>
    <mergeCell ref="E11:G11"/>
    <mergeCell ref="E12:G12"/>
    <mergeCell ref="E13:G13"/>
    <mergeCell ref="E14:G14"/>
    <mergeCell ref="B8:D9"/>
    <mergeCell ref="B10:D10"/>
    <mergeCell ref="B11:D11"/>
    <mergeCell ref="B12:D12"/>
    <mergeCell ref="B13:D13"/>
    <mergeCell ref="B14:D14"/>
    <mergeCell ref="B15:D15"/>
    <mergeCell ref="E15:G15"/>
    <mergeCell ref="B42:G42"/>
    <mergeCell ref="H42:L42"/>
    <mergeCell ref="M42:Q42"/>
    <mergeCell ref="R42:AM42"/>
    <mergeCell ref="AN42:AS42"/>
    <mergeCell ref="AT42:BO42"/>
    <mergeCell ref="B37:Q37"/>
    <mergeCell ref="R37:BO37"/>
    <mergeCell ref="B35:Q35"/>
    <mergeCell ref="R35:BO35"/>
    <mergeCell ref="B41:G41"/>
    <mergeCell ref="H41:L41"/>
    <mergeCell ref="M41:Q41"/>
    <mergeCell ref="R41:AM41"/>
    <mergeCell ref="AN41:AS41"/>
    <mergeCell ref="AT41:BO41"/>
    <mergeCell ref="B40:G40"/>
    <mergeCell ref="H40:L40"/>
    <mergeCell ref="M40:Q40"/>
    <mergeCell ref="R40:AM40"/>
    <mergeCell ref="AN40:AS40"/>
    <mergeCell ref="AT40:BO40"/>
    <mergeCell ref="B28:G28"/>
    <mergeCell ref="H28:L28"/>
    <mergeCell ref="M28:Q28"/>
    <mergeCell ref="R28:AM28"/>
    <mergeCell ref="AN28:AS28"/>
    <mergeCell ref="AT28:BO28"/>
    <mergeCell ref="B24:Q24"/>
    <mergeCell ref="R24:BO24"/>
    <mergeCell ref="B25:Q25"/>
    <mergeCell ref="R25:BO25"/>
    <mergeCell ref="B26:Q26"/>
    <mergeCell ref="R26:BO26"/>
    <mergeCell ref="B23:G23"/>
    <mergeCell ref="H23:L23"/>
    <mergeCell ref="M23:Q23"/>
    <mergeCell ref="R23:AM23"/>
    <mergeCell ref="AN23:AS23"/>
    <mergeCell ref="AT23:BO23"/>
    <mergeCell ref="AU19:AZ19"/>
    <mergeCell ref="BA19:BF19"/>
    <mergeCell ref="BG19:BI19"/>
    <mergeCell ref="BJ19:BL19"/>
    <mergeCell ref="BM19:BO19"/>
    <mergeCell ref="AO20:AT20"/>
    <mergeCell ref="AU20:AZ20"/>
    <mergeCell ref="BA20:BF20"/>
    <mergeCell ref="H19:Q19"/>
    <mergeCell ref="R19:AE19"/>
    <mergeCell ref="AF19:AH19"/>
    <mergeCell ref="AI19:AN19"/>
    <mergeCell ref="AO19:AT19"/>
    <mergeCell ref="AU18:AZ18"/>
    <mergeCell ref="BA18:BF18"/>
    <mergeCell ref="BG18:BI18"/>
    <mergeCell ref="BJ18:BL18"/>
    <mergeCell ref="BM18:BO18"/>
    <mergeCell ref="AU17:AZ17"/>
    <mergeCell ref="BA17:BF17"/>
    <mergeCell ref="BG17:BI17"/>
    <mergeCell ref="BJ17:BL17"/>
    <mergeCell ref="BM17:BO17"/>
    <mergeCell ref="H18:Q18"/>
    <mergeCell ref="R18:AE18"/>
    <mergeCell ref="AF18:AH18"/>
    <mergeCell ref="AI18:AN18"/>
    <mergeCell ref="H17:Q17"/>
    <mergeCell ref="R17:AE17"/>
    <mergeCell ref="AF17:AH17"/>
    <mergeCell ref="AI17:AN17"/>
    <mergeCell ref="AO17:AT17"/>
    <mergeCell ref="AO18:AT18"/>
    <mergeCell ref="BG13:BI13"/>
    <mergeCell ref="BJ13:BL13"/>
    <mergeCell ref="BM13:BO13"/>
    <mergeCell ref="H16:Q16"/>
    <mergeCell ref="R16:AE16"/>
    <mergeCell ref="AF16:AH16"/>
    <mergeCell ref="AI16:AN16"/>
    <mergeCell ref="H15:Q15"/>
    <mergeCell ref="R15:AE15"/>
    <mergeCell ref="AF15:AH15"/>
    <mergeCell ref="AI15:AN15"/>
    <mergeCell ref="AO15:AT15"/>
    <mergeCell ref="AO16:AT16"/>
    <mergeCell ref="AU16:AZ16"/>
    <mergeCell ref="BA16:BF16"/>
    <mergeCell ref="BG16:BI16"/>
    <mergeCell ref="BJ16:BL16"/>
    <mergeCell ref="BM16:BO16"/>
    <mergeCell ref="AU15:AZ15"/>
    <mergeCell ref="BA15:BF15"/>
    <mergeCell ref="BG15:BI15"/>
    <mergeCell ref="BJ15:BL15"/>
    <mergeCell ref="BM15:BO15"/>
    <mergeCell ref="BJ12:BL12"/>
    <mergeCell ref="BM12:BO12"/>
    <mergeCell ref="AU11:AZ11"/>
    <mergeCell ref="BA11:BF11"/>
    <mergeCell ref="BG11:BI11"/>
    <mergeCell ref="BJ11:BL11"/>
    <mergeCell ref="BM11:BO11"/>
    <mergeCell ref="H14:Q14"/>
    <mergeCell ref="R14:AE14"/>
    <mergeCell ref="AF14:AH14"/>
    <mergeCell ref="AI14:AN14"/>
    <mergeCell ref="H13:Q13"/>
    <mergeCell ref="R13:AE13"/>
    <mergeCell ref="AF13:AH13"/>
    <mergeCell ref="AI13:AN13"/>
    <mergeCell ref="AO13:AT13"/>
    <mergeCell ref="AO14:AT14"/>
    <mergeCell ref="AU14:AZ14"/>
    <mergeCell ref="BA14:BF14"/>
    <mergeCell ref="BG14:BI14"/>
    <mergeCell ref="BJ14:BL14"/>
    <mergeCell ref="BM14:BO14"/>
    <mergeCell ref="AU13:AZ13"/>
    <mergeCell ref="BA13:BF13"/>
    <mergeCell ref="BA12:BF12"/>
    <mergeCell ref="H12:Q12"/>
    <mergeCell ref="R12:AE12"/>
    <mergeCell ref="AF12:AH12"/>
    <mergeCell ref="AI12:AN12"/>
    <mergeCell ref="AO12:AT12"/>
    <mergeCell ref="AU12:AZ12"/>
    <mergeCell ref="BA10:BF10"/>
    <mergeCell ref="BG12:BI12"/>
    <mergeCell ref="BG9:BI9"/>
    <mergeCell ref="BJ9:BL9"/>
    <mergeCell ref="BM9:BO9"/>
    <mergeCell ref="AI11:AN11"/>
    <mergeCell ref="AO11:AT11"/>
    <mergeCell ref="H10:Q10"/>
    <mergeCell ref="R10:AE10"/>
    <mergeCell ref="AF10:AH10"/>
    <mergeCell ref="AI10:AN10"/>
    <mergeCell ref="AO10:AT10"/>
    <mergeCell ref="AU10:AZ10"/>
    <mergeCell ref="BG10:BI10"/>
    <mergeCell ref="BJ10:BL10"/>
    <mergeCell ref="BM10:BO10"/>
    <mergeCell ref="H11:Q11"/>
    <mergeCell ref="R11:AE11"/>
    <mergeCell ref="AF11:AH11"/>
    <mergeCell ref="AO7:AT7"/>
    <mergeCell ref="AU7:AZ7"/>
    <mergeCell ref="BA7:BF7"/>
    <mergeCell ref="H8:Q8"/>
    <mergeCell ref="R8:AE8"/>
    <mergeCell ref="AF8:AH8"/>
    <mergeCell ref="AI8:AN8"/>
    <mergeCell ref="AO8:AT8"/>
    <mergeCell ref="AU8:AZ8"/>
    <mergeCell ref="BA8:BF8"/>
    <mergeCell ref="BG8:BO8"/>
    <mergeCell ref="H9:Q9"/>
    <mergeCell ref="R9:AE9"/>
    <mergeCell ref="AF9:AH9"/>
    <mergeCell ref="AI9:AN9"/>
    <mergeCell ref="AO9:AT9"/>
    <mergeCell ref="AU9:AZ9"/>
    <mergeCell ref="BA9:BF9"/>
  </mergeCells>
  <phoneticPr fontId="42"/>
  <conditionalFormatting sqref="BJ10:BL10">
    <cfRule type="expression" dxfId="9" priority="10">
      <formula>$E$10="出展小間料"</formula>
    </cfRule>
  </conditionalFormatting>
  <conditionalFormatting sqref="BJ11:BL11">
    <cfRule type="expression" dxfId="8" priority="9">
      <formula>$E$11="出展小間料"</formula>
    </cfRule>
  </conditionalFormatting>
  <conditionalFormatting sqref="BJ12:BL12">
    <cfRule type="expression" dxfId="7" priority="8">
      <formula>$E$12="出展小間料"</formula>
    </cfRule>
  </conditionalFormatting>
  <conditionalFormatting sqref="BJ13:BL13">
    <cfRule type="expression" dxfId="6" priority="7">
      <formula>$E$13="出展小間料"</formula>
    </cfRule>
  </conditionalFormatting>
  <conditionalFormatting sqref="BJ14:BL14">
    <cfRule type="expression" dxfId="5" priority="6">
      <formula>$E$14="出展小間料"</formula>
    </cfRule>
  </conditionalFormatting>
  <conditionalFormatting sqref="BJ15:BL15">
    <cfRule type="expression" dxfId="4" priority="5">
      <formula>$E$15="出展小間料"</formula>
    </cfRule>
  </conditionalFormatting>
  <conditionalFormatting sqref="BJ16:BL16">
    <cfRule type="expression" dxfId="3" priority="4">
      <formula>$E$16="出展小間料"</formula>
    </cfRule>
  </conditionalFormatting>
  <conditionalFormatting sqref="BJ17:BL17">
    <cfRule type="expression" dxfId="2" priority="3">
      <formula>$E$17="出展小間料"</formula>
    </cfRule>
  </conditionalFormatting>
  <conditionalFormatting sqref="BJ18:BL18">
    <cfRule type="expression" dxfId="1" priority="2">
      <formula>$E$18="出展小間料"</formula>
    </cfRule>
  </conditionalFormatting>
  <conditionalFormatting sqref="BJ19:BL19">
    <cfRule type="expression" dxfId="0" priority="1">
      <formula>$E$19="出展小間料"</formula>
    </cfRule>
  </conditionalFormatting>
  <dataValidations count="2">
    <dataValidation type="list" allowBlank="1" showInputMessage="1" showErrorMessage="1" sqref="AF10:AF19" xr:uid="{4657E0F8-A6BE-4789-A628-3AD636901F79}">
      <formula1>"(選択),購入,リース,レンタル"</formula1>
    </dataValidation>
    <dataValidation type="list" allowBlank="1" showInputMessage="1" showErrorMessage="1" sqref="E10:G19" xr:uid="{298D0DC1-B23C-4771-A813-02240E5866B7}">
      <formula1>"出展小間料,資材費,輸送費,通訳費,オンライン出展"</formula1>
    </dataValidation>
  </dataValidations>
  <pageMargins left="0.57999999999999996" right="0.37" top="0.75" bottom="0.75" header="0.3" footer="0.3"/>
  <pageSetup paperSize="9" scale="5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4" tint="0.79998168889431442"/>
  </sheetPr>
  <dimension ref="B1:BK15"/>
  <sheetViews>
    <sheetView view="pageBreakPreview" zoomScale="70" zoomScaleNormal="100" zoomScaleSheetLayoutView="70" workbookViewId="0">
      <selection activeCell="AQ19" sqref="AQ19"/>
    </sheetView>
  </sheetViews>
  <sheetFormatPr defaultColWidth="2.125" defaultRowHeight="18.75" x14ac:dyDescent="0.4"/>
  <cols>
    <col min="1" max="1" width="0.875" style="97" customWidth="1"/>
    <col min="2" max="63" width="2.125" style="97"/>
    <col min="64" max="64" width="0.875" style="97" customWidth="1"/>
    <col min="65" max="81" width="2.125" style="97"/>
    <col min="82" max="82" width="2.125" style="97" customWidth="1"/>
    <col min="83" max="16384" width="2.125" style="97"/>
  </cols>
  <sheetData>
    <row r="1" spans="2:63" x14ac:dyDescent="0.4">
      <c r="B1" s="108" t="s">
        <v>261</v>
      </c>
      <c r="C1" s="111"/>
    </row>
    <row r="2" spans="2:63" x14ac:dyDescent="0.4">
      <c r="B2" s="98"/>
      <c r="C2" s="99" t="s">
        <v>272</v>
      </c>
    </row>
    <row r="3" spans="2:63" x14ac:dyDescent="0.4">
      <c r="C3" s="97" t="s">
        <v>262</v>
      </c>
    </row>
    <row r="5" spans="2:63" x14ac:dyDescent="0.4">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794"/>
      <c r="AP5" s="794"/>
      <c r="AQ5" s="794"/>
      <c r="AR5" s="794"/>
      <c r="AS5" s="794"/>
      <c r="AT5" s="794"/>
      <c r="AU5" s="794"/>
      <c r="AV5" s="794"/>
      <c r="AW5" s="794"/>
      <c r="AX5" s="794"/>
      <c r="AY5" s="794"/>
      <c r="AZ5" s="794"/>
      <c r="BA5" s="794"/>
      <c r="BB5" s="794"/>
      <c r="BC5" s="101"/>
      <c r="BD5" s="101"/>
      <c r="BE5" s="101"/>
      <c r="BF5" s="102"/>
      <c r="BG5" s="102"/>
      <c r="BH5" s="101"/>
      <c r="BI5" s="101"/>
      <c r="BJ5" s="101"/>
      <c r="BK5" s="103"/>
    </row>
    <row r="6" spans="2:63" ht="23.45" customHeight="1" x14ac:dyDescent="0.4">
      <c r="B6" s="795" t="s">
        <v>208</v>
      </c>
      <c r="C6" s="796"/>
      <c r="D6" s="796"/>
      <c r="E6" s="797"/>
      <c r="F6" s="931" t="s">
        <v>421</v>
      </c>
      <c r="G6" s="932"/>
      <c r="H6" s="932"/>
      <c r="I6" s="932"/>
      <c r="J6" s="932"/>
      <c r="K6" s="932"/>
      <c r="L6" s="932"/>
      <c r="M6" s="932"/>
      <c r="N6" s="932"/>
      <c r="O6" s="932"/>
      <c r="P6" s="932"/>
      <c r="Q6" s="932"/>
      <c r="R6" s="932"/>
      <c r="S6" s="932"/>
      <c r="T6" s="932"/>
      <c r="U6" s="932"/>
      <c r="V6" s="932"/>
      <c r="W6" s="932"/>
      <c r="X6" s="932"/>
      <c r="Y6" s="932"/>
      <c r="Z6" s="932"/>
      <c r="AA6" s="932"/>
      <c r="AB6" s="932"/>
      <c r="AC6" s="932"/>
      <c r="AD6" s="932"/>
      <c r="AE6" s="933"/>
      <c r="AF6" s="795" t="s">
        <v>263</v>
      </c>
      <c r="AG6" s="796"/>
      <c r="AH6" s="796"/>
      <c r="AI6" s="796"/>
      <c r="AJ6" s="796"/>
      <c r="AK6" s="796"/>
      <c r="AL6" s="796"/>
      <c r="AM6" s="796"/>
      <c r="AN6" s="796"/>
      <c r="AO6" s="796"/>
      <c r="AP6" s="796"/>
      <c r="AQ6" s="796"/>
      <c r="AR6" s="796"/>
      <c r="AS6" s="796"/>
      <c r="AT6" s="796"/>
      <c r="AU6" s="796"/>
      <c r="AV6" s="796"/>
      <c r="AW6" s="796"/>
      <c r="AX6" s="796"/>
      <c r="AY6" s="796"/>
      <c r="AZ6" s="796"/>
      <c r="BA6" s="796"/>
      <c r="BB6" s="796"/>
      <c r="BC6" s="796"/>
      <c r="BD6" s="796"/>
      <c r="BE6" s="796"/>
      <c r="BF6" s="796"/>
      <c r="BG6" s="796"/>
      <c r="BH6" s="796"/>
      <c r="BI6" s="796"/>
      <c r="BJ6" s="796"/>
      <c r="BK6" s="797"/>
    </row>
    <row r="7" spans="2:63" ht="23.45" customHeight="1" x14ac:dyDescent="0.4">
      <c r="B7" s="934" t="s">
        <v>217</v>
      </c>
      <c r="C7" s="935"/>
      <c r="D7" s="935"/>
      <c r="E7" s="936"/>
      <c r="F7" s="937" t="s">
        <v>416</v>
      </c>
      <c r="G7" s="796"/>
      <c r="H7" s="796"/>
      <c r="I7" s="796"/>
      <c r="J7" s="796"/>
      <c r="K7" s="796"/>
      <c r="L7" s="796"/>
      <c r="M7" s="796"/>
      <c r="N7" s="796"/>
      <c r="O7" s="796"/>
      <c r="P7" s="796"/>
      <c r="Q7" s="796"/>
      <c r="R7" s="797"/>
      <c r="S7" s="938" t="s">
        <v>417</v>
      </c>
      <c r="T7" s="939"/>
      <c r="U7" s="939"/>
      <c r="V7" s="939"/>
      <c r="W7" s="939"/>
      <c r="X7" s="939"/>
      <c r="Y7" s="939"/>
      <c r="Z7" s="939"/>
      <c r="AA7" s="939"/>
      <c r="AB7" s="939"/>
      <c r="AC7" s="939"/>
      <c r="AD7" s="939"/>
      <c r="AE7" s="939"/>
      <c r="AF7" s="940" t="s">
        <v>341</v>
      </c>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6"/>
    </row>
    <row r="8" spans="2:63" ht="33.950000000000003" customHeight="1" x14ac:dyDescent="0.4">
      <c r="B8" s="941"/>
      <c r="C8" s="942"/>
      <c r="D8" s="942"/>
      <c r="E8" s="942"/>
      <c r="F8" s="942"/>
      <c r="G8" s="942"/>
      <c r="H8" s="942"/>
      <c r="I8" s="942"/>
      <c r="J8" s="942"/>
      <c r="K8" s="942"/>
      <c r="L8" s="942"/>
      <c r="M8" s="942"/>
      <c r="N8" s="942"/>
      <c r="O8" s="942"/>
      <c r="P8" s="942"/>
      <c r="Q8" s="942"/>
      <c r="R8" s="942"/>
      <c r="S8" s="943"/>
      <c r="T8" s="944"/>
      <c r="U8" s="944"/>
      <c r="V8" s="944"/>
      <c r="W8" s="944"/>
      <c r="X8" s="944"/>
      <c r="Y8" s="944"/>
      <c r="Z8" s="944"/>
      <c r="AA8" s="944"/>
      <c r="AB8" s="944"/>
      <c r="AC8" s="944"/>
      <c r="AD8" s="944"/>
      <c r="AE8" s="945"/>
      <c r="AF8" s="946"/>
      <c r="AG8" s="947"/>
      <c r="AH8" s="947"/>
      <c r="AI8" s="947"/>
      <c r="AJ8" s="947"/>
      <c r="AK8" s="947"/>
      <c r="AL8" s="947"/>
      <c r="AM8" s="947"/>
      <c r="AN8" s="947"/>
      <c r="AO8" s="947"/>
      <c r="AP8" s="947"/>
      <c r="AQ8" s="947"/>
      <c r="AR8" s="947"/>
      <c r="AS8" s="947"/>
      <c r="AT8" s="947"/>
      <c r="AU8" s="947"/>
      <c r="AV8" s="947"/>
      <c r="AW8" s="947"/>
      <c r="AX8" s="947"/>
      <c r="AY8" s="947"/>
      <c r="AZ8" s="947"/>
      <c r="BA8" s="947"/>
      <c r="BB8" s="947"/>
      <c r="BC8" s="947"/>
      <c r="BD8" s="947"/>
      <c r="BE8" s="947"/>
      <c r="BF8" s="947"/>
      <c r="BG8" s="947"/>
      <c r="BH8" s="947"/>
      <c r="BI8" s="947"/>
      <c r="BJ8" s="947"/>
      <c r="BK8" s="947"/>
    </row>
    <row r="9" spans="2:63" ht="33.950000000000003" customHeight="1" x14ac:dyDescent="0.4">
      <c r="B9" s="948"/>
      <c r="C9" s="942"/>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c r="AL9" s="942"/>
      <c r="AM9" s="942"/>
      <c r="AN9" s="942"/>
      <c r="AO9" s="942"/>
      <c r="AP9" s="942"/>
      <c r="AQ9" s="942"/>
      <c r="AR9" s="942"/>
      <c r="AS9" s="942"/>
      <c r="AT9" s="942"/>
      <c r="AU9" s="942"/>
      <c r="AV9" s="942"/>
      <c r="AW9" s="942"/>
      <c r="AX9" s="942"/>
      <c r="AY9" s="942"/>
      <c r="AZ9" s="942"/>
      <c r="BA9" s="942"/>
      <c r="BB9" s="942"/>
      <c r="BC9" s="942"/>
      <c r="BD9" s="942"/>
      <c r="BE9" s="942"/>
      <c r="BF9" s="942"/>
      <c r="BG9" s="942"/>
      <c r="BH9" s="942"/>
      <c r="BI9" s="942"/>
      <c r="BJ9" s="942"/>
      <c r="BK9" s="942"/>
    </row>
    <row r="10" spans="2:63" ht="33.950000000000003" customHeight="1" x14ac:dyDescent="0.4">
      <c r="B10" s="942"/>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c r="AL10" s="942"/>
      <c r="AM10" s="942"/>
      <c r="AN10" s="942"/>
      <c r="AO10" s="942"/>
      <c r="AP10" s="942"/>
      <c r="AQ10" s="942"/>
      <c r="AR10" s="942"/>
      <c r="AS10" s="942"/>
      <c r="AT10" s="942"/>
      <c r="AU10" s="942"/>
      <c r="AV10" s="942"/>
      <c r="AW10" s="942"/>
      <c r="AX10" s="942"/>
      <c r="AY10" s="942"/>
      <c r="AZ10" s="942"/>
      <c r="BA10" s="942"/>
      <c r="BB10" s="942"/>
      <c r="BC10" s="942"/>
      <c r="BD10" s="942"/>
      <c r="BE10" s="942"/>
      <c r="BF10" s="942"/>
      <c r="BG10" s="942"/>
      <c r="BH10" s="942"/>
      <c r="BI10" s="942"/>
      <c r="BJ10" s="942"/>
      <c r="BK10" s="942"/>
    </row>
    <row r="11" spans="2:63" ht="33.950000000000003" customHeight="1" x14ac:dyDescent="0.4">
      <c r="B11" s="949"/>
      <c r="C11" s="949"/>
      <c r="D11" s="949"/>
      <c r="E11" s="949"/>
      <c r="F11" s="949"/>
      <c r="G11" s="949"/>
      <c r="H11" s="949"/>
      <c r="I11" s="949"/>
      <c r="J11" s="949"/>
      <c r="K11" s="949"/>
      <c r="L11" s="949"/>
      <c r="M11" s="949"/>
      <c r="N11" s="949"/>
      <c r="O11" s="949"/>
      <c r="P11" s="949"/>
      <c r="Q11" s="949"/>
      <c r="R11" s="949"/>
      <c r="S11" s="949"/>
      <c r="T11" s="949"/>
      <c r="U11" s="949"/>
      <c r="V11" s="949"/>
      <c r="W11" s="949"/>
      <c r="X11" s="949"/>
      <c r="Y11" s="949"/>
      <c r="Z11" s="949"/>
      <c r="AA11" s="949"/>
      <c r="AB11" s="949"/>
      <c r="AC11" s="949"/>
      <c r="AD11" s="949"/>
      <c r="AE11" s="949"/>
      <c r="AF11" s="949"/>
      <c r="AG11" s="949"/>
      <c r="AH11" s="949"/>
      <c r="AI11" s="949"/>
      <c r="AJ11" s="949"/>
      <c r="AK11" s="949"/>
      <c r="AL11" s="949"/>
      <c r="AM11" s="949"/>
      <c r="AN11" s="949"/>
      <c r="AO11" s="949"/>
      <c r="AP11" s="949"/>
      <c r="AQ11" s="949"/>
      <c r="AR11" s="949"/>
      <c r="AS11" s="949"/>
      <c r="AT11" s="949"/>
      <c r="AU11" s="949"/>
      <c r="AV11" s="949"/>
      <c r="AW11" s="949"/>
      <c r="AX11" s="949"/>
      <c r="AY11" s="949"/>
      <c r="AZ11" s="949"/>
      <c r="BA11" s="949"/>
      <c r="BB11" s="949"/>
      <c r="BC11" s="949"/>
      <c r="BD11" s="949"/>
      <c r="BE11" s="949"/>
      <c r="BF11" s="949"/>
      <c r="BG11" s="949"/>
      <c r="BH11" s="949"/>
      <c r="BI11" s="949"/>
      <c r="BJ11" s="949"/>
      <c r="BK11" s="949"/>
    </row>
    <row r="12" spans="2:63" ht="33.950000000000003" customHeight="1" x14ac:dyDescent="0.4">
      <c r="B12" s="949"/>
      <c r="C12" s="949"/>
      <c r="D12" s="949"/>
      <c r="E12" s="949"/>
      <c r="F12" s="949"/>
      <c r="G12" s="949"/>
      <c r="H12" s="949"/>
      <c r="I12" s="949"/>
      <c r="J12" s="949"/>
      <c r="K12" s="949"/>
      <c r="L12" s="949"/>
      <c r="M12" s="949"/>
      <c r="N12" s="949"/>
      <c r="O12" s="949"/>
      <c r="P12" s="949"/>
      <c r="Q12" s="949"/>
      <c r="R12" s="949"/>
      <c r="S12" s="949"/>
      <c r="T12" s="949"/>
      <c r="U12" s="949"/>
      <c r="V12" s="949"/>
      <c r="W12" s="949"/>
      <c r="X12" s="949"/>
      <c r="Y12" s="949"/>
      <c r="Z12" s="949"/>
      <c r="AA12" s="949"/>
      <c r="AB12" s="949"/>
      <c r="AC12" s="949"/>
      <c r="AD12" s="949"/>
      <c r="AE12" s="949"/>
      <c r="AF12" s="949"/>
      <c r="AG12" s="949"/>
      <c r="AH12" s="949"/>
      <c r="AI12" s="949"/>
      <c r="AJ12" s="949"/>
      <c r="AK12" s="949"/>
      <c r="AL12" s="949"/>
      <c r="AM12" s="949"/>
      <c r="AN12" s="949"/>
      <c r="AO12" s="949"/>
      <c r="AP12" s="949"/>
      <c r="AQ12" s="949"/>
      <c r="AR12" s="949"/>
      <c r="AS12" s="949"/>
      <c r="AT12" s="949"/>
      <c r="AU12" s="949"/>
      <c r="AV12" s="949"/>
      <c r="AW12" s="949"/>
      <c r="AX12" s="949"/>
      <c r="AY12" s="949"/>
      <c r="AZ12" s="949"/>
      <c r="BA12" s="949"/>
      <c r="BB12" s="949"/>
      <c r="BC12" s="949"/>
      <c r="BD12" s="949"/>
      <c r="BE12" s="949"/>
      <c r="BF12" s="949"/>
      <c r="BG12" s="949"/>
      <c r="BH12" s="949"/>
      <c r="BI12" s="949"/>
      <c r="BJ12" s="949"/>
      <c r="BK12" s="949"/>
    </row>
    <row r="13" spans="2:63" ht="33.950000000000003" customHeight="1" x14ac:dyDescent="0.4">
      <c r="B13" s="949"/>
      <c r="C13" s="949"/>
      <c r="D13" s="949"/>
      <c r="E13" s="949"/>
      <c r="F13" s="949"/>
      <c r="G13" s="949"/>
      <c r="H13" s="949"/>
      <c r="I13" s="949"/>
      <c r="J13" s="949"/>
      <c r="K13" s="949"/>
      <c r="L13" s="949"/>
      <c r="M13" s="949"/>
      <c r="N13" s="949"/>
      <c r="O13" s="949"/>
      <c r="P13" s="949"/>
      <c r="Q13" s="949"/>
      <c r="R13" s="949"/>
      <c r="S13" s="949"/>
      <c r="T13" s="949"/>
      <c r="U13" s="949"/>
      <c r="V13" s="949"/>
      <c r="W13" s="949"/>
      <c r="X13" s="949"/>
      <c r="Y13" s="949"/>
      <c r="Z13" s="949"/>
      <c r="AA13" s="949"/>
      <c r="AB13" s="949"/>
      <c r="AC13" s="949"/>
      <c r="AD13" s="949"/>
      <c r="AE13" s="949"/>
      <c r="AF13" s="949"/>
      <c r="AG13" s="949"/>
      <c r="AH13" s="949"/>
      <c r="AI13" s="949"/>
      <c r="AJ13" s="949"/>
      <c r="AK13" s="949"/>
      <c r="AL13" s="949"/>
      <c r="AM13" s="949"/>
      <c r="AN13" s="949"/>
      <c r="AO13" s="949"/>
      <c r="AP13" s="949"/>
      <c r="AQ13" s="949"/>
      <c r="AR13" s="949"/>
      <c r="AS13" s="949"/>
      <c r="AT13" s="949"/>
      <c r="AU13" s="949"/>
      <c r="AV13" s="949"/>
      <c r="AW13" s="949"/>
      <c r="AX13" s="949"/>
      <c r="AY13" s="949"/>
      <c r="AZ13" s="949"/>
      <c r="BA13" s="949"/>
      <c r="BB13" s="949"/>
      <c r="BC13" s="949"/>
      <c r="BD13" s="949"/>
      <c r="BE13" s="949"/>
      <c r="BF13" s="949"/>
      <c r="BG13" s="949"/>
      <c r="BH13" s="949"/>
      <c r="BI13" s="949"/>
      <c r="BJ13" s="949"/>
      <c r="BK13" s="949"/>
    </row>
    <row r="14" spans="2:63" ht="33.950000000000003" customHeight="1" x14ac:dyDescent="0.4">
      <c r="B14" s="949"/>
      <c r="C14" s="949"/>
      <c r="D14" s="949"/>
      <c r="E14" s="949"/>
      <c r="F14" s="949"/>
      <c r="G14" s="949"/>
      <c r="H14" s="949"/>
      <c r="I14" s="949"/>
      <c r="J14" s="949"/>
      <c r="K14" s="949"/>
      <c r="L14" s="949"/>
      <c r="M14" s="949"/>
      <c r="N14" s="949"/>
      <c r="O14" s="949"/>
      <c r="P14" s="949"/>
      <c r="Q14" s="949"/>
      <c r="R14" s="949"/>
      <c r="S14" s="949"/>
      <c r="T14" s="949"/>
      <c r="U14" s="949"/>
      <c r="V14" s="949"/>
      <c r="W14" s="949"/>
      <c r="X14" s="949"/>
      <c r="Y14" s="949"/>
      <c r="Z14" s="949"/>
      <c r="AA14" s="949"/>
      <c r="AB14" s="949"/>
      <c r="AC14" s="949"/>
      <c r="AD14" s="949"/>
      <c r="AE14" s="949"/>
      <c r="AF14" s="949"/>
      <c r="AG14" s="949"/>
      <c r="AH14" s="949"/>
      <c r="AI14" s="949"/>
      <c r="AJ14" s="949"/>
      <c r="AK14" s="949"/>
      <c r="AL14" s="949"/>
      <c r="AM14" s="949"/>
      <c r="AN14" s="949"/>
      <c r="AO14" s="949"/>
      <c r="AP14" s="949"/>
      <c r="AQ14" s="949"/>
      <c r="AR14" s="949"/>
      <c r="AS14" s="949"/>
      <c r="AT14" s="949"/>
      <c r="AU14" s="949"/>
      <c r="AV14" s="949"/>
      <c r="AW14" s="949"/>
      <c r="AX14" s="949"/>
      <c r="AY14" s="949"/>
      <c r="AZ14" s="949"/>
      <c r="BA14" s="949"/>
      <c r="BB14" s="949"/>
      <c r="BC14" s="949"/>
      <c r="BD14" s="949"/>
      <c r="BE14" s="949"/>
      <c r="BF14" s="949"/>
      <c r="BG14" s="949"/>
      <c r="BH14" s="949"/>
      <c r="BI14" s="949"/>
      <c r="BJ14" s="949"/>
      <c r="BK14" s="949"/>
    </row>
    <row r="15" spans="2:63" ht="33.950000000000003" customHeight="1" x14ac:dyDescent="0.4">
      <c r="B15" s="949"/>
      <c r="C15" s="949"/>
      <c r="D15" s="949"/>
      <c r="E15" s="949"/>
      <c r="F15" s="949"/>
      <c r="G15" s="949"/>
      <c r="H15" s="949"/>
      <c r="I15" s="949"/>
      <c r="J15" s="949"/>
      <c r="K15" s="949"/>
      <c r="L15" s="949"/>
      <c r="M15" s="949"/>
      <c r="N15" s="949"/>
      <c r="O15" s="949"/>
      <c r="P15" s="949"/>
      <c r="Q15" s="949"/>
      <c r="R15" s="949"/>
      <c r="S15" s="949"/>
      <c r="T15" s="949"/>
      <c r="U15" s="949"/>
      <c r="V15" s="949"/>
      <c r="W15" s="949"/>
      <c r="X15" s="949"/>
      <c r="Y15" s="949"/>
      <c r="Z15" s="949"/>
      <c r="AA15" s="949"/>
      <c r="AB15" s="949"/>
      <c r="AC15" s="949"/>
      <c r="AD15" s="949"/>
      <c r="AE15" s="949"/>
      <c r="AF15" s="949"/>
      <c r="AG15" s="949"/>
      <c r="AH15" s="949"/>
      <c r="AI15" s="949"/>
      <c r="AJ15" s="949"/>
      <c r="AK15" s="949"/>
      <c r="AL15" s="949"/>
      <c r="AM15" s="949"/>
      <c r="AN15" s="949"/>
      <c r="AO15" s="949"/>
      <c r="AP15" s="949"/>
      <c r="AQ15" s="949"/>
      <c r="AR15" s="949"/>
      <c r="AS15" s="949"/>
      <c r="AT15" s="949"/>
      <c r="AU15" s="949"/>
      <c r="AV15" s="949"/>
      <c r="AW15" s="949"/>
      <c r="AX15" s="949"/>
      <c r="AY15" s="949"/>
      <c r="AZ15" s="949"/>
      <c r="BA15" s="949"/>
      <c r="BB15" s="949"/>
      <c r="BC15" s="949"/>
      <c r="BD15" s="949"/>
      <c r="BE15" s="949"/>
      <c r="BF15" s="949"/>
      <c r="BG15" s="949"/>
      <c r="BH15" s="949"/>
      <c r="BI15" s="949"/>
      <c r="BJ15" s="949"/>
      <c r="BK15" s="949"/>
    </row>
  </sheetData>
  <sheetProtection formatRows="0" insertRows="0"/>
  <mergeCells count="42">
    <mergeCell ref="B15:E15"/>
    <mergeCell ref="F15:R15"/>
    <mergeCell ref="S15:AE15"/>
    <mergeCell ref="AF15:BK15"/>
    <mergeCell ref="B13:E13"/>
    <mergeCell ref="F13:R13"/>
    <mergeCell ref="S13:AE13"/>
    <mergeCell ref="AF13:BK13"/>
    <mergeCell ref="B14:E14"/>
    <mergeCell ref="F14:R14"/>
    <mergeCell ref="S14:AE14"/>
    <mergeCell ref="AF14:BK14"/>
    <mergeCell ref="B11:E11"/>
    <mergeCell ref="F11:R11"/>
    <mergeCell ref="S11:AE11"/>
    <mergeCell ref="AF11:BK11"/>
    <mergeCell ref="B12:E12"/>
    <mergeCell ref="F12:R12"/>
    <mergeCell ref="S12:AE12"/>
    <mergeCell ref="AF12:BK12"/>
    <mergeCell ref="B9:E9"/>
    <mergeCell ref="F9:R9"/>
    <mergeCell ref="S9:AE9"/>
    <mergeCell ref="AF9:BK9"/>
    <mergeCell ref="B10:E10"/>
    <mergeCell ref="F10:R10"/>
    <mergeCell ref="S10:AE10"/>
    <mergeCell ref="AF10:BK10"/>
    <mergeCell ref="B7:E7"/>
    <mergeCell ref="F7:R7"/>
    <mergeCell ref="S7:AE7"/>
    <mergeCell ref="AF7:BK7"/>
    <mergeCell ref="B8:E8"/>
    <mergeCell ref="F8:R8"/>
    <mergeCell ref="S8:AE8"/>
    <mergeCell ref="AF8:BK8"/>
    <mergeCell ref="AO5:AT5"/>
    <mergeCell ref="AU5:AW5"/>
    <mergeCell ref="AX5:BB5"/>
    <mergeCell ref="B6:E6"/>
    <mergeCell ref="F6:AE6"/>
    <mergeCell ref="AF6:BK6"/>
  </mergeCells>
  <phoneticPr fontId="42"/>
  <dataValidations count="1">
    <dataValidation type="whole" operator="greaterThanOrEqual" allowBlank="1" showInputMessage="1" showErrorMessage="1" errorTitle="エラー" error="0以上の整数を入力してください" sqref="F8:AE15" xr:uid="{00000000-0002-0000-1400-000000000000}">
      <formula1>0</formula1>
    </dataValidation>
  </dataValidations>
  <pageMargins left="0.7" right="0.7" top="0.75" bottom="0.75" header="0.3" footer="0.3"/>
  <pageSetup paperSize="9" scale="5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79998168889431442"/>
  </sheetPr>
  <dimension ref="A1:BA34"/>
  <sheetViews>
    <sheetView showGridLines="0" view="pageBreakPreview" zoomScale="90" zoomScaleNormal="100" zoomScaleSheetLayoutView="90" workbookViewId="0">
      <selection activeCell="C11" sqref="C11:O11"/>
    </sheetView>
  </sheetViews>
  <sheetFormatPr defaultColWidth="8.625" defaultRowHeight="18.75" x14ac:dyDescent="0.4"/>
  <cols>
    <col min="1" max="1" width="2" style="67" customWidth="1"/>
    <col min="2" max="12" width="2.25" style="67" customWidth="1"/>
    <col min="13" max="13" width="5.875" style="67" bestFit="1" customWidth="1"/>
    <col min="14" max="45" width="1.875" style="67" customWidth="1"/>
    <col min="46" max="46" width="3.75" style="67" customWidth="1"/>
    <col min="47" max="48" width="8.625" style="67"/>
    <col min="49" max="49" width="10.375" style="67" customWidth="1"/>
    <col min="50" max="50" width="8.625" style="184"/>
    <col min="51" max="51" width="17.375" style="67" customWidth="1"/>
    <col min="52" max="52" width="8.625" style="67"/>
    <col min="53" max="53" width="17.5" style="67" customWidth="1"/>
    <col min="54" max="16384" width="8.625" style="67"/>
  </cols>
  <sheetData>
    <row r="1" spans="1:53" ht="19.5" x14ac:dyDescent="0.4">
      <c r="A1" s="64" t="s">
        <v>343</v>
      </c>
      <c r="B1" s="64"/>
      <c r="C1" s="65"/>
      <c r="D1" s="65"/>
      <c r="E1" s="65"/>
      <c r="F1" s="65"/>
      <c r="G1" s="65"/>
      <c r="H1" s="65"/>
      <c r="I1" s="65"/>
      <c r="J1" s="65"/>
      <c r="K1" s="65"/>
      <c r="L1" s="65"/>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Y1" s="236"/>
      <c r="AZ1" s="237"/>
    </row>
    <row r="2" spans="1:53" ht="19.5" x14ac:dyDescent="0.4">
      <c r="A2" s="65"/>
      <c r="B2" s="68" t="s">
        <v>135</v>
      </c>
      <c r="C2" s="66"/>
      <c r="D2" s="66"/>
      <c r="E2" s="66"/>
      <c r="F2" s="69"/>
      <c r="G2" s="65"/>
      <c r="H2" s="65"/>
      <c r="I2" s="65"/>
      <c r="J2" s="65"/>
      <c r="K2" s="65"/>
      <c r="L2" s="65"/>
      <c r="M2" s="65"/>
      <c r="N2" s="65"/>
      <c r="O2" s="65"/>
      <c r="P2" s="65"/>
      <c r="Q2" s="65"/>
      <c r="R2" s="65"/>
      <c r="S2" s="65"/>
      <c r="T2" s="65"/>
      <c r="U2" s="65"/>
      <c r="V2" s="65"/>
      <c r="W2" s="65"/>
      <c r="X2" s="65"/>
      <c r="Y2" s="65"/>
      <c r="Z2" s="243"/>
      <c r="AA2" s="243"/>
      <c r="AB2" s="243"/>
      <c r="AC2" s="243"/>
      <c r="AD2" s="243"/>
      <c r="AE2" s="243"/>
      <c r="AF2" s="244"/>
      <c r="AG2" s="244"/>
      <c r="AH2" s="244"/>
      <c r="AI2" s="244"/>
      <c r="AJ2" s="244"/>
      <c r="AK2" s="244"/>
      <c r="AL2" s="244"/>
      <c r="AM2" s="244"/>
      <c r="AN2" s="244"/>
      <c r="AO2" s="244"/>
      <c r="AP2" s="244"/>
      <c r="AQ2" s="244"/>
      <c r="AR2" s="244"/>
      <c r="AS2" s="244"/>
      <c r="AY2" s="238"/>
      <c r="AZ2" s="239"/>
      <c r="BA2" s="204"/>
    </row>
    <row r="3" spans="1:53" x14ac:dyDescent="0.4">
      <c r="A3" s="70"/>
      <c r="B3" s="70"/>
      <c r="C3" s="70"/>
      <c r="D3" s="70"/>
      <c r="E3" s="70"/>
      <c r="F3" s="71"/>
      <c r="G3" s="72"/>
      <c r="H3" s="72"/>
      <c r="I3" s="72"/>
      <c r="J3" s="72"/>
      <c r="K3" s="72"/>
      <c r="L3" s="72"/>
      <c r="M3" s="72"/>
      <c r="N3" s="72"/>
      <c r="O3" s="72"/>
      <c r="P3" s="72"/>
      <c r="Q3" s="72"/>
      <c r="R3" s="72"/>
      <c r="S3" s="72"/>
      <c r="T3" s="72"/>
      <c r="U3" s="72"/>
      <c r="V3" s="72"/>
      <c r="W3" s="72"/>
      <c r="X3" s="72"/>
      <c r="Y3" s="72"/>
      <c r="Z3" s="243"/>
      <c r="AA3" s="243"/>
      <c r="AB3" s="243"/>
      <c r="AC3" s="243"/>
      <c r="AD3" s="243"/>
      <c r="AE3" s="243"/>
      <c r="AF3" s="245"/>
      <c r="AG3" s="245"/>
      <c r="AH3" s="245"/>
      <c r="AI3" s="245"/>
      <c r="AJ3" s="245"/>
      <c r="AK3" s="245"/>
      <c r="AL3" s="245"/>
      <c r="AM3" s="245"/>
      <c r="AN3" s="245"/>
      <c r="AO3" s="245"/>
      <c r="AP3" s="245"/>
      <c r="AQ3" s="245"/>
      <c r="AR3" s="245"/>
      <c r="AS3" s="245"/>
      <c r="AY3" s="238"/>
      <c r="AZ3" s="239"/>
      <c r="BA3" s="204"/>
    </row>
    <row r="4" spans="1:53" s="74" customFormat="1" ht="30.95" customHeight="1" x14ac:dyDescent="0.4">
      <c r="A4" s="68" t="s">
        <v>197</v>
      </c>
      <c r="B4" s="72"/>
      <c r="C4" s="72"/>
      <c r="D4" s="65"/>
      <c r="E4" s="65"/>
      <c r="F4" s="65"/>
      <c r="G4" s="65"/>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3"/>
      <c r="AO4" s="73"/>
      <c r="AP4" s="73"/>
      <c r="AQ4" s="73"/>
      <c r="AR4" s="73"/>
      <c r="AS4" s="73"/>
      <c r="AY4" s="238"/>
      <c r="AZ4" s="239"/>
      <c r="BA4" s="205"/>
    </row>
    <row r="5" spans="1:53" ht="18" customHeight="1" x14ac:dyDescent="0.4">
      <c r="A5" s="954" t="s">
        <v>136</v>
      </c>
      <c r="B5" s="954"/>
      <c r="C5" s="954"/>
      <c r="D5" s="954"/>
      <c r="E5" s="954"/>
      <c r="F5" s="954"/>
      <c r="G5" s="954"/>
      <c r="H5" s="954"/>
      <c r="I5" s="954"/>
      <c r="J5" s="954"/>
      <c r="K5" s="954"/>
      <c r="L5" s="954"/>
      <c r="M5" s="954"/>
      <c r="N5" s="954"/>
      <c r="O5" s="954"/>
      <c r="P5" s="955" t="s">
        <v>198</v>
      </c>
      <c r="Q5" s="956"/>
      <c r="R5" s="956"/>
      <c r="S5" s="956"/>
      <c r="T5" s="956"/>
      <c r="U5" s="956"/>
      <c r="V5" s="956"/>
      <c r="W5" s="956"/>
      <c r="X5" s="956"/>
      <c r="Y5" s="957"/>
      <c r="Z5" s="955" t="s">
        <v>199</v>
      </c>
      <c r="AA5" s="956"/>
      <c r="AB5" s="956"/>
      <c r="AC5" s="956"/>
      <c r="AD5" s="956"/>
      <c r="AE5" s="956"/>
      <c r="AF5" s="956"/>
      <c r="AG5" s="956"/>
      <c r="AH5" s="956"/>
      <c r="AI5" s="957"/>
      <c r="AJ5" s="955" t="s">
        <v>484</v>
      </c>
      <c r="AK5" s="956"/>
      <c r="AL5" s="956"/>
      <c r="AM5" s="956"/>
      <c r="AN5" s="956"/>
      <c r="AO5" s="956"/>
      <c r="AP5" s="956"/>
      <c r="AQ5" s="956"/>
      <c r="AR5" s="956"/>
      <c r="AS5" s="957"/>
    </row>
    <row r="6" spans="1:53" ht="18" customHeight="1" x14ac:dyDescent="0.4">
      <c r="A6" s="954"/>
      <c r="B6" s="954"/>
      <c r="C6" s="954"/>
      <c r="D6" s="954"/>
      <c r="E6" s="954"/>
      <c r="F6" s="954"/>
      <c r="G6" s="954"/>
      <c r="H6" s="954"/>
      <c r="I6" s="954"/>
      <c r="J6" s="954"/>
      <c r="K6" s="954"/>
      <c r="L6" s="954"/>
      <c r="M6" s="954"/>
      <c r="N6" s="954"/>
      <c r="O6" s="954"/>
      <c r="P6" s="201"/>
      <c r="Q6" s="202"/>
      <c r="R6" s="202"/>
      <c r="S6" s="202"/>
      <c r="T6" s="202"/>
      <c r="U6" s="202"/>
      <c r="V6" s="202"/>
      <c r="W6" s="202"/>
      <c r="X6" s="202"/>
      <c r="Y6" s="203"/>
      <c r="Z6" s="201"/>
      <c r="AA6" s="202"/>
      <c r="AB6" s="202"/>
      <c r="AC6" s="202"/>
      <c r="AD6" s="202"/>
      <c r="AE6" s="202"/>
      <c r="AF6" s="202"/>
      <c r="AG6" s="202"/>
      <c r="AH6" s="202"/>
      <c r="AI6" s="203"/>
      <c r="AJ6" s="962"/>
      <c r="AK6" s="400"/>
      <c r="AL6" s="400"/>
      <c r="AM6" s="400"/>
      <c r="AN6" s="400"/>
      <c r="AO6" s="400"/>
      <c r="AP6" s="400"/>
      <c r="AQ6" s="400"/>
      <c r="AR6" s="400"/>
      <c r="AS6" s="963"/>
    </row>
    <row r="7" spans="1:53" ht="18" customHeight="1" x14ac:dyDescent="0.4">
      <c r="A7" s="954"/>
      <c r="B7" s="954"/>
      <c r="C7" s="954"/>
      <c r="D7" s="954"/>
      <c r="E7" s="954"/>
      <c r="F7" s="954"/>
      <c r="G7" s="954"/>
      <c r="H7" s="954"/>
      <c r="I7" s="954"/>
      <c r="J7" s="954"/>
      <c r="K7" s="954"/>
      <c r="L7" s="954"/>
      <c r="M7" s="954"/>
      <c r="N7" s="954"/>
      <c r="O7" s="954"/>
      <c r="P7" s="75" t="s">
        <v>200</v>
      </c>
      <c r="Q7" s="76"/>
      <c r="R7" s="76"/>
      <c r="S7" s="76"/>
      <c r="T7" s="76"/>
      <c r="U7" s="76"/>
      <c r="V7" s="76"/>
      <c r="W7" s="76"/>
      <c r="X7" s="76"/>
      <c r="Y7" s="77"/>
      <c r="Z7" s="75" t="s">
        <v>201</v>
      </c>
      <c r="AA7" s="78"/>
      <c r="AB7" s="78"/>
      <c r="AC7" s="78"/>
      <c r="AD7" s="78"/>
      <c r="AE7" s="78"/>
      <c r="AF7" s="78"/>
      <c r="AG7" s="78"/>
      <c r="AH7" s="78"/>
      <c r="AI7" s="79"/>
      <c r="AJ7" s="967" t="s">
        <v>159</v>
      </c>
      <c r="AK7" s="968"/>
      <c r="AL7" s="968"/>
      <c r="AM7" s="968"/>
      <c r="AN7" s="968"/>
      <c r="AO7" s="968"/>
      <c r="AP7" s="968"/>
      <c r="AQ7" s="165"/>
      <c r="AR7" s="165"/>
      <c r="AS7" s="166"/>
    </row>
    <row r="8" spans="1:53" x14ac:dyDescent="0.4">
      <c r="A8" s="971" t="s">
        <v>137</v>
      </c>
      <c r="B8" s="971"/>
      <c r="C8" s="972" t="s">
        <v>450</v>
      </c>
      <c r="D8" s="972"/>
      <c r="E8" s="972"/>
      <c r="F8" s="972"/>
      <c r="G8" s="972"/>
      <c r="H8" s="972"/>
      <c r="I8" s="972"/>
      <c r="J8" s="972"/>
      <c r="K8" s="972"/>
      <c r="L8" s="972"/>
      <c r="M8" s="972"/>
      <c r="N8" s="972"/>
      <c r="O8" s="972"/>
      <c r="P8" s="964" t="str">
        <f>IF(調査!AY13=0,"",調査!AY13)</f>
        <v/>
      </c>
      <c r="Q8" s="964"/>
      <c r="R8" s="964"/>
      <c r="S8" s="964"/>
      <c r="T8" s="964"/>
      <c r="U8" s="964"/>
      <c r="V8" s="964"/>
      <c r="W8" s="964"/>
      <c r="X8" s="964"/>
      <c r="Y8" s="964"/>
      <c r="Z8" s="964" t="str">
        <f>IF(調査!AS13=0,"",調査!AS13)</f>
        <v/>
      </c>
      <c r="AA8" s="964"/>
      <c r="AB8" s="964"/>
      <c r="AC8" s="964"/>
      <c r="AD8" s="964"/>
      <c r="AE8" s="964"/>
      <c r="AF8" s="964"/>
      <c r="AG8" s="964"/>
      <c r="AH8" s="964"/>
      <c r="AI8" s="965"/>
      <c r="AJ8" s="964" t="str">
        <f>IFERROR(IF(Z8="","",IF(ROUNDDOWN(Z8*2/3,-3)&gt;=500000,500000,ROUNDDOWN(Z8*2/3,-3))),"")</f>
        <v/>
      </c>
      <c r="AK8" s="964"/>
      <c r="AL8" s="964"/>
      <c r="AM8" s="964"/>
      <c r="AN8" s="964"/>
      <c r="AO8" s="964"/>
      <c r="AP8" s="964"/>
      <c r="AQ8" s="964"/>
      <c r="AR8" s="964"/>
      <c r="AS8" s="964"/>
    </row>
    <row r="9" spans="1:53" x14ac:dyDescent="0.4">
      <c r="A9" s="971"/>
      <c r="B9" s="971"/>
      <c r="C9" s="972" t="s">
        <v>480</v>
      </c>
      <c r="D9" s="972"/>
      <c r="E9" s="972"/>
      <c r="F9" s="972"/>
      <c r="G9" s="972"/>
      <c r="H9" s="972"/>
      <c r="I9" s="972"/>
      <c r="J9" s="972"/>
      <c r="K9" s="972"/>
      <c r="L9" s="972"/>
      <c r="M9" s="972"/>
      <c r="N9" s="972"/>
      <c r="O9" s="972"/>
      <c r="P9" s="964" t="str">
        <f>IF(専門家!AY15=0,"",専門家!AY15)</f>
        <v/>
      </c>
      <c r="Q9" s="964"/>
      <c r="R9" s="964"/>
      <c r="S9" s="964"/>
      <c r="T9" s="964"/>
      <c r="U9" s="964"/>
      <c r="V9" s="964"/>
      <c r="W9" s="964"/>
      <c r="X9" s="964"/>
      <c r="Y9" s="964"/>
      <c r="Z9" s="964" t="str">
        <f>IF(専門家!AS15=0,"",専門家!AS15)</f>
        <v/>
      </c>
      <c r="AA9" s="964"/>
      <c r="AB9" s="964"/>
      <c r="AC9" s="964"/>
      <c r="AD9" s="964"/>
      <c r="AE9" s="964"/>
      <c r="AF9" s="964"/>
      <c r="AG9" s="964"/>
      <c r="AH9" s="964"/>
      <c r="AI9" s="965"/>
      <c r="AJ9" s="964" t="str">
        <f>IFERROR(IF(Z9="","",IF(ROUNDDOWN(Z9*2/3,-3)&gt;=500000,500000,ROUNDDOWN(Z9*2/3,-3))),"")</f>
        <v/>
      </c>
      <c r="AK9" s="964"/>
      <c r="AL9" s="964"/>
      <c r="AM9" s="964"/>
      <c r="AN9" s="964"/>
      <c r="AO9" s="964"/>
      <c r="AP9" s="964"/>
      <c r="AQ9" s="964"/>
      <c r="AR9" s="964"/>
      <c r="AS9" s="964"/>
    </row>
    <row r="10" spans="1:53" x14ac:dyDescent="0.4">
      <c r="A10" s="971"/>
      <c r="B10" s="971"/>
      <c r="C10" s="966" t="s">
        <v>481</v>
      </c>
      <c r="D10" s="966"/>
      <c r="E10" s="966"/>
      <c r="F10" s="966"/>
      <c r="G10" s="966"/>
      <c r="H10" s="966"/>
      <c r="I10" s="966"/>
      <c r="J10" s="966"/>
      <c r="K10" s="966"/>
      <c r="L10" s="966"/>
      <c r="M10" s="966"/>
      <c r="N10" s="966"/>
      <c r="O10" s="966"/>
      <c r="P10" s="964" t="str">
        <f>IF(販売!BA19=0,"",販売!BA19)</f>
        <v/>
      </c>
      <c r="Q10" s="964"/>
      <c r="R10" s="964"/>
      <c r="S10" s="964"/>
      <c r="T10" s="964"/>
      <c r="U10" s="964"/>
      <c r="V10" s="964"/>
      <c r="W10" s="964"/>
      <c r="X10" s="964"/>
      <c r="Y10" s="964"/>
      <c r="Z10" s="964" t="str">
        <f>IF(販売!AU19=0,"",販売!AU19)</f>
        <v/>
      </c>
      <c r="AA10" s="964"/>
      <c r="AB10" s="964"/>
      <c r="AC10" s="964"/>
      <c r="AD10" s="964"/>
      <c r="AE10" s="964"/>
      <c r="AF10" s="964"/>
      <c r="AG10" s="964"/>
      <c r="AH10" s="964"/>
      <c r="AI10" s="965"/>
      <c r="AJ10" s="964" t="str">
        <f>IFERROR(IF(Z10="","",IF(ROUNDDOWN(Z10*2/3,-3)&gt;=3000000,3000000,ROUNDDOWN(Z10*2/3,-3))),"")</f>
        <v/>
      </c>
      <c r="AK10" s="964"/>
      <c r="AL10" s="964"/>
      <c r="AM10" s="964"/>
      <c r="AN10" s="964"/>
      <c r="AO10" s="964"/>
      <c r="AP10" s="964"/>
      <c r="AQ10" s="964"/>
      <c r="AR10" s="964"/>
      <c r="AS10" s="964"/>
    </row>
    <row r="11" spans="1:53" x14ac:dyDescent="0.4">
      <c r="A11" s="971"/>
      <c r="B11" s="971"/>
      <c r="C11" s="972" t="s">
        <v>482</v>
      </c>
      <c r="D11" s="972"/>
      <c r="E11" s="972"/>
      <c r="F11" s="972"/>
      <c r="G11" s="972"/>
      <c r="H11" s="972"/>
      <c r="I11" s="972"/>
      <c r="J11" s="972"/>
      <c r="K11" s="972"/>
      <c r="L11" s="972"/>
      <c r="M11" s="972"/>
      <c r="N11" s="972"/>
      <c r="O11" s="972"/>
      <c r="P11" s="964" t="str">
        <f>IF(展示会!BA20=0,"",展示会!BA20)</f>
        <v/>
      </c>
      <c r="Q11" s="964"/>
      <c r="R11" s="964"/>
      <c r="S11" s="964"/>
      <c r="T11" s="964"/>
      <c r="U11" s="964"/>
      <c r="V11" s="964"/>
      <c r="W11" s="964"/>
      <c r="X11" s="964"/>
      <c r="Y11" s="964"/>
      <c r="Z11" s="964" t="str">
        <f>IF(展示会!AU20=0,"",展示会!AU20)</f>
        <v/>
      </c>
      <c r="AA11" s="964"/>
      <c r="AB11" s="964"/>
      <c r="AC11" s="964"/>
      <c r="AD11" s="964"/>
      <c r="AE11" s="964"/>
      <c r="AF11" s="964"/>
      <c r="AG11" s="964"/>
      <c r="AH11" s="964"/>
      <c r="AI11" s="965"/>
      <c r="AJ11" s="964" t="str">
        <f>IFERROR(IF(Z11="","",IF(ROUNDDOWN(Z11*2/3,-3)&gt;=3000000,3000000,ROUNDDOWN(Z11*2/3,-3))),"")</f>
        <v/>
      </c>
      <c r="AK11" s="964"/>
      <c r="AL11" s="964"/>
      <c r="AM11" s="964"/>
      <c r="AN11" s="964"/>
      <c r="AO11" s="964"/>
      <c r="AP11" s="964"/>
      <c r="AQ11" s="964"/>
      <c r="AR11" s="964"/>
      <c r="AS11" s="964"/>
    </row>
    <row r="12" spans="1:53" ht="19.5" thickBot="1" x14ac:dyDescent="0.45">
      <c r="A12" s="971"/>
      <c r="B12" s="971"/>
      <c r="C12" s="979" t="s">
        <v>202</v>
      </c>
      <c r="D12" s="980"/>
      <c r="E12" s="980"/>
      <c r="F12" s="980"/>
      <c r="G12" s="980"/>
      <c r="H12" s="980"/>
      <c r="I12" s="980"/>
      <c r="J12" s="980"/>
      <c r="K12" s="980"/>
      <c r="L12" s="980"/>
      <c r="M12" s="980"/>
      <c r="N12" s="980"/>
      <c r="O12" s="981"/>
      <c r="P12" s="982"/>
      <c r="Q12" s="982"/>
      <c r="R12" s="982"/>
      <c r="S12" s="982"/>
      <c r="T12" s="982"/>
      <c r="U12" s="982"/>
      <c r="V12" s="982"/>
      <c r="W12" s="982"/>
      <c r="X12" s="982"/>
      <c r="Y12" s="982"/>
      <c r="Z12" s="983"/>
      <c r="AA12" s="983"/>
      <c r="AB12" s="983"/>
      <c r="AC12" s="983"/>
      <c r="AD12" s="983"/>
      <c r="AE12" s="983"/>
      <c r="AF12" s="983"/>
      <c r="AG12" s="983"/>
      <c r="AH12" s="983"/>
      <c r="AI12" s="983"/>
      <c r="AJ12" s="976"/>
      <c r="AK12" s="976"/>
      <c r="AL12" s="976"/>
      <c r="AM12" s="976"/>
      <c r="AN12" s="976"/>
      <c r="AO12" s="976"/>
      <c r="AP12" s="976"/>
      <c r="AQ12" s="976"/>
      <c r="AR12" s="976"/>
      <c r="AS12" s="976"/>
    </row>
    <row r="13" spans="1:53" ht="19.5" thickBot="1" x14ac:dyDescent="0.45">
      <c r="A13" s="971"/>
      <c r="B13" s="971"/>
      <c r="C13" s="978" t="s">
        <v>138</v>
      </c>
      <c r="D13" s="978"/>
      <c r="E13" s="978"/>
      <c r="F13" s="978"/>
      <c r="G13" s="978"/>
      <c r="H13" s="978"/>
      <c r="I13" s="978"/>
      <c r="J13" s="978"/>
      <c r="K13" s="978"/>
      <c r="L13" s="978"/>
      <c r="M13" s="978"/>
      <c r="N13" s="978"/>
      <c r="O13" s="978"/>
      <c r="P13" s="984">
        <f>SUM(P8:Y12)</f>
        <v>0</v>
      </c>
      <c r="Q13" s="984"/>
      <c r="R13" s="984"/>
      <c r="S13" s="984"/>
      <c r="T13" s="984"/>
      <c r="U13" s="984"/>
      <c r="V13" s="984"/>
      <c r="W13" s="984"/>
      <c r="X13" s="984"/>
      <c r="Y13" s="984"/>
      <c r="Z13" s="964">
        <f>SUM(Z8:AI11)</f>
        <v>0</v>
      </c>
      <c r="AA13" s="964"/>
      <c r="AB13" s="964"/>
      <c r="AC13" s="964"/>
      <c r="AD13" s="964"/>
      <c r="AE13" s="964"/>
      <c r="AF13" s="964"/>
      <c r="AG13" s="964"/>
      <c r="AH13" s="964"/>
      <c r="AI13" s="965"/>
      <c r="AJ13" s="973">
        <f>IF(SUM(AJ8:AS11)&lt;=3000000,SUM(AJ8:AS11),3000000)</f>
        <v>0</v>
      </c>
      <c r="AK13" s="974"/>
      <c r="AL13" s="974"/>
      <c r="AM13" s="974"/>
      <c r="AN13" s="974"/>
      <c r="AO13" s="974"/>
      <c r="AP13" s="974"/>
      <c r="AQ13" s="974"/>
      <c r="AR13" s="974"/>
      <c r="AS13" s="975"/>
    </row>
    <row r="14" spans="1:53" s="74" customFormat="1" x14ac:dyDescent="0.4">
      <c r="A14" s="72"/>
      <c r="B14" s="72"/>
      <c r="C14" s="72"/>
      <c r="D14" s="80"/>
      <c r="E14" s="72"/>
      <c r="F14" s="72"/>
      <c r="G14" s="72"/>
      <c r="H14" s="72"/>
      <c r="I14" s="72"/>
      <c r="J14" s="72"/>
      <c r="K14" s="72"/>
      <c r="L14" s="72"/>
      <c r="M14" s="72"/>
      <c r="N14" s="72"/>
      <c r="O14" s="72"/>
      <c r="P14" s="81"/>
      <c r="Q14" s="81"/>
      <c r="R14" s="81"/>
      <c r="S14" s="81"/>
      <c r="T14" s="81"/>
      <c r="U14" s="81"/>
      <c r="V14" s="81"/>
      <c r="W14" s="81"/>
      <c r="X14" s="82"/>
      <c r="Y14" s="82"/>
      <c r="Z14" s="72"/>
      <c r="AA14" s="72"/>
      <c r="AB14" s="72"/>
      <c r="AC14" s="72"/>
      <c r="AD14" s="72"/>
      <c r="AE14" s="72"/>
      <c r="AF14" s="72"/>
      <c r="AG14" s="72"/>
      <c r="AH14" s="72"/>
      <c r="AI14" s="72"/>
      <c r="AJ14" s="167"/>
      <c r="AK14" s="167"/>
      <c r="AL14" s="167"/>
      <c r="AM14" s="167"/>
      <c r="AN14" s="167"/>
      <c r="AO14" s="167"/>
      <c r="AP14" s="167"/>
      <c r="AQ14" s="72"/>
      <c r="AR14" s="72"/>
      <c r="AS14" s="72"/>
      <c r="AX14" s="185"/>
    </row>
    <row r="15" spans="1:53" s="74" customFormat="1" x14ac:dyDescent="0.4">
      <c r="A15" s="72"/>
      <c r="B15" s="72"/>
      <c r="C15" s="72"/>
      <c r="D15" s="80"/>
      <c r="E15" s="72"/>
      <c r="F15" s="72"/>
      <c r="G15" s="72"/>
      <c r="H15" s="72"/>
      <c r="I15" s="72"/>
      <c r="J15" s="72"/>
      <c r="K15" s="72"/>
      <c r="L15" s="72"/>
      <c r="M15" s="72"/>
      <c r="N15" s="72"/>
      <c r="O15" s="72"/>
      <c r="P15" s="72"/>
      <c r="Q15" s="72"/>
      <c r="R15" s="72"/>
      <c r="S15" s="72"/>
      <c r="T15" s="72"/>
      <c r="U15" s="72"/>
      <c r="V15" s="72"/>
      <c r="W15" s="72"/>
      <c r="X15" s="83"/>
      <c r="Y15" s="83"/>
      <c r="Z15" s="83"/>
      <c r="AA15" s="83"/>
      <c r="AB15" s="83"/>
      <c r="AC15" s="83"/>
      <c r="AD15" s="83"/>
      <c r="AE15" s="83"/>
      <c r="AF15" s="83"/>
      <c r="AG15" s="72"/>
      <c r="AH15" s="72"/>
      <c r="AI15" s="72"/>
      <c r="AJ15" s="84"/>
      <c r="AK15" s="84"/>
      <c r="AL15" s="84"/>
      <c r="AM15" s="84"/>
      <c r="AN15" s="84"/>
      <c r="AO15" s="84"/>
      <c r="AP15" s="84"/>
      <c r="AQ15" s="72"/>
      <c r="AR15" s="72"/>
      <c r="AS15" s="72"/>
      <c r="AX15" s="185"/>
    </row>
    <row r="16" spans="1:53" s="74" customFormat="1" x14ac:dyDescent="0.4">
      <c r="A16" s="72" t="s">
        <v>203</v>
      </c>
      <c r="B16" s="72"/>
      <c r="C16" s="72"/>
      <c r="D16" s="80"/>
      <c r="E16" s="72"/>
      <c r="F16" s="72"/>
      <c r="G16" s="72"/>
      <c r="H16" s="72"/>
      <c r="I16" s="72"/>
      <c r="J16" s="72"/>
      <c r="K16" s="72"/>
      <c r="L16" s="72"/>
      <c r="M16" s="72"/>
      <c r="N16" s="72"/>
      <c r="O16" s="72"/>
      <c r="P16" s="72"/>
      <c r="Q16" s="72"/>
      <c r="R16" s="72"/>
      <c r="S16" s="72"/>
      <c r="T16" s="72"/>
      <c r="U16" s="72"/>
      <c r="V16" s="72"/>
      <c r="W16" s="72"/>
      <c r="X16" s="85"/>
      <c r="Y16" s="85"/>
      <c r="Z16" s="72"/>
      <c r="AA16" s="72"/>
      <c r="AB16" s="72"/>
      <c r="AC16" s="72"/>
      <c r="AD16" s="72"/>
      <c r="AE16" s="72"/>
      <c r="AF16" s="72"/>
      <c r="AG16" s="72"/>
      <c r="AH16" s="72"/>
      <c r="AI16" s="72"/>
      <c r="AJ16" s="72"/>
      <c r="AK16" s="72"/>
      <c r="AL16" s="72"/>
      <c r="AM16" s="969" t="s">
        <v>139</v>
      </c>
      <c r="AN16" s="969"/>
      <c r="AO16" s="969"/>
      <c r="AP16" s="969"/>
      <c r="AQ16" s="969"/>
      <c r="AR16" s="969"/>
      <c r="AS16" s="969"/>
      <c r="AX16" s="185"/>
    </row>
    <row r="17" spans="1:50" x14ac:dyDescent="0.4">
      <c r="A17" s="958" t="s">
        <v>140</v>
      </c>
      <c r="B17" s="958"/>
      <c r="C17" s="958"/>
      <c r="D17" s="958"/>
      <c r="E17" s="958"/>
      <c r="F17" s="958"/>
      <c r="G17" s="958"/>
      <c r="H17" s="958"/>
      <c r="I17" s="958"/>
      <c r="J17" s="958"/>
      <c r="K17" s="958"/>
      <c r="L17" s="958"/>
      <c r="M17" s="958" t="s">
        <v>141</v>
      </c>
      <c r="N17" s="958"/>
      <c r="O17" s="958"/>
      <c r="P17" s="958"/>
      <c r="Q17" s="958"/>
      <c r="R17" s="958"/>
      <c r="S17" s="958"/>
      <c r="T17" s="958"/>
      <c r="U17" s="958"/>
      <c r="V17" s="958"/>
      <c r="W17" s="958"/>
      <c r="X17" s="970" t="s">
        <v>142</v>
      </c>
      <c r="Y17" s="970"/>
      <c r="Z17" s="970"/>
      <c r="AA17" s="970"/>
      <c r="AB17" s="970"/>
      <c r="AC17" s="970"/>
      <c r="AD17" s="970"/>
      <c r="AE17" s="970"/>
      <c r="AF17" s="970"/>
      <c r="AG17" s="970"/>
      <c r="AH17" s="970"/>
      <c r="AI17" s="970"/>
      <c r="AJ17" s="970"/>
      <c r="AK17" s="958" t="s">
        <v>143</v>
      </c>
      <c r="AL17" s="958"/>
      <c r="AM17" s="958"/>
      <c r="AN17" s="958"/>
      <c r="AO17" s="958"/>
      <c r="AP17" s="958"/>
      <c r="AQ17" s="958"/>
      <c r="AR17" s="958"/>
      <c r="AS17" s="958"/>
    </row>
    <row r="18" spans="1:50" ht="20.25" x14ac:dyDescent="0.4">
      <c r="A18" s="977" t="s">
        <v>144</v>
      </c>
      <c r="B18" s="977"/>
      <c r="C18" s="958" t="s">
        <v>145</v>
      </c>
      <c r="D18" s="958"/>
      <c r="E18" s="958"/>
      <c r="F18" s="958"/>
      <c r="G18" s="958"/>
      <c r="H18" s="958"/>
      <c r="I18" s="958"/>
      <c r="J18" s="958"/>
      <c r="K18" s="958"/>
      <c r="L18" s="958"/>
      <c r="M18" s="959"/>
      <c r="N18" s="959"/>
      <c r="O18" s="959"/>
      <c r="P18" s="959"/>
      <c r="Q18" s="959"/>
      <c r="R18" s="959"/>
      <c r="S18" s="959"/>
      <c r="T18" s="959"/>
      <c r="U18" s="959"/>
      <c r="V18" s="959"/>
      <c r="W18" s="959"/>
      <c r="X18" s="960"/>
      <c r="Y18" s="960"/>
      <c r="Z18" s="960"/>
      <c r="AA18" s="960"/>
      <c r="AB18" s="960"/>
      <c r="AC18" s="960"/>
      <c r="AD18" s="960"/>
      <c r="AE18" s="960"/>
      <c r="AF18" s="960"/>
      <c r="AG18" s="960"/>
      <c r="AH18" s="960"/>
      <c r="AI18" s="960"/>
      <c r="AJ18" s="960"/>
      <c r="AK18" s="961" t="s">
        <v>187</v>
      </c>
      <c r="AL18" s="961"/>
      <c r="AM18" s="961"/>
      <c r="AN18" s="961"/>
      <c r="AO18" s="961"/>
      <c r="AP18" s="961"/>
      <c r="AQ18" s="961"/>
      <c r="AR18" s="961"/>
      <c r="AS18" s="961"/>
    </row>
    <row r="19" spans="1:50" x14ac:dyDescent="0.4">
      <c r="A19" s="977"/>
      <c r="B19" s="977"/>
      <c r="C19" s="958" t="s">
        <v>146</v>
      </c>
      <c r="D19" s="958"/>
      <c r="E19" s="958"/>
      <c r="F19" s="958"/>
      <c r="G19" s="958"/>
      <c r="H19" s="958"/>
      <c r="I19" s="958"/>
      <c r="J19" s="958"/>
      <c r="K19" s="958"/>
      <c r="L19" s="958"/>
      <c r="M19" s="959"/>
      <c r="N19" s="959"/>
      <c r="O19" s="959"/>
      <c r="P19" s="959"/>
      <c r="Q19" s="959"/>
      <c r="R19" s="959"/>
      <c r="S19" s="959"/>
      <c r="T19" s="959"/>
      <c r="U19" s="959"/>
      <c r="V19" s="959"/>
      <c r="W19" s="959"/>
      <c r="X19" s="986"/>
      <c r="Y19" s="986"/>
      <c r="Z19" s="986"/>
      <c r="AA19" s="986"/>
      <c r="AB19" s="986"/>
      <c r="AC19" s="986"/>
      <c r="AD19" s="986"/>
      <c r="AE19" s="986"/>
      <c r="AF19" s="986"/>
      <c r="AG19" s="986"/>
      <c r="AH19" s="986"/>
      <c r="AI19" s="986"/>
      <c r="AJ19" s="986"/>
      <c r="AK19" s="961" t="s">
        <v>187</v>
      </c>
      <c r="AL19" s="961"/>
      <c r="AM19" s="961"/>
      <c r="AN19" s="961"/>
      <c r="AO19" s="961"/>
      <c r="AP19" s="961"/>
      <c r="AQ19" s="961"/>
      <c r="AR19" s="961"/>
      <c r="AS19" s="961"/>
    </row>
    <row r="20" spans="1:50" x14ac:dyDescent="0.4">
      <c r="A20" s="977"/>
      <c r="B20" s="977"/>
      <c r="C20" s="958" t="s">
        <v>147</v>
      </c>
      <c r="D20" s="958"/>
      <c r="E20" s="958"/>
      <c r="F20" s="958"/>
      <c r="G20" s="958"/>
      <c r="H20" s="958"/>
      <c r="I20" s="958"/>
      <c r="J20" s="958"/>
      <c r="K20" s="958"/>
      <c r="L20" s="958"/>
      <c r="M20" s="959"/>
      <c r="N20" s="959"/>
      <c r="O20" s="959"/>
      <c r="P20" s="959"/>
      <c r="Q20" s="959"/>
      <c r="R20" s="959"/>
      <c r="S20" s="959"/>
      <c r="T20" s="959"/>
      <c r="U20" s="959"/>
      <c r="V20" s="959"/>
      <c r="W20" s="959"/>
      <c r="X20" s="986"/>
      <c r="Y20" s="986"/>
      <c r="Z20" s="986"/>
      <c r="AA20" s="986"/>
      <c r="AB20" s="986"/>
      <c r="AC20" s="986"/>
      <c r="AD20" s="986"/>
      <c r="AE20" s="986"/>
      <c r="AF20" s="986"/>
      <c r="AG20" s="986"/>
      <c r="AH20" s="986"/>
      <c r="AI20" s="986"/>
      <c r="AJ20" s="986"/>
      <c r="AK20" s="961" t="s">
        <v>187</v>
      </c>
      <c r="AL20" s="961"/>
      <c r="AM20" s="961"/>
      <c r="AN20" s="961"/>
      <c r="AO20" s="961"/>
      <c r="AP20" s="961"/>
      <c r="AQ20" s="961"/>
      <c r="AR20" s="961"/>
      <c r="AS20" s="961"/>
    </row>
    <row r="21" spans="1:50" x14ac:dyDescent="0.4">
      <c r="A21" s="977"/>
      <c r="B21" s="977"/>
      <c r="C21" s="987" t="s">
        <v>148</v>
      </c>
      <c r="D21" s="987"/>
      <c r="E21" s="988"/>
      <c r="F21" s="988"/>
      <c r="G21" s="988"/>
      <c r="H21" s="988"/>
      <c r="I21" s="988"/>
      <c r="J21" s="988"/>
      <c r="K21" s="988"/>
      <c r="L21" s="988"/>
      <c r="M21" s="959"/>
      <c r="N21" s="959"/>
      <c r="O21" s="959"/>
      <c r="P21" s="959"/>
      <c r="Q21" s="959"/>
      <c r="R21" s="959"/>
      <c r="S21" s="959"/>
      <c r="T21" s="959"/>
      <c r="U21" s="959"/>
      <c r="V21" s="959"/>
      <c r="W21" s="959"/>
      <c r="X21" s="986"/>
      <c r="Y21" s="986"/>
      <c r="Z21" s="986"/>
      <c r="AA21" s="986"/>
      <c r="AB21" s="986"/>
      <c r="AC21" s="986"/>
      <c r="AD21" s="986"/>
      <c r="AE21" s="986"/>
      <c r="AF21" s="986"/>
      <c r="AG21" s="986"/>
      <c r="AH21" s="986"/>
      <c r="AI21" s="986"/>
      <c r="AJ21" s="986"/>
      <c r="AK21" s="961" t="s">
        <v>187</v>
      </c>
      <c r="AL21" s="961"/>
      <c r="AM21" s="961"/>
      <c r="AN21" s="961"/>
      <c r="AO21" s="961"/>
      <c r="AP21" s="961"/>
      <c r="AQ21" s="961"/>
      <c r="AR21" s="961"/>
      <c r="AS21" s="961"/>
    </row>
    <row r="22" spans="1:50" x14ac:dyDescent="0.4">
      <c r="A22" s="977"/>
      <c r="B22" s="977"/>
      <c r="C22" s="987"/>
      <c r="D22" s="987"/>
      <c r="E22" s="988"/>
      <c r="F22" s="988"/>
      <c r="G22" s="988"/>
      <c r="H22" s="988"/>
      <c r="I22" s="988"/>
      <c r="J22" s="988"/>
      <c r="K22" s="988"/>
      <c r="L22" s="988"/>
      <c r="M22" s="959"/>
      <c r="N22" s="959"/>
      <c r="O22" s="959"/>
      <c r="P22" s="959"/>
      <c r="Q22" s="959"/>
      <c r="R22" s="959"/>
      <c r="S22" s="959"/>
      <c r="T22" s="959"/>
      <c r="U22" s="959"/>
      <c r="V22" s="959"/>
      <c r="W22" s="959"/>
      <c r="X22" s="986"/>
      <c r="Y22" s="986"/>
      <c r="Z22" s="986"/>
      <c r="AA22" s="986"/>
      <c r="AB22" s="986"/>
      <c r="AC22" s="986"/>
      <c r="AD22" s="986"/>
      <c r="AE22" s="986"/>
      <c r="AF22" s="986"/>
      <c r="AG22" s="986"/>
      <c r="AH22" s="986"/>
      <c r="AI22" s="986"/>
      <c r="AJ22" s="986"/>
      <c r="AK22" s="961" t="s">
        <v>187</v>
      </c>
      <c r="AL22" s="961"/>
      <c r="AM22" s="961"/>
      <c r="AN22" s="961"/>
      <c r="AO22" s="961"/>
      <c r="AP22" s="961"/>
      <c r="AQ22" s="961"/>
      <c r="AR22" s="961"/>
      <c r="AS22" s="961"/>
    </row>
    <row r="23" spans="1:50" ht="20.25" x14ac:dyDescent="0.4">
      <c r="A23" s="977"/>
      <c r="B23" s="977"/>
      <c r="C23" s="985" t="s">
        <v>152</v>
      </c>
      <c r="D23" s="985"/>
      <c r="E23" s="985"/>
      <c r="F23" s="985"/>
      <c r="G23" s="985"/>
      <c r="H23" s="985"/>
      <c r="I23" s="985"/>
      <c r="J23" s="985"/>
      <c r="K23" s="985"/>
      <c r="L23" s="985"/>
      <c r="M23" s="984">
        <f>SUM(M18:W22)</f>
        <v>0</v>
      </c>
      <c r="N23" s="984"/>
      <c r="O23" s="984"/>
      <c r="P23" s="984"/>
      <c r="Q23" s="984"/>
      <c r="R23" s="984"/>
      <c r="S23" s="984"/>
      <c r="T23" s="984"/>
      <c r="U23" s="984"/>
      <c r="V23" s="984"/>
      <c r="W23" s="984"/>
      <c r="X23" s="1000"/>
      <c r="Y23" s="1000"/>
      <c r="Z23" s="1000"/>
      <c r="AA23" s="1000"/>
      <c r="AB23" s="1000"/>
      <c r="AC23" s="1000"/>
      <c r="AD23" s="1000"/>
      <c r="AE23" s="1000"/>
      <c r="AF23" s="1000"/>
      <c r="AG23" s="1000"/>
      <c r="AH23" s="1000"/>
      <c r="AI23" s="1000"/>
      <c r="AJ23" s="1000"/>
      <c r="AK23" s="999"/>
      <c r="AL23" s="999"/>
      <c r="AM23" s="999"/>
      <c r="AN23" s="999"/>
      <c r="AO23" s="999"/>
      <c r="AP23" s="999"/>
      <c r="AQ23" s="999"/>
      <c r="AR23" s="999"/>
      <c r="AS23" s="999"/>
    </row>
    <row r="24" spans="1:50" s="74" customFormat="1" x14ac:dyDescent="0.4">
      <c r="A24" s="990"/>
      <c r="B24" s="990"/>
      <c r="C24" s="86"/>
      <c r="D24" s="86"/>
      <c r="E24" s="86"/>
      <c r="F24" s="86"/>
      <c r="G24" s="86"/>
      <c r="H24" s="86"/>
      <c r="I24" s="86"/>
      <c r="J24" s="86"/>
      <c r="K24" s="86"/>
      <c r="L24" s="86"/>
      <c r="M24" s="87"/>
      <c r="N24" s="87"/>
      <c r="O24" s="87"/>
      <c r="P24" s="87"/>
      <c r="Q24" s="87"/>
      <c r="R24" s="87"/>
      <c r="S24" s="87"/>
      <c r="T24" s="87"/>
      <c r="U24" s="87"/>
      <c r="V24" s="82"/>
      <c r="W24" s="82"/>
      <c r="X24" s="86"/>
      <c r="Y24" s="86"/>
      <c r="Z24" s="86"/>
      <c r="AA24" s="86"/>
      <c r="AB24" s="86"/>
      <c r="AC24" s="86"/>
      <c r="AD24" s="86"/>
      <c r="AE24" s="86"/>
      <c r="AF24" s="86"/>
      <c r="AG24" s="86"/>
      <c r="AH24" s="86"/>
      <c r="AI24" s="86"/>
      <c r="AJ24" s="86"/>
      <c r="AK24" s="86"/>
      <c r="AL24" s="86"/>
      <c r="AM24" s="86"/>
      <c r="AN24" s="86"/>
      <c r="AO24" s="86"/>
      <c r="AP24" s="86"/>
      <c r="AQ24" s="86"/>
      <c r="AR24" s="86"/>
      <c r="AS24" s="86"/>
      <c r="AX24" s="185"/>
    </row>
    <row r="25" spans="1:50" x14ac:dyDescent="0.4">
      <c r="A25" s="88"/>
      <c r="B25" s="991" t="s">
        <v>149</v>
      </c>
      <c r="C25" s="992"/>
      <c r="D25" s="89"/>
      <c r="E25" s="993" t="s">
        <v>153</v>
      </c>
      <c r="F25" s="993"/>
      <c r="G25" s="993"/>
      <c r="H25" s="993"/>
      <c r="I25" s="993"/>
      <c r="J25" s="993"/>
      <c r="K25" s="993"/>
      <c r="L25" s="993"/>
      <c r="M25" s="993"/>
      <c r="N25" s="993"/>
      <c r="O25" s="993"/>
      <c r="P25" s="993"/>
      <c r="Q25" s="993"/>
      <c r="R25" s="993"/>
      <c r="S25" s="993"/>
      <c r="T25" s="993"/>
      <c r="U25" s="993"/>
      <c r="V25" s="993"/>
      <c r="W25" s="993"/>
      <c r="X25" s="993"/>
      <c r="Y25" s="993"/>
      <c r="Z25" s="993"/>
      <c r="AA25" s="993"/>
      <c r="AB25" s="993"/>
      <c r="AC25" s="993"/>
      <c r="AD25" s="993"/>
      <c r="AE25" s="993"/>
      <c r="AF25" s="993"/>
      <c r="AG25" s="993"/>
      <c r="AH25" s="993"/>
      <c r="AI25" s="993"/>
      <c r="AJ25" s="993"/>
      <c r="AK25" s="993"/>
      <c r="AL25" s="993"/>
      <c r="AM25" s="993"/>
      <c r="AN25" s="993"/>
      <c r="AO25" s="993"/>
      <c r="AP25" s="993"/>
      <c r="AQ25" s="993"/>
      <c r="AR25" s="993"/>
      <c r="AS25" s="993"/>
    </row>
    <row r="26" spans="1:50" ht="13.5" customHeight="1" x14ac:dyDescent="0.4">
      <c r="A26" s="90"/>
      <c r="B26" s="90"/>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row>
    <row r="27" spans="1:50" ht="5.0999999999999996" customHeight="1" x14ac:dyDescent="0.4">
      <c r="A27" s="70"/>
      <c r="B27" s="70"/>
      <c r="C27" s="92"/>
      <c r="D27" s="92"/>
      <c r="E27" s="993" t="s">
        <v>150</v>
      </c>
      <c r="F27" s="993"/>
      <c r="G27" s="993"/>
      <c r="H27" s="993"/>
      <c r="I27" s="993"/>
      <c r="J27" s="993"/>
      <c r="K27" s="993"/>
      <c r="L27" s="993"/>
      <c r="M27" s="993"/>
      <c r="N27" s="993"/>
      <c r="O27" s="993"/>
      <c r="P27" s="993"/>
      <c r="Q27" s="993"/>
      <c r="R27" s="993"/>
      <c r="S27" s="993"/>
      <c r="T27" s="993"/>
      <c r="U27" s="993"/>
      <c r="V27" s="993"/>
      <c r="W27" s="993"/>
      <c r="X27" s="993"/>
      <c r="Y27" s="993"/>
      <c r="Z27" s="993"/>
      <c r="AA27" s="993"/>
      <c r="AB27" s="993"/>
      <c r="AC27" s="993"/>
      <c r="AD27" s="993"/>
      <c r="AE27" s="993"/>
      <c r="AF27" s="993"/>
      <c r="AG27" s="993"/>
      <c r="AH27" s="993"/>
      <c r="AI27" s="993"/>
      <c r="AJ27" s="993"/>
      <c r="AK27" s="993"/>
      <c r="AL27" s="993"/>
      <c r="AM27" s="993"/>
      <c r="AN27" s="993"/>
      <c r="AO27" s="993"/>
      <c r="AP27" s="993"/>
      <c r="AQ27" s="993"/>
      <c r="AR27" s="993"/>
      <c r="AS27" s="993"/>
    </row>
    <row r="28" spans="1:50" x14ac:dyDescent="0.4">
      <c r="A28" s="88"/>
      <c r="B28" s="994" t="s">
        <v>151</v>
      </c>
      <c r="C28" s="995"/>
      <c r="D28" s="89"/>
      <c r="E28" s="993"/>
      <c r="F28" s="993"/>
      <c r="G28" s="993"/>
      <c r="H28" s="993"/>
      <c r="I28" s="993"/>
      <c r="J28" s="993"/>
      <c r="K28" s="993"/>
      <c r="L28" s="993"/>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O28" s="993"/>
      <c r="AP28" s="993"/>
      <c r="AQ28" s="993"/>
      <c r="AR28" s="993"/>
      <c r="AS28" s="993"/>
    </row>
    <row r="29" spans="1:50" ht="15.6" customHeight="1" x14ac:dyDescent="0.4">
      <c r="A29" s="70"/>
      <c r="B29" s="70"/>
      <c r="C29" s="89"/>
      <c r="D29" s="89"/>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row>
    <row r="30" spans="1:50" ht="4.5" customHeight="1" x14ac:dyDescent="0.4">
      <c r="A30" s="88"/>
      <c r="B30" s="88"/>
      <c r="C30" s="93"/>
      <c r="D30" s="93"/>
      <c r="E30" s="996" t="s">
        <v>487</v>
      </c>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row>
    <row r="31" spans="1:50" x14ac:dyDescent="0.4">
      <c r="A31" s="70"/>
      <c r="B31" s="997" t="s">
        <v>485</v>
      </c>
      <c r="C31" s="998"/>
      <c r="D31" s="89"/>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row>
    <row r="32" spans="1:50" ht="14.25" customHeight="1" x14ac:dyDescent="0.4">
      <c r="A32" s="70"/>
      <c r="B32" s="70"/>
      <c r="C32" s="89"/>
      <c r="D32" s="89"/>
      <c r="E32" s="996"/>
      <c r="F32" s="996"/>
      <c r="G32" s="996"/>
      <c r="H32" s="996"/>
      <c r="I32" s="996"/>
      <c r="J32" s="996"/>
      <c r="K32" s="996"/>
      <c r="L32" s="996"/>
      <c r="M32" s="996"/>
      <c r="N32" s="996"/>
      <c r="O32" s="996"/>
      <c r="P32" s="996"/>
      <c r="Q32" s="996"/>
      <c r="R32" s="996"/>
      <c r="S32" s="996"/>
      <c r="T32" s="996"/>
      <c r="U32" s="996"/>
      <c r="V32" s="996"/>
      <c r="W32" s="996"/>
      <c r="X32" s="996"/>
      <c r="Y32" s="996"/>
      <c r="Z32" s="996"/>
      <c r="AA32" s="996"/>
      <c r="AB32" s="996"/>
      <c r="AC32" s="996"/>
      <c r="AD32" s="996"/>
      <c r="AE32" s="996"/>
      <c r="AF32" s="996"/>
      <c r="AG32" s="996"/>
      <c r="AH32" s="996"/>
      <c r="AI32" s="996"/>
      <c r="AJ32" s="996"/>
      <c r="AK32" s="996"/>
      <c r="AL32" s="996"/>
      <c r="AM32" s="996"/>
      <c r="AN32" s="996"/>
      <c r="AO32" s="996"/>
      <c r="AP32" s="996"/>
      <c r="AQ32" s="996"/>
      <c r="AR32" s="996"/>
      <c r="AS32" s="996"/>
    </row>
    <row r="33" spans="1:45" ht="13.5" customHeight="1" x14ac:dyDescent="0.4">
      <c r="A33" s="70"/>
      <c r="B33" s="70"/>
      <c r="C33" s="89"/>
      <c r="D33" s="89"/>
      <c r="E33" s="989"/>
      <c r="F33" s="989"/>
      <c r="G33" s="989"/>
      <c r="H33" s="989"/>
      <c r="I33" s="989"/>
      <c r="J33" s="989"/>
      <c r="K33" s="989"/>
      <c r="L33" s="989"/>
      <c r="M33" s="989"/>
      <c r="N33" s="989"/>
      <c r="O33" s="989"/>
      <c r="P33" s="989"/>
      <c r="Q33" s="989"/>
      <c r="R33" s="989"/>
      <c r="S33" s="989"/>
      <c r="T33" s="989"/>
      <c r="U33" s="989"/>
      <c r="V33" s="989"/>
      <c r="W33" s="989"/>
      <c r="X33" s="989"/>
      <c r="Y33" s="989"/>
      <c r="Z33" s="989"/>
      <c r="AA33" s="989"/>
      <c r="AB33" s="989"/>
      <c r="AC33" s="989"/>
      <c r="AD33" s="989"/>
      <c r="AE33" s="989"/>
      <c r="AF33" s="989"/>
      <c r="AG33" s="989"/>
      <c r="AH33" s="989"/>
      <c r="AI33" s="989"/>
      <c r="AJ33" s="989"/>
      <c r="AK33" s="989"/>
      <c r="AL33" s="989"/>
      <c r="AM33" s="989"/>
      <c r="AN33" s="989"/>
      <c r="AO33" s="989"/>
      <c r="AP33" s="989"/>
      <c r="AQ33" s="989"/>
      <c r="AR33" s="989"/>
      <c r="AS33" s="989"/>
    </row>
    <row r="34" spans="1:45" x14ac:dyDescent="0.4">
      <c r="B34" s="950" t="s">
        <v>486</v>
      </c>
      <c r="C34" s="951"/>
      <c r="E34" s="952" t="s">
        <v>425</v>
      </c>
      <c r="F34" s="953"/>
      <c r="G34" s="953"/>
      <c r="H34" s="953"/>
      <c r="I34" s="953"/>
      <c r="J34" s="953"/>
      <c r="K34" s="953"/>
      <c r="L34" s="953"/>
      <c r="M34" s="953"/>
      <c r="N34" s="953"/>
      <c r="O34" s="953"/>
      <c r="P34" s="953"/>
      <c r="Q34" s="953"/>
      <c r="R34" s="953"/>
      <c r="S34" s="953"/>
      <c r="T34" s="953"/>
      <c r="U34" s="953"/>
      <c r="V34" s="953"/>
      <c r="W34" s="953"/>
      <c r="X34" s="953"/>
      <c r="Y34" s="953"/>
      <c r="Z34" s="953"/>
      <c r="AA34" s="953"/>
      <c r="AB34" s="953"/>
      <c r="AC34" s="953"/>
      <c r="AD34" s="953"/>
      <c r="AE34" s="953"/>
      <c r="AF34" s="953"/>
      <c r="AG34" s="953"/>
      <c r="AH34" s="953"/>
      <c r="AI34" s="953"/>
      <c r="AJ34" s="953"/>
      <c r="AK34" s="953"/>
      <c r="AL34" s="953"/>
      <c r="AM34" s="953"/>
      <c r="AN34" s="953"/>
      <c r="AO34" s="953"/>
      <c r="AP34" s="953"/>
      <c r="AQ34" s="953"/>
      <c r="AR34" s="953"/>
      <c r="AS34" s="953"/>
    </row>
  </sheetData>
  <mergeCells count="72">
    <mergeCell ref="AK19:AS19"/>
    <mergeCell ref="AK23:AS23"/>
    <mergeCell ref="M20:W20"/>
    <mergeCell ref="X20:AJ20"/>
    <mergeCell ref="AK20:AS20"/>
    <mergeCell ref="M21:W21"/>
    <mergeCell ref="X21:AJ21"/>
    <mergeCell ref="AK21:AS21"/>
    <mergeCell ref="X23:AJ23"/>
    <mergeCell ref="M22:W22"/>
    <mergeCell ref="X22:AJ22"/>
    <mergeCell ref="AK22:AS22"/>
    <mergeCell ref="E33:AS33"/>
    <mergeCell ref="A24:B24"/>
    <mergeCell ref="B25:C25"/>
    <mergeCell ref="E25:AS25"/>
    <mergeCell ref="E27:AS29"/>
    <mergeCell ref="B28:C28"/>
    <mergeCell ref="E30:AS32"/>
    <mergeCell ref="B31:C31"/>
    <mergeCell ref="A18:B23"/>
    <mergeCell ref="C13:O13"/>
    <mergeCell ref="C12:O12"/>
    <mergeCell ref="P12:Y12"/>
    <mergeCell ref="Z12:AI12"/>
    <mergeCell ref="P13:Y13"/>
    <mergeCell ref="Z13:AI13"/>
    <mergeCell ref="C23:L23"/>
    <mergeCell ref="M23:W23"/>
    <mergeCell ref="C19:L19"/>
    <mergeCell ref="M19:W19"/>
    <mergeCell ref="X19:AJ19"/>
    <mergeCell ref="C21:D22"/>
    <mergeCell ref="E21:L21"/>
    <mergeCell ref="E22:L22"/>
    <mergeCell ref="C20:L20"/>
    <mergeCell ref="A17:L17"/>
    <mergeCell ref="M17:W17"/>
    <mergeCell ref="X17:AJ17"/>
    <mergeCell ref="AK17:AS17"/>
    <mergeCell ref="A8:B13"/>
    <mergeCell ref="C8:O8"/>
    <mergeCell ref="P8:Y8"/>
    <mergeCell ref="Z9:AI9"/>
    <mergeCell ref="AJ9:AS9"/>
    <mergeCell ref="AJ13:AS13"/>
    <mergeCell ref="AJ12:AS12"/>
    <mergeCell ref="C9:O9"/>
    <mergeCell ref="AJ10:AS10"/>
    <mergeCell ref="C11:O11"/>
    <mergeCell ref="P11:Y11"/>
    <mergeCell ref="AJ7:AP7"/>
    <mergeCell ref="P9:Y9"/>
    <mergeCell ref="Z8:AI8"/>
    <mergeCell ref="AJ8:AS8"/>
    <mergeCell ref="AM16:AS16"/>
    <mergeCell ref="B34:C34"/>
    <mergeCell ref="E34:AS34"/>
    <mergeCell ref="A5:O7"/>
    <mergeCell ref="P5:Y5"/>
    <mergeCell ref="Z5:AI5"/>
    <mergeCell ref="C18:L18"/>
    <mergeCell ref="M18:W18"/>
    <mergeCell ref="X18:AJ18"/>
    <mergeCell ref="AK18:AS18"/>
    <mergeCell ref="AJ6:AS6"/>
    <mergeCell ref="P10:Y10"/>
    <mergeCell ref="Z10:AI10"/>
    <mergeCell ref="AJ5:AS5"/>
    <mergeCell ref="Z11:AI11"/>
    <mergeCell ref="AJ11:AS11"/>
    <mergeCell ref="C10:O10"/>
  </mergeCells>
  <phoneticPr fontId="42"/>
  <dataValidations count="3">
    <dataValidation type="whole" imeMode="disabled" operator="greaterThanOrEqual" allowBlank="1" showInputMessage="1" showErrorMessage="1" error="数字のみで入力してください" prompt="数字のみで入力してください" sqref="M18:W22" xr:uid="{00000000-0002-0000-1500-000000000000}">
      <formula1>0</formula1>
    </dataValidation>
    <dataValidation type="list" allowBlank="1" showInputMessage="1" showErrorMessage="1" error="プルダウンより選択してください" prompt="プルダウンより選択してください" sqref="AK18:AS22" xr:uid="{00000000-0002-0000-1500-000001000000}">
      <formula1>"(選択),調達済,内諾済,折衝中,相談前"</formula1>
    </dataValidation>
    <dataValidation type="whole" operator="greaterThanOrEqual" allowBlank="1" showInputMessage="1" showErrorMessage="1" errorTitle="エラー" error="整数を入力してください。単位は「円」です。" sqref="P12:Y12" xr:uid="{00000000-0002-0000-1500-000002000000}">
      <formula1>-10000000000000000</formula1>
    </dataValidation>
  </dataValidations>
  <printOptions horizontalCentered="1"/>
  <pageMargins left="0.28000000000000003" right="0.26"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sheetPr>
  <dimension ref="A2:I29"/>
  <sheetViews>
    <sheetView view="pageBreakPreview" zoomScale="85" zoomScaleNormal="120" zoomScaleSheetLayoutView="85" workbookViewId="0">
      <selection activeCell="B16" sqref="B16:H16"/>
    </sheetView>
  </sheetViews>
  <sheetFormatPr defaultColWidth="8.625" defaultRowHeight="18.75" x14ac:dyDescent="0.4"/>
  <cols>
    <col min="1" max="1" width="13.375" style="1" customWidth="1"/>
    <col min="2" max="5" width="8.625" style="1"/>
    <col min="6" max="7" width="12.625" style="1" customWidth="1"/>
    <col min="8" max="8" width="31.625" style="1" customWidth="1"/>
    <col min="9" max="16384" width="8.625" style="1"/>
  </cols>
  <sheetData>
    <row r="2" spans="1:9" ht="30" x14ac:dyDescent="0.4">
      <c r="A2" s="362" t="s">
        <v>170</v>
      </c>
      <c r="B2" s="362"/>
      <c r="C2" s="362"/>
      <c r="D2" s="362"/>
      <c r="E2" s="362"/>
      <c r="F2" s="362"/>
      <c r="G2" s="362"/>
      <c r="H2" s="362"/>
    </row>
    <row r="4" spans="1:9" ht="19.5" x14ac:dyDescent="0.4">
      <c r="A4" s="3" t="s">
        <v>0</v>
      </c>
    </row>
    <row r="5" spans="1:9" s="2" customFormat="1" ht="40.5" customHeight="1" x14ac:dyDescent="0.4">
      <c r="A5" s="370" t="s">
        <v>1</v>
      </c>
      <c r="B5" s="371"/>
      <c r="C5" s="371"/>
      <c r="D5" s="371"/>
      <c r="E5" s="371"/>
      <c r="F5" s="321" t="str">
        <f>IF(OR(表紙!J7="",表紙!J7="(選択)"),"",表紙!J7)</f>
        <v/>
      </c>
      <c r="G5" s="322"/>
      <c r="I5" s="16"/>
    </row>
    <row r="7" spans="1:9" x14ac:dyDescent="0.4">
      <c r="A7" s="154" t="s">
        <v>2</v>
      </c>
    </row>
    <row r="8" spans="1:9" ht="21.95" customHeight="1" x14ac:dyDescent="0.4">
      <c r="A8" s="23" t="s">
        <v>3</v>
      </c>
      <c r="B8" s="355"/>
      <c r="C8" s="356"/>
      <c r="D8" s="356"/>
      <c r="E8" s="357"/>
      <c r="F8" s="353" t="s">
        <v>24</v>
      </c>
      <c r="G8" s="354"/>
      <c r="H8" s="197" t="str">
        <f>IF(NOT(表紙!J7="個人事業主"),"",IF(表紙!J10="","",表紙!J10))</f>
        <v/>
      </c>
      <c r="I8" s="17"/>
    </row>
    <row r="9" spans="1:9" ht="21.95" customHeight="1" x14ac:dyDescent="0.4">
      <c r="A9" s="351" t="s">
        <v>4</v>
      </c>
      <c r="B9" s="367" t="str">
        <f>IF(NOT(表紙!J7="個人事業主"),"",IF(表紙!L13="","",表紙!L13))</f>
        <v/>
      </c>
      <c r="C9" s="368"/>
      <c r="D9" s="368"/>
      <c r="E9" s="369"/>
      <c r="F9" s="365" t="s">
        <v>14</v>
      </c>
      <c r="G9" s="366"/>
      <c r="H9" s="214" t="s">
        <v>289</v>
      </c>
    </row>
    <row r="10" spans="1:9" ht="21.95" customHeight="1" x14ac:dyDescent="0.4">
      <c r="A10" s="352"/>
      <c r="B10" s="359"/>
      <c r="C10" s="360"/>
      <c r="D10" s="360"/>
      <c r="E10" s="361"/>
      <c r="F10" s="363" t="s">
        <v>5</v>
      </c>
      <c r="G10" s="364"/>
      <c r="H10" s="215"/>
    </row>
    <row r="11" spans="1:9" ht="21.95" customHeight="1" x14ac:dyDescent="0.4">
      <c r="A11" s="24" t="s">
        <v>6</v>
      </c>
      <c r="B11" s="343" t="s">
        <v>7</v>
      </c>
      <c r="C11" s="344"/>
      <c r="D11" s="344"/>
      <c r="E11" s="345"/>
      <c r="F11" s="353" t="s">
        <v>8</v>
      </c>
      <c r="G11" s="354"/>
      <c r="H11" s="216"/>
    </row>
    <row r="12" spans="1:9" ht="41.45" customHeight="1" x14ac:dyDescent="0.4">
      <c r="A12" s="163" t="s">
        <v>303</v>
      </c>
      <c r="B12" s="337" t="str">
        <f>IF(NOT(表紙!J7="個人事業主"),"",IF(表紙!J8="","",表紙!J8))</f>
        <v/>
      </c>
      <c r="C12" s="338"/>
      <c r="D12" s="338"/>
      <c r="E12" s="338"/>
      <c r="F12" s="338"/>
      <c r="G12" s="338"/>
      <c r="H12" s="339"/>
    </row>
    <row r="13" spans="1:9" x14ac:dyDescent="0.4">
      <c r="B13" s="117"/>
      <c r="C13" s="117"/>
      <c r="D13" s="117"/>
      <c r="E13" s="117"/>
      <c r="F13" s="117"/>
      <c r="G13" s="117"/>
      <c r="H13" s="117"/>
    </row>
    <row r="14" spans="1:9" x14ac:dyDescent="0.4">
      <c r="A14" s="154" t="s">
        <v>10</v>
      </c>
      <c r="B14" s="117"/>
      <c r="C14" s="117"/>
      <c r="D14" s="117"/>
      <c r="E14" s="117"/>
      <c r="F14" s="117"/>
      <c r="G14" s="117"/>
      <c r="H14" s="117"/>
    </row>
    <row r="15" spans="1:9" ht="21.95" customHeight="1" x14ac:dyDescent="0.4">
      <c r="A15" s="23" t="s">
        <v>3</v>
      </c>
      <c r="B15" s="333"/>
      <c r="C15" s="334"/>
      <c r="D15" s="334"/>
      <c r="E15" s="334"/>
      <c r="F15" s="334"/>
      <c r="G15" s="334"/>
      <c r="H15" s="335"/>
    </row>
    <row r="16" spans="1:9" ht="47.1" customHeight="1" x14ac:dyDescent="0.4">
      <c r="A16" s="25" t="s">
        <v>11</v>
      </c>
      <c r="B16" s="337" t="str">
        <f>IF(NOT(表紙!J7="法人"),"",IF(表紙!J10="","",表紙!J10))</f>
        <v/>
      </c>
      <c r="C16" s="338"/>
      <c r="D16" s="338"/>
      <c r="E16" s="338"/>
      <c r="F16" s="338"/>
      <c r="G16" s="338"/>
      <c r="H16" s="339"/>
    </row>
    <row r="17" spans="1:9" ht="22.5" customHeight="1" x14ac:dyDescent="0.4">
      <c r="A17" s="348" t="s">
        <v>12</v>
      </c>
      <c r="B17" s="118" t="s">
        <v>6</v>
      </c>
      <c r="C17" s="327" t="s">
        <v>21</v>
      </c>
      <c r="D17" s="327"/>
      <c r="E17" s="327"/>
      <c r="F17" s="327"/>
      <c r="G17" s="327"/>
      <c r="H17" s="328"/>
    </row>
    <row r="18" spans="1:9" ht="45.6" customHeight="1" x14ac:dyDescent="0.4">
      <c r="A18" s="349"/>
      <c r="B18" s="119" t="s">
        <v>9</v>
      </c>
      <c r="C18" s="337" t="str">
        <f>IF(NOT(表紙!J7="法人"),"",IF(表紙!J8="","",表紙!J8))</f>
        <v/>
      </c>
      <c r="D18" s="338"/>
      <c r="E18" s="338"/>
      <c r="F18" s="338"/>
      <c r="G18" s="338"/>
      <c r="H18" s="339"/>
    </row>
    <row r="19" spans="1:9" ht="21.95" customHeight="1" x14ac:dyDescent="0.4">
      <c r="A19" s="348" t="s">
        <v>13</v>
      </c>
      <c r="B19" s="120" t="s">
        <v>16</v>
      </c>
      <c r="C19" s="337" t="str">
        <f>IF(NOT(表紙!J7="法人"),"",IF(表紙!L12="","",表紙!L12))</f>
        <v/>
      </c>
      <c r="D19" s="338"/>
      <c r="E19" s="339"/>
      <c r="F19" s="121" t="s">
        <v>14</v>
      </c>
      <c r="G19" s="329" t="s">
        <v>289</v>
      </c>
      <c r="H19" s="330"/>
    </row>
    <row r="20" spans="1:9" ht="21.95" customHeight="1" x14ac:dyDescent="0.4">
      <c r="A20" s="350"/>
      <c r="B20" s="120" t="s">
        <v>3</v>
      </c>
      <c r="C20" s="340"/>
      <c r="D20" s="341"/>
      <c r="E20" s="342"/>
      <c r="F20" s="118" t="s">
        <v>5</v>
      </c>
      <c r="G20" s="346"/>
      <c r="H20" s="347"/>
    </row>
    <row r="21" spans="1:9" ht="21.95" customHeight="1" x14ac:dyDescent="0.4">
      <c r="A21" s="349"/>
      <c r="B21" s="119" t="s">
        <v>15</v>
      </c>
      <c r="C21" s="359" t="str">
        <f>IF(NOT(表紙!J7="法人"),"",IF(表紙!L13="","",表紙!L13))</f>
        <v/>
      </c>
      <c r="D21" s="360"/>
      <c r="E21" s="361"/>
      <c r="F21" s="122" t="s">
        <v>8</v>
      </c>
      <c r="G21" s="325"/>
      <c r="H21" s="326"/>
    </row>
    <row r="22" spans="1:9" ht="21.95" customHeight="1" x14ac:dyDescent="0.4">
      <c r="A22" s="358" t="s">
        <v>290</v>
      </c>
      <c r="B22" s="123" t="s">
        <v>3</v>
      </c>
      <c r="C22" s="333"/>
      <c r="D22" s="334"/>
      <c r="E22" s="335"/>
      <c r="F22" s="121" t="s">
        <v>14</v>
      </c>
      <c r="G22" s="329" t="s">
        <v>289</v>
      </c>
      <c r="H22" s="330"/>
    </row>
    <row r="23" spans="1:9" ht="21.95" customHeight="1" x14ac:dyDescent="0.4">
      <c r="A23" s="350"/>
      <c r="B23" s="331" t="s">
        <v>15</v>
      </c>
      <c r="C23" s="333"/>
      <c r="D23" s="334"/>
      <c r="E23" s="335"/>
      <c r="F23" s="121" t="s">
        <v>23</v>
      </c>
      <c r="G23" s="334"/>
      <c r="H23" s="335"/>
      <c r="I23" s="17"/>
    </row>
    <row r="24" spans="1:9" ht="21.95" customHeight="1" x14ac:dyDescent="0.4">
      <c r="A24" s="349"/>
      <c r="B24" s="332"/>
      <c r="C24" s="336"/>
      <c r="D24" s="325"/>
      <c r="E24" s="326"/>
      <c r="F24" s="118" t="s">
        <v>17</v>
      </c>
      <c r="G24" s="341"/>
      <c r="H24" s="342"/>
    </row>
    <row r="25" spans="1:9" ht="21.95" customHeight="1" x14ac:dyDescent="0.4">
      <c r="A25" s="323" t="s">
        <v>22</v>
      </c>
      <c r="B25" s="120" t="s">
        <v>3</v>
      </c>
      <c r="C25" s="340"/>
      <c r="D25" s="341"/>
      <c r="E25" s="342"/>
      <c r="F25" s="118" t="s">
        <v>23</v>
      </c>
      <c r="G25" s="341"/>
      <c r="H25" s="342"/>
      <c r="I25" s="17"/>
    </row>
    <row r="26" spans="1:9" ht="21.95" customHeight="1" x14ac:dyDescent="0.4">
      <c r="A26" s="372"/>
      <c r="B26" s="373" t="s">
        <v>15</v>
      </c>
      <c r="C26" s="375"/>
      <c r="D26" s="376"/>
      <c r="E26" s="377"/>
      <c r="F26" s="118" t="s">
        <v>18</v>
      </c>
      <c r="G26" s="346"/>
      <c r="H26" s="347"/>
    </row>
    <row r="27" spans="1:9" ht="21.95" customHeight="1" x14ac:dyDescent="0.4">
      <c r="A27" s="324"/>
      <c r="B27" s="374"/>
      <c r="C27" s="336"/>
      <c r="D27" s="325"/>
      <c r="E27" s="326"/>
      <c r="F27" s="122" t="s">
        <v>19</v>
      </c>
      <c r="G27" s="325"/>
      <c r="H27" s="326"/>
    </row>
    <row r="28" spans="1:9" ht="21.95" customHeight="1" x14ac:dyDescent="0.4">
      <c r="A28" s="323" t="s">
        <v>20</v>
      </c>
      <c r="B28" s="120" t="s">
        <v>6</v>
      </c>
      <c r="C28" s="343" t="s">
        <v>21</v>
      </c>
      <c r="D28" s="344"/>
      <c r="E28" s="344"/>
      <c r="F28" s="344"/>
      <c r="G28" s="344"/>
      <c r="H28" s="345"/>
    </row>
    <row r="29" spans="1:9" ht="45.95" customHeight="1" x14ac:dyDescent="0.4">
      <c r="A29" s="324"/>
      <c r="B29" s="119" t="s">
        <v>9</v>
      </c>
      <c r="C29" s="336"/>
      <c r="D29" s="325"/>
      <c r="E29" s="325"/>
      <c r="F29" s="325"/>
      <c r="G29" s="325"/>
      <c r="H29" s="326"/>
    </row>
  </sheetData>
  <sheetProtection algorithmName="SHA-512" hashValue="s+Gj6ZS58ZEtTn57XpaEAIqHwfh88As85yau+HizCZqCUeLvcWNtvYGtTjGauy+xlXs/3DQS17/b+NqZDeVwcw==" saltValue="Oadfhh/MW1ok1EGYiwA/xw==" spinCount="100000" sheet="1" objects="1" scenarios="1"/>
  <mergeCells count="41">
    <mergeCell ref="A2:H2"/>
    <mergeCell ref="G25:H25"/>
    <mergeCell ref="C22:E22"/>
    <mergeCell ref="C25:E25"/>
    <mergeCell ref="B12:H12"/>
    <mergeCell ref="B15:H15"/>
    <mergeCell ref="B16:H16"/>
    <mergeCell ref="B11:E11"/>
    <mergeCell ref="F11:G11"/>
    <mergeCell ref="F10:G10"/>
    <mergeCell ref="F9:G9"/>
    <mergeCell ref="B9:E10"/>
    <mergeCell ref="A5:E5"/>
    <mergeCell ref="A25:A27"/>
    <mergeCell ref="B26:B27"/>
    <mergeCell ref="C26:E27"/>
    <mergeCell ref="A9:A10"/>
    <mergeCell ref="F8:G8"/>
    <mergeCell ref="B8:E8"/>
    <mergeCell ref="A22:A24"/>
    <mergeCell ref="C19:E19"/>
    <mergeCell ref="C21:E21"/>
    <mergeCell ref="G20:H20"/>
    <mergeCell ref="G21:H21"/>
    <mergeCell ref="G23:H23"/>
    <mergeCell ref="F5:G5"/>
    <mergeCell ref="A28:A29"/>
    <mergeCell ref="G27:H27"/>
    <mergeCell ref="C17:H17"/>
    <mergeCell ref="G19:H19"/>
    <mergeCell ref="G22:H22"/>
    <mergeCell ref="B23:B24"/>
    <mergeCell ref="C23:E24"/>
    <mergeCell ref="C18:H18"/>
    <mergeCell ref="C20:E20"/>
    <mergeCell ref="G24:H24"/>
    <mergeCell ref="C29:H29"/>
    <mergeCell ref="C28:H28"/>
    <mergeCell ref="G26:H26"/>
    <mergeCell ref="A17:A18"/>
    <mergeCell ref="A19:A21"/>
  </mergeCells>
  <phoneticPr fontId="42"/>
  <conditionalFormatting sqref="A8:H12">
    <cfRule type="expression" dxfId="15" priority="1">
      <formula>$F$5="法人"</formula>
    </cfRule>
  </conditionalFormatting>
  <conditionalFormatting sqref="A15:H29">
    <cfRule type="expression" dxfId="14" priority="2">
      <formula>$F$5="個人事業主"</formula>
    </cfRule>
  </conditionalFormatting>
  <printOptions horizontalCentered="1"/>
  <pageMargins left="0.70866141732283472" right="0.70866141732283472" top="0.74803149606299213" bottom="0.74803149606299213" header="0.31496062992125984" footer="0.31496062992125984"/>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79998168889431442"/>
  </sheetPr>
  <dimension ref="A1:AA69"/>
  <sheetViews>
    <sheetView view="pageBreakPreview" zoomScale="85" zoomScaleNormal="100" zoomScaleSheetLayoutView="85" workbookViewId="0">
      <selection activeCell="A11" sqref="A11:H11"/>
    </sheetView>
  </sheetViews>
  <sheetFormatPr defaultColWidth="8.625" defaultRowHeight="18.75" x14ac:dyDescent="0.4"/>
  <cols>
    <col min="1" max="1" width="6.375" style="4" customWidth="1"/>
    <col min="2" max="7" width="8.625" style="4"/>
    <col min="8" max="8" width="12.5" style="4" customWidth="1"/>
    <col min="9" max="9" width="15.375" style="4" customWidth="1"/>
    <col min="10" max="10" width="13.125" style="4" customWidth="1"/>
    <col min="11" max="11" width="6.625" style="4" customWidth="1"/>
    <col min="12" max="12" width="4.375" style="4" customWidth="1"/>
    <col min="13" max="13" width="4.375" style="4" hidden="1" customWidth="1"/>
    <col min="14" max="17" width="8.625" style="4" hidden="1" customWidth="1"/>
    <col min="18" max="20" width="8.625" style="4" customWidth="1"/>
    <col min="21" max="16384" width="8.625" style="4"/>
  </cols>
  <sheetData>
    <row r="1" spans="1:27" ht="19.5" x14ac:dyDescent="0.4">
      <c r="A1" s="169" t="s">
        <v>426</v>
      </c>
    </row>
    <row r="2" spans="1:27" ht="30" customHeight="1" x14ac:dyDescent="0.4">
      <c r="A2" s="465" t="s">
        <v>25</v>
      </c>
      <c r="B2" s="466"/>
      <c r="C2" s="124" t="s">
        <v>26</v>
      </c>
      <c r="D2" s="469" t="s">
        <v>285</v>
      </c>
      <c r="E2" s="470"/>
      <c r="F2" s="470"/>
      <c r="G2" s="471"/>
      <c r="H2" s="459" t="s">
        <v>27</v>
      </c>
      <c r="I2" s="475"/>
      <c r="J2" s="476"/>
      <c r="K2" s="477"/>
      <c r="L2" s="481" t="s">
        <v>38</v>
      </c>
      <c r="M2" s="155"/>
    </row>
    <row r="3" spans="1:27" ht="30" customHeight="1" x14ac:dyDescent="0.4">
      <c r="A3" s="467"/>
      <c r="B3" s="468"/>
      <c r="C3" s="125" t="s">
        <v>28</v>
      </c>
      <c r="D3" s="469" t="s">
        <v>285</v>
      </c>
      <c r="E3" s="470"/>
      <c r="F3" s="470"/>
      <c r="G3" s="471"/>
      <c r="H3" s="460"/>
      <c r="I3" s="478"/>
      <c r="J3" s="479"/>
      <c r="K3" s="480"/>
      <c r="L3" s="482"/>
      <c r="M3" s="155"/>
    </row>
    <row r="4" spans="1:27" ht="27" customHeight="1" x14ac:dyDescent="0.4">
      <c r="A4" s="461" t="s">
        <v>29</v>
      </c>
      <c r="B4" s="462"/>
      <c r="C4" s="437"/>
      <c r="D4" s="438"/>
      <c r="E4" s="464"/>
      <c r="F4" s="435" t="s">
        <v>35</v>
      </c>
      <c r="G4" s="436"/>
      <c r="H4" s="126" t="s">
        <v>30</v>
      </c>
      <c r="I4" s="217"/>
      <c r="J4" s="127" t="s">
        <v>36</v>
      </c>
      <c r="K4" s="218"/>
      <c r="L4" s="128" t="s">
        <v>37</v>
      </c>
      <c r="M4" s="134"/>
    </row>
    <row r="5" spans="1:27" ht="83.25" customHeight="1" x14ac:dyDescent="0.4">
      <c r="A5" s="483" t="s">
        <v>275</v>
      </c>
      <c r="B5" s="484"/>
      <c r="C5" s="124" t="s">
        <v>40</v>
      </c>
      <c r="D5" s="437" t="s">
        <v>291</v>
      </c>
      <c r="E5" s="439"/>
      <c r="F5" s="125" t="s">
        <v>41</v>
      </c>
      <c r="G5" s="472" t="s">
        <v>291</v>
      </c>
      <c r="H5" s="473"/>
      <c r="I5" s="129" t="s">
        <v>39</v>
      </c>
      <c r="J5" s="440"/>
      <c r="K5" s="441"/>
      <c r="L5" s="130" t="s">
        <v>38</v>
      </c>
      <c r="M5" s="134" t="s">
        <v>291</v>
      </c>
      <c r="N5" s="4" t="s">
        <v>42</v>
      </c>
      <c r="O5" s="4" t="s">
        <v>43</v>
      </c>
      <c r="P5" s="4" t="s">
        <v>44</v>
      </c>
      <c r="Q5" s="4" t="s">
        <v>45</v>
      </c>
      <c r="S5" s="15"/>
      <c r="T5" s="59"/>
      <c r="U5" s="59"/>
      <c r="V5" s="59"/>
      <c r="W5" s="59"/>
      <c r="X5" s="59"/>
      <c r="Y5" s="59"/>
      <c r="Z5" s="59"/>
      <c r="AA5" s="59"/>
    </row>
    <row r="6" spans="1:27" ht="173.25" customHeight="1" x14ac:dyDescent="0.4">
      <c r="A6" s="483" t="s">
        <v>31</v>
      </c>
      <c r="B6" s="485"/>
      <c r="C6" s="474"/>
      <c r="D6" s="382"/>
      <c r="E6" s="382"/>
      <c r="F6" s="382"/>
      <c r="G6" s="382"/>
      <c r="H6" s="382"/>
      <c r="I6" s="382"/>
      <c r="J6" s="382"/>
      <c r="K6" s="382"/>
      <c r="L6" s="383"/>
      <c r="M6" s="156"/>
      <c r="N6" s="160" t="s">
        <v>291</v>
      </c>
      <c r="O6" s="160" t="s">
        <v>291</v>
      </c>
      <c r="P6" s="160" t="s">
        <v>291</v>
      </c>
      <c r="Q6" s="160" t="s">
        <v>291</v>
      </c>
    </row>
    <row r="7" spans="1:27" ht="21.95" customHeight="1" x14ac:dyDescent="0.4">
      <c r="A7" s="461" t="s">
        <v>32</v>
      </c>
      <c r="B7" s="462"/>
      <c r="C7" s="462"/>
      <c r="D7" s="462"/>
      <c r="E7" s="462"/>
      <c r="F7" s="462"/>
      <c r="G7" s="462"/>
      <c r="H7" s="463"/>
      <c r="I7" s="443" t="s">
        <v>286</v>
      </c>
      <c r="J7" s="443"/>
      <c r="K7" s="443"/>
      <c r="L7" s="443"/>
      <c r="M7" s="126"/>
      <c r="N7" s="4" t="s">
        <v>46</v>
      </c>
      <c r="O7" s="4" t="s">
        <v>47</v>
      </c>
      <c r="P7" s="188" t="s">
        <v>48</v>
      </c>
      <c r="Q7" s="190" t="s">
        <v>78</v>
      </c>
      <c r="S7" s="19"/>
    </row>
    <row r="8" spans="1:27" ht="21.95" customHeight="1" x14ac:dyDescent="0.4">
      <c r="A8" s="131">
        <v>1</v>
      </c>
      <c r="B8" s="437"/>
      <c r="C8" s="438"/>
      <c r="D8" s="438"/>
      <c r="E8" s="438"/>
      <c r="F8" s="438"/>
      <c r="G8" s="438"/>
      <c r="H8" s="439"/>
      <c r="I8" s="440"/>
      <c r="J8" s="442"/>
      <c r="K8" s="441"/>
      <c r="L8" s="153" t="s">
        <v>287</v>
      </c>
      <c r="M8" s="157"/>
      <c r="N8" s="4" t="s">
        <v>50</v>
      </c>
      <c r="O8" s="4" t="s">
        <v>51</v>
      </c>
      <c r="P8" s="189" t="s">
        <v>393</v>
      </c>
      <c r="Q8" s="190" t="s">
        <v>79</v>
      </c>
      <c r="S8" s="20"/>
    </row>
    <row r="9" spans="1:27" ht="21.95" customHeight="1" x14ac:dyDescent="0.4">
      <c r="A9" s="131">
        <v>2</v>
      </c>
      <c r="B9" s="437"/>
      <c r="C9" s="438"/>
      <c r="D9" s="438"/>
      <c r="E9" s="438"/>
      <c r="F9" s="438"/>
      <c r="G9" s="438"/>
      <c r="H9" s="439"/>
      <c r="I9" s="440"/>
      <c r="J9" s="442"/>
      <c r="K9" s="441"/>
      <c r="L9" s="153" t="s">
        <v>287</v>
      </c>
      <c r="M9" s="157"/>
      <c r="N9" s="4" t="s">
        <v>373</v>
      </c>
      <c r="O9" s="4" t="s">
        <v>53</v>
      </c>
      <c r="P9" s="189" t="s">
        <v>394</v>
      </c>
      <c r="Q9" s="188" t="s">
        <v>49</v>
      </c>
      <c r="S9" s="20"/>
    </row>
    <row r="10" spans="1:27" ht="21.95" customHeight="1" x14ac:dyDescent="0.4">
      <c r="A10" s="131">
        <v>3</v>
      </c>
      <c r="B10" s="437"/>
      <c r="C10" s="438"/>
      <c r="D10" s="438"/>
      <c r="E10" s="438"/>
      <c r="F10" s="438"/>
      <c r="G10" s="438"/>
      <c r="H10" s="439"/>
      <c r="I10" s="440"/>
      <c r="J10" s="442"/>
      <c r="K10" s="441"/>
      <c r="L10" s="153" t="s">
        <v>287</v>
      </c>
      <c r="M10" s="157"/>
      <c r="N10" s="4" t="s">
        <v>55</v>
      </c>
      <c r="O10" s="4" t="s">
        <v>384</v>
      </c>
      <c r="P10" s="188" t="s">
        <v>91</v>
      </c>
      <c r="Q10" s="188" t="s">
        <v>52</v>
      </c>
      <c r="S10" s="20"/>
    </row>
    <row r="11" spans="1:27" ht="21.95" customHeight="1" x14ac:dyDescent="0.4">
      <c r="A11" s="454" t="s">
        <v>33</v>
      </c>
      <c r="B11" s="455"/>
      <c r="C11" s="455"/>
      <c r="D11" s="455"/>
      <c r="E11" s="455"/>
      <c r="F11" s="455"/>
      <c r="G11" s="455"/>
      <c r="H11" s="456"/>
      <c r="I11" s="440"/>
      <c r="J11" s="442"/>
      <c r="K11" s="441"/>
      <c r="L11" s="153" t="s">
        <v>287</v>
      </c>
      <c r="M11" s="157"/>
      <c r="N11" s="4" t="s">
        <v>374</v>
      </c>
      <c r="O11" s="4" t="s">
        <v>57</v>
      </c>
      <c r="P11" s="189" t="s">
        <v>395</v>
      </c>
      <c r="Q11" s="188" t="s">
        <v>54</v>
      </c>
      <c r="S11" s="20"/>
    </row>
    <row r="12" spans="1:27" ht="21.95" customHeight="1" x14ac:dyDescent="0.4">
      <c r="A12" s="434" t="s">
        <v>34</v>
      </c>
      <c r="B12" s="435"/>
      <c r="C12" s="435"/>
      <c r="D12" s="435"/>
      <c r="E12" s="435"/>
      <c r="F12" s="435"/>
      <c r="G12" s="435"/>
      <c r="H12" s="436"/>
      <c r="I12" s="446">
        <f>SUM(I8:K11)</f>
        <v>0</v>
      </c>
      <c r="J12" s="447"/>
      <c r="K12" s="448"/>
      <c r="L12" s="153" t="s">
        <v>287</v>
      </c>
      <c r="M12" s="157"/>
      <c r="N12" s="4" t="s">
        <v>375</v>
      </c>
      <c r="O12" s="4" t="s">
        <v>385</v>
      </c>
      <c r="P12" s="188" t="s">
        <v>58</v>
      </c>
      <c r="Q12" s="188" t="s">
        <v>56</v>
      </c>
      <c r="S12" s="21"/>
    </row>
    <row r="13" spans="1:27" x14ac:dyDescent="0.4">
      <c r="A13" s="132"/>
      <c r="B13" s="132"/>
      <c r="C13" s="132"/>
      <c r="D13" s="132"/>
      <c r="E13" s="132"/>
      <c r="F13" s="132"/>
      <c r="G13" s="132"/>
      <c r="H13" s="132"/>
      <c r="I13" s="132"/>
      <c r="J13" s="132"/>
      <c r="K13" s="132"/>
      <c r="L13" s="132"/>
      <c r="M13" s="134"/>
      <c r="N13" s="4" t="s">
        <v>376</v>
      </c>
      <c r="P13" s="188" t="s">
        <v>386</v>
      </c>
      <c r="Q13" s="188" t="s">
        <v>59</v>
      </c>
    </row>
    <row r="14" spans="1:27" ht="19.5" x14ac:dyDescent="0.4">
      <c r="A14" s="133" t="s">
        <v>171</v>
      </c>
      <c r="B14" s="134"/>
      <c r="C14" s="134"/>
      <c r="D14" s="134"/>
      <c r="E14" s="134"/>
      <c r="F14" s="134"/>
      <c r="G14" s="134"/>
      <c r="H14" s="134"/>
      <c r="I14" s="134"/>
      <c r="J14" s="134"/>
      <c r="K14" s="134"/>
      <c r="L14" s="134"/>
      <c r="M14" s="134"/>
      <c r="N14" s="4" t="s">
        <v>62</v>
      </c>
      <c r="P14" s="188" t="s">
        <v>61</v>
      </c>
      <c r="Q14" s="188" t="s">
        <v>391</v>
      </c>
    </row>
    <row r="15" spans="1:27" ht="38.450000000000003" customHeight="1" x14ac:dyDescent="0.4">
      <c r="A15" s="445" t="s">
        <v>125</v>
      </c>
      <c r="B15" s="445"/>
      <c r="C15" s="445"/>
      <c r="D15" s="445"/>
      <c r="E15" s="445"/>
      <c r="F15" s="445"/>
      <c r="G15" s="445"/>
      <c r="H15" s="445"/>
      <c r="I15" s="445"/>
      <c r="J15" s="445"/>
      <c r="K15" s="445"/>
      <c r="L15" s="445"/>
      <c r="M15" s="151"/>
      <c r="N15" s="4" t="s">
        <v>64</v>
      </c>
      <c r="P15" s="188" t="s">
        <v>63</v>
      </c>
      <c r="Q15" s="188" t="s">
        <v>60</v>
      </c>
      <c r="X15" s="13"/>
    </row>
    <row r="16" spans="1:27" ht="27" customHeight="1" x14ac:dyDescent="0.4">
      <c r="A16" s="449" t="s">
        <v>117</v>
      </c>
      <c r="B16" s="451"/>
      <c r="C16" s="437"/>
      <c r="D16" s="438"/>
      <c r="E16" s="438"/>
      <c r="F16" s="439"/>
      <c r="G16" s="449" t="s">
        <v>118</v>
      </c>
      <c r="H16" s="450"/>
      <c r="I16" s="437"/>
      <c r="J16" s="438"/>
      <c r="K16" s="438"/>
      <c r="L16" s="439"/>
      <c r="M16" s="158"/>
      <c r="N16" s="4" t="s">
        <v>66</v>
      </c>
      <c r="P16" s="188" t="s">
        <v>65</v>
      </c>
      <c r="Q16" s="188" t="s">
        <v>392</v>
      </c>
      <c r="S16" s="15"/>
      <c r="T16" s="15"/>
    </row>
    <row r="17" spans="1:19" ht="27" customHeight="1" x14ac:dyDescent="0.4">
      <c r="A17" s="449" t="s">
        <v>119</v>
      </c>
      <c r="B17" s="450"/>
      <c r="C17" s="437" t="s">
        <v>274</v>
      </c>
      <c r="D17" s="438"/>
      <c r="E17" s="444" t="s">
        <v>187</v>
      </c>
      <c r="F17" s="438"/>
      <c r="G17" s="444"/>
      <c r="H17" s="438"/>
      <c r="I17" s="438"/>
      <c r="J17" s="438"/>
      <c r="K17" s="438"/>
      <c r="L17" s="439"/>
      <c r="M17" s="158"/>
      <c r="N17" s="4" t="s">
        <v>68</v>
      </c>
      <c r="P17" s="188" t="s">
        <v>67</v>
      </c>
      <c r="S17" s="22"/>
    </row>
    <row r="18" spans="1:19" ht="25.5" customHeight="1" x14ac:dyDescent="0.4">
      <c r="A18" s="449" t="s">
        <v>122</v>
      </c>
      <c r="B18" s="450"/>
      <c r="C18" s="209" t="s">
        <v>123</v>
      </c>
      <c r="D18" s="437"/>
      <c r="E18" s="438"/>
      <c r="F18" s="258" t="s">
        <v>124</v>
      </c>
      <c r="G18" s="449" t="s">
        <v>121</v>
      </c>
      <c r="H18" s="450"/>
      <c r="I18" s="437"/>
      <c r="J18" s="438"/>
      <c r="K18" s="452" t="s">
        <v>120</v>
      </c>
      <c r="L18" s="453"/>
      <c r="M18" s="159"/>
      <c r="N18" s="4" t="s">
        <v>70</v>
      </c>
      <c r="P18" s="188" t="s">
        <v>69</v>
      </c>
    </row>
    <row r="19" spans="1:19" x14ac:dyDescent="0.4">
      <c r="A19" s="208"/>
      <c r="B19" s="208"/>
      <c r="C19" s="208"/>
      <c r="D19" s="208"/>
      <c r="E19" s="208"/>
      <c r="F19" s="208"/>
      <c r="G19" s="208"/>
      <c r="H19" s="208"/>
      <c r="I19" s="208"/>
      <c r="J19" s="208"/>
      <c r="K19" s="208"/>
      <c r="L19" s="208"/>
      <c r="M19" s="134"/>
      <c r="N19" s="4" t="s">
        <v>72</v>
      </c>
      <c r="P19" s="188" t="s">
        <v>71</v>
      </c>
    </row>
    <row r="20" spans="1:19" x14ac:dyDescent="0.4">
      <c r="A20" s="208"/>
      <c r="B20" s="208"/>
      <c r="C20" s="208"/>
      <c r="D20" s="208"/>
      <c r="E20" s="208"/>
      <c r="F20" s="208"/>
      <c r="G20" s="208"/>
      <c r="H20" s="208"/>
      <c r="I20" s="208"/>
      <c r="J20" s="208"/>
      <c r="K20" s="208"/>
      <c r="L20" s="208"/>
      <c r="M20" s="134"/>
      <c r="N20" s="4" t="s">
        <v>74</v>
      </c>
      <c r="P20" s="188" t="s">
        <v>73</v>
      </c>
    </row>
    <row r="21" spans="1:19" ht="19.5" x14ac:dyDescent="0.4">
      <c r="A21" s="210" t="s">
        <v>309</v>
      </c>
      <c r="B21" s="211"/>
      <c r="C21" s="211"/>
      <c r="D21" s="211"/>
      <c r="E21" s="211"/>
      <c r="F21" s="211"/>
      <c r="G21" s="211"/>
      <c r="H21" s="211"/>
      <c r="I21" s="211"/>
      <c r="J21" s="211"/>
      <c r="K21" s="211"/>
      <c r="L21" s="211"/>
      <c r="N21" s="4" t="s">
        <v>377</v>
      </c>
      <c r="P21" s="188" t="s">
        <v>387</v>
      </c>
    </row>
    <row r="22" spans="1:19" x14ac:dyDescent="0.4">
      <c r="A22" s="427" t="s">
        <v>340</v>
      </c>
      <c r="B22" s="427"/>
      <c r="C22" s="427"/>
      <c r="D22" s="427"/>
      <c r="E22" s="427"/>
      <c r="F22" s="427"/>
      <c r="G22" s="427"/>
      <c r="H22" s="427"/>
      <c r="I22" s="427"/>
      <c r="J22" s="427"/>
      <c r="K22" s="427"/>
      <c r="L22" s="427"/>
      <c r="M22" s="151"/>
      <c r="N22" s="4" t="s">
        <v>307</v>
      </c>
      <c r="P22" s="188" t="s">
        <v>388</v>
      </c>
    </row>
    <row r="23" spans="1:19" x14ac:dyDescent="0.4">
      <c r="A23" s="427"/>
      <c r="B23" s="427"/>
      <c r="C23" s="427"/>
      <c r="D23" s="427"/>
      <c r="E23" s="427"/>
      <c r="F23" s="427"/>
      <c r="G23" s="427"/>
      <c r="H23" s="427"/>
      <c r="I23" s="427"/>
      <c r="J23" s="427"/>
      <c r="K23" s="427"/>
      <c r="L23" s="427"/>
      <c r="M23" s="151"/>
      <c r="N23" s="4" t="s">
        <v>378</v>
      </c>
      <c r="P23" s="188" t="s">
        <v>308</v>
      </c>
    </row>
    <row r="24" spans="1:19" x14ac:dyDescent="0.4">
      <c r="A24" s="427"/>
      <c r="B24" s="427"/>
      <c r="C24" s="427"/>
      <c r="D24" s="427"/>
      <c r="E24" s="427"/>
      <c r="F24" s="427"/>
      <c r="G24" s="427"/>
      <c r="H24" s="427"/>
      <c r="I24" s="427"/>
      <c r="J24" s="427"/>
      <c r="K24" s="427"/>
      <c r="L24" s="427"/>
      <c r="M24" s="151"/>
      <c r="N24" s="4" t="s">
        <v>311</v>
      </c>
      <c r="P24" s="188" t="s">
        <v>389</v>
      </c>
    </row>
    <row r="25" spans="1:19" x14ac:dyDescent="0.4">
      <c r="A25" s="427"/>
      <c r="B25" s="427"/>
      <c r="C25" s="427"/>
      <c r="D25" s="427"/>
      <c r="E25" s="427"/>
      <c r="F25" s="427"/>
      <c r="G25" s="427"/>
      <c r="H25" s="427"/>
      <c r="I25" s="427"/>
      <c r="J25" s="427"/>
      <c r="K25" s="427"/>
      <c r="L25" s="427"/>
      <c r="M25" s="151"/>
      <c r="N25" s="4" t="s">
        <v>379</v>
      </c>
      <c r="P25" s="188" t="s">
        <v>312</v>
      </c>
    </row>
    <row r="26" spans="1:19" ht="21.95" customHeight="1" x14ac:dyDescent="0.4">
      <c r="A26" s="170" t="s">
        <v>331</v>
      </c>
      <c r="B26" s="428" t="s">
        <v>15</v>
      </c>
      <c r="C26" s="429"/>
      <c r="D26" s="430"/>
      <c r="E26" s="171" t="s">
        <v>332</v>
      </c>
      <c r="F26" s="171" t="s">
        <v>333</v>
      </c>
      <c r="G26" s="428" t="s">
        <v>334</v>
      </c>
      <c r="H26" s="429"/>
      <c r="I26" s="430"/>
      <c r="J26" s="171" t="s">
        <v>335</v>
      </c>
      <c r="K26" s="428" t="s">
        <v>336</v>
      </c>
      <c r="L26" s="431"/>
      <c r="M26" s="126"/>
      <c r="N26" s="4" t="s">
        <v>314</v>
      </c>
      <c r="P26" s="188" t="s">
        <v>313</v>
      </c>
    </row>
    <row r="27" spans="1:19" ht="21.95" customHeight="1" x14ac:dyDescent="0.4">
      <c r="A27" s="172">
        <v>1</v>
      </c>
      <c r="B27" s="386"/>
      <c r="C27" s="387"/>
      <c r="D27" s="388"/>
      <c r="E27" s="219"/>
      <c r="F27" s="219"/>
      <c r="G27" s="386"/>
      <c r="H27" s="387"/>
      <c r="I27" s="388"/>
      <c r="J27" s="220"/>
      <c r="K27" s="432"/>
      <c r="L27" s="433"/>
      <c r="M27" s="173"/>
      <c r="N27" s="4" t="s">
        <v>316</v>
      </c>
      <c r="P27" s="188" t="s">
        <v>315</v>
      </c>
    </row>
    <row r="28" spans="1:19" ht="21.95" customHeight="1" x14ac:dyDescent="0.4">
      <c r="A28" s="172">
        <v>2</v>
      </c>
      <c r="B28" s="386"/>
      <c r="C28" s="387"/>
      <c r="D28" s="388"/>
      <c r="E28" s="219"/>
      <c r="F28" s="219"/>
      <c r="G28" s="386"/>
      <c r="H28" s="387"/>
      <c r="I28" s="388"/>
      <c r="J28" s="220"/>
      <c r="K28" s="389"/>
      <c r="L28" s="390"/>
      <c r="M28" s="174"/>
      <c r="N28" s="4" t="s">
        <v>380</v>
      </c>
      <c r="P28" s="188" t="s">
        <v>317</v>
      </c>
    </row>
    <row r="29" spans="1:19" ht="21.95" customHeight="1" x14ac:dyDescent="0.4">
      <c r="A29" s="172">
        <v>3</v>
      </c>
      <c r="B29" s="386"/>
      <c r="C29" s="387"/>
      <c r="D29" s="388"/>
      <c r="E29" s="219"/>
      <c r="F29" s="219"/>
      <c r="G29" s="386"/>
      <c r="H29" s="387"/>
      <c r="I29" s="388"/>
      <c r="J29" s="220"/>
      <c r="K29" s="389"/>
      <c r="L29" s="390"/>
      <c r="M29" s="174"/>
      <c r="N29" s="4" t="s">
        <v>318</v>
      </c>
      <c r="P29" s="188" t="s">
        <v>390</v>
      </c>
    </row>
    <row r="30" spans="1:19" ht="21.95" customHeight="1" x14ac:dyDescent="0.4">
      <c r="A30" s="172">
        <v>4</v>
      </c>
      <c r="B30" s="386"/>
      <c r="C30" s="387"/>
      <c r="D30" s="388"/>
      <c r="E30" s="219"/>
      <c r="F30" s="219"/>
      <c r="G30" s="386"/>
      <c r="H30" s="387"/>
      <c r="I30" s="388"/>
      <c r="J30" s="220"/>
      <c r="K30" s="389"/>
      <c r="L30" s="390"/>
      <c r="M30" s="174"/>
      <c r="N30" s="4" t="s">
        <v>320</v>
      </c>
      <c r="P30" s="188" t="s">
        <v>319</v>
      </c>
    </row>
    <row r="31" spans="1:19" ht="21.95" customHeight="1" x14ac:dyDescent="0.4">
      <c r="A31" s="172">
        <v>5</v>
      </c>
      <c r="B31" s="386"/>
      <c r="C31" s="387"/>
      <c r="D31" s="388"/>
      <c r="E31" s="219"/>
      <c r="F31" s="219"/>
      <c r="G31" s="386"/>
      <c r="H31" s="387"/>
      <c r="I31" s="388"/>
      <c r="J31" s="220"/>
      <c r="K31" s="389"/>
      <c r="L31" s="390"/>
      <c r="M31" s="174"/>
      <c r="N31" s="4" t="s">
        <v>322</v>
      </c>
      <c r="P31" s="188" t="s">
        <v>321</v>
      </c>
    </row>
    <row r="32" spans="1:19" ht="21.95" customHeight="1" x14ac:dyDescent="0.4">
      <c r="A32" s="172" t="s">
        <v>337</v>
      </c>
      <c r="B32" s="384" t="s">
        <v>338</v>
      </c>
      <c r="C32" s="385"/>
      <c r="D32" s="385"/>
      <c r="E32" s="386"/>
      <c r="F32" s="387"/>
      <c r="G32" s="387"/>
      <c r="H32" s="387"/>
      <c r="I32" s="388"/>
      <c r="J32" s="220"/>
      <c r="K32" s="389"/>
      <c r="L32" s="390"/>
      <c r="M32" s="174"/>
      <c r="N32" s="4" t="s">
        <v>324</v>
      </c>
      <c r="P32" s="188" t="s">
        <v>323</v>
      </c>
    </row>
    <row r="33" spans="1:16" ht="21.95" customHeight="1" x14ac:dyDescent="0.4">
      <c r="A33" s="391" t="s">
        <v>34</v>
      </c>
      <c r="B33" s="392"/>
      <c r="C33" s="392"/>
      <c r="D33" s="392"/>
      <c r="E33" s="392"/>
      <c r="F33" s="392"/>
      <c r="G33" s="392"/>
      <c r="H33" s="392"/>
      <c r="I33" s="393"/>
      <c r="J33" s="196">
        <f>SUM(J27:J32)</f>
        <v>0</v>
      </c>
      <c r="K33" s="394">
        <f>SUM(K27:L32)</f>
        <v>0</v>
      </c>
      <c r="L33" s="395"/>
      <c r="M33" s="175"/>
      <c r="N33" s="4" t="s">
        <v>326</v>
      </c>
      <c r="P33" s="188" t="s">
        <v>325</v>
      </c>
    </row>
    <row r="34" spans="1:16" ht="18.75" customHeight="1" x14ac:dyDescent="0.4">
      <c r="A34" s="396" t="s">
        <v>396</v>
      </c>
      <c r="B34" s="397"/>
      <c r="C34" s="397"/>
      <c r="D34" s="398"/>
      <c r="E34" s="405" t="s">
        <v>414</v>
      </c>
      <c r="F34" s="408" t="s">
        <v>397</v>
      </c>
      <c r="G34" s="411" t="s">
        <v>398</v>
      </c>
      <c r="H34" s="412"/>
      <c r="I34" s="417" t="str">
        <f>IF(K34="上記№選択"," ",VLOOKUP(K34,A27:D32,2))</f>
        <v xml:space="preserve"> </v>
      </c>
      <c r="J34" s="418"/>
      <c r="K34" s="419" t="s">
        <v>399</v>
      </c>
      <c r="L34" s="420"/>
    </row>
    <row r="35" spans="1:16" ht="18.75" customHeight="1" x14ac:dyDescent="0.4">
      <c r="A35" s="399"/>
      <c r="B35" s="400"/>
      <c r="C35" s="400"/>
      <c r="D35" s="401"/>
      <c r="E35" s="406"/>
      <c r="F35" s="409"/>
      <c r="G35" s="413"/>
      <c r="H35" s="414"/>
      <c r="I35" s="421" t="str">
        <f>IF(K35="上記№選択"," ",VLOOKUP(K35,A27:D32,2))</f>
        <v xml:space="preserve"> </v>
      </c>
      <c r="J35" s="422"/>
      <c r="K35" s="423" t="s">
        <v>399</v>
      </c>
      <c r="L35" s="424"/>
    </row>
    <row r="36" spans="1:16" ht="18.75" customHeight="1" x14ac:dyDescent="0.4">
      <c r="A36" s="402"/>
      <c r="B36" s="403"/>
      <c r="C36" s="403"/>
      <c r="D36" s="404"/>
      <c r="E36" s="407"/>
      <c r="F36" s="410"/>
      <c r="G36" s="415"/>
      <c r="H36" s="416"/>
      <c r="I36" s="425" t="str">
        <f>IF(K35="上記№選択"," ",VLOOKUP(K35,A27:D32,2))</f>
        <v xml:space="preserve"> </v>
      </c>
      <c r="J36" s="426"/>
      <c r="K36" s="457" t="s">
        <v>399</v>
      </c>
      <c r="L36" s="458"/>
    </row>
    <row r="37" spans="1:16" ht="109.5" customHeight="1" x14ac:dyDescent="0.4">
      <c r="A37" s="378" t="s">
        <v>339</v>
      </c>
      <c r="B37" s="379"/>
      <c r="C37" s="379"/>
      <c r="D37" s="380"/>
      <c r="E37" s="381"/>
      <c r="F37" s="382"/>
      <c r="G37" s="382"/>
      <c r="H37" s="382"/>
      <c r="I37" s="382"/>
      <c r="J37" s="382"/>
      <c r="K37" s="382"/>
      <c r="L37" s="383"/>
      <c r="M37" s="156"/>
      <c r="N37" s="4" t="s">
        <v>328</v>
      </c>
      <c r="P37" s="188" t="s">
        <v>327</v>
      </c>
    </row>
    <row r="38" spans="1:16" x14ac:dyDescent="0.4">
      <c r="N38" s="4" t="s">
        <v>329</v>
      </c>
    </row>
    <row r="39" spans="1:16" x14ac:dyDescent="0.4">
      <c r="N39" s="4" t="s">
        <v>330</v>
      </c>
    </row>
    <row r="40" spans="1:16" x14ac:dyDescent="0.4">
      <c r="N40" s="4" t="s">
        <v>75</v>
      </c>
    </row>
    <row r="41" spans="1:16" x14ac:dyDescent="0.4">
      <c r="N41" s="4" t="s">
        <v>76</v>
      </c>
    </row>
    <row r="42" spans="1:16" ht="21.95" customHeight="1" x14ac:dyDescent="0.4">
      <c r="N42" s="4" t="s">
        <v>77</v>
      </c>
    </row>
    <row r="43" spans="1:16" ht="21.95" customHeight="1" x14ac:dyDescent="0.4">
      <c r="N43" s="4" t="s">
        <v>78</v>
      </c>
    </row>
    <row r="44" spans="1:16" ht="21.95" customHeight="1" x14ac:dyDescent="0.4">
      <c r="N44" s="4" t="s">
        <v>79</v>
      </c>
    </row>
    <row r="45" spans="1:16" ht="21.95" customHeight="1" x14ac:dyDescent="0.4">
      <c r="N45" s="4" t="s">
        <v>80</v>
      </c>
    </row>
    <row r="46" spans="1:16" ht="21.95" customHeight="1" x14ac:dyDescent="0.4">
      <c r="N46" s="4" t="s">
        <v>81</v>
      </c>
    </row>
    <row r="47" spans="1:16" ht="21.95" customHeight="1" x14ac:dyDescent="0.4">
      <c r="N47" s="4" t="s">
        <v>82</v>
      </c>
    </row>
    <row r="48" spans="1:16" ht="21.95" customHeight="1" x14ac:dyDescent="0.4">
      <c r="N48" s="4" t="s">
        <v>83</v>
      </c>
    </row>
    <row r="49" spans="14:14" ht="21.95" customHeight="1" x14ac:dyDescent="0.4">
      <c r="N49" s="4" t="s">
        <v>84</v>
      </c>
    </row>
    <row r="50" spans="14:14" ht="109.5" customHeight="1" x14ac:dyDescent="0.4">
      <c r="N50" s="4" t="s">
        <v>85</v>
      </c>
    </row>
    <row r="51" spans="14:14" x14ac:dyDescent="0.4">
      <c r="N51" s="4" t="s">
        <v>86</v>
      </c>
    </row>
    <row r="52" spans="14:14" x14ac:dyDescent="0.4">
      <c r="N52" s="4" t="s">
        <v>87</v>
      </c>
    </row>
    <row r="53" spans="14:14" x14ac:dyDescent="0.4">
      <c r="N53" s="4" t="s">
        <v>88</v>
      </c>
    </row>
    <row r="54" spans="14:14" x14ac:dyDescent="0.4">
      <c r="N54" s="4" t="s">
        <v>89</v>
      </c>
    </row>
    <row r="55" spans="14:14" x14ac:dyDescent="0.4">
      <c r="N55" s="4" t="s">
        <v>90</v>
      </c>
    </row>
    <row r="56" spans="14:14" x14ac:dyDescent="0.4">
      <c r="N56" s="4" t="s">
        <v>91</v>
      </c>
    </row>
    <row r="57" spans="14:14" x14ac:dyDescent="0.4">
      <c r="N57" s="4" t="s">
        <v>92</v>
      </c>
    </row>
    <row r="58" spans="14:14" x14ac:dyDescent="0.4">
      <c r="N58" s="4" t="s">
        <v>93</v>
      </c>
    </row>
    <row r="59" spans="14:14" x14ac:dyDescent="0.4">
      <c r="N59" s="4" t="s">
        <v>94</v>
      </c>
    </row>
    <row r="60" spans="14:14" x14ac:dyDescent="0.4">
      <c r="N60" s="4" t="s">
        <v>381</v>
      </c>
    </row>
    <row r="61" spans="14:14" x14ac:dyDescent="0.4">
      <c r="N61" s="4" t="s">
        <v>382</v>
      </c>
    </row>
    <row r="62" spans="14:14" x14ac:dyDescent="0.4">
      <c r="N62" s="4" t="s">
        <v>95</v>
      </c>
    </row>
    <row r="63" spans="14:14" x14ac:dyDescent="0.4">
      <c r="N63" s="4" t="s">
        <v>383</v>
      </c>
    </row>
    <row r="64" spans="14:14" x14ac:dyDescent="0.4">
      <c r="N64" s="4" t="s">
        <v>96</v>
      </c>
    </row>
    <row r="65" spans="14:14" x14ac:dyDescent="0.4">
      <c r="N65" s="4" t="s">
        <v>97</v>
      </c>
    </row>
    <row r="66" spans="14:14" x14ac:dyDescent="0.4">
      <c r="N66" s="188" t="s">
        <v>69</v>
      </c>
    </row>
    <row r="67" spans="14:14" x14ac:dyDescent="0.4">
      <c r="N67" s="188" t="s">
        <v>98</v>
      </c>
    </row>
    <row r="68" spans="14:14" x14ac:dyDescent="0.4">
      <c r="N68" s="188" t="s">
        <v>99</v>
      </c>
    </row>
    <row r="69" spans="14:14" x14ac:dyDescent="0.4">
      <c r="N69" s="188" t="s">
        <v>100</v>
      </c>
    </row>
  </sheetData>
  <sheetProtection algorithmName="SHA-512" hashValue="m2QNwOynEp7CpARc11V+uGO3OIOe0dcWPFTCbrEjoQ0Q24dn+Q4h2N7ngks79uluGrwHJpO1wdL9HC2T1+U9jw==" saltValue="f746v+kLJZE3xuH25q0oxw==" spinCount="100000" sheet="1" formatRows="0" insertRows="0"/>
  <mergeCells count="77">
    <mergeCell ref="K36:L36"/>
    <mergeCell ref="H2:H3"/>
    <mergeCell ref="A7:H7"/>
    <mergeCell ref="D5:E5"/>
    <mergeCell ref="A4:B4"/>
    <mergeCell ref="F4:G4"/>
    <mergeCell ref="C4:E4"/>
    <mergeCell ref="A2:B3"/>
    <mergeCell ref="D2:G2"/>
    <mergeCell ref="D3:G3"/>
    <mergeCell ref="G5:H5"/>
    <mergeCell ref="C6:L6"/>
    <mergeCell ref="I2:K3"/>
    <mergeCell ref="L2:L3"/>
    <mergeCell ref="A5:B5"/>
    <mergeCell ref="A6:B6"/>
    <mergeCell ref="G17:L17"/>
    <mergeCell ref="B10:H10"/>
    <mergeCell ref="A15:L15"/>
    <mergeCell ref="I12:K12"/>
    <mergeCell ref="G18:H18"/>
    <mergeCell ref="A16:B16"/>
    <mergeCell ref="C16:F16"/>
    <mergeCell ref="C17:D17"/>
    <mergeCell ref="E17:F17"/>
    <mergeCell ref="A17:B17"/>
    <mergeCell ref="A18:B18"/>
    <mergeCell ref="D18:E18"/>
    <mergeCell ref="I18:J18"/>
    <mergeCell ref="K18:L18"/>
    <mergeCell ref="G16:H16"/>
    <mergeCell ref="A11:H11"/>
    <mergeCell ref="A12:H12"/>
    <mergeCell ref="B8:H8"/>
    <mergeCell ref="B9:H9"/>
    <mergeCell ref="I16:L16"/>
    <mergeCell ref="J5:K5"/>
    <mergeCell ref="I8:K8"/>
    <mergeCell ref="I9:K9"/>
    <mergeCell ref="I10:K10"/>
    <mergeCell ref="I11:K11"/>
    <mergeCell ref="I7:L7"/>
    <mergeCell ref="A22:L25"/>
    <mergeCell ref="B26:D26"/>
    <mergeCell ref="G26:I26"/>
    <mergeCell ref="K26:L26"/>
    <mergeCell ref="B27:D27"/>
    <mergeCell ref="G27:I27"/>
    <mergeCell ref="K27:L27"/>
    <mergeCell ref="B28:D28"/>
    <mergeCell ref="G28:I28"/>
    <mergeCell ref="K28:L28"/>
    <mergeCell ref="B29:D29"/>
    <mergeCell ref="G29:I29"/>
    <mergeCell ref="K29:L29"/>
    <mergeCell ref="B30:D30"/>
    <mergeCell ref="G30:I30"/>
    <mergeCell ref="K30:L30"/>
    <mergeCell ref="B31:D31"/>
    <mergeCell ref="G31:I31"/>
    <mergeCell ref="K31:L31"/>
    <mergeCell ref="A37:D37"/>
    <mergeCell ref="E37:L37"/>
    <mergeCell ref="B32:D32"/>
    <mergeCell ref="E32:I32"/>
    <mergeCell ref="K32:L32"/>
    <mergeCell ref="A33:I33"/>
    <mergeCell ref="K33:L33"/>
    <mergeCell ref="A34:D36"/>
    <mergeCell ref="E34:E36"/>
    <mergeCell ref="F34:F36"/>
    <mergeCell ref="G34:H36"/>
    <mergeCell ref="I34:J34"/>
    <mergeCell ref="K34:L34"/>
    <mergeCell ref="I35:J35"/>
    <mergeCell ref="K35:L35"/>
    <mergeCell ref="I36:J36"/>
  </mergeCells>
  <phoneticPr fontId="42"/>
  <dataValidations xWindow="717" yWindow="465" count="10">
    <dataValidation type="list" allowBlank="1" showInputMessage="1" showErrorMessage="1" sqref="D5:E5" xr:uid="{00000000-0002-0000-0200-000000000000}">
      <formula1>$M$5:$Q$5</formula1>
    </dataValidation>
    <dataValidation type="list" allowBlank="1" showInputMessage="1" showErrorMessage="1" sqref="G5:H5" xr:uid="{00000000-0002-0000-0200-000001000000}">
      <formula1>INDIRECT($D$5)</formula1>
    </dataValidation>
    <dataValidation type="list" allowBlank="1" showInputMessage="1" showErrorMessage="1" sqref="E17:F17" xr:uid="{00000000-0002-0000-0200-000002000000}">
      <formula1>"(選択),東京都,神奈川県,埼玉県,千葉県,群馬県,栃木県,茨城県,山梨県"</formula1>
    </dataValidation>
    <dataValidation type="whole" operator="greaterThanOrEqual" allowBlank="1" showInputMessage="1" showErrorMessage="1" sqref="D2:G2" xr:uid="{00000000-0002-0000-0200-000003000000}">
      <formula1>-10000000000000000</formula1>
    </dataValidation>
    <dataValidation type="whole" operator="greaterThanOrEqual" allowBlank="1" showInputMessage="1" showErrorMessage="1" errorTitle="エラー" error="0以上の整数を入力してください。単位は「円」です。" prompt="単位は「円」です" sqref="I2:K3" xr:uid="{00000000-0002-0000-0200-000004000000}">
      <formula1>0</formula1>
    </dataValidation>
    <dataValidation type="whole" operator="greaterThanOrEqual" allowBlank="1" showInputMessage="1" showErrorMessage="1" errorTitle="エラー" error="0以上の整数を入力してください" sqref="C4:E4 I4 K4 I8:K11" xr:uid="{00000000-0002-0000-0200-000005000000}">
      <formula1>0</formula1>
    </dataValidation>
    <dataValidation type="whole" operator="greaterThanOrEqual" allowBlank="1" showInputMessage="1" showErrorMessage="1" errorTitle="エラー" error="整数を入力してください。単位は「円」です。" prompt="単位は「円」です" sqref="J5:K5" xr:uid="{00000000-0002-0000-0200-000006000000}">
      <formula1>-10000000000000000</formula1>
    </dataValidation>
    <dataValidation type="list" allowBlank="1" showInputMessage="1" showErrorMessage="1" sqref="E27:F31" xr:uid="{00000000-0002-0000-0200-000007000000}">
      <formula1>"○"</formula1>
    </dataValidation>
    <dataValidation type="list" allowBlank="1" showInputMessage="1" showErrorMessage="1" sqref="K34:L36" xr:uid="{00000000-0002-0000-0200-000008000000}">
      <formula1>"上記№選択,1,2,3,4,5,その他"</formula1>
    </dataValidation>
    <dataValidation type="list" allowBlank="1" showInputMessage="1" showErrorMessage="1" sqref="E34" xr:uid="{00000000-0002-0000-0200-000009000000}">
      <formula1>"（選択）,有,無"</formula1>
    </dataValidation>
  </dataValidations>
  <printOptions horizontalCentered="1"/>
  <pageMargins left="0.55000000000000004" right="0.56999999999999995" top="0.5" bottom="0.4" header="0.31496062992125984" footer="0.31496062992125984"/>
  <pageSetup paperSize="9" scale="6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9479-F309-44E2-9FDC-F55A3980D062}">
  <sheetPr codeName="Sheet4">
    <tabColor theme="7" tint="0.79998168889431442"/>
  </sheetPr>
  <dimension ref="B1:Z46"/>
  <sheetViews>
    <sheetView view="pageBreakPreview" zoomScale="85" zoomScaleNormal="100" zoomScaleSheetLayoutView="85" workbookViewId="0">
      <selection activeCell="D9" sqref="D9:F9"/>
    </sheetView>
  </sheetViews>
  <sheetFormatPr defaultColWidth="8.625" defaultRowHeight="18.75" x14ac:dyDescent="0.4"/>
  <cols>
    <col min="1" max="1" width="0.625" style="5" customWidth="1"/>
    <col min="2" max="2" width="9.875" style="5" customWidth="1"/>
    <col min="3" max="9" width="8.625" style="5"/>
    <col min="10" max="10" width="12.625" style="5" customWidth="1"/>
    <col min="11" max="11" width="4.625" style="5" customWidth="1"/>
    <col min="12" max="12" width="9.875" style="5" customWidth="1"/>
    <col min="13" max="13" width="9.625" style="5" customWidth="1"/>
    <col min="14" max="14" width="8.625" style="5"/>
    <col min="15" max="15" width="0.875" style="5" customWidth="1"/>
    <col min="16" max="16" width="19.875" style="5" customWidth="1"/>
    <col min="17" max="20" width="22.125" style="5" hidden="1" customWidth="1"/>
    <col min="21" max="21" width="20.5" style="5" customWidth="1"/>
    <col min="22" max="25" width="8.625" style="5"/>
    <col min="26" max="26" width="8.625" style="5" hidden="1" customWidth="1"/>
    <col min="27" max="16384" width="8.625" style="5"/>
  </cols>
  <sheetData>
    <row r="1" spans="2:26" ht="19.5" x14ac:dyDescent="0.4">
      <c r="B1" s="14" t="s">
        <v>310</v>
      </c>
      <c r="C1" s="14"/>
      <c r="S1" s="187"/>
      <c r="Z1" s="180" t="s">
        <v>358</v>
      </c>
    </row>
    <row r="2" spans="2:26" ht="31.5" customHeight="1" x14ac:dyDescent="0.4">
      <c r="B2" s="562" t="s">
        <v>101</v>
      </c>
      <c r="C2" s="563"/>
      <c r="D2" s="563"/>
      <c r="E2" s="563"/>
      <c r="F2" s="563"/>
      <c r="G2" s="563"/>
      <c r="H2" s="563"/>
      <c r="I2" s="563"/>
      <c r="J2" s="563"/>
      <c r="K2" s="564"/>
      <c r="L2" s="565" t="s">
        <v>187</v>
      </c>
      <c r="M2" s="566"/>
      <c r="N2" s="567"/>
      <c r="S2" s="187"/>
      <c r="Z2" s="180" t="s">
        <v>359</v>
      </c>
    </row>
    <row r="3" spans="2:26" ht="31.5" customHeight="1" x14ac:dyDescent="0.4">
      <c r="B3" s="568" t="s">
        <v>126</v>
      </c>
      <c r="C3" s="563"/>
      <c r="D3" s="563"/>
      <c r="E3" s="563"/>
      <c r="F3" s="563"/>
      <c r="G3" s="563"/>
      <c r="H3" s="563"/>
      <c r="I3" s="563"/>
      <c r="J3" s="563"/>
      <c r="K3" s="564"/>
      <c r="L3" s="569" t="s">
        <v>187</v>
      </c>
      <c r="M3" s="566"/>
      <c r="N3" s="567"/>
      <c r="O3" s="18"/>
      <c r="S3" s="187"/>
      <c r="T3" s="187"/>
      <c r="Z3" s="180" t="s">
        <v>360</v>
      </c>
    </row>
    <row r="4" spans="2:26" ht="13.5" customHeight="1" x14ac:dyDescent="0.4">
      <c r="B4" s="6"/>
      <c r="C4" s="6"/>
      <c r="D4" s="6"/>
      <c r="E4" s="6"/>
      <c r="F4" s="6"/>
      <c r="G4" s="6"/>
      <c r="H4" s="6"/>
      <c r="I4" s="6"/>
      <c r="J4" s="6"/>
      <c r="K4" s="6"/>
      <c r="L4" s="7"/>
      <c r="M4" s="7"/>
      <c r="N4" s="7"/>
      <c r="S4" s="187"/>
      <c r="T4" s="187"/>
      <c r="Z4" s="180" t="s">
        <v>363</v>
      </c>
    </row>
    <row r="5" spans="2:26" x14ac:dyDescent="0.4">
      <c r="B5" s="9" t="s">
        <v>128</v>
      </c>
      <c r="C5" s="9"/>
      <c r="D5" s="10"/>
      <c r="E5" s="10"/>
      <c r="F5" s="10"/>
      <c r="G5" s="10"/>
      <c r="H5" s="10"/>
      <c r="I5" s="10"/>
      <c r="J5" s="10"/>
      <c r="K5" s="10"/>
      <c r="L5" s="10"/>
      <c r="M5" s="10"/>
      <c r="N5" s="10"/>
      <c r="Z5" s="180" t="s">
        <v>364</v>
      </c>
    </row>
    <row r="6" spans="2:26" ht="45" customHeight="1" x14ac:dyDescent="0.4">
      <c r="B6" s="570" t="s">
        <v>102</v>
      </c>
      <c r="C6" s="571"/>
      <c r="D6" s="572" t="s">
        <v>103</v>
      </c>
      <c r="E6" s="573"/>
      <c r="F6" s="571"/>
      <c r="G6" s="574" t="s">
        <v>104</v>
      </c>
      <c r="H6" s="573"/>
      <c r="I6" s="573"/>
      <c r="J6" s="575" t="s">
        <v>105</v>
      </c>
      <c r="K6" s="571"/>
      <c r="L6" s="26" t="s">
        <v>106</v>
      </c>
      <c r="M6" s="26" t="s">
        <v>107</v>
      </c>
      <c r="N6" s="27" t="s">
        <v>108</v>
      </c>
      <c r="Z6" s="180" t="s">
        <v>365</v>
      </c>
    </row>
    <row r="7" spans="2:26" ht="21.95" customHeight="1" x14ac:dyDescent="0.4">
      <c r="B7" s="561"/>
      <c r="C7" s="551"/>
      <c r="D7" s="552"/>
      <c r="E7" s="553"/>
      <c r="F7" s="551"/>
      <c r="G7" s="552"/>
      <c r="H7" s="553"/>
      <c r="I7" s="553"/>
      <c r="J7" s="221"/>
      <c r="K7" s="206" t="s">
        <v>288</v>
      </c>
      <c r="L7" s="224" t="s">
        <v>187</v>
      </c>
      <c r="M7" s="225" t="s">
        <v>187</v>
      </c>
      <c r="N7" s="226" t="s">
        <v>187</v>
      </c>
      <c r="Z7" s="180" t="s">
        <v>366</v>
      </c>
    </row>
    <row r="8" spans="2:26" ht="21.95" customHeight="1" x14ac:dyDescent="0.4">
      <c r="B8" s="561"/>
      <c r="C8" s="551"/>
      <c r="D8" s="552"/>
      <c r="E8" s="553"/>
      <c r="F8" s="551"/>
      <c r="G8" s="552"/>
      <c r="H8" s="553"/>
      <c r="I8" s="553"/>
      <c r="J8" s="221"/>
      <c r="K8" s="206" t="s">
        <v>288</v>
      </c>
      <c r="L8" s="225" t="s">
        <v>187</v>
      </c>
      <c r="M8" s="225" t="s">
        <v>187</v>
      </c>
      <c r="N8" s="226" t="s">
        <v>187</v>
      </c>
      <c r="Z8" s="180" t="s">
        <v>367</v>
      </c>
    </row>
    <row r="9" spans="2:26" ht="21.95" customHeight="1" x14ac:dyDescent="0.4">
      <c r="B9" s="550"/>
      <c r="C9" s="551"/>
      <c r="D9" s="552"/>
      <c r="E9" s="553"/>
      <c r="F9" s="551"/>
      <c r="G9" s="552"/>
      <c r="H9" s="553"/>
      <c r="I9" s="553"/>
      <c r="J9" s="222"/>
      <c r="K9" s="206" t="s">
        <v>288</v>
      </c>
      <c r="L9" s="227" t="s">
        <v>187</v>
      </c>
      <c r="M9" s="227" t="s">
        <v>187</v>
      </c>
      <c r="N9" s="228" t="s">
        <v>187</v>
      </c>
      <c r="Z9" s="180" t="s">
        <v>368</v>
      </c>
    </row>
    <row r="10" spans="2:26" ht="21.95" customHeight="1" x14ac:dyDescent="0.4">
      <c r="B10" s="554"/>
      <c r="C10" s="555"/>
      <c r="D10" s="556"/>
      <c r="E10" s="557"/>
      <c r="F10" s="555"/>
      <c r="G10" s="556"/>
      <c r="H10" s="557"/>
      <c r="I10" s="557"/>
      <c r="J10" s="223"/>
      <c r="K10" s="207" t="s">
        <v>288</v>
      </c>
      <c r="L10" s="229" t="s">
        <v>187</v>
      </c>
      <c r="M10" s="229" t="s">
        <v>187</v>
      </c>
      <c r="N10" s="230" t="s">
        <v>187</v>
      </c>
      <c r="Z10" s="180" t="s">
        <v>369</v>
      </c>
    </row>
    <row r="11" spans="2:26" x14ac:dyDescent="0.4">
      <c r="B11" s="112" t="s">
        <v>264</v>
      </c>
      <c r="C11" s="8"/>
      <c r="D11" s="8"/>
      <c r="E11" s="8"/>
      <c r="F11" s="8"/>
      <c r="G11" s="8"/>
      <c r="H11" s="8"/>
      <c r="I11" s="8"/>
      <c r="J11" s="8"/>
      <c r="K11" s="8"/>
      <c r="L11" s="8"/>
      <c r="M11" s="8"/>
      <c r="N11" s="113"/>
      <c r="Z11" s="180" t="s">
        <v>370</v>
      </c>
    </row>
    <row r="12" spans="2:26" ht="9" customHeight="1" x14ac:dyDescent="0.4">
      <c r="B12" s="8"/>
      <c r="C12" s="8"/>
      <c r="D12" s="8"/>
      <c r="E12" s="8"/>
      <c r="F12" s="8"/>
      <c r="G12" s="8"/>
      <c r="H12" s="8"/>
      <c r="I12" s="8"/>
      <c r="J12" s="8"/>
      <c r="K12" s="8"/>
      <c r="L12" s="8"/>
      <c r="M12" s="8"/>
      <c r="N12" s="8"/>
      <c r="Z12" s="180" t="s">
        <v>371</v>
      </c>
    </row>
    <row r="13" spans="2:26" ht="29.1" customHeight="1" x14ac:dyDescent="0.4">
      <c r="B13" s="168" t="s">
        <v>306</v>
      </c>
      <c r="C13" s="11"/>
      <c r="D13" s="8"/>
      <c r="E13" s="8"/>
      <c r="F13" s="8"/>
      <c r="G13" s="8"/>
      <c r="H13" s="8"/>
      <c r="I13" s="8"/>
      <c r="J13" s="8"/>
      <c r="K13" s="8"/>
      <c r="L13" s="8"/>
      <c r="M13" s="8"/>
      <c r="N13" s="8"/>
      <c r="Z13" s="180" t="s">
        <v>372</v>
      </c>
    </row>
    <row r="14" spans="2:26" x14ac:dyDescent="0.4">
      <c r="B14" s="558" t="s">
        <v>299</v>
      </c>
      <c r="C14" s="559"/>
      <c r="D14" s="559"/>
      <c r="E14" s="559"/>
      <c r="F14" s="559"/>
      <c r="G14" s="559"/>
      <c r="H14" s="559"/>
      <c r="I14" s="559"/>
      <c r="J14" s="559"/>
      <c r="K14" s="559"/>
      <c r="L14" s="559"/>
      <c r="M14" s="559"/>
      <c r="N14" s="560"/>
      <c r="Z14" s="180" t="s">
        <v>347</v>
      </c>
    </row>
    <row r="15" spans="2:26" ht="31.5" customHeight="1" x14ac:dyDescent="0.4">
      <c r="B15" s="28" t="s">
        <v>127</v>
      </c>
      <c r="C15" s="547"/>
      <c r="D15" s="547"/>
      <c r="E15" s="547"/>
      <c r="F15" s="547"/>
      <c r="G15" s="547"/>
      <c r="H15" s="547"/>
      <c r="I15" s="547"/>
      <c r="J15" s="547"/>
      <c r="K15" s="547"/>
      <c r="L15" s="548"/>
      <c r="M15" s="548"/>
      <c r="N15" s="549"/>
      <c r="O15" s="18"/>
      <c r="Z15" s="180" t="s">
        <v>348</v>
      </c>
    </row>
    <row r="16" spans="2:26" ht="35.1" customHeight="1" x14ac:dyDescent="0.4">
      <c r="B16" s="29" t="s">
        <v>109</v>
      </c>
      <c r="C16" s="546"/>
      <c r="D16" s="546"/>
      <c r="E16" s="546"/>
      <c r="F16" s="547"/>
      <c r="G16" s="547"/>
      <c r="H16" s="547"/>
      <c r="I16" s="547"/>
      <c r="J16" s="547"/>
      <c r="K16" s="547"/>
      <c r="L16" s="548"/>
      <c r="M16" s="548"/>
      <c r="N16" s="549"/>
      <c r="Z16" s="180" t="s">
        <v>349</v>
      </c>
    </row>
    <row r="17" spans="2:26" ht="23.1" customHeight="1" x14ac:dyDescent="0.4">
      <c r="B17" s="30" t="s">
        <v>110</v>
      </c>
      <c r="C17" s="545" t="s">
        <v>187</v>
      </c>
      <c r="D17" s="536"/>
      <c r="E17" s="536"/>
      <c r="F17" s="536" t="s">
        <v>187</v>
      </c>
      <c r="G17" s="536"/>
      <c r="H17" s="536"/>
      <c r="I17" s="536" t="s">
        <v>187</v>
      </c>
      <c r="J17" s="536"/>
      <c r="K17" s="536"/>
      <c r="L17" s="536" t="s">
        <v>187</v>
      </c>
      <c r="M17" s="536"/>
      <c r="N17" s="536"/>
      <c r="O17" s="61"/>
      <c r="Z17" s="180" t="s">
        <v>350</v>
      </c>
    </row>
    <row r="18" spans="2:26" ht="23.25" customHeight="1" x14ac:dyDescent="0.4">
      <c r="B18" s="30" t="s">
        <v>111</v>
      </c>
      <c r="C18" s="536"/>
      <c r="D18" s="536"/>
      <c r="E18" s="536"/>
      <c r="F18" s="536"/>
      <c r="G18" s="536"/>
      <c r="H18" s="536"/>
      <c r="I18" s="536"/>
      <c r="J18" s="536"/>
      <c r="K18" s="536"/>
      <c r="L18" s="537"/>
      <c r="M18" s="537"/>
      <c r="N18" s="538"/>
      <c r="Z18" s="180" t="s">
        <v>351</v>
      </c>
    </row>
    <row r="19" spans="2:26" ht="23.25" customHeight="1" x14ac:dyDescent="0.4">
      <c r="B19" s="30" t="s">
        <v>112</v>
      </c>
      <c r="C19" s="539"/>
      <c r="D19" s="539"/>
      <c r="E19" s="539"/>
      <c r="F19" s="539"/>
      <c r="G19" s="539"/>
      <c r="H19" s="539"/>
      <c r="I19" s="539"/>
      <c r="J19" s="539"/>
      <c r="K19" s="539"/>
      <c r="L19" s="540"/>
      <c r="M19" s="540"/>
      <c r="N19" s="541"/>
      <c r="Z19" s="180" t="s">
        <v>352</v>
      </c>
    </row>
    <row r="20" spans="2:26" ht="66" customHeight="1" x14ac:dyDescent="0.4">
      <c r="B20" s="31" t="s">
        <v>113</v>
      </c>
      <c r="C20" s="542"/>
      <c r="D20" s="542"/>
      <c r="E20" s="542"/>
      <c r="F20" s="542"/>
      <c r="G20" s="542"/>
      <c r="H20" s="542"/>
      <c r="I20" s="542"/>
      <c r="J20" s="542"/>
      <c r="K20" s="542"/>
      <c r="L20" s="543"/>
      <c r="M20" s="543"/>
      <c r="N20" s="544"/>
      <c r="Z20" s="180" t="s">
        <v>353</v>
      </c>
    </row>
    <row r="21" spans="2:26" ht="76.5" customHeight="1" x14ac:dyDescent="0.4">
      <c r="B21" s="30" t="s">
        <v>114</v>
      </c>
      <c r="C21" s="536"/>
      <c r="D21" s="536"/>
      <c r="E21" s="536"/>
      <c r="F21" s="536"/>
      <c r="G21" s="536"/>
      <c r="H21" s="536"/>
      <c r="I21" s="536"/>
      <c r="J21" s="536"/>
      <c r="K21" s="536"/>
      <c r="L21" s="537"/>
      <c r="M21" s="537"/>
      <c r="N21" s="538"/>
      <c r="Z21" s="180" t="s">
        <v>354</v>
      </c>
    </row>
    <row r="22" spans="2:26" ht="73.5" customHeight="1" x14ac:dyDescent="0.4">
      <c r="B22" s="30" t="s">
        <v>115</v>
      </c>
      <c r="C22" s="536"/>
      <c r="D22" s="536"/>
      <c r="E22" s="536"/>
      <c r="F22" s="536"/>
      <c r="G22" s="536"/>
      <c r="H22" s="536"/>
      <c r="I22" s="536"/>
      <c r="J22" s="536"/>
      <c r="K22" s="536"/>
      <c r="L22" s="537"/>
      <c r="M22" s="537"/>
      <c r="N22" s="538"/>
      <c r="Z22" s="180" t="s">
        <v>355</v>
      </c>
    </row>
    <row r="23" spans="2:26" ht="27" customHeight="1" x14ac:dyDescent="0.4">
      <c r="B23" s="32" t="s">
        <v>116</v>
      </c>
      <c r="C23" s="523"/>
      <c r="D23" s="523"/>
      <c r="E23" s="523"/>
      <c r="F23" s="523"/>
      <c r="G23" s="523"/>
      <c r="H23" s="523"/>
      <c r="I23" s="523"/>
      <c r="J23" s="523"/>
      <c r="K23" s="523"/>
      <c r="L23" s="524"/>
      <c r="M23" s="524"/>
      <c r="N23" s="525"/>
      <c r="Z23" s="180" t="s">
        <v>356</v>
      </c>
    </row>
    <row r="24" spans="2:26" x14ac:dyDescent="0.4">
      <c r="B24" s="35"/>
      <c r="C24" s="12"/>
      <c r="D24" s="11"/>
      <c r="E24" s="11"/>
      <c r="F24" s="11"/>
      <c r="G24" s="11"/>
      <c r="H24" s="11"/>
      <c r="I24" s="11"/>
      <c r="J24" s="11"/>
      <c r="K24" s="11"/>
      <c r="Z24" s="180" t="s">
        <v>357</v>
      </c>
    </row>
    <row r="25" spans="2:26" ht="19.5" x14ac:dyDescent="0.4">
      <c r="B25" s="14" t="s">
        <v>400</v>
      </c>
      <c r="C25" s="14"/>
    </row>
    <row r="26" spans="2:26" s="39" customFormat="1" ht="29.25" customHeight="1" x14ac:dyDescent="0.4">
      <c r="B26" s="191" t="s">
        <v>188</v>
      </c>
      <c r="C26" s="55"/>
      <c r="D26" s="55"/>
      <c r="E26" s="55"/>
      <c r="F26" s="55"/>
      <c r="G26" s="55"/>
      <c r="H26" s="55"/>
      <c r="I26" s="55"/>
      <c r="J26" s="55"/>
      <c r="K26" s="55"/>
      <c r="L26" s="55"/>
      <c r="M26" s="55"/>
      <c r="N26" s="56"/>
    </row>
    <row r="27" spans="2:26" x14ac:dyDescent="0.4">
      <c r="B27" s="526" t="s">
        <v>189</v>
      </c>
      <c r="C27" s="528" t="s">
        <v>401</v>
      </c>
      <c r="D27" s="490"/>
      <c r="E27" s="490"/>
      <c r="F27" s="530" t="s">
        <v>420</v>
      </c>
      <c r="G27" s="531"/>
      <c r="H27" s="531"/>
      <c r="I27" s="531"/>
      <c r="J27" s="531"/>
      <c r="K27" s="531"/>
      <c r="L27" s="531"/>
      <c r="M27" s="531"/>
      <c r="N27" s="532"/>
    </row>
    <row r="28" spans="2:26" x14ac:dyDescent="0.4">
      <c r="B28" s="527"/>
      <c r="C28" s="510"/>
      <c r="D28" s="529"/>
      <c r="E28" s="529"/>
      <c r="F28" s="533"/>
      <c r="G28" s="534"/>
      <c r="H28" s="534"/>
      <c r="I28" s="534"/>
      <c r="J28" s="534"/>
      <c r="K28" s="534"/>
      <c r="L28" s="534"/>
      <c r="M28" s="534"/>
      <c r="N28" s="535"/>
    </row>
    <row r="29" spans="2:26" ht="40.5" customHeight="1" x14ac:dyDescent="0.4">
      <c r="B29" s="194" t="s">
        <v>418</v>
      </c>
      <c r="C29" s="512" t="s">
        <v>226</v>
      </c>
      <c r="D29" s="507"/>
      <c r="E29" s="513"/>
      <c r="F29" s="514" t="s">
        <v>419</v>
      </c>
      <c r="G29" s="515"/>
      <c r="H29" s="515"/>
      <c r="I29" s="515"/>
      <c r="J29" s="515"/>
      <c r="K29" s="515"/>
      <c r="L29" s="515"/>
      <c r="M29" s="515"/>
      <c r="N29" s="516"/>
    </row>
    <row r="30" spans="2:26" s="39" customFormat="1" ht="29.25" customHeight="1" x14ac:dyDescent="0.4">
      <c r="B30" s="191" t="s">
        <v>402</v>
      </c>
      <c r="C30" s="55"/>
      <c r="D30" s="55"/>
      <c r="E30" s="55"/>
      <c r="F30" s="55"/>
      <c r="G30" s="55"/>
      <c r="H30" s="55"/>
      <c r="I30" s="55"/>
      <c r="J30" s="55"/>
      <c r="K30" s="55"/>
      <c r="L30" s="55"/>
      <c r="M30" s="55"/>
      <c r="N30" s="56"/>
    </row>
    <row r="31" spans="2:26" ht="36.75" customHeight="1" x14ac:dyDescent="0.4">
      <c r="B31" s="192" t="s">
        <v>403</v>
      </c>
      <c r="C31" s="517" t="str" cm="1">
        <f t="array" ref="C31">_xlfn.IFS($C$29="選択してください","ー",$C$29="【法人】同一法人","先代経営者氏名",$C$29="【法人】M&amp;A(事業譲渡)","譲渡会社代表者氏名",$C$29="【法人】M&amp;A(株式譲渡)","譲渡会社代表者氏名",$C$29="【個人事業主】","先代経営者氏名")</f>
        <v>ー</v>
      </c>
      <c r="D31" s="518"/>
      <c r="E31" s="517" t="str" cm="1">
        <f t="array" ref="E31">_xlfn.IFS($C$29="選択してください","ー",$C$29="【法人】同一法人","後継者氏名",$C$29="【法人】M&amp;A(事業譲渡)","譲受会社代表者氏名",$C$29="【法人】M&amp;A(株式譲渡)","譲受会社代表者氏名",$C$29="【個人事業主】","後継者氏名")</f>
        <v>ー</v>
      </c>
      <c r="F31" s="518"/>
      <c r="G31" s="517" t="str" cm="1">
        <f t="array" ref="G31">_xlfn.IFS($C$29="選択してください","ー",$C$29="【法人】同一法人","代表者変更年月日",$C$29="【法人】M&amp;A(事業譲渡)","譲渡会社廃業日",$C$29="【法人】M&amp;A(株式譲渡)","譲渡会社代表者　　　退任年月日",$C$29="【個人事業主】","代表者変更年月日")</f>
        <v>ー</v>
      </c>
      <c r="H31" s="519"/>
      <c r="I31" s="520" t="s">
        <v>404</v>
      </c>
      <c r="J31" s="521"/>
      <c r="K31" s="521"/>
      <c r="L31" s="521"/>
      <c r="M31" s="521"/>
      <c r="N31" s="522"/>
    </row>
    <row r="32" spans="2:26" ht="24.6" customHeight="1" x14ac:dyDescent="0.4">
      <c r="B32" s="498" t="s">
        <v>405</v>
      </c>
      <c r="C32" s="500"/>
      <c r="D32" s="509"/>
      <c r="E32" s="500"/>
      <c r="F32" s="509"/>
      <c r="G32" s="500" t="s">
        <v>406</v>
      </c>
      <c r="H32" s="509"/>
      <c r="I32" s="504"/>
      <c r="J32" s="505"/>
      <c r="K32" s="505"/>
      <c r="L32" s="505"/>
      <c r="M32" s="505"/>
      <c r="N32" s="424"/>
      <c r="Q32" s="212" t="s">
        <v>428</v>
      </c>
      <c r="R32" s="212" t="s">
        <v>429</v>
      </c>
      <c r="S32" s="212" t="s">
        <v>430</v>
      </c>
      <c r="T32" s="212" t="s">
        <v>431</v>
      </c>
      <c r="V32" s="193"/>
    </row>
    <row r="33" spans="2:26" ht="24.6" customHeight="1" x14ac:dyDescent="0.4">
      <c r="B33" s="508"/>
      <c r="C33" s="510"/>
      <c r="D33" s="511"/>
      <c r="E33" s="510"/>
      <c r="F33" s="511"/>
      <c r="G33" s="510"/>
      <c r="H33" s="511"/>
      <c r="I33" s="504"/>
      <c r="J33" s="505"/>
      <c r="K33" s="505"/>
      <c r="L33" s="505"/>
      <c r="M33" s="505"/>
      <c r="N33" s="424"/>
      <c r="Q33" s="212" t="s">
        <v>432</v>
      </c>
      <c r="R33" s="212" t="s">
        <v>433</v>
      </c>
      <c r="S33" s="212" t="s">
        <v>434</v>
      </c>
      <c r="T33" s="212" t="s">
        <v>435</v>
      </c>
    </row>
    <row r="34" spans="2:26" ht="24.6" customHeight="1" x14ac:dyDescent="0.4">
      <c r="B34" s="498" t="s">
        <v>407</v>
      </c>
      <c r="C34" s="500"/>
      <c r="D34" s="501"/>
      <c r="E34" s="500"/>
      <c r="F34" s="501"/>
      <c r="G34" s="503" t="s">
        <v>406</v>
      </c>
      <c r="H34" s="501"/>
      <c r="I34" s="504"/>
      <c r="J34" s="505"/>
      <c r="K34" s="505"/>
      <c r="L34" s="505"/>
      <c r="M34" s="505"/>
      <c r="N34" s="424"/>
      <c r="Q34" s="212" t="s">
        <v>436</v>
      </c>
      <c r="R34" s="212" t="s">
        <v>433</v>
      </c>
      <c r="S34" s="212" t="s">
        <v>434</v>
      </c>
      <c r="T34" s="212" t="s">
        <v>437</v>
      </c>
    </row>
    <row r="35" spans="2:26" ht="24" customHeight="1" x14ac:dyDescent="0.4">
      <c r="B35" s="499"/>
      <c r="C35" s="407"/>
      <c r="D35" s="502"/>
      <c r="E35" s="407"/>
      <c r="F35" s="502"/>
      <c r="G35" s="407"/>
      <c r="H35" s="502"/>
      <c r="I35" s="506"/>
      <c r="J35" s="507"/>
      <c r="K35" s="507"/>
      <c r="L35" s="507"/>
      <c r="M35" s="507"/>
      <c r="N35" s="458"/>
      <c r="Q35" s="212" t="s">
        <v>438</v>
      </c>
      <c r="R35" s="212" t="s">
        <v>429</v>
      </c>
      <c r="S35" s="212" t="s">
        <v>430</v>
      </c>
      <c r="T35" s="212" t="s">
        <v>431</v>
      </c>
    </row>
    <row r="36" spans="2:26" ht="29.25" customHeight="1" x14ac:dyDescent="0.4">
      <c r="B36" s="486" t="s">
        <v>415</v>
      </c>
      <c r="C36" s="487"/>
      <c r="D36" s="487"/>
      <c r="E36" s="487"/>
      <c r="F36" s="487"/>
      <c r="G36" s="487"/>
      <c r="H36" s="487"/>
      <c r="I36" s="487"/>
      <c r="J36" s="487"/>
      <c r="K36" s="487"/>
      <c r="L36" s="487"/>
      <c r="M36" s="487"/>
      <c r="N36" s="488"/>
      <c r="Z36" s="180"/>
    </row>
    <row r="37" spans="2:26" x14ac:dyDescent="0.4">
      <c r="B37" s="489"/>
      <c r="C37" s="490"/>
      <c r="D37" s="490"/>
      <c r="E37" s="490"/>
      <c r="F37" s="490"/>
      <c r="G37" s="490"/>
      <c r="H37" s="490"/>
      <c r="I37" s="490"/>
      <c r="J37" s="490"/>
      <c r="K37" s="490"/>
      <c r="L37" s="490"/>
      <c r="M37" s="490"/>
      <c r="N37" s="491"/>
    </row>
    <row r="38" spans="2:26" x14ac:dyDescent="0.4">
      <c r="B38" s="492"/>
      <c r="C38" s="493"/>
      <c r="D38" s="493"/>
      <c r="E38" s="493"/>
      <c r="F38" s="493"/>
      <c r="G38" s="493"/>
      <c r="H38" s="493"/>
      <c r="I38" s="493"/>
      <c r="J38" s="493"/>
      <c r="K38" s="493"/>
      <c r="L38" s="493"/>
      <c r="M38" s="493"/>
      <c r="N38" s="494"/>
      <c r="X38" s="179"/>
    </row>
    <row r="39" spans="2:26" x14ac:dyDescent="0.4">
      <c r="B39" s="492"/>
      <c r="C39" s="493"/>
      <c r="D39" s="493"/>
      <c r="E39" s="493"/>
      <c r="F39" s="493"/>
      <c r="G39" s="493"/>
      <c r="H39" s="493"/>
      <c r="I39" s="493"/>
      <c r="J39" s="493"/>
      <c r="K39" s="493"/>
      <c r="L39" s="493"/>
      <c r="M39" s="493"/>
      <c r="N39" s="494"/>
    </row>
    <row r="40" spans="2:26" x14ac:dyDescent="0.4">
      <c r="B40" s="492"/>
      <c r="C40" s="493"/>
      <c r="D40" s="493"/>
      <c r="E40" s="493"/>
      <c r="F40" s="493"/>
      <c r="G40" s="493"/>
      <c r="H40" s="493"/>
      <c r="I40" s="493"/>
      <c r="J40" s="493"/>
      <c r="K40" s="493"/>
      <c r="L40" s="493"/>
      <c r="M40" s="493"/>
      <c r="N40" s="494"/>
    </row>
    <row r="41" spans="2:26" x14ac:dyDescent="0.4">
      <c r="B41" s="492"/>
      <c r="C41" s="493"/>
      <c r="D41" s="493"/>
      <c r="E41" s="493"/>
      <c r="F41" s="493"/>
      <c r="G41" s="493"/>
      <c r="H41" s="493"/>
      <c r="I41" s="493"/>
      <c r="J41" s="493"/>
      <c r="K41" s="493"/>
      <c r="L41" s="493"/>
      <c r="M41" s="493"/>
      <c r="N41" s="494"/>
    </row>
    <row r="42" spans="2:26" x14ac:dyDescent="0.4">
      <c r="B42" s="492"/>
      <c r="C42" s="493"/>
      <c r="D42" s="493"/>
      <c r="E42" s="493"/>
      <c r="F42" s="493"/>
      <c r="G42" s="493"/>
      <c r="H42" s="493"/>
      <c r="I42" s="493"/>
      <c r="J42" s="493"/>
      <c r="K42" s="493"/>
      <c r="L42" s="493"/>
      <c r="M42" s="493"/>
      <c r="N42" s="494"/>
    </row>
    <row r="43" spans="2:26" x14ac:dyDescent="0.4">
      <c r="B43" s="492"/>
      <c r="C43" s="493"/>
      <c r="D43" s="493"/>
      <c r="E43" s="493"/>
      <c r="F43" s="493"/>
      <c r="G43" s="493"/>
      <c r="H43" s="493"/>
      <c r="I43" s="493"/>
      <c r="J43" s="493"/>
      <c r="K43" s="493"/>
      <c r="L43" s="493"/>
      <c r="M43" s="493"/>
      <c r="N43" s="494"/>
    </row>
    <row r="44" spans="2:26" x14ac:dyDescent="0.4">
      <c r="B44" s="492"/>
      <c r="C44" s="493"/>
      <c r="D44" s="493"/>
      <c r="E44" s="493"/>
      <c r="F44" s="493"/>
      <c r="G44" s="493"/>
      <c r="H44" s="493"/>
      <c r="I44" s="493"/>
      <c r="J44" s="493"/>
      <c r="K44" s="493"/>
      <c r="L44" s="493"/>
      <c r="M44" s="493"/>
      <c r="N44" s="494"/>
    </row>
    <row r="45" spans="2:26" x14ac:dyDescent="0.4">
      <c r="B45" s="492"/>
      <c r="C45" s="493"/>
      <c r="D45" s="493"/>
      <c r="E45" s="493"/>
      <c r="F45" s="493"/>
      <c r="G45" s="493"/>
      <c r="H45" s="493"/>
      <c r="I45" s="493"/>
      <c r="J45" s="493"/>
      <c r="K45" s="493"/>
      <c r="L45" s="493"/>
      <c r="M45" s="493"/>
      <c r="N45" s="494"/>
    </row>
    <row r="46" spans="2:26" x14ac:dyDescent="0.4">
      <c r="B46" s="495"/>
      <c r="C46" s="496"/>
      <c r="D46" s="496"/>
      <c r="E46" s="496"/>
      <c r="F46" s="496"/>
      <c r="G46" s="496"/>
      <c r="H46" s="496"/>
      <c r="I46" s="496"/>
      <c r="J46" s="496"/>
      <c r="K46" s="496"/>
      <c r="L46" s="496"/>
      <c r="M46" s="496"/>
      <c r="N46" s="497"/>
    </row>
  </sheetData>
  <sheetProtection algorithmName="SHA-512" hashValue="6Zcc8ceUhmZCiNQKmtRf4opeg1L+5znReFTQrf1cR7B5HwZgSTWeZs946sPDjnOgspQUepl/Wme7QVvAIsypgg==" saltValue="UQUFwEXxyz8aUEoVCfdhcA==" spinCount="100000" sheet="1" formatRows="0"/>
  <mergeCells count="80">
    <mergeCell ref="B2:K2"/>
    <mergeCell ref="L2:N2"/>
    <mergeCell ref="B3:K3"/>
    <mergeCell ref="L3:N3"/>
    <mergeCell ref="B6:C6"/>
    <mergeCell ref="D6:F6"/>
    <mergeCell ref="G6:I6"/>
    <mergeCell ref="J6:K6"/>
    <mergeCell ref="B7:C7"/>
    <mergeCell ref="D7:F7"/>
    <mergeCell ref="G7:I7"/>
    <mergeCell ref="B8:C8"/>
    <mergeCell ref="D8:F8"/>
    <mergeCell ref="G8:I8"/>
    <mergeCell ref="C16:E16"/>
    <mergeCell ref="F16:H16"/>
    <mergeCell ref="I16:K16"/>
    <mergeCell ref="L16:N16"/>
    <mergeCell ref="B9:C9"/>
    <mergeCell ref="D9:F9"/>
    <mergeCell ref="G9:I9"/>
    <mergeCell ref="B10:C10"/>
    <mergeCell ref="D10:F10"/>
    <mergeCell ref="G10:I10"/>
    <mergeCell ref="B14:N14"/>
    <mergeCell ref="C15:E15"/>
    <mergeCell ref="F15:H15"/>
    <mergeCell ref="I15:K15"/>
    <mergeCell ref="L15:N15"/>
    <mergeCell ref="C17:E17"/>
    <mergeCell ref="F17:H17"/>
    <mergeCell ref="I17:K17"/>
    <mergeCell ref="L17:N17"/>
    <mergeCell ref="C18:E18"/>
    <mergeCell ref="F18:H18"/>
    <mergeCell ref="I18:K18"/>
    <mergeCell ref="L18:N18"/>
    <mergeCell ref="C19:E19"/>
    <mergeCell ref="F19:H19"/>
    <mergeCell ref="I19:K19"/>
    <mergeCell ref="L19:N19"/>
    <mergeCell ref="C20:E20"/>
    <mergeCell ref="F20:H20"/>
    <mergeCell ref="I20:K20"/>
    <mergeCell ref="L20:N20"/>
    <mergeCell ref="C21:E21"/>
    <mergeCell ref="F21:H21"/>
    <mergeCell ref="I21:K21"/>
    <mergeCell ref="L21:N21"/>
    <mergeCell ref="C22:E22"/>
    <mergeCell ref="F22:H22"/>
    <mergeCell ref="I22:K22"/>
    <mergeCell ref="L22:N22"/>
    <mergeCell ref="C23:E23"/>
    <mergeCell ref="F23:H23"/>
    <mergeCell ref="I23:K23"/>
    <mergeCell ref="L23:N23"/>
    <mergeCell ref="B27:B28"/>
    <mergeCell ref="C27:E28"/>
    <mergeCell ref="F27:N28"/>
    <mergeCell ref="C29:E29"/>
    <mergeCell ref="F29:N29"/>
    <mergeCell ref="C31:D31"/>
    <mergeCell ref="E31:F31"/>
    <mergeCell ref="G31:H31"/>
    <mergeCell ref="I31:N31"/>
    <mergeCell ref="B32:B33"/>
    <mergeCell ref="C32:D33"/>
    <mergeCell ref="E32:F33"/>
    <mergeCell ref="G32:H33"/>
    <mergeCell ref="I32:N32"/>
    <mergeCell ref="I33:N33"/>
    <mergeCell ref="B36:N36"/>
    <mergeCell ref="B37:N46"/>
    <mergeCell ref="B34:B35"/>
    <mergeCell ref="C34:D35"/>
    <mergeCell ref="E34:F35"/>
    <mergeCell ref="G34:H35"/>
    <mergeCell ref="I34:N34"/>
    <mergeCell ref="I35:N35"/>
  </mergeCells>
  <phoneticPr fontId="42"/>
  <conditionalFormatting sqref="C32:N33">
    <cfRule type="expression" dxfId="13" priority="5">
      <formula>$C$29="【個人事業主】"</formula>
    </cfRule>
  </conditionalFormatting>
  <conditionalFormatting sqref="C34:N35">
    <cfRule type="expression" dxfId="12" priority="1">
      <formula>$C$29="【法人】M&amp;A(事業譲渡)"</formula>
    </cfRule>
    <cfRule type="expression" dxfId="11" priority="2">
      <formula>$C$29="【法人】同一法人"</formula>
    </cfRule>
    <cfRule type="expression" dxfId="10" priority="3">
      <formula>$C$29="【法人】M&amp;A(株式譲渡)"</formula>
    </cfRule>
  </conditionalFormatting>
  <dataValidations count="6">
    <dataValidation type="list" allowBlank="1" showInputMessage="1" showErrorMessage="1" sqref="C29" xr:uid="{B1F8D9F7-1B6C-4CE6-A09C-7E83691E809E}">
      <formula1>"選択してください,【法人】同一法人,【法人】M&amp;A(事業譲渡),【法人】M&amp;A(株式譲渡),【個人事業主】"</formula1>
    </dataValidation>
    <dataValidation type="list" allowBlank="1" showInputMessage="1" showErrorMessage="1" sqref="C27:C28" xr:uid="{E80D9663-ABBF-4314-8F85-7E01D54E8DAC}">
      <formula1>"（チェック）,✓"</formula1>
    </dataValidation>
    <dataValidation type="list" allowBlank="1" showInputMessage="1" showErrorMessage="1" sqref="C17:N17" xr:uid="{F70D643E-F4CF-446B-AE5E-863548951025}">
      <formula1>"(選択),実施中,申請中,申請予定"</formula1>
    </dataValidation>
    <dataValidation type="list" allowBlank="1" showInputMessage="1" showErrorMessage="1" sqref="N7:N10" xr:uid="{7EC98451-4F8D-4F21-BDC3-D13B69388EE9}">
      <formula1>"(選択),交付済,実施中,申請中,申請予定"</formula1>
    </dataValidation>
    <dataValidation type="list" allowBlank="1" showInputMessage="1" showErrorMessage="1" sqref="L7:M10" xr:uid="{B12F9AEB-E0CF-43DC-BCB9-A763B05C3844}">
      <formula1>"(選択),有,無"</formula1>
    </dataValidation>
    <dataValidation type="list" allowBlank="1" showInputMessage="1" showErrorMessage="1" sqref="L2:N3" xr:uid="{43AC945D-73EF-4C6F-840A-F3B53BE389C9}">
      <formula1>"(選択),はい,いいえ"</formula1>
    </dataValidation>
  </dataValidations>
  <printOptions horizontalCentered="1"/>
  <pageMargins left="0.70866141732283472" right="0.70866141732283472" top="0.74803149606299213" bottom="0.51" header="0.31496062992125984" footer="0.31496062992125984"/>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79998168889431442"/>
  </sheetPr>
  <dimension ref="A1:X31"/>
  <sheetViews>
    <sheetView view="pageBreakPreview" zoomScale="85" zoomScaleNormal="100" zoomScaleSheetLayoutView="85" workbookViewId="0">
      <selection activeCell="F24" sqref="F24:T31"/>
    </sheetView>
  </sheetViews>
  <sheetFormatPr defaultColWidth="8.625" defaultRowHeight="18.75" x14ac:dyDescent="0.4"/>
  <cols>
    <col min="1" max="1" width="0.625" style="39" customWidth="1"/>
    <col min="2" max="20" width="4.625" style="39" customWidth="1"/>
    <col min="21" max="21" width="0.875" style="39" customWidth="1"/>
    <col min="22" max="16384" width="8.625" style="39"/>
  </cols>
  <sheetData>
    <row r="1" spans="1:24" s="36" customFormat="1" ht="18" customHeight="1" x14ac:dyDescent="0.4"/>
    <row r="2" spans="1:24" s="38" customFormat="1" ht="29.1" customHeight="1" x14ac:dyDescent="0.4">
      <c r="A2" s="37"/>
      <c r="B2" s="576" t="s">
        <v>169</v>
      </c>
      <c r="C2" s="576"/>
      <c r="D2" s="576"/>
      <c r="E2" s="576"/>
      <c r="F2" s="576"/>
      <c r="G2" s="576"/>
      <c r="H2" s="576"/>
      <c r="I2" s="576"/>
      <c r="J2" s="576"/>
      <c r="K2" s="576"/>
      <c r="L2" s="576"/>
      <c r="M2" s="576"/>
      <c r="N2" s="576"/>
      <c r="O2" s="576"/>
      <c r="P2" s="576"/>
      <c r="Q2" s="576"/>
      <c r="R2" s="576"/>
      <c r="S2" s="576"/>
      <c r="T2" s="576"/>
      <c r="U2" s="576"/>
    </row>
    <row r="3" spans="1:24" s="47" customFormat="1" ht="22.5" customHeight="1" x14ac:dyDescent="0.4">
      <c r="B3" s="45" t="s">
        <v>195</v>
      </c>
      <c r="C3" s="46"/>
      <c r="D3" s="46"/>
      <c r="E3" s="46"/>
      <c r="F3" s="46"/>
      <c r="G3" s="46"/>
      <c r="H3" s="46"/>
      <c r="I3" s="46"/>
      <c r="J3" s="46"/>
      <c r="K3" s="46"/>
      <c r="L3" s="46"/>
      <c r="M3" s="46"/>
      <c r="N3" s="46"/>
      <c r="O3" s="46"/>
      <c r="P3" s="46"/>
      <c r="Q3" s="46"/>
      <c r="R3" s="46"/>
      <c r="S3" s="46"/>
      <c r="T3" s="46"/>
      <c r="U3" s="46"/>
      <c r="V3" s="46"/>
      <c r="W3" s="46"/>
      <c r="X3" s="46"/>
    </row>
    <row r="4" spans="1:24" s="47" customFormat="1" ht="30" customHeight="1" x14ac:dyDescent="0.4">
      <c r="B4" s="48" t="s">
        <v>175</v>
      </c>
      <c r="C4" s="49"/>
      <c r="D4" s="62"/>
      <c r="E4" s="49"/>
      <c r="F4" s="49"/>
      <c r="G4" s="49"/>
      <c r="H4" s="49"/>
      <c r="I4" s="49"/>
      <c r="J4" s="49"/>
      <c r="K4" s="49"/>
      <c r="L4" s="62"/>
      <c r="M4" s="62"/>
      <c r="N4" s="49"/>
      <c r="O4" s="49"/>
      <c r="P4" s="49"/>
      <c r="Q4" s="49"/>
      <c r="R4" s="49"/>
      <c r="S4" s="49"/>
      <c r="T4" s="50"/>
      <c r="U4" s="51"/>
      <c r="V4" s="52"/>
      <c r="W4" s="52"/>
    </row>
    <row r="5" spans="1:24" s="47" customFormat="1" ht="18" customHeight="1" x14ac:dyDescent="0.4">
      <c r="B5" s="619" t="s">
        <v>129</v>
      </c>
      <c r="C5" s="589" t="s">
        <v>130</v>
      </c>
      <c r="D5" s="590"/>
      <c r="E5" s="590"/>
      <c r="F5" s="590"/>
      <c r="G5" s="590"/>
      <c r="H5" s="590"/>
      <c r="I5" s="590"/>
      <c r="J5" s="590"/>
      <c r="K5" s="591"/>
      <c r="L5" s="592" t="s">
        <v>134</v>
      </c>
      <c r="M5" s="593"/>
      <c r="N5" s="593"/>
      <c r="O5" s="593"/>
      <c r="P5" s="593"/>
      <c r="Q5" s="593"/>
      <c r="R5" s="593"/>
      <c r="S5" s="593"/>
      <c r="T5" s="594"/>
      <c r="U5" s="53"/>
      <c r="V5" s="52"/>
      <c r="W5" s="52"/>
    </row>
    <row r="6" spans="1:24" s="47" customFormat="1" x14ac:dyDescent="0.4">
      <c r="B6" s="620"/>
      <c r="C6" s="580"/>
      <c r="D6" s="581"/>
      <c r="E6" s="581"/>
      <c r="F6" s="581"/>
      <c r="G6" s="581"/>
      <c r="H6" s="581"/>
      <c r="I6" s="581"/>
      <c r="J6" s="581"/>
      <c r="K6" s="582"/>
      <c r="L6" s="580"/>
      <c r="M6" s="581"/>
      <c r="N6" s="581"/>
      <c r="O6" s="581"/>
      <c r="P6" s="581"/>
      <c r="Q6" s="581"/>
      <c r="R6" s="581"/>
      <c r="S6" s="581"/>
      <c r="T6" s="582"/>
      <c r="U6" s="54"/>
    </row>
    <row r="7" spans="1:24" s="47" customFormat="1" x14ac:dyDescent="0.4">
      <c r="B7" s="620"/>
      <c r="C7" s="583"/>
      <c r="D7" s="584"/>
      <c r="E7" s="584"/>
      <c r="F7" s="584"/>
      <c r="G7" s="584"/>
      <c r="H7" s="584"/>
      <c r="I7" s="584"/>
      <c r="J7" s="584"/>
      <c r="K7" s="585"/>
      <c r="L7" s="583"/>
      <c r="M7" s="584"/>
      <c r="N7" s="584"/>
      <c r="O7" s="584"/>
      <c r="P7" s="584"/>
      <c r="Q7" s="584"/>
      <c r="R7" s="584"/>
      <c r="S7" s="584"/>
      <c r="T7" s="585"/>
      <c r="U7" s="54"/>
    </row>
    <row r="8" spans="1:24" s="47" customFormat="1" x14ac:dyDescent="0.4">
      <c r="B8" s="620"/>
      <c r="C8" s="583"/>
      <c r="D8" s="584"/>
      <c r="E8" s="584"/>
      <c r="F8" s="584"/>
      <c r="G8" s="584"/>
      <c r="H8" s="584"/>
      <c r="I8" s="584"/>
      <c r="J8" s="584"/>
      <c r="K8" s="585"/>
      <c r="L8" s="583"/>
      <c r="M8" s="584"/>
      <c r="N8" s="584"/>
      <c r="O8" s="584"/>
      <c r="P8" s="584"/>
      <c r="Q8" s="584"/>
      <c r="R8" s="584"/>
      <c r="S8" s="584"/>
      <c r="T8" s="585"/>
      <c r="U8" s="54"/>
    </row>
    <row r="9" spans="1:24" s="47" customFormat="1" x14ac:dyDescent="0.4">
      <c r="B9" s="620"/>
      <c r="C9" s="583"/>
      <c r="D9" s="584"/>
      <c r="E9" s="584"/>
      <c r="F9" s="584"/>
      <c r="G9" s="584"/>
      <c r="H9" s="584"/>
      <c r="I9" s="584"/>
      <c r="J9" s="584"/>
      <c r="K9" s="585"/>
      <c r="L9" s="583"/>
      <c r="M9" s="584"/>
      <c r="N9" s="584"/>
      <c r="O9" s="584"/>
      <c r="P9" s="584"/>
      <c r="Q9" s="584"/>
      <c r="R9" s="584"/>
      <c r="S9" s="584"/>
      <c r="T9" s="585"/>
      <c r="U9" s="54"/>
    </row>
    <row r="10" spans="1:24" s="47" customFormat="1" x14ac:dyDescent="0.4">
      <c r="B10" s="621"/>
      <c r="C10" s="586"/>
      <c r="D10" s="587"/>
      <c r="E10" s="587"/>
      <c r="F10" s="587"/>
      <c r="G10" s="587"/>
      <c r="H10" s="587"/>
      <c r="I10" s="587"/>
      <c r="J10" s="587"/>
      <c r="K10" s="588"/>
      <c r="L10" s="586"/>
      <c r="M10" s="587"/>
      <c r="N10" s="587"/>
      <c r="O10" s="587"/>
      <c r="P10" s="587"/>
      <c r="Q10" s="587"/>
      <c r="R10" s="587"/>
      <c r="S10" s="587"/>
      <c r="T10" s="588"/>
      <c r="U10" s="54"/>
    </row>
    <row r="11" spans="1:24" s="47" customFormat="1" ht="18" customHeight="1" x14ac:dyDescent="0.4">
      <c r="B11" s="619" t="s">
        <v>131</v>
      </c>
      <c r="C11" s="595" t="s">
        <v>132</v>
      </c>
      <c r="D11" s="596"/>
      <c r="E11" s="596"/>
      <c r="F11" s="596"/>
      <c r="G11" s="596"/>
      <c r="H11" s="596"/>
      <c r="I11" s="596"/>
      <c r="J11" s="596"/>
      <c r="K11" s="597"/>
      <c r="L11" s="592" t="s">
        <v>133</v>
      </c>
      <c r="M11" s="593"/>
      <c r="N11" s="593"/>
      <c r="O11" s="593"/>
      <c r="P11" s="593"/>
      <c r="Q11" s="593"/>
      <c r="R11" s="593"/>
      <c r="S11" s="593"/>
      <c r="T11" s="594"/>
      <c r="U11" s="53"/>
    </row>
    <row r="12" spans="1:24" s="47" customFormat="1" x14ac:dyDescent="0.4">
      <c r="B12" s="620"/>
      <c r="C12" s="580"/>
      <c r="D12" s="581"/>
      <c r="E12" s="581"/>
      <c r="F12" s="581"/>
      <c r="G12" s="581"/>
      <c r="H12" s="581"/>
      <c r="I12" s="581"/>
      <c r="J12" s="581"/>
      <c r="K12" s="582"/>
      <c r="L12" s="580"/>
      <c r="M12" s="581"/>
      <c r="N12" s="581"/>
      <c r="O12" s="581"/>
      <c r="P12" s="581"/>
      <c r="Q12" s="581"/>
      <c r="R12" s="581"/>
      <c r="S12" s="581"/>
      <c r="T12" s="582"/>
      <c r="U12" s="53"/>
    </row>
    <row r="13" spans="1:24" s="47" customFormat="1" x14ac:dyDescent="0.4">
      <c r="B13" s="620"/>
      <c r="C13" s="583"/>
      <c r="D13" s="584"/>
      <c r="E13" s="584"/>
      <c r="F13" s="584"/>
      <c r="G13" s="584"/>
      <c r="H13" s="584"/>
      <c r="I13" s="584"/>
      <c r="J13" s="584"/>
      <c r="K13" s="585"/>
      <c r="L13" s="583"/>
      <c r="M13" s="584"/>
      <c r="N13" s="584"/>
      <c r="O13" s="584"/>
      <c r="P13" s="584"/>
      <c r="Q13" s="584"/>
      <c r="R13" s="584"/>
      <c r="S13" s="584"/>
      <c r="T13" s="585"/>
      <c r="U13" s="53"/>
    </row>
    <row r="14" spans="1:24" s="47" customFormat="1" x14ac:dyDescent="0.4">
      <c r="B14" s="620"/>
      <c r="C14" s="583"/>
      <c r="D14" s="584"/>
      <c r="E14" s="584"/>
      <c r="F14" s="584"/>
      <c r="G14" s="584"/>
      <c r="H14" s="584"/>
      <c r="I14" s="584"/>
      <c r="J14" s="584"/>
      <c r="K14" s="585"/>
      <c r="L14" s="583"/>
      <c r="M14" s="584"/>
      <c r="N14" s="584"/>
      <c r="O14" s="584"/>
      <c r="P14" s="584"/>
      <c r="Q14" s="584"/>
      <c r="R14" s="584"/>
      <c r="S14" s="584"/>
      <c r="T14" s="585"/>
      <c r="U14" s="53"/>
    </row>
    <row r="15" spans="1:24" s="47" customFormat="1" x14ac:dyDescent="0.4">
      <c r="B15" s="620"/>
      <c r="C15" s="583"/>
      <c r="D15" s="584"/>
      <c r="E15" s="584"/>
      <c r="F15" s="584"/>
      <c r="G15" s="584"/>
      <c r="H15" s="584"/>
      <c r="I15" s="584"/>
      <c r="J15" s="584"/>
      <c r="K15" s="585"/>
      <c r="L15" s="583"/>
      <c r="M15" s="584"/>
      <c r="N15" s="584"/>
      <c r="O15" s="584"/>
      <c r="P15" s="584"/>
      <c r="Q15" s="584"/>
      <c r="R15" s="584"/>
      <c r="S15" s="584"/>
      <c r="T15" s="585"/>
      <c r="U15" s="53"/>
    </row>
    <row r="16" spans="1:24" s="47" customFormat="1" x14ac:dyDescent="0.4">
      <c r="B16" s="621"/>
      <c r="C16" s="586"/>
      <c r="D16" s="587"/>
      <c r="E16" s="587"/>
      <c r="F16" s="587"/>
      <c r="G16" s="587"/>
      <c r="H16" s="587"/>
      <c r="I16" s="587"/>
      <c r="J16" s="587"/>
      <c r="K16" s="588"/>
      <c r="L16" s="586"/>
      <c r="M16" s="587"/>
      <c r="N16" s="587"/>
      <c r="O16" s="587"/>
      <c r="P16" s="587"/>
      <c r="Q16" s="587"/>
      <c r="R16" s="587"/>
      <c r="S16" s="587"/>
      <c r="T16" s="588"/>
      <c r="U16" s="53"/>
    </row>
    <row r="17" spans="2:23" ht="30" customHeight="1" x14ac:dyDescent="0.4">
      <c r="B17" s="114" t="s">
        <v>267</v>
      </c>
      <c r="C17" s="115"/>
      <c r="D17" s="115"/>
      <c r="E17" s="115"/>
      <c r="F17" s="115"/>
      <c r="G17" s="115"/>
      <c r="H17" s="115"/>
      <c r="I17" s="115"/>
      <c r="J17" s="115"/>
      <c r="K17" s="115"/>
      <c r="L17" s="115"/>
      <c r="M17" s="115"/>
      <c r="N17" s="115"/>
      <c r="O17" s="115"/>
      <c r="P17" s="115"/>
      <c r="Q17" s="115"/>
      <c r="R17" s="115"/>
      <c r="S17" s="115"/>
      <c r="T17" s="116"/>
      <c r="U17" s="41"/>
      <c r="V17" s="41"/>
      <c r="W17" s="41"/>
    </row>
    <row r="18" spans="2:23" s="47" customFormat="1" ht="24.6" customHeight="1" x14ac:dyDescent="0.4">
      <c r="B18" s="616"/>
      <c r="C18" s="617"/>
      <c r="D18" s="617"/>
      <c r="E18" s="617"/>
      <c r="F18" s="617"/>
      <c r="G18" s="617"/>
      <c r="H18" s="617"/>
      <c r="I18" s="617"/>
      <c r="J18" s="617"/>
      <c r="K18" s="617"/>
      <c r="L18" s="617"/>
      <c r="M18" s="617"/>
      <c r="N18" s="617"/>
      <c r="O18" s="617"/>
      <c r="P18" s="617"/>
      <c r="Q18" s="617"/>
      <c r="R18" s="617"/>
      <c r="S18" s="617"/>
      <c r="T18" s="618"/>
      <c r="V18" s="52"/>
      <c r="W18" s="52"/>
    </row>
    <row r="19" spans="2:23" s="47" customFormat="1" ht="24.6" customHeight="1" x14ac:dyDescent="0.4">
      <c r="B19" s="583"/>
      <c r="C19" s="584"/>
      <c r="D19" s="584"/>
      <c r="E19" s="584"/>
      <c r="F19" s="584"/>
      <c r="G19" s="584"/>
      <c r="H19" s="584"/>
      <c r="I19" s="584"/>
      <c r="J19" s="584"/>
      <c r="K19" s="584"/>
      <c r="L19" s="584"/>
      <c r="M19" s="584"/>
      <c r="N19" s="584"/>
      <c r="O19" s="584"/>
      <c r="P19" s="584"/>
      <c r="Q19" s="584"/>
      <c r="R19" s="584"/>
      <c r="S19" s="584"/>
      <c r="T19" s="585"/>
      <c r="V19" s="52"/>
      <c r="W19" s="52"/>
    </row>
    <row r="20" spans="2:23" s="47" customFormat="1" ht="24.6" customHeight="1" x14ac:dyDescent="0.4">
      <c r="B20" s="583"/>
      <c r="C20" s="584"/>
      <c r="D20" s="584"/>
      <c r="E20" s="584"/>
      <c r="F20" s="584"/>
      <c r="G20" s="584"/>
      <c r="H20" s="584"/>
      <c r="I20" s="584"/>
      <c r="J20" s="584"/>
      <c r="K20" s="584"/>
      <c r="L20" s="584"/>
      <c r="M20" s="584"/>
      <c r="N20" s="584"/>
      <c r="O20" s="584"/>
      <c r="P20" s="584"/>
      <c r="Q20" s="584"/>
      <c r="R20" s="584"/>
      <c r="S20" s="584"/>
      <c r="T20" s="585"/>
      <c r="V20" s="52"/>
      <c r="W20" s="52"/>
    </row>
    <row r="21" spans="2:23" s="47" customFormat="1" ht="24.6" customHeight="1" x14ac:dyDescent="0.4">
      <c r="B21" s="586"/>
      <c r="C21" s="587"/>
      <c r="D21" s="587"/>
      <c r="E21" s="587"/>
      <c r="F21" s="587"/>
      <c r="G21" s="587"/>
      <c r="H21" s="587"/>
      <c r="I21" s="587"/>
      <c r="J21" s="587"/>
      <c r="K21" s="587"/>
      <c r="L21" s="587"/>
      <c r="M21" s="587"/>
      <c r="N21" s="587"/>
      <c r="O21" s="587"/>
      <c r="P21" s="587"/>
      <c r="Q21" s="587"/>
      <c r="R21" s="587"/>
      <c r="S21" s="587"/>
      <c r="T21" s="588"/>
    </row>
    <row r="22" spans="2:23" s="47" customFormat="1" ht="24.6" customHeight="1" x14ac:dyDescent="0.4">
      <c r="B22" s="63"/>
      <c r="C22" s="58"/>
      <c r="D22" s="58"/>
      <c r="E22" s="58"/>
      <c r="F22" s="58"/>
      <c r="G22" s="58"/>
      <c r="H22" s="58"/>
      <c r="I22" s="58"/>
      <c r="J22" s="58"/>
      <c r="K22" s="58"/>
      <c r="L22" s="58"/>
      <c r="M22" s="58"/>
      <c r="N22" s="58"/>
      <c r="O22" s="58"/>
      <c r="P22" s="58"/>
      <c r="Q22" s="58"/>
      <c r="R22" s="58"/>
      <c r="S22" s="58"/>
      <c r="T22" s="58"/>
      <c r="U22" s="57"/>
    </row>
    <row r="23" spans="2:23" ht="36" customHeight="1" x14ac:dyDescent="0.4">
      <c r="B23" s="577" t="s">
        <v>408</v>
      </c>
      <c r="C23" s="578"/>
      <c r="D23" s="578"/>
      <c r="E23" s="578"/>
      <c r="F23" s="578"/>
      <c r="G23" s="578"/>
      <c r="H23" s="578"/>
      <c r="I23" s="578"/>
      <c r="J23" s="578"/>
      <c r="K23" s="578"/>
      <c r="L23" s="578"/>
      <c r="M23" s="578"/>
      <c r="N23" s="578"/>
      <c r="O23" s="578"/>
      <c r="P23" s="578"/>
      <c r="Q23" s="578"/>
      <c r="R23" s="578"/>
      <c r="S23" s="578"/>
      <c r="T23" s="579"/>
      <c r="U23" s="43"/>
      <c r="V23" s="41"/>
      <c r="W23" s="41"/>
    </row>
    <row r="24" spans="2:23" ht="24.6" customHeight="1" x14ac:dyDescent="0.4">
      <c r="B24" s="598" t="s">
        <v>409</v>
      </c>
      <c r="C24" s="599"/>
      <c r="D24" s="599"/>
      <c r="E24" s="600"/>
      <c r="F24" s="607"/>
      <c r="G24" s="608"/>
      <c r="H24" s="608"/>
      <c r="I24" s="608"/>
      <c r="J24" s="608"/>
      <c r="K24" s="608"/>
      <c r="L24" s="608"/>
      <c r="M24" s="608"/>
      <c r="N24" s="608"/>
      <c r="O24" s="608"/>
      <c r="P24" s="608"/>
      <c r="Q24" s="608"/>
      <c r="R24" s="608"/>
      <c r="S24" s="608"/>
      <c r="T24" s="609"/>
      <c r="U24" s="42"/>
      <c r="V24" s="41"/>
      <c r="W24" s="41"/>
    </row>
    <row r="25" spans="2:23" ht="24.6" customHeight="1" x14ac:dyDescent="0.4">
      <c r="B25" s="601"/>
      <c r="C25" s="602"/>
      <c r="D25" s="602"/>
      <c r="E25" s="603"/>
      <c r="F25" s="610"/>
      <c r="G25" s="611"/>
      <c r="H25" s="611"/>
      <c r="I25" s="611"/>
      <c r="J25" s="611"/>
      <c r="K25" s="611"/>
      <c r="L25" s="611"/>
      <c r="M25" s="611"/>
      <c r="N25" s="611"/>
      <c r="O25" s="611"/>
      <c r="P25" s="611"/>
      <c r="Q25" s="611"/>
      <c r="R25" s="611"/>
      <c r="S25" s="611"/>
      <c r="T25" s="612"/>
      <c r="U25" s="42"/>
      <c r="V25" s="41"/>
      <c r="W25" s="41"/>
    </row>
    <row r="26" spans="2:23" ht="24.6" customHeight="1" x14ac:dyDescent="0.4">
      <c r="B26" s="601"/>
      <c r="C26" s="602"/>
      <c r="D26" s="602"/>
      <c r="E26" s="603"/>
      <c r="F26" s="610"/>
      <c r="G26" s="611"/>
      <c r="H26" s="611"/>
      <c r="I26" s="611"/>
      <c r="J26" s="611"/>
      <c r="K26" s="611"/>
      <c r="L26" s="611"/>
      <c r="M26" s="611"/>
      <c r="N26" s="611"/>
      <c r="O26" s="611"/>
      <c r="P26" s="611"/>
      <c r="Q26" s="611"/>
      <c r="R26" s="611"/>
      <c r="S26" s="611"/>
      <c r="T26" s="612"/>
      <c r="U26" s="42"/>
      <c r="V26" s="41"/>
      <c r="W26" s="41"/>
    </row>
    <row r="27" spans="2:23" ht="24.6" customHeight="1" x14ac:dyDescent="0.4">
      <c r="B27" s="601"/>
      <c r="C27" s="602"/>
      <c r="D27" s="602"/>
      <c r="E27" s="603"/>
      <c r="F27" s="610"/>
      <c r="G27" s="611"/>
      <c r="H27" s="611"/>
      <c r="I27" s="611"/>
      <c r="J27" s="611"/>
      <c r="K27" s="611"/>
      <c r="L27" s="611"/>
      <c r="M27" s="611"/>
      <c r="N27" s="611"/>
      <c r="O27" s="611"/>
      <c r="P27" s="611"/>
      <c r="Q27" s="611"/>
      <c r="R27" s="611"/>
      <c r="S27" s="611"/>
      <c r="T27" s="612"/>
      <c r="U27" s="42"/>
      <c r="V27" s="41"/>
      <c r="W27" s="41"/>
    </row>
    <row r="28" spans="2:23" ht="24.6" customHeight="1" x14ac:dyDescent="0.4">
      <c r="B28" s="601"/>
      <c r="C28" s="602"/>
      <c r="D28" s="602"/>
      <c r="E28" s="603"/>
      <c r="F28" s="610"/>
      <c r="G28" s="611"/>
      <c r="H28" s="611"/>
      <c r="I28" s="611"/>
      <c r="J28" s="611"/>
      <c r="K28" s="611"/>
      <c r="L28" s="611"/>
      <c r="M28" s="611"/>
      <c r="N28" s="611"/>
      <c r="O28" s="611"/>
      <c r="P28" s="611"/>
      <c r="Q28" s="611"/>
      <c r="R28" s="611"/>
      <c r="S28" s="611"/>
      <c r="T28" s="612"/>
      <c r="U28" s="42"/>
      <c r="V28" s="41"/>
      <c r="W28" s="41"/>
    </row>
    <row r="29" spans="2:23" ht="24.6" customHeight="1" x14ac:dyDescent="0.4">
      <c r="B29" s="601"/>
      <c r="C29" s="602"/>
      <c r="D29" s="602"/>
      <c r="E29" s="603"/>
      <c r="F29" s="610"/>
      <c r="G29" s="611"/>
      <c r="H29" s="611"/>
      <c r="I29" s="611"/>
      <c r="J29" s="611"/>
      <c r="K29" s="611"/>
      <c r="L29" s="611"/>
      <c r="M29" s="611"/>
      <c r="N29" s="611"/>
      <c r="O29" s="611"/>
      <c r="P29" s="611"/>
      <c r="Q29" s="611"/>
      <c r="R29" s="611"/>
      <c r="S29" s="611"/>
      <c r="T29" s="612"/>
      <c r="U29" s="42"/>
      <c r="V29" s="41"/>
      <c r="W29" s="41"/>
    </row>
    <row r="30" spans="2:23" ht="24.6" customHeight="1" x14ac:dyDescent="0.4">
      <c r="B30" s="601"/>
      <c r="C30" s="602"/>
      <c r="D30" s="602"/>
      <c r="E30" s="603"/>
      <c r="F30" s="610"/>
      <c r="G30" s="611"/>
      <c r="H30" s="611"/>
      <c r="I30" s="611"/>
      <c r="J30" s="611"/>
      <c r="K30" s="611"/>
      <c r="L30" s="611"/>
      <c r="M30" s="611"/>
      <c r="N30" s="611"/>
      <c r="O30" s="611"/>
      <c r="P30" s="611"/>
      <c r="Q30" s="611"/>
      <c r="R30" s="611"/>
      <c r="S30" s="611"/>
      <c r="T30" s="612"/>
      <c r="U30" s="42"/>
      <c r="V30" s="41"/>
      <c r="W30" s="41"/>
    </row>
    <row r="31" spans="2:23" ht="24.6" customHeight="1" x14ac:dyDescent="0.4">
      <c r="B31" s="604"/>
      <c r="C31" s="605"/>
      <c r="D31" s="605"/>
      <c r="E31" s="606"/>
      <c r="F31" s="613"/>
      <c r="G31" s="614"/>
      <c r="H31" s="614"/>
      <c r="I31" s="614"/>
      <c r="J31" s="614"/>
      <c r="K31" s="614"/>
      <c r="L31" s="614"/>
      <c r="M31" s="614"/>
      <c r="N31" s="614"/>
      <c r="O31" s="614"/>
      <c r="P31" s="614"/>
      <c r="Q31" s="614"/>
      <c r="R31" s="614"/>
      <c r="S31" s="614"/>
      <c r="T31" s="615"/>
      <c r="U31" s="42"/>
      <c r="V31" s="41"/>
      <c r="W31" s="41"/>
    </row>
  </sheetData>
  <sheetProtection algorithmName="SHA-512" hashValue="GrkhGRiM7ZYBXJ5HEQA54SvM40QG11j1hIDD+B40H5CB7WhZPxwY+3gB/1CmeuOqfhHD8AqXbhO2JGiA5zmnDg==" saltValue="gX11rMAFSaeqhp0gO48QDQ==" spinCount="100000" sheet="1" scenarios="1" formatRows="0" insertColumns="0" insertRows="0"/>
  <mergeCells count="15">
    <mergeCell ref="B24:E31"/>
    <mergeCell ref="F24:T31"/>
    <mergeCell ref="B18:T21"/>
    <mergeCell ref="B5:B10"/>
    <mergeCell ref="B11:B16"/>
    <mergeCell ref="C6:K10"/>
    <mergeCell ref="B2:U2"/>
    <mergeCell ref="B23:T23"/>
    <mergeCell ref="L6:T10"/>
    <mergeCell ref="C12:K16"/>
    <mergeCell ref="L12:T16"/>
    <mergeCell ref="C5:K5"/>
    <mergeCell ref="L5:T5"/>
    <mergeCell ref="C11:K11"/>
    <mergeCell ref="L11:T11"/>
  </mergeCells>
  <phoneticPr fontId="42"/>
  <printOptions horizontalCentered="1"/>
  <pageMargins left="0.70866141732283472" right="0.70866141732283472" top="0.33" bottom="0.39" header="0.17" footer="0.22"/>
  <pageSetup paperSize="9" scale="85" orientation="portrait" r:id="rId1"/>
  <colBreaks count="1" manualBreakCount="1">
    <brk id="2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sheetPr>
  <dimension ref="B1:W34"/>
  <sheetViews>
    <sheetView view="pageBreakPreview" zoomScale="90" zoomScaleNormal="100" zoomScaleSheetLayoutView="90" workbookViewId="0">
      <selection activeCell="B19" sqref="B19:E27"/>
    </sheetView>
  </sheetViews>
  <sheetFormatPr defaultColWidth="8.625" defaultRowHeight="18.75" x14ac:dyDescent="0.4"/>
  <cols>
    <col min="1" max="1" width="0.625" style="39" customWidth="1"/>
    <col min="2" max="20" width="4.625" style="39" customWidth="1"/>
    <col min="21" max="21" width="0.875" style="39" customWidth="1"/>
    <col min="22" max="16384" width="8.625" style="39"/>
  </cols>
  <sheetData>
    <row r="1" spans="2:23" ht="12.75" customHeight="1" x14ac:dyDescent="0.4">
      <c r="B1" s="40"/>
    </row>
    <row r="2" spans="2:23" ht="36" customHeight="1" x14ac:dyDescent="0.4">
      <c r="B2" s="643" t="s">
        <v>268</v>
      </c>
      <c r="C2" s="578"/>
      <c r="D2" s="578"/>
      <c r="E2" s="578"/>
      <c r="F2" s="578"/>
      <c r="G2" s="578"/>
      <c r="H2" s="578"/>
      <c r="I2" s="578"/>
      <c r="J2" s="578"/>
      <c r="K2" s="578"/>
      <c r="L2" s="578"/>
      <c r="M2" s="578"/>
      <c r="N2" s="578"/>
      <c r="O2" s="578"/>
      <c r="P2" s="578"/>
      <c r="Q2" s="578"/>
      <c r="R2" s="578"/>
      <c r="S2" s="578"/>
      <c r="T2" s="579"/>
      <c r="U2" s="43"/>
      <c r="V2" s="41"/>
      <c r="W2" s="41"/>
    </row>
    <row r="3" spans="2:23" ht="24.6" customHeight="1" x14ac:dyDescent="0.4">
      <c r="B3" s="625" t="s">
        <v>440</v>
      </c>
      <c r="C3" s="626"/>
      <c r="D3" s="626"/>
      <c r="E3" s="627"/>
      <c r="F3" s="634"/>
      <c r="G3" s="635"/>
      <c r="H3" s="635"/>
      <c r="I3" s="635"/>
      <c r="J3" s="635"/>
      <c r="K3" s="635"/>
      <c r="L3" s="635"/>
      <c r="M3" s="635"/>
      <c r="N3" s="635"/>
      <c r="O3" s="635"/>
      <c r="P3" s="635"/>
      <c r="Q3" s="635"/>
      <c r="R3" s="635"/>
      <c r="S3" s="635"/>
      <c r="T3" s="636"/>
      <c r="U3" s="42"/>
      <c r="V3" s="41"/>
      <c r="W3" s="41"/>
    </row>
    <row r="4" spans="2:23" ht="24.6" customHeight="1" x14ac:dyDescent="0.4">
      <c r="B4" s="628"/>
      <c r="C4" s="629"/>
      <c r="D4" s="629"/>
      <c r="E4" s="630"/>
      <c r="F4" s="637"/>
      <c r="G4" s="638"/>
      <c r="H4" s="638"/>
      <c r="I4" s="638"/>
      <c r="J4" s="638"/>
      <c r="K4" s="638"/>
      <c r="L4" s="638"/>
      <c r="M4" s="638"/>
      <c r="N4" s="638"/>
      <c r="O4" s="638"/>
      <c r="P4" s="638"/>
      <c r="Q4" s="638"/>
      <c r="R4" s="638"/>
      <c r="S4" s="638"/>
      <c r="T4" s="639"/>
      <c r="U4" s="42"/>
      <c r="V4" s="41"/>
      <c r="W4" s="41"/>
    </row>
    <row r="5" spans="2:23" ht="24.6" customHeight="1" x14ac:dyDescent="0.4">
      <c r="B5" s="628"/>
      <c r="C5" s="629"/>
      <c r="D5" s="629"/>
      <c r="E5" s="630"/>
      <c r="F5" s="637"/>
      <c r="G5" s="638"/>
      <c r="H5" s="638"/>
      <c r="I5" s="638"/>
      <c r="J5" s="638"/>
      <c r="K5" s="638"/>
      <c r="L5" s="638"/>
      <c r="M5" s="638"/>
      <c r="N5" s="638"/>
      <c r="O5" s="638"/>
      <c r="P5" s="638"/>
      <c r="Q5" s="638"/>
      <c r="R5" s="638"/>
      <c r="S5" s="638"/>
      <c r="T5" s="639"/>
      <c r="U5" s="42"/>
      <c r="V5" s="41"/>
      <c r="W5" s="41"/>
    </row>
    <row r="6" spans="2:23" ht="24.6" customHeight="1" x14ac:dyDescent="0.4">
      <c r="B6" s="628"/>
      <c r="C6" s="629"/>
      <c r="D6" s="629"/>
      <c r="E6" s="630"/>
      <c r="F6" s="637"/>
      <c r="G6" s="638"/>
      <c r="H6" s="638"/>
      <c r="I6" s="638"/>
      <c r="J6" s="638"/>
      <c r="K6" s="638"/>
      <c r="L6" s="638"/>
      <c r="M6" s="638"/>
      <c r="N6" s="638"/>
      <c r="O6" s="638"/>
      <c r="P6" s="638"/>
      <c r="Q6" s="638"/>
      <c r="R6" s="638"/>
      <c r="S6" s="638"/>
      <c r="T6" s="639"/>
      <c r="U6" s="42"/>
      <c r="V6" s="41"/>
      <c r="W6" s="41"/>
    </row>
    <row r="7" spans="2:23" ht="24.6" customHeight="1" x14ac:dyDescent="0.4">
      <c r="B7" s="628"/>
      <c r="C7" s="629"/>
      <c r="D7" s="629"/>
      <c r="E7" s="630"/>
      <c r="F7" s="637"/>
      <c r="G7" s="638"/>
      <c r="H7" s="638"/>
      <c r="I7" s="638"/>
      <c r="J7" s="638"/>
      <c r="K7" s="638"/>
      <c r="L7" s="638"/>
      <c r="M7" s="638"/>
      <c r="N7" s="638"/>
      <c r="O7" s="638"/>
      <c r="P7" s="638"/>
      <c r="Q7" s="638"/>
      <c r="R7" s="638"/>
      <c r="S7" s="638"/>
      <c r="T7" s="639"/>
      <c r="U7" s="42"/>
      <c r="V7" s="41"/>
      <c r="W7" s="41"/>
    </row>
    <row r="8" spans="2:23" ht="24.6" customHeight="1" x14ac:dyDescent="0.4">
      <c r="B8" s="628"/>
      <c r="C8" s="629"/>
      <c r="D8" s="629"/>
      <c r="E8" s="630"/>
      <c r="F8" s="637"/>
      <c r="G8" s="638"/>
      <c r="H8" s="638"/>
      <c r="I8" s="638"/>
      <c r="J8" s="638"/>
      <c r="K8" s="638"/>
      <c r="L8" s="638"/>
      <c r="M8" s="638"/>
      <c r="N8" s="638"/>
      <c r="O8" s="638"/>
      <c r="P8" s="638"/>
      <c r="Q8" s="638"/>
      <c r="R8" s="638"/>
      <c r="S8" s="638"/>
      <c r="T8" s="639"/>
      <c r="U8" s="42"/>
      <c r="V8" s="41"/>
      <c r="W8" s="41"/>
    </row>
    <row r="9" spans="2:23" ht="24.6" customHeight="1" x14ac:dyDescent="0.4">
      <c r="B9" s="628"/>
      <c r="C9" s="629"/>
      <c r="D9" s="629"/>
      <c r="E9" s="630"/>
      <c r="F9" s="637"/>
      <c r="G9" s="638"/>
      <c r="H9" s="638"/>
      <c r="I9" s="638"/>
      <c r="J9" s="638"/>
      <c r="K9" s="638"/>
      <c r="L9" s="638"/>
      <c r="M9" s="638"/>
      <c r="N9" s="638"/>
      <c r="O9" s="638"/>
      <c r="P9" s="638"/>
      <c r="Q9" s="638"/>
      <c r="R9" s="638"/>
      <c r="S9" s="638"/>
      <c r="T9" s="639"/>
      <c r="U9" s="42"/>
      <c r="V9" s="41"/>
      <c r="W9" s="41"/>
    </row>
    <row r="10" spans="2:23" ht="24.6" customHeight="1" x14ac:dyDescent="0.4">
      <c r="B10" s="628"/>
      <c r="C10" s="629"/>
      <c r="D10" s="629"/>
      <c r="E10" s="630"/>
      <c r="F10" s="637"/>
      <c r="G10" s="638"/>
      <c r="H10" s="638"/>
      <c r="I10" s="638"/>
      <c r="J10" s="638"/>
      <c r="K10" s="638"/>
      <c r="L10" s="638"/>
      <c r="M10" s="638"/>
      <c r="N10" s="638"/>
      <c r="O10" s="638"/>
      <c r="P10" s="638"/>
      <c r="Q10" s="638"/>
      <c r="R10" s="638"/>
      <c r="S10" s="638"/>
      <c r="T10" s="639"/>
      <c r="U10" s="42"/>
      <c r="V10" s="41"/>
      <c r="W10" s="41"/>
    </row>
    <row r="11" spans="2:23" ht="24.6" customHeight="1" x14ac:dyDescent="0.4">
      <c r="B11" s="628"/>
      <c r="C11" s="629"/>
      <c r="D11" s="629"/>
      <c r="E11" s="630"/>
      <c r="F11" s="637"/>
      <c r="G11" s="638"/>
      <c r="H11" s="638"/>
      <c r="I11" s="638"/>
      <c r="J11" s="638"/>
      <c r="K11" s="638"/>
      <c r="L11" s="638"/>
      <c r="M11" s="638"/>
      <c r="N11" s="638"/>
      <c r="O11" s="638"/>
      <c r="P11" s="638"/>
      <c r="Q11" s="638"/>
      <c r="R11" s="638"/>
      <c r="S11" s="638"/>
      <c r="T11" s="639"/>
      <c r="U11" s="42"/>
      <c r="V11" s="41"/>
      <c r="W11" s="41"/>
    </row>
    <row r="12" spans="2:23" ht="24.6" customHeight="1" x14ac:dyDescent="0.4">
      <c r="B12" s="631"/>
      <c r="C12" s="632"/>
      <c r="D12" s="632"/>
      <c r="E12" s="633"/>
      <c r="F12" s="640"/>
      <c r="G12" s="641"/>
      <c r="H12" s="641"/>
      <c r="I12" s="641"/>
      <c r="J12" s="641"/>
      <c r="K12" s="641"/>
      <c r="L12" s="641"/>
      <c r="M12" s="641"/>
      <c r="N12" s="641"/>
      <c r="O12" s="641"/>
      <c r="P12" s="641"/>
      <c r="Q12" s="641"/>
      <c r="R12" s="641"/>
      <c r="S12" s="641"/>
      <c r="T12" s="642"/>
      <c r="U12" s="42"/>
      <c r="V12" s="41"/>
      <c r="W12" s="41"/>
    </row>
    <row r="13" spans="2:23" ht="24.6" customHeight="1" x14ac:dyDescent="0.4">
      <c r="B13" s="625" t="s">
        <v>441</v>
      </c>
      <c r="C13" s="626"/>
      <c r="D13" s="626"/>
      <c r="E13" s="627"/>
      <c r="F13" s="634"/>
      <c r="G13" s="644"/>
      <c r="H13" s="644"/>
      <c r="I13" s="644"/>
      <c r="J13" s="644"/>
      <c r="K13" s="644"/>
      <c r="L13" s="644"/>
      <c r="M13" s="644"/>
      <c r="N13" s="644"/>
      <c r="O13" s="644"/>
      <c r="P13" s="644"/>
      <c r="Q13" s="644"/>
      <c r="R13" s="644"/>
      <c r="S13" s="644"/>
      <c r="T13" s="645"/>
      <c r="U13" s="42"/>
      <c r="V13" s="41"/>
      <c r="W13" s="41"/>
    </row>
    <row r="14" spans="2:23" ht="24.6" customHeight="1" x14ac:dyDescent="0.4">
      <c r="B14" s="628"/>
      <c r="C14" s="629"/>
      <c r="D14" s="629"/>
      <c r="E14" s="630"/>
      <c r="F14" s="646"/>
      <c r="G14" s="647"/>
      <c r="H14" s="647"/>
      <c r="I14" s="647"/>
      <c r="J14" s="647"/>
      <c r="K14" s="647"/>
      <c r="L14" s="647"/>
      <c r="M14" s="647"/>
      <c r="N14" s="647"/>
      <c r="O14" s="647"/>
      <c r="P14" s="647"/>
      <c r="Q14" s="647"/>
      <c r="R14" s="647"/>
      <c r="S14" s="647"/>
      <c r="T14" s="648"/>
      <c r="U14" s="42"/>
      <c r="V14" s="41"/>
      <c r="W14" s="41"/>
    </row>
    <row r="15" spans="2:23" ht="24.6" customHeight="1" x14ac:dyDescent="0.4">
      <c r="B15" s="628"/>
      <c r="C15" s="629"/>
      <c r="D15" s="629"/>
      <c r="E15" s="630"/>
      <c r="F15" s="646"/>
      <c r="G15" s="647"/>
      <c r="H15" s="647"/>
      <c r="I15" s="647"/>
      <c r="J15" s="647"/>
      <c r="K15" s="647"/>
      <c r="L15" s="647"/>
      <c r="M15" s="647"/>
      <c r="N15" s="647"/>
      <c r="O15" s="647"/>
      <c r="P15" s="647"/>
      <c r="Q15" s="647"/>
      <c r="R15" s="647"/>
      <c r="S15" s="647"/>
      <c r="T15" s="648"/>
      <c r="U15" s="42"/>
      <c r="V15" s="41"/>
      <c r="W15" s="41"/>
    </row>
    <row r="16" spans="2:23" ht="57" customHeight="1" x14ac:dyDescent="0.4">
      <c r="B16" s="402"/>
      <c r="C16" s="403"/>
      <c r="D16" s="403"/>
      <c r="E16" s="404"/>
      <c r="F16" s="649"/>
      <c r="G16" s="650"/>
      <c r="H16" s="650"/>
      <c r="I16" s="650"/>
      <c r="J16" s="650"/>
      <c r="K16" s="650"/>
      <c r="L16" s="650"/>
      <c r="M16" s="650"/>
      <c r="N16" s="650"/>
      <c r="O16" s="650"/>
      <c r="P16" s="650"/>
      <c r="Q16" s="650"/>
      <c r="R16" s="650"/>
      <c r="S16" s="650"/>
      <c r="T16" s="651"/>
      <c r="U16" s="42"/>
      <c r="V16" s="41"/>
      <c r="W16" s="41"/>
    </row>
    <row r="17" spans="2:23" ht="24.6" customHeight="1" x14ac:dyDescent="0.4">
      <c r="B17" s="135"/>
      <c r="C17" s="136"/>
      <c r="D17" s="136"/>
      <c r="E17" s="136"/>
      <c r="F17" s="137"/>
      <c r="G17" s="137"/>
      <c r="H17" s="137"/>
      <c r="I17" s="137"/>
      <c r="J17" s="137"/>
      <c r="K17" s="137"/>
      <c r="L17" s="137"/>
      <c r="M17" s="137"/>
      <c r="N17" s="137"/>
      <c r="O17" s="137"/>
      <c r="P17" s="137"/>
      <c r="Q17" s="137"/>
      <c r="R17" s="137"/>
      <c r="S17" s="137"/>
      <c r="T17" s="137"/>
      <c r="U17" s="42"/>
      <c r="V17" s="41"/>
      <c r="W17" s="41"/>
    </row>
    <row r="18" spans="2:23" ht="36" customHeight="1" x14ac:dyDescent="0.4">
      <c r="B18" s="622" t="s">
        <v>269</v>
      </c>
      <c r="C18" s="623"/>
      <c r="D18" s="623"/>
      <c r="E18" s="623"/>
      <c r="F18" s="623"/>
      <c r="G18" s="623"/>
      <c r="H18" s="623"/>
      <c r="I18" s="623"/>
      <c r="J18" s="623"/>
      <c r="K18" s="623"/>
      <c r="L18" s="623"/>
      <c r="M18" s="623"/>
      <c r="N18" s="623"/>
      <c r="O18" s="623"/>
      <c r="P18" s="623"/>
      <c r="Q18" s="623"/>
      <c r="R18" s="623"/>
      <c r="S18" s="623"/>
      <c r="T18" s="624"/>
      <c r="U18" s="43"/>
      <c r="V18" s="41"/>
      <c r="W18" s="41"/>
    </row>
    <row r="19" spans="2:23" ht="24.6" customHeight="1" x14ac:dyDescent="0.4">
      <c r="B19" s="625" t="s">
        <v>410</v>
      </c>
      <c r="C19" s="626"/>
      <c r="D19" s="626"/>
      <c r="E19" s="627"/>
      <c r="F19" s="634"/>
      <c r="G19" s="635"/>
      <c r="H19" s="635"/>
      <c r="I19" s="635"/>
      <c r="J19" s="635"/>
      <c r="K19" s="635"/>
      <c r="L19" s="635"/>
      <c r="M19" s="635"/>
      <c r="N19" s="635"/>
      <c r="O19" s="635"/>
      <c r="P19" s="635"/>
      <c r="Q19" s="635"/>
      <c r="R19" s="635"/>
      <c r="S19" s="635"/>
      <c r="T19" s="636"/>
      <c r="U19" s="42"/>
      <c r="V19" s="41"/>
      <c r="W19" s="41"/>
    </row>
    <row r="20" spans="2:23" ht="24.6" customHeight="1" x14ac:dyDescent="0.4">
      <c r="B20" s="628"/>
      <c r="C20" s="629"/>
      <c r="D20" s="629"/>
      <c r="E20" s="630"/>
      <c r="F20" s="637"/>
      <c r="G20" s="638"/>
      <c r="H20" s="638"/>
      <c r="I20" s="638"/>
      <c r="J20" s="638"/>
      <c r="K20" s="638"/>
      <c r="L20" s="638"/>
      <c r="M20" s="638"/>
      <c r="N20" s="638"/>
      <c r="O20" s="638"/>
      <c r="P20" s="638"/>
      <c r="Q20" s="638"/>
      <c r="R20" s="638"/>
      <c r="S20" s="638"/>
      <c r="T20" s="639"/>
      <c r="U20" s="42"/>
      <c r="V20" s="41"/>
      <c r="W20" s="41"/>
    </row>
    <row r="21" spans="2:23" ht="24.6" customHeight="1" x14ac:dyDescent="0.4">
      <c r="B21" s="628"/>
      <c r="C21" s="629"/>
      <c r="D21" s="629"/>
      <c r="E21" s="630"/>
      <c r="F21" s="637"/>
      <c r="G21" s="638"/>
      <c r="H21" s="638"/>
      <c r="I21" s="638"/>
      <c r="J21" s="638"/>
      <c r="K21" s="638"/>
      <c r="L21" s="638"/>
      <c r="M21" s="638"/>
      <c r="N21" s="638"/>
      <c r="O21" s="638"/>
      <c r="P21" s="638"/>
      <c r="Q21" s="638"/>
      <c r="R21" s="638"/>
      <c r="S21" s="638"/>
      <c r="T21" s="639"/>
      <c r="U21" s="42"/>
      <c r="V21" s="41"/>
      <c r="W21" s="41"/>
    </row>
    <row r="22" spans="2:23" ht="24.6" customHeight="1" x14ac:dyDescent="0.4">
      <c r="B22" s="628"/>
      <c r="C22" s="629"/>
      <c r="D22" s="629"/>
      <c r="E22" s="630"/>
      <c r="F22" s="637"/>
      <c r="G22" s="638"/>
      <c r="H22" s="638"/>
      <c r="I22" s="638"/>
      <c r="J22" s="638"/>
      <c r="K22" s="638"/>
      <c r="L22" s="638"/>
      <c r="M22" s="638"/>
      <c r="N22" s="638"/>
      <c r="O22" s="638"/>
      <c r="P22" s="638"/>
      <c r="Q22" s="638"/>
      <c r="R22" s="638"/>
      <c r="S22" s="638"/>
      <c r="T22" s="639"/>
      <c r="U22" s="42"/>
      <c r="V22" s="41"/>
      <c r="W22" s="41"/>
    </row>
    <row r="23" spans="2:23" ht="24.6" customHeight="1" x14ac:dyDescent="0.4">
      <c r="B23" s="628"/>
      <c r="C23" s="629"/>
      <c r="D23" s="629"/>
      <c r="E23" s="630"/>
      <c r="F23" s="637"/>
      <c r="G23" s="638"/>
      <c r="H23" s="638"/>
      <c r="I23" s="638"/>
      <c r="J23" s="638"/>
      <c r="K23" s="638"/>
      <c r="L23" s="638"/>
      <c r="M23" s="638"/>
      <c r="N23" s="638"/>
      <c r="O23" s="638"/>
      <c r="P23" s="638"/>
      <c r="Q23" s="638"/>
      <c r="R23" s="638"/>
      <c r="S23" s="638"/>
      <c r="T23" s="639"/>
      <c r="U23" s="42"/>
      <c r="V23" s="41"/>
      <c r="W23" s="41"/>
    </row>
    <row r="24" spans="2:23" ht="24.6" customHeight="1" x14ac:dyDescent="0.4">
      <c r="B24" s="628"/>
      <c r="C24" s="629"/>
      <c r="D24" s="629"/>
      <c r="E24" s="630"/>
      <c r="F24" s="637"/>
      <c r="G24" s="638"/>
      <c r="H24" s="638"/>
      <c r="I24" s="638"/>
      <c r="J24" s="638"/>
      <c r="K24" s="638"/>
      <c r="L24" s="638"/>
      <c r="M24" s="638"/>
      <c r="N24" s="638"/>
      <c r="O24" s="638"/>
      <c r="P24" s="638"/>
      <c r="Q24" s="638"/>
      <c r="R24" s="638"/>
      <c r="S24" s="638"/>
      <c r="T24" s="639"/>
      <c r="U24" s="42"/>
      <c r="V24" s="41"/>
      <c r="W24" s="41"/>
    </row>
    <row r="25" spans="2:23" ht="24.6" customHeight="1" x14ac:dyDescent="0.4">
      <c r="B25" s="628"/>
      <c r="C25" s="629"/>
      <c r="D25" s="629"/>
      <c r="E25" s="630"/>
      <c r="F25" s="637"/>
      <c r="G25" s="638"/>
      <c r="H25" s="638"/>
      <c r="I25" s="638"/>
      <c r="J25" s="638"/>
      <c r="K25" s="638"/>
      <c r="L25" s="638"/>
      <c r="M25" s="638"/>
      <c r="N25" s="638"/>
      <c r="O25" s="638"/>
      <c r="P25" s="638"/>
      <c r="Q25" s="638"/>
      <c r="R25" s="638"/>
      <c r="S25" s="638"/>
      <c r="T25" s="639"/>
      <c r="U25" s="42"/>
      <c r="V25" s="41"/>
      <c r="W25" s="41"/>
    </row>
    <row r="26" spans="2:23" ht="24.6" customHeight="1" x14ac:dyDescent="0.4">
      <c r="B26" s="628"/>
      <c r="C26" s="629"/>
      <c r="D26" s="629"/>
      <c r="E26" s="630"/>
      <c r="F26" s="637"/>
      <c r="G26" s="638"/>
      <c r="H26" s="638"/>
      <c r="I26" s="638"/>
      <c r="J26" s="638"/>
      <c r="K26" s="638"/>
      <c r="L26" s="638"/>
      <c r="M26" s="638"/>
      <c r="N26" s="638"/>
      <c r="O26" s="638"/>
      <c r="P26" s="638"/>
      <c r="Q26" s="638"/>
      <c r="R26" s="638"/>
      <c r="S26" s="638"/>
      <c r="T26" s="639"/>
      <c r="U26" s="42"/>
      <c r="V26" s="41"/>
      <c r="W26" s="41"/>
    </row>
    <row r="27" spans="2:23" ht="24.6" customHeight="1" x14ac:dyDescent="0.4">
      <c r="B27" s="631"/>
      <c r="C27" s="632"/>
      <c r="D27" s="632"/>
      <c r="E27" s="633"/>
      <c r="F27" s="640"/>
      <c r="G27" s="641"/>
      <c r="H27" s="641"/>
      <c r="I27" s="641"/>
      <c r="J27" s="641"/>
      <c r="K27" s="641"/>
      <c r="L27" s="641"/>
      <c r="M27" s="641"/>
      <c r="N27" s="641"/>
      <c r="O27" s="641"/>
      <c r="P27" s="641"/>
      <c r="Q27" s="641"/>
      <c r="R27" s="641"/>
      <c r="S27" s="641"/>
      <c r="T27" s="642"/>
      <c r="U27" s="42"/>
      <c r="V27" s="41"/>
      <c r="W27" s="41"/>
    </row>
    <row r="28" spans="2:23" x14ac:dyDescent="0.4">
      <c r="B28" s="625" t="s">
        <v>172</v>
      </c>
      <c r="C28" s="652"/>
      <c r="D28" s="652"/>
      <c r="E28" s="653"/>
      <c r="F28" s="669" t="s">
        <v>173</v>
      </c>
      <c r="G28" s="670"/>
      <c r="H28" s="671"/>
      <c r="I28" s="669" t="s">
        <v>265</v>
      </c>
      <c r="J28" s="670"/>
      <c r="K28" s="671"/>
      <c r="L28" s="669" t="s">
        <v>266</v>
      </c>
      <c r="M28" s="670"/>
      <c r="N28" s="671"/>
      <c r="O28" s="670" t="s">
        <v>174</v>
      </c>
      <c r="P28" s="670"/>
      <c r="Q28" s="670"/>
      <c r="R28" s="670"/>
      <c r="S28" s="670"/>
      <c r="T28" s="673"/>
      <c r="V28" s="41"/>
      <c r="W28" s="41"/>
    </row>
    <row r="29" spans="2:23" x14ac:dyDescent="0.4">
      <c r="B29" s="654"/>
      <c r="C29" s="655"/>
      <c r="D29" s="655"/>
      <c r="E29" s="656"/>
      <c r="F29" s="660"/>
      <c r="G29" s="661"/>
      <c r="H29" s="662"/>
      <c r="I29" s="660"/>
      <c r="J29" s="661"/>
      <c r="K29" s="662"/>
      <c r="L29" s="660"/>
      <c r="M29" s="661"/>
      <c r="N29" s="662"/>
      <c r="O29" s="661"/>
      <c r="P29" s="661"/>
      <c r="Q29" s="661"/>
      <c r="R29" s="661"/>
      <c r="S29" s="661"/>
      <c r="T29" s="674"/>
    </row>
    <row r="30" spans="2:23" x14ac:dyDescent="0.4">
      <c r="B30" s="654"/>
      <c r="C30" s="655"/>
      <c r="D30" s="655"/>
      <c r="E30" s="656"/>
      <c r="F30" s="660"/>
      <c r="G30" s="661"/>
      <c r="H30" s="662"/>
      <c r="I30" s="660"/>
      <c r="J30" s="661"/>
      <c r="K30" s="662"/>
      <c r="L30" s="660"/>
      <c r="M30" s="661"/>
      <c r="N30" s="662"/>
      <c r="O30" s="661"/>
      <c r="P30" s="661"/>
      <c r="Q30" s="661"/>
      <c r="R30" s="661"/>
      <c r="S30" s="661"/>
      <c r="T30" s="674"/>
    </row>
    <row r="31" spans="2:23" x14ac:dyDescent="0.4">
      <c r="B31" s="654"/>
      <c r="C31" s="655"/>
      <c r="D31" s="655"/>
      <c r="E31" s="656"/>
      <c r="F31" s="660"/>
      <c r="G31" s="661"/>
      <c r="H31" s="662"/>
      <c r="I31" s="660"/>
      <c r="J31" s="661"/>
      <c r="K31" s="662"/>
      <c r="L31" s="660"/>
      <c r="M31" s="661"/>
      <c r="N31" s="662"/>
      <c r="O31" s="661"/>
      <c r="P31" s="661"/>
      <c r="Q31" s="661"/>
      <c r="R31" s="661"/>
      <c r="S31" s="661"/>
      <c r="T31" s="674"/>
    </row>
    <row r="32" spans="2:23" x14ac:dyDescent="0.4">
      <c r="B32" s="654"/>
      <c r="C32" s="655"/>
      <c r="D32" s="655"/>
      <c r="E32" s="656"/>
      <c r="F32" s="660"/>
      <c r="G32" s="661"/>
      <c r="H32" s="662"/>
      <c r="I32" s="660"/>
      <c r="J32" s="661"/>
      <c r="K32" s="662"/>
      <c r="L32" s="660"/>
      <c r="M32" s="661"/>
      <c r="N32" s="662"/>
      <c r="O32" s="661"/>
      <c r="P32" s="661"/>
      <c r="Q32" s="661"/>
      <c r="R32" s="661"/>
      <c r="S32" s="661"/>
      <c r="T32" s="674"/>
    </row>
    <row r="33" spans="2:20" x14ac:dyDescent="0.4">
      <c r="B33" s="657"/>
      <c r="C33" s="658"/>
      <c r="D33" s="658"/>
      <c r="E33" s="659"/>
      <c r="F33" s="663"/>
      <c r="G33" s="664"/>
      <c r="H33" s="665"/>
      <c r="I33" s="666"/>
      <c r="J33" s="667"/>
      <c r="K33" s="668"/>
      <c r="L33" s="666"/>
      <c r="M33" s="667"/>
      <c r="N33" s="668"/>
      <c r="O33" s="663"/>
      <c r="P33" s="664"/>
      <c r="Q33" s="664"/>
      <c r="R33" s="664"/>
      <c r="S33" s="664"/>
      <c r="T33" s="672"/>
    </row>
    <row r="34" spans="2:20" x14ac:dyDescent="0.4">
      <c r="N34" s="44"/>
      <c r="O34" s="44"/>
      <c r="P34" s="44"/>
    </row>
  </sheetData>
  <sheetProtection sheet="1" scenarios="1" formatRows="0" insertColumns="0" insertRows="0" pivotTables="0"/>
  <mergeCells count="33">
    <mergeCell ref="F28:H28"/>
    <mergeCell ref="F29:H29"/>
    <mergeCell ref="F30:H30"/>
    <mergeCell ref="O33:T33"/>
    <mergeCell ref="O28:T28"/>
    <mergeCell ref="O29:T29"/>
    <mergeCell ref="O30:T30"/>
    <mergeCell ref="O31:T31"/>
    <mergeCell ref="O32:T32"/>
    <mergeCell ref="B28:E33"/>
    <mergeCell ref="L31:N31"/>
    <mergeCell ref="F32:H32"/>
    <mergeCell ref="F33:H33"/>
    <mergeCell ref="I32:K32"/>
    <mergeCell ref="I33:K33"/>
    <mergeCell ref="L32:N32"/>
    <mergeCell ref="L33:N33"/>
    <mergeCell ref="F31:H31"/>
    <mergeCell ref="I28:K28"/>
    <mergeCell ref="L28:N28"/>
    <mergeCell ref="I29:K29"/>
    <mergeCell ref="I30:K30"/>
    <mergeCell ref="I31:K31"/>
    <mergeCell ref="L29:N29"/>
    <mergeCell ref="L30:N30"/>
    <mergeCell ref="B18:T18"/>
    <mergeCell ref="B19:E27"/>
    <mergeCell ref="F19:T27"/>
    <mergeCell ref="B2:T2"/>
    <mergeCell ref="B3:E12"/>
    <mergeCell ref="F3:T12"/>
    <mergeCell ref="B13:E16"/>
    <mergeCell ref="F13:T16"/>
  </mergeCells>
  <phoneticPr fontId="42"/>
  <printOptions horizontalCentered="1"/>
  <pageMargins left="0.70866141732283472" right="0.70866141732283472" top="0.74803149606299213" bottom="0.74803149606299213" header="0.31496062992125984" footer="0.31496062992125984"/>
  <pageSetup paperSize="9" scale="84" orientation="portrait" r:id="rId1"/>
  <colBreaks count="1" manualBreakCount="1">
    <brk id="2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B1:Z45"/>
  <sheetViews>
    <sheetView view="pageBreakPreview" zoomScale="85" zoomScaleNormal="100" zoomScaleSheetLayoutView="85" workbookViewId="0">
      <selection activeCell="B38" sqref="B38"/>
    </sheetView>
  </sheetViews>
  <sheetFormatPr defaultColWidth="8.625" defaultRowHeight="18.75" x14ac:dyDescent="0.4"/>
  <cols>
    <col min="1" max="1" width="0.875" style="47" customWidth="1"/>
    <col min="2" max="23" width="4.625" style="47" customWidth="1"/>
    <col min="24" max="24" width="1.125" style="47" customWidth="1"/>
    <col min="25" max="16384" width="8.625" style="47"/>
  </cols>
  <sheetData>
    <row r="1" spans="2:26" ht="21.6" customHeight="1" x14ac:dyDescent="0.4">
      <c r="B1" s="57"/>
      <c r="C1" s="57"/>
      <c r="D1" s="57"/>
      <c r="E1" s="57"/>
      <c r="F1" s="57"/>
      <c r="G1" s="57"/>
      <c r="H1" s="57"/>
      <c r="I1" s="57"/>
      <c r="J1" s="57"/>
      <c r="K1" s="57"/>
      <c r="L1" s="57"/>
      <c r="M1" s="57"/>
      <c r="N1" s="57"/>
      <c r="O1" s="57"/>
      <c r="P1" s="57"/>
      <c r="Q1" s="57"/>
      <c r="R1" s="57"/>
      <c r="S1" s="57"/>
      <c r="T1" s="57"/>
      <c r="U1" s="57"/>
      <c r="V1" s="57"/>
      <c r="W1" s="57"/>
    </row>
    <row r="2" spans="2:26" s="39" customFormat="1" ht="27.6" customHeight="1" x14ac:dyDescent="0.4">
      <c r="B2" s="698" t="s">
        <v>270</v>
      </c>
      <c r="C2" s="699"/>
      <c r="D2" s="699"/>
      <c r="E2" s="699"/>
      <c r="F2" s="699"/>
      <c r="G2" s="699"/>
      <c r="H2" s="699"/>
      <c r="I2" s="699"/>
      <c r="J2" s="699"/>
      <c r="K2" s="699"/>
      <c r="L2" s="699"/>
      <c r="M2" s="699"/>
      <c r="N2" s="699"/>
      <c r="O2" s="699"/>
      <c r="P2" s="699"/>
      <c r="Q2" s="699"/>
      <c r="R2" s="699"/>
      <c r="S2" s="699"/>
      <c r="T2" s="699"/>
      <c r="U2" s="699"/>
      <c r="V2" s="699"/>
      <c r="W2" s="700"/>
      <c r="X2" s="43"/>
      <c r="Y2" s="41"/>
      <c r="Z2" s="41"/>
    </row>
    <row r="3" spans="2:26" s="39" customFormat="1" x14ac:dyDescent="0.4">
      <c r="B3" s="706"/>
      <c r="C3" s="608"/>
      <c r="D3" s="608"/>
      <c r="E3" s="608"/>
      <c r="F3" s="608"/>
      <c r="G3" s="608"/>
      <c r="H3" s="608"/>
      <c r="I3" s="608"/>
      <c r="J3" s="608"/>
      <c r="K3" s="608"/>
      <c r="L3" s="608"/>
      <c r="M3" s="608"/>
      <c r="N3" s="608"/>
      <c r="O3" s="608"/>
      <c r="P3" s="608"/>
      <c r="Q3" s="608"/>
      <c r="R3" s="608"/>
      <c r="S3" s="608"/>
      <c r="T3" s="608"/>
      <c r="U3" s="608"/>
      <c r="V3" s="608"/>
      <c r="W3" s="609"/>
    </row>
    <row r="4" spans="2:26" s="39" customFormat="1" x14ac:dyDescent="0.4">
      <c r="B4" s="707"/>
      <c r="C4" s="611"/>
      <c r="D4" s="611"/>
      <c r="E4" s="611"/>
      <c r="F4" s="611"/>
      <c r="G4" s="611"/>
      <c r="H4" s="611"/>
      <c r="I4" s="611"/>
      <c r="J4" s="611"/>
      <c r="K4" s="611"/>
      <c r="L4" s="611"/>
      <c r="M4" s="611"/>
      <c r="N4" s="611"/>
      <c r="O4" s="611"/>
      <c r="P4" s="611"/>
      <c r="Q4" s="611"/>
      <c r="R4" s="611"/>
      <c r="S4" s="611"/>
      <c r="T4" s="611"/>
      <c r="U4" s="611"/>
      <c r="V4" s="611"/>
      <c r="W4" s="612"/>
    </row>
    <row r="5" spans="2:26" s="39" customFormat="1" x14ac:dyDescent="0.4">
      <c r="B5" s="707"/>
      <c r="C5" s="611"/>
      <c r="D5" s="611"/>
      <c r="E5" s="611"/>
      <c r="F5" s="611"/>
      <c r="G5" s="611"/>
      <c r="H5" s="611"/>
      <c r="I5" s="611"/>
      <c r="J5" s="611"/>
      <c r="K5" s="611"/>
      <c r="L5" s="611"/>
      <c r="M5" s="611"/>
      <c r="N5" s="611"/>
      <c r="O5" s="611"/>
      <c r="P5" s="611"/>
      <c r="Q5" s="611"/>
      <c r="R5" s="611"/>
      <c r="S5" s="611"/>
      <c r="T5" s="611"/>
      <c r="U5" s="611"/>
      <c r="V5" s="611"/>
      <c r="W5" s="612"/>
    </row>
    <row r="6" spans="2:26" s="39" customFormat="1" x14ac:dyDescent="0.4">
      <c r="B6" s="707"/>
      <c r="C6" s="611"/>
      <c r="D6" s="611"/>
      <c r="E6" s="611"/>
      <c r="F6" s="611"/>
      <c r="G6" s="611"/>
      <c r="H6" s="611"/>
      <c r="I6" s="611"/>
      <c r="J6" s="611"/>
      <c r="K6" s="611"/>
      <c r="L6" s="611"/>
      <c r="M6" s="611"/>
      <c r="N6" s="611"/>
      <c r="O6" s="611"/>
      <c r="P6" s="611"/>
      <c r="Q6" s="611"/>
      <c r="R6" s="611"/>
      <c r="S6" s="611"/>
      <c r="T6" s="611"/>
      <c r="U6" s="611"/>
      <c r="V6" s="611"/>
      <c r="W6" s="612"/>
    </row>
    <row r="7" spans="2:26" s="39" customFormat="1" x14ac:dyDescent="0.4">
      <c r="B7" s="707"/>
      <c r="C7" s="611"/>
      <c r="D7" s="611"/>
      <c r="E7" s="611"/>
      <c r="F7" s="611"/>
      <c r="G7" s="611"/>
      <c r="H7" s="611"/>
      <c r="I7" s="611"/>
      <c r="J7" s="611"/>
      <c r="K7" s="611"/>
      <c r="L7" s="611"/>
      <c r="M7" s="611"/>
      <c r="N7" s="611"/>
      <c r="O7" s="611"/>
      <c r="P7" s="611"/>
      <c r="Q7" s="611"/>
      <c r="R7" s="611"/>
      <c r="S7" s="611"/>
      <c r="T7" s="611"/>
      <c r="U7" s="611"/>
      <c r="V7" s="611"/>
      <c r="W7" s="612"/>
    </row>
    <row r="8" spans="2:26" s="39" customFormat="1" x14ac:dyDescent="0.4">
      <c r="B8" s="707"/>
      <c r="C8" s="611"/>
      <c r="D8" s="611"/>
      <c r="E8" s="611"/>
      <c r="F8" s="611"/>
      <c r="G8" s="611"/>
      <c r="H8" s="611"/>
      <c r="I8" s="611"/>
      <c r="J8" s="611"/>
      <c r="K8" s="611"/>
      <c r="L8" s="611"/>
      <c r="M8" s="611"/>
      <c r="N8" s="611"/>
      <c r="O8" s="611"/>
      <c r="P8" s="611"/>
      <c r="Q8" s="611"/>
      <c r="R8" s="611"/>
      <c r="S8" s="611"/>
      <c r="T8" s="611"/>
      <c r="U8" s="611"/>
      <c r="V8" s="611"/>
      <c r="W8" s="612"/>
    </row>
    <row r="9" spans="2:26" s="39" customFormat="1" x14ac:dyDescent="0.4">
      <c r="B9" s="707"/>
      <c r="C9" s="611"/>
      <c r="D9" s="611"/>
      <c r="E9" s="611"/>
      <c r="F9" s="611"/>
      <c r="G9" s="611"/>
      <c r="H9" s="611"/>
      <c r="I9" s="611"/>
      <c r="J9" s="611"/>
      <c r="K9" s="611"/>
      <c r="L9" s="611"/>
      <c r="M9" s="611"/>
      <c r="N9" s="611"/>
      <c r="O9" s="611"/>
      <c r="P9" s="611"/>
      <c r="Q9" s="611"/>
      <c r="R9" s="611"/>
      <c r="S9" s="611"/>
      <c r="T9" s="611"/>
      <c r="U9" s="611"/>
      <c r="V9" s="611"/>
      <c r="W9" s="612"/>
    </row>
    <row r="10" spans="2:26" s="39" customFormat="1" x14ac:dyDescent="0.4">
      <c r="B10" s="707"/>
      <c r="C10" s="611"/>
      <c r="D10" s="611"/>
      <c r="E10" s="611"/>
      <c r="F10" s="611"/>
      <c r="G10" s="611"/>
      <c r="H10" s="611"/>
      <c r="I10" s="611"/>
      <c r="J10" s="611"/>
      <c r="K10" s="611"/>
      <c r="L10" s="611"/>
      <c r="M10" s="611"/>
      <c r="N10" s="611"/>
      <c r="O10" s="611"/>
      <c r="P10" s="611"/>
      <c r="Q10" s="611"/>
      <c r="R10" s="611"/>
      <c r="S10" s="611"/>
      <c r="T10" s="611"/>
      <c r="U10" s="611"/>
      <c r="V10" s="611"/>
      <c r="W10" s="612"/>
    </row>
    <row r="11" spans="2:26" s="39" customFormat="1" x14ac:dyDescent="0.4">
      <c r="B11" s="707"/>
      <c r="C11" s="611"/>
      <c r="D11" s="611"/>
      <c r="E11" s="611"/>
      <c r="F11" s="611"/>
      <c r="G11" s="611"/>
      <c r="H11" s="611"/>
      <c r="I11" s="611"/>
      <c r="J11" s="611"/>
      <c r="K11" s="611"/>
      <c r="L11" s="611"/>
      <c r="M11" s="611"/>
      <c r="N11" s="611"/>
      <c r="O11" s="611"/>
      <c r="P11" s="611"/>
      <c r="Q11" s="611"/>
      <c r="R11" s="611"/>
      <c r="S11" s="611"/>
      <c r="T11" s="611"/>
      <c r="U11" s="611"/>
      <c r="V11" s="611"/>
      <c r="W11" s="612"/>
    </row>
    <row r="12" spans="2:26" s="39" customFormat="1" x14ac:dyDescent="0.4">
      <c r="B12" s="707"/>
      <c r="C12" s="611"/>
      <c r="D12" s="611"/>
      <c r="E12" s="611"/>
      <c r="F12" s="611"/>
      <c r="G12" s="611"/>
      <c r="H12" s="611"/>
      <c r="I12" s="611"/>
      <c r="J12" s="611"/>
      <c r="K12" s="611"/>
      <c r="L12" s="611"/>
      <c r="M12" s="611"/>
      <c r="N12" s="611"/>
      <c r="O12" s="611"/>
      <c r="P12" s="611"/>
      <c r="Q12" s="611"/>
      <c r="R12" s="611"/>
      <c r="S12" s="611"/>
      <c r="T12" s="611"/>
      <c r="U12" s="611"/>
      <c r="V12" s="611"/>
      <c r="W12" s="612"/>
    </row>
    <row r="13" spans="2:26" s="39" customFormat="1" x14ac:dyDescent="0.4">
      <c r="B13" s="707"/>
      <c r="C13" s="611"/>
      <c r="D13" s="611"/>
      <c r="E13" s="611"/>
      <c r="F13" s="611"/>
      <c r="G13" s="611"/>
      <c r="H13" s="611"/>
      <c r="I13" s="611"/>
      <c r="J13" s="611"/>
      <c r="K13" s="611"/>
      <c r="L13" s="611"/>
      <c r="M13" s="611"/>
      <c r="N13" s="611"/>
      <c r="O13" s="611"/>
      <c r="P13" s="611"/>
      <c r="Q13" s="611"/>
      <c r="R13" s="611"/>
      <c r="S13" s="611"/>
      <c r="T13" s="611"/>
      <c r="U13" s="611"/>
      <c r="V13" s="611"/>
      <c r="W13" s="612"/>
    </row>
    <row r="14" spans="2:26" s="39" customFormat="1" x14ac:dyDescent="0.4">
      <c r="B14" s="707"/>
      <c r="C14" s="611"/>
      <c r="D14" s="611"/>
      <c r="E14" s="611"/>
      <c r="F14" s="611"/>
      <c r="G14" s="611"/>
      <c r="H14" s="611"/>
      <c r="I14" s="611"/>
      <c r="J14" s="611"/>
      <c r="K14" s="611"/>
      <c r="L14" s="611"/>
      <c r="M14" s="611"/>
      <c r="N14" s="611"/>
      <c r="O14" s="611"/>
      <c r="P14" s="611"/>
      <c r="Q14" s="611"/>
      <c r="R14" s="611"/>
      <c r="S14" s="611"/>
      <c r="T14" s="611"/>
      <c r="U14" s="611"/>
      <c r="V14" s="611"/>
      <c r="W14" s="612"/>
    </row>
    <row r="15" spans="2:26" s="39" customFormat="1" x14ac:dyDescent="0.4">
      <c r="B15" s="707"/>
      <c r="C15" s="611"/>
      <c r="D15" s="611"/>
      <c r="E15" s="611"/>
      <c r="F15" s="611"/>
      <c r="G15" s="611"/>
      <c r="H15" s="611"/>
      <c r="I15" s="611"/>
      <c r="J15" s="611"/>
      <c r="K15" s="611"/>
      <c r="L15" s="611"/>
      <c r="M15" s="611"/>
      <c r="N15" s="611"/>
      <c r="O15" s="611"/>
      <c r="P15" s="611"/>
      <c r="Q15" s="611"/>
      <c r="R15" s="611"/>
      <c r="S15" s="611"/>
      <c r="T15" s="611"/>
      <c r="U15" s="611"/>
      <c r="V15" s="611"/>
      <c r="W15" s="612"/>
    </row>
    <row r="16" spans="2:26" s="39" customFormat="1" x14ac:dyDescent="0.4">
      <c r="B16" s="707"/>
      <c r="C16" s="611"/>
      <c r="D16" s="611"/>
      <c r="E16" s="611"/>
      <c r="F16" s="611"/>
      <c r="G16" s="611"/>
      <c r="H16" s="611"/>
      <c r="I16" s="611"/>
      <c r="J16" s="611"/>
      <c r="K16" s="611"/>
      <c r="L16" s="611"/>
      <c r="M16" s="611"/>
      <c r="N16" s="611"/>
      <c r="O16" s="611"/>
      <c r="P16" s="611"/>
      <c r="Q16" s="611"/>
      <c r="R16" s="611"/>
      <c r="S16" s="611"/>
      <c r="T16" s="611"/>
      <c r="U16" s="611"/>
      <c r="V16" s="611"/>
      <c r="W16" s="612"/>
    </row>
    <row r="17" spans="2:26" s="39" customFormat="1" x14ac:dyDescent="0.4">
      <c r="B17" s="707"/>
      <c r="C17" s="611"/>
      <c r="D17" s="611"/>
      <c r="E17" s="611"/>
      <c r="F17" s="611"/>
      <c r="G17" s="611"/>
      <c r="H17" s="611"/>
      <c r="I17" s="611"/>
      <c r="J17" s="611"/>
      <c r="K17" s="611"/>
      <c r="L17" s="611"/>
      <c r="M17" s="611"/>
      <c r="N17" s="611"/>
      <c r="O17" s="611"/>
      <c r="P17" s="611"/>
      <c r="Q17" s="611"/>
      <c r="R17" s="611"/>
      <c r="S17" s="611"/>
      <c r="T17" s="611"/>
      <c r="U17" s="611"/>
      <c r="V17" s="611"/>
      <c r="W17" s="612"/>
    </row>
    <row r="18" spans="2:26" s="39" customFormat="1" x14ac:dyDescent="0.4">
      <c r="B18" s="708"/>
      <c r="C18" s="614"/>
      <c r="D18" s="614"/>
      <c r="E18" s="614"/>
      <c r="F18" s="614"/>
      <c r="G18" s="614"/>
      <c r="H18" s="614"/>
      <c r="I18" s="614"/>
      <c r="J18" s="614"/>
      <c r="K18" s="614"/>
      <c r="L18" s="614"/>
      <c r="M18" s="614"/>
      <c r="N18" s="614"/>
      <c r="O18" s="614"/>
      <c r="P18" s="614"/>
      <c r="Q18" s="614"/>
      <c r="R18" s="614"/>
      <c r="S18" s="614"/>
      <c r="T18" s="614"/>
      <c r="U18" s="614"/>
      <c r="V18" s="614"/>
      <c r="W18" s="615"/>
    </row>
    <row r="19" spans="2:26" s="39" customFormat="1" x14ac:dyDescent="0.4">
      <c r="B19" s="138"/>
      <c r="C19" s="138"/>
      <c r="D19" s="139"/>
      <c r="E19" s="139"/>
      <c r="F19" s="139"/>
      <c r="G19" s="139"/>
      <c r="H19" s="138"/>
      <c r="I19" s="138"/>
      <c r="J19" s="139"/>
      <c r="K19" s="139"/>
      <c r="L19" s="139"/>
      <c r="M19" s="139"/>
      <c r="N19" s="139"/>
      <c r="O19" s="139"/>
      <c r="P19" s="139"/>
      <c r="Q19" s="139"/>
      <c r="R19" s="139"/>
      <c r="S19" s="139"/>
      <c r="T19" s="139"/>
      <c r="U19" s="139"/>
      <c r="V19" s="139"/>
      <c r="W19" s="139"/>
    </row>
    <row r="20" spans="2:26" ht="19.5" x14ac:dyDescent="0.4">
      <c r="B20" s="140" t="s">
        <v>196</v>
      </c>
      <c r="C20" s="141"/>
      <c r="D20" s="141"/>
      <c r="E20" s="141"/>
      <c r="F20" s="141"/>
      <c r="G20" s="141"/>
      <c r="H20" s="141"/>
      <c r="I20" s="141"/>
      <c r="J20" s="141"/>
      <c r="K20" s="141"/>
      <c r="L20" s="141"/>
      <c r="M20" s="141"/>
      <c r="N20" s="141"/>
      <c r="O20" s="141"/>
      <c r="P20" s="141"/>
      <c r="Q20" s="141"/>
      <c r="R20" s="141"/>
      <c r="S20" s="141"/>
      <c r="T20" s="141"/>
      <c r="U20" s="141"/>
      <c r="V20" s="141"/>
      <c r="W20" s="141"/>
    </row>
    <row r="21" spans="2:26" s="39" customFormat="1" ht="27.6" customHeight="1" x14ac:dyDescent="0.4">
      <c r="B21" s="142" t="s">
        <v>191</v>
      </c>
      <c r="C21" s="143"/>
      <c r="D21" s="143"/>
      <c r="E21" s="143"/>
      <c r="F21" s="143"/>
      <c r="G21" s="143"/>
      <c r="H21" s="143"/>
      <c r="I21" s="143"/>
      <c r="J21" s="143"/>
      <c r="K21" s="143"/>
      <c r="L21" s="143"/>
      <c r="M21" s="143"/>
      <c r="N21" s="143"/>
      <c r="O21" s="143"/>
      <c r="P21" s="143"/>
      <c r="Q21" s="143"/>
      <c r="R21" s="143"/>
      <c r="S21" s="143"/>
      <c r="T21" s="143"/>
      <c r="U21" s="143"/>
      <c r="V21" s="143"/>
      <c r="W21" s="144"/>
      <c r="X21" s="41"/>
      <c r="Y21" s="41"/>
      <c r="Z21" s="41"/>
    </row>
    <row r="22" spans="2:26" x14ac:dyDescent="0.4">
      <c r="B22" s="701" t="s">
        <v>176</v>
      </c>
      <c r="C22" s="702"/>
      <c r="D22" s="703"/>
      <c r="E22" s="704" t="s">
        <v>177</v>
      </c>
      <c r="F22" s="703"/>
      <c r="G22" s="704" t="s">
        <v>178</v>
      </c>
      <c r="H22" s="702"/>
      <c r="I22" s="702"/>
      <c r="J22" s="703"/>
      <c r="K22" s="704" t="s">
        <v>179</v>
      </c>
      <c r="L22" s="702"/>
      <c r="M22" s="702"/>
      <c r="N22" s="702"/>
      <c r="O22" s="702"/>
      <c r="P22" s="702"/>
      <c r="Q22" s="702"/>
      <c r="R22" s="702"/>
      <c r="S22" s="702"/>
      <c r="T22" s="702"/>
      <c r="U22" s="702"/>
      <c r="V22" s="702"/>
      <c r="W22" s="705"/>
      <c r="Y22" s="52"/>
      <c r="Z22" s="52"/>
    </row>
    <row r="23" spans="2:26" ht="24" customHeight="1" x14ac:dyDescent="0.4">
      <c r="B23" s="681" t="s">
        <v>168</v>
      </c>
      <c r="C23" s="682"/>
      <c r="D23" s="683"/>
      <c r="E23" s="690" t="s">
        <v>180</v>
      </c>
      <c r="F23" s="691"/>
      <c r="G23" s="692"/>
      <c r="H23" s="693"/>
      <c r="I23" s="693"/>
      <c r="J23" s="145" t="s">
        <v>38</v>
      </c>
      <c r="K23" s="718"/>
      <c r="L23" s="719"/>
      <c r="M23" s="719"/>
      <c r="N23" s="719"/>
      <c r="O23" s="719"/>
      <c r="P23" s="719"/>
      <c r="Q23" s="719"/>
      <c r="R23" s="719"/>
      <c r="S23" s="719"/>
      <c r="T23" s="719"/>
      <c r="U23" s="719"/>
      <c r="V23" s="719"/>
      <c r="W23" s="720"/>
    </row>
    <row r="24" spans="2:26" ht="24" customHeight="1" x14ac:dyDescent="0.4">
      <c r="B24" s="684"/>
      <c r="C24" s="685"/>
      <c r="D24" s="686"/>
      <c r="E24" s="694" t="s">
        <v>181</v>
      </c>
      <c r="F24" s="695"/>
      <c r="G24" s="675"/>
      <c r="H24" s="676"/>
      <c r="I24" s="676"/>
      <c r="J24" s="146" t="s">
        <v>38</v>
      </c>
      <c r="K24" s="721"/>
      <c r="L24" s="722"/>
      <c r="M24" s="722"/>
      <c r="N24" s="722"/>
      <c r="O24" s="722"/>
      <c r="P24" s="722"/>
      <c r="Q24" s="722"/>
      <c r="R24" s="722"/>
      <c r="S24" s="722"/>
      <c r="T24" s="722"/>
      <c r="U24" s="722"/>
      <c r="V24" s="722"/>
      <c r="W24" s="723"/>
    </row>
    <row r="25" spans="2:26" ht="24" customHeight="1" x14ac:dyDescent="0.4">
      <c r="B25" s="687"/>
      <c r="C25" s="688"/>
      <c r="D25" s="689"/>
      <c r="E25" s="677" t="s">
        <v>182</v>
      </c>
      <c r="F25" s="678"/>
      <c r="G25" s="679"/>
      <c r="H25" s="680"/>
      <c r="I25" s="680"/>
      <c r="J25" s="147" t="s">
        <v>38</v>
      </c>
      <c r="K25" s="724"/>
      <c r="L25" s="725"/>
      <c r="M25" s="725"/>
      <c r="N25" s="725"/>
      <c r="O25" s="725"/>
      <c r="P25" s="725"/>
      <c r="Q25" s="725"/>
      <c r="R25" s="725"/>
      <c r="S25" s="725"/>
      <c r="T25" s="725"/>
      <c r="U25" s="725"/>
      <c r="V25" s="725"/>
      <c r="W25" s="726"/>
    </row>
    <row r="26" spans="2:26" ht="24" customHeight="1" x14ac:dyDescent="0.4">
      <c r="B26" s="681" t="s">
        <v>183</v>
      </c>
      <c r="C26" s="682"/>
      <c r="D26" s="683"/>
      <c r="E26" s="690" t="s">
        <v>180</v>
      </c>
      <c r="F26" s="691"/>
      <c r="G26" s="692"/>
      <c r="H26" s="693"/>
      <c r="I26" s="693"/>
      <c r="J26" s="148" t="s">
        <v>38</v>
      </c>
      <c r="K26" s="718"/>
      <c r="L26" s="719"/>
      <c r="M26" s="719"/>
      <c r="N26" s="719"/>
      <c r="O26" s="719"/>
      <c r="P26" s="719"/>
      <c r="Q26" s="719"/>
      <c r="R26" s="719"/>
      <c r="S26" s="719"/>
      <c r="T26" s="719"/>
      <c r="U26" s="719"/>
      <c r="V26" s="719"/>
      <c r="W26" s="720"/>
    </row>
    <row r="27" spans="2:26" ht="24" customHeight="1" x14ac:dyDescent="0.4">
      <c r="B27" s="684"/>
      <c r="C27" s="685"/>
      <c r="D27" s="686"/>
      <c r="E27" s="694" t="s">
        <v>181</v>
      </c>
      <c r="F27" s="695"/>
      <c r="G27" s="675"/>
      <c r="H27" s="676"/>
      <c r="I27" s="676"/>
      <c r="J27" s="145" t="s">
        <v>38</v>
      </c>
      <c r="K27" s="721"/>
      <c r="L27" s="722"/>
      <c r="M27" s="722"/>
      <c r="N27" s="722"/>
      <c r="O27" s="722"/>
      <c r="P27" s="722"/>
      <c r="Q27" s="722"/>
      <c r="R27" s="722"/>
      <c r="S27" s="722"/>
      <c r="T27" s="722"/>
      <c r="U27" s="722"/>
      <c r="V27" s="722"/>
      <c r="W27" s="723"/>
    </row>
    <row r="28" spans="2:26" ht="24" customHeight="1" x14ac:dyDescent="0.4">
      <c r="B28" s="687"/>
      <c r="C28" s="688"/>
      <c r="D28" s="689"/>
      <c r="E28" s="677" t="s">
        <v>182</v>
      </c>
      <c r="F28" s="678"/>
      <c r="G28" s="696"/>
      <c r="H28" s="697"/>
      <c r="I28" s="697"/>
      <c r="J28" s="149" t="s">
        <v>38</v>
      </c>
      <c r="K28" s="724"/>
      <c r="L28" s="725"/>
      <c r="M28" s="725"/>
      <c r="N28" s="725"/>
      <c r="O28" s="725"/>
      <c r="P28" s="725"/>
      <c r="Q28" s="725"/>
      <c r="R28" s="725"/>
      <c r="S28" s="725"/>
      <c r="T28" s="725"/>
      <c r="U28" s="725"/>
      <c r="V28" s="725"/>
      <c r="W28" s="726"/>
    </row>
    <row r="29" spans="2:26" x14ac:dyDescent="0.4">
      <c r="B29" s="141" t="s">
        <v>194</v>
      </c>
      <c r="C29" s="141"/>
      <c r="D29" s="141"/>
      <c r="E29" s="141"/>
      <c r="F29" s="141"/>
      <c r="G29" s="141"/>
      <c r="H29" s="141"/>
      <c r="I29" s="141"/>
      <c r="J29" s="141"/>
      <c r="K29" s="141"/>
      <c r="L29" s="141"/>
      <c r="M29" s="141"/>
      <c r="N29" s="141"/>
      <c r="O29" s="141"/>
      <c r="P29" s="141"/>
      <c r="Q29" s="141"/>
      <c r="R29" s="141"/>
      <c r="S29" s="141"/>
      <c r="T29" s="141"/>
      <c r="U29" s="141"/>
      <c r="V29" s="141"/>
      <c r="W29" s="141"/>
    </row>
    <row r="30" spans="2:26" s="39" customFormat="1" ht="27.6" customHeight="1" x14ac:dyDescent="0.4">
      <c r="B30" s="142" t="s">
        <v>192</v>
      </c>
      <c r="C30" s="143"/>
      <c r="D30" s="143"/>
      <c r="E30" s="143"/>
      <c r="F30" s="143"/>
      <c r="G30" s="143"/>
      <c r="H30" s="143"/>
      <c r="I30" s="143"/>
      <c r="J30" s="143"/>
      <c r="K30" s="143"/>
      <c r="L30" s="143"/>
      <c r="M30" s="143"/>
      <c r="N30" s="143"/>
      <c r="O30" s="143"/>
      <c r="P30" s="143"/>
      <c r="Q30" s="143"/>
      <c r="R30" s="143"/>
      <c r="S30" s="143"/>
      <c r="T30" s="143"/>
      <c r="U30" s="143"/>
      <c r="V30" s="143"/>
      <c r="W30" s="144"/>
      <c r="X30" s="41"/>
      <c r="Y30" s="41"/>
      <c r="Z30" s="41"/>
    </row>
    <row r="31" spans="2:26" x14ac:dyDescent="0.4">
      <c r="B31" s="701" t="s">
        <v>176</v>
      </c>
      <c r="C31" s="702"/>
      <c r="D31" s="703"/>
      <c r="E31" s="704" t="s">
        <v>177</v>
      </c>
      <c r="F31" s="703"/>
      <c r="G31" s="704" t="s">
        <v>178</v>
      </c>
      <c r="H31" s="702"/>
      <c r="I31" s="702"/>
      <c r="J31" s="703"/>
      <c r="K31" s="704" t="s">
        <v>179</v>
      </c>
      <c r="L31" s="702"/>
      <c r="M31" s="702"/>
      <c r="N31" s="702"/>
      <c r="O31" s="702"/>
      <c r="P31" s="702"/>
      <c r="Q31" s="702"/>
      <c r="R31" s="702"/>
      <c r="S31" s="702"/>
      <c r="T31" s="702"/>
      <c r="U31" s="702"/>
      <c r="V31" s="702"/>
      <c r="W31" s="705"/>
      <c r="Y31" s="52"/>
      <c r="Z31" s="52"/>
    </row>
    <row r="32" spans="2:26" ht="24" customHeight="1" x14ac:dyDescent="0.4">
      <c r="B32" s="681" t="s">
        <v>168</v>
      </c>
      <c r="C32" s="682"/>
      <c r="D32" s="683"/>
      <c r="E32" s="690" t="s">
        <v>180</v>
      </c>
      <c r="F32" s="691"/>
      <c r="G32" s="692"/>
      <c r="H32" s="693"/>
      <c r="I32" s="693"/>
      <c r="J32" s="145" t="s">
        <v>38</v>
      </c>
      <c r="K32" s="718"/>
      <c r="L32" s="719"/>
      <c r="M32" s="719"/>
      <c r="N32" s="719"/>
      <c r="O32" s="719"/>
      <c r="P32" s="719"/>
      <c r="Q32" s="719"/>
      <c r="R32" s="719"/>
      <c r="S32" s="719"/>
      <c r="T32" s="719"/>
      <c r="U32" s="719"/>
      <c r="V32" s="719"/>
      <c r="W32" s="720"/>
    </row>
    <row r="33" spans="2:26" ht="24" customHeight="1" x14ac:dyDescent="0.4">
      <c r="B33" s="684"/>
      <c r="C33" s="685"/>
      <c r="D33" s="686"/>
      <c r="E33" s="694" t="s">
        <v>181</v>
      </c>
      <c r="F33" s="695"/>
      <c r="G33" s="675"/>
      <c r="H33" s="676"/>
      <c r="I33" s="676"/>
      <c r="J33" s="146" t="s">
        <v>38</v>
      </c>
      <c r="K33" s="721"/>
      <c r="L33" s="722"/>
      <c r="M33" s="722"/>
      <c r="N33" s="722"/>
      <c r="O33" s="722"/>
      <c r="P33" s="722"/>
      <c r="Q33" s="722"/>
      <c r="R33" s="722"/>
      <c r="S33" s="722"/>
      <c r="T33" s="722"/>
      <c r="U33" s="722"/>
      <c r="V33" s="722"/>
      <c r="W33" s="723"/>
    </row>
    <row r="34" spans="2:26" ht="24" customHeight="1" x14ac:dyDescent="0.4">
      <c r="B34" s="687"/>
      <c r="C34" s="688"/>
      <c r="D34" s="689"/>
      <c r="E34" s="677" t="s">
        <v>182</v>
      </c>
      <c r="F34" s="678"/>
      <c r="G34" s="679"/>
      <c r="H34" s="680"/>
      <c r="I34" s="680"/>
      <c r="J34" s="147" t="s">
        <v>38</v>
      </c>
      <c r="K34" s="724"/>
      <c r="L34" s="725"/>
      <c r="M34" s="725"/>
      <c r="N34" s="725"/>
      <c r="O34" s="725"/>
      <c r="P34" s="725"/>
      <c r="Q34" s="725"/>
      <c r="R34" s="725"/>
      <c r="S34" s="725"/>
      <c r="T34" s="725"/>
      <c r="U34" s="725"/>
      <c r="V34" s="725"/>
      <c r="W34" s="726"/>
    </row>
    <row r="35" spans="2:26" ht="24" customHeight="1" x14ac:dyDescent="0.4">
      <c r="B35" s="681" t="s">
        <v>183</v>
      </c>
      <c r="C35" s="682"/>
      <c r="D35" s="683"/>
      <c r="E35" s="690" t="s">
        <v>180</v>
      </c>
      <c r="F35" s="691"/>
      <c r="G35" s="692"/>
      <c r="H35" s="693"/>
      <c r="I35" s="693"/>
      <c r="J35" s="148" t="s">
        <v>38</v>
      </c>
      <c r="K35" s="718"/>
      <c r="L35" s="719"/>
      <c r="M35" s="719"/>
      <c r="N35" s="719"/>
      <c r="O35" s="719"/>
      <c r="P35" s="719"/>
      <c r="Q35" s="719"/>
      <c r="R35" s="719"/>
      <c r="S35" s="719"/>
      <c r="T35" s="719"/>
      <c r="U35" s="719"/>
      <c r="V35" s="719"/>
      <c r="W35" s="720"/>
    </row>
    <row r="36" spans="2:26" ht="24" customHeight="1" x14ac:dyDescent="0.4">
      <c r="B36" s="684"/>
      <c r="C36" s="685"/>
      <c r="D36" s="686"/>
      <c r="E36" s="694" t="s">
        <v>181</v>
      </c>
      <c r="F36" s="695"/>
      <c r="G36" s="675"/>
      <c r="H36" s="676"/>
      <c r="I36" s="676"/>
      <c r="J36" s="145" t="s">
        <v>38</v>
      </c>
      <c r="K36" s="721"/>
      <c r="L36" s="722"/>
      <c r="M36" s="722"/>
      <c r="N36" s="722"/>
      <c r="O36" s="722"/>
      <c r="P36" s="722"/>
      <c r="Q36" s="722"/>
      <c r="R36" s="722"/>
      <c r="S36" s="722"/>
      <c r="T36" s="722"/>
      <c r="U36" s="722"/>
      <c r="V36" s="722"/>
      <c r="W36" s="723"/>
    </row>
    <row r="37" spans="2:26" ht="24" customHeight="1" x14ac:dyDescent="0.4">
      <c r="B37" s="687"/>
      <c r="C37" s="688"/>
      <c r="D37" s="689"/>
      <c r="E37" s="677" t="s">
        <v>182</v>
      </c>
      <c r="F37" s="678"/>
      <c r="G37" s="679"/>
      <c r="H37" s="680"/>
      <c r="I37" s="680"/>
      <c r="J37" s="149" t="s">
        <v>38</v>
      </c>
      <c r="K37" s="724"/>
      <c r="L37" s="725"/>
      <c r="M37" s="725"/>
      <c r="N37" s="725"/>
      <c r="O37" s="725"/>
      <c r="P37" s="725"/>
      <c r="Q37" s="725"/>
      <c r="R37" s="725"/>
      <c r="S37" s="725"/>
      <c r="T37" s="725"/>
      <c r="U37" s="725"/>
      <c r="V37" s="725"/>
      <c r="W37" s="726"/>
    </row>
    <row r="38" spans="2:26" s="39" customFormat="1" ht="27.6" customHeight="1" x14ac:dyDescent="0.4">
      <c r="B38" s="142" t="s">
        <v>193</v>
      </c>
      <c r="C38" s="143"/>
      <c r="D38" s="143"/>
      <c r="E38" s="143"/>
      <c r="F38" s="143"/>
      <c r="G38" s="143"/>
      <c r="H38" s="143"/>
      <c r="I38" s="143"/>
      <c r="J38" s="143"/>
      <c r="K38" s="143"/>
      <c r="L38" s="143"/>
      <c r="M38" s="143"/>
      <c r="N38" s="143"/>
      <c r="O38" s="143"/>
      <c r="P38" s="143"/>
      <c r="Q38" s="143"/>
      <c r="R38" s="143"/>
      <c r="S38" s="143"/>
      <c r="T38" s="143"/>
      <c r="U38" s="143"/>
      <c r="V38" s="143"/>
      <c r="W38" s="144"/>
      <c r="X38" s="41"/>
      <c r="Y38" s="41"/>
      <c r="Z38" s="41"/>
    </row>
    <row r="39" spans="2:26" ht="23.1" customHeight="1" x14ac:dyDescent="0.4">
      <c r="B39" s="709"/>
      <c r="C39" s="710"/>
      <c r="D39" s="710"/>
      <c r="E39" s="710"/>
      <c r="F39" s="710"/>
      <c r="G39" s="710"/>
      <c r="H39" s="710"/>
      <c r="I39" s="710"/>
      <c r="J39" s="710"/>
      <c r="K39" s="710"/>
      <c r="L39" s="710"/>
      <c r="M39" s="710"/>
      <c r="N39" s="710"/>
      <c r="O39" s="710"/>
      <c r="P39" s="710"/>
      <c r="Q39" s="710"/>
      <c r="R39" s="710"/>
      <c r="S39" s="710"/>
      <c r="T39" s="710"/>
      <c r="U39" s="710"/>
      <c r="V39" s="710"/>
      <c r="W39" s="711"/>
      <c r="Y39" s="52"/>
      <c r="Z39" s="52"/>
    </row>
    <row r="40" spans="2:26" ht="23.1" customHeight="1" x14ac:dyDescent="0.4">
      <c r="B40" s="712"/>
      <c r="C40" s="713"/>
      <c r="D40" s="713"/>
      <c r="E40" s="713"/>
      <c r="F40" s="713"/>
      <c r="G40" s="713"/>
      <c r="H40" s="713"/>
      <c r="I40" s="713"/>
      <c r="J40" s="713"/>
      <c r="K40" s="713"/>
      <c r="L40" s="713"/>
      <c r="M40" s="713"/>
      <c r="N40" s="713"/>
      <c r="O40" s="713"/>
      <c r="P40" s="713"/>
      <c r="Q40" s="713"/>
      <c r="R40" s="713"/>
      <c r="S40" s="713"/>
      <c r="T40" s="713"/>
      <c r="U40" s="713"/>
      <c r="V40" s="713"/>
      <c r="W40" s="714"/>
      <c r="Y40" s="52"/>
      <c r="Z40" s="52"/>
    </row>
    <row r="41" spans="2:26" ht="23.1" customHeight="1" x14ac:dyDescent="0.4">
      <c r="B41" s="712"/>
      <c r="C41" s="713"/>
      <c r="D41" s="713"/>
      <c r="E41" s="713"/>
      <c r="F41" s="713"/>
      <c r="G41" s="713"/>
      <c r="H41" s="713"/>
      <c r="I41" s="713"/>
      <c r="J41" s="713"/>
      <c r="K41" s="713"/>
      <c r="L41" s="713"/>
      <c r="M41" s="713"/>
      <c r="N41" s="713"/>
      <c r="O41" s="713"/>
      <c r="P41" s="713"/>
      <c r="Q41" s="713"/>
      <c r="R41" s="713"/>
      <c r="S41" s="713"/>
      <c r="T41" s="713"/>
      <c r="U41" s="713"/>
      <c r="V41" s="713"/>
      <c r="W41" s="714"/>
      <c r="Y41" s="52"/>
      <c r="Z41" s="52"/>
    </row>
    <row r="42" spans="2:26" ht="23.1" customHeight="1" x14ac:dyDescent="0.4">
      <c r="B42" s="712"/>
      <c r="C42" s="713"/>
      <c r="D42" s="713"/>
      <c r="E42" s="713"/>
      <c r="F42" s="713"/>
      <c r="G42" s="713"/>
      <c r="H42" s="713"/>
      <c r="I42" s="713"/>
      <c r="J42" s="713"/>
      <c r="K42" s="713"/>
      <c r="L42" s="713"/>
      <c r="M42" s="713"/>
      <c r="N42" s="713"/>
      <c r="O42" s="713"/>
      <c r="P42" s="713"/>
      <c r="Q42" s="713"/>
      <c r="R42" s="713"/>
      <c r="S42" s="713"/>
      <c r="T42" s="713"/>
      <c r="U42" s="713"/>
      <c r="V42" s="713"/>
      <c r="W42" s="714"/>
      <c r="Y42" s="52"/>
      <c r="Z42" s="52"/>
    </row>
    <row r="43" spans="2:26" ht="23.1" customHeight="1" x14ac:dyDescent="0.4">
      <c r="B43" s="712"/>
      <c r="C43" s="713"/>
      <c r="D43" s="713"/>
      <c r="E43" s="713"/>
      <c r="F43" s="713"/>
      <c r="G43" s="713"/>
      <c r="H43" s="713"/>
      <c r="I43" s="713"/>
      <c r="J43" s="713"/>
      <c r="K43" s="713"/>
      <c r="L43" s="713"/>
      <c r="M43" s="713"/>
      <c r="N43" s="713"/>
      <c r="O43" s="713"/>
      <c r="P43" s="713"/>
      <c r="Q43" s="713"/>
      <c r="R43" s="713"/>
      <c r="S43" s="713"/>
      <c r="T43" s="713"/>
      <c r="U43" s="713"/>
      <c r="V43" s="713"/>
      <c r="W43" s="714"/>
      <c r="Y43" s="52"/>
      <c r="Z43" s="52"/>
    </row>
    <row r="44" spans="2:26" ht="23.1" customHeight="1" x14ac:dyDescent="0.4">
      <c r="B44" s="712"/>
      <c r="C44" s="713"/>
      <c r="D44" s="713"/>
      <c r="E44" s="713"/>
      <c r="F44" s="713"/>
      <c r="G44" s="713"/>
      <c r="H44" s="713"/>
      <c r="I44" s="713"/>
      <c r="J44" s="713"/>
      <c r="K44" s="713"/>
      <c r="L44" s="713"/>
      <c r="M44" s="713"/>
      <c r="N44" s="713"/>
      <c r="O44" s="713"/>
      <c r="P44" s="713"/>
      <c r="Q44" s="713"/>
      <c r="R44" s="713"/>
      <c r="S44" s="713"/>
      <c r="T44" s="713"/>
      <c r="U44" s="713"/>
      <c r="V44" s="713"/>
      <c r="W44" s="714"/>
    </row>
    <row r="45" spans="2:26" ht="23.1" customHeight="1" x14ac:dyDescent="0.4">
      <c r="B45" s="715"/>
      <c r="C45" s="716"/>
      <c r="D45" s="716"/>
      <c r="E45" s="716"/>
      <c r="F45" s="716"/>
      <c r="G45" s="716"/>
      <c r="H45" s="716"/>
      <c r="I45" s="716"/>
      <c r="J45" s="716"/>
      <c r="K45" s="716"/>
      <c r="L45" s="716"/>
      <c r="M45" s="716"/>
      <c r="N45" s="716"/>
      <c r="O45" s="716"/>
      <c r="P45" s="716"/>
      <c r="Q45" s="716"/>
      <c r="R45" s="716"/>
      <c r="S45" s="716"/>
      <c r="T45" s="716"/>
      <c r="U45" s="716"/>
      <c r="V45" s="716"/>
      <c r="W45" s="717"/>
    </row>
  </sheetData>
  <sheetProtection algorithmName="SHA-512" hashValue="do4plG0nBBoIwqetJbIMWrV8t93h0IfBTe+1ZfDMQkWSO5zQAHFWmeb1RJ8EnNKnJvsqyKZz61S4/PDNmWXvxA==" saltValue="7vp6fQ+iIl+DVgAPfYp6gQ==" spinCount="100000" sheet="1" scenarios="1" formatRows="0" insertColumns="0" insertRows="0" pivotTables="0"/>
  <mergeCells count="51">
    <mergeCell ref="B3:W18"/>
    <mergeCell ref="B39:W45"/>
    <mergeCell ref="K23:W23"/>
    <mergeCell ref="K24:W24"/>
    <mergeCell ref="K25:W25"/>
    <mergeCell ref="K26:W26"/>
    <mergeCell ref="K27:W27"/>
    <mergeCell ref="K28:W28"/>
    <mergeCell ref="K32:W32"/>
    <mergeCell ref="K33:W33"/>
    <mergeCell ref="K34:W34"/>
    <mergeCell ref="K35:W35"/>
    <mergeCell ref="K36:W36"/>
    <mergeCell ref="K37:W37"/>
    <mergeCell ref="B22:D22"/>
    <mergeCell ref="E22:F22"/>
    <mergeCell ref="G22:J22"/>
    <mergeCell ref="K22:W22"/>
    <mergeCell ref="B23:D25"/>
    <mergeCell ref="E23:F23"/>
    <mergeCell ref="G23:I23"/>
    <mergeCell ref="E24:F24"/>
    <mergeCell ref="G24:I24"/>
    <mergeCell ref="E25:F25"/>
    <mergeCell ref="G25:I25"/>
    <mergeCell ref="B2:W2"/>
    <mergeCell ref="B35:D37"/>
    <mergeCell ref="E35:F35"/>
    <mergeCell ref="G35:I35"/>
    <mergeCell ref="E36:F36"/>
    <mergeCell ref="G36:I36"/>
    <mergeCell ref="E37:F37"/>
    <mergeCell ref="B31:D31"/>
    <mergeCell ref="E31:F31"/>
    <mergeCell ref="G31:J31"/>
    <mergeCell ref="K31:W31"/>
    <mergeCell ref="B32:D34"/>
    <mergeCell ref="E32:F32"/>
    <mergeCell ref="G32:I32"/>
    <mergeCell ref="E33:F33"/>
    <mergeCell ref="G37:I37"/>
    <mergeCell ref="G33:I33"/>
    <mergeCell ref="E34:F34"/>
    <mergeCell ref="G34:I34"/>
    <mergeCell ref="B26:D28"/>
    <mergeCell ref="E26:F26"/>
    <mergeCell ref="G26:I26"/>
    <mergeCell ref="E27:F27"/>
    <mergeCell ref="G27:I27"/>
    <mergeCell ref="E28:F28"/>
    <mergeCell ref="G28:I28"/>
  </mergeCells>
  <phoneticPr fontId="42"/>
  <dataValidations count="3">
    <dataValidation type="whole" operator="greaterThanOrEqual" allowBlank="1" showInputMessage="1" showErrorMessage="1" errorTitle="エラー" error="整数を入力してください。単位は「円」です。マイナスの場合は「-(金額)」と入力願います。" sqref="G35:I37 G26:I26" xr:uid="{00000000-0002-0000-0600-000000000000}">
      <formula1>-10000000000000000</formula1>
    </dataValidation>
    <dataValidation type="whole" operator="greaterThanOrEqual" allowBlank="1" showInputMessage="1" showErrorMessage="1" errorTitle="エラー" error="整数を入力してください。単位は「円」です。" sqref="G23:I25 G32:I34" xr:uid="{00000000-0002-0000-0600-000001000000}">
      <formula1>-10000000000000000</formula1>
    </dataValidation>
    <dataValidation type="whole" operator="greaterThanOrEqual" allowBlank="1" showInputMessage="1" showErrorMessage="1" errorTitle="エラー" error="整数を入力してください。単位は「円」です。マイナスの場合は「-」と入力願います。" sqref="G27:I28" xr:uid="{00000000-0002-0000-0600-000002000000}">
      <formula1>-10000000000000000</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79998168889431442"/>
  </sheetPr>
  <dimension ref="A1:X33"/>
  <sheetViews>
    <sheetView view="pageBreakPreview" zoomScale="70" zoomScaleNormal="100" zoomScaleSheetLayoutView="70" workbookViewId="0">
      <selection activeCell="AB21" sqref="AB21"/>
    </sheetView>
  </sheetViews>
  <sheetFormatPr defaultColWidth="8.625" defaultRowHeight="18.75" x14ac:dyDescent="0.4"/>
  <cols>
    <col min="1" max="1" width="5.375" style="94" customWidth="1"/>
    <col min="2" max="2" width="27.625" style="94" customWidth="1"/>
    <col min="3" max="3" width="7.625" style="94" customWidth="1"/>
    <col min="4" max="24" width="4" style="94" customWidth="1"/>
    <col min="25" max="16384" width="8.625" style="94"/>
  </cols>
  <sheetData>
    <row r="1" spans="1:24" ht="44.25" customHeight="1" x14ac:dyDescent="0.4">
      <c r="A1" s="729" t="s">
        <v>413</v>
      </c>
      <c r="B1" s="730"/>
      <c r="C1" s="730"/>
      <c r="D1" s="730"/>
      <c r="E1" s="730"/>
      <c r="F1" s="730"/>
      <c r="G1" s="730"/>
      <c r="H1" s="730"/>
      <c r="I1" s="730"/>
      <c r="J1" s="730"/>
      <c r="K1" s="730"/>
      <c r="L1" s="730"/>
      <c r="M1" s="730"/>
      <c r="N1" s="730"/>
      <c r="O1" s="730"/>
      <c r="P1" s="730"/>
      <c r="Q1" s="730"/>
      <c r="R1" s="730"/>
      <c r="S1" s="730"/>
      <c r="T1" s="730"/>
      <c r="U1" s="730"/>
      <c r="V1" s="730"/>
      <c r="W1" s="730"/>
      <c r="X1" s="730"/>
    </row>
    <row r="2" spans="1:24" s="178" customFormat="1" ht="25.5" customHeight="1" x14ac:dyDescent="0.4">
      <c r="A2" s="177" t="s">
        <v>412</v>
      </c>
    </row>
    <row r="3" spans="1:24" ht="21" customHeight="1" x14ac:dyDescent="0.4">
      <c r="A3" s="731" t="s">
        <v>154</v>
      </c>
      <c r="B3" s="732"/>
      <c r="C3" s="733"/>
      <c r="D3" s="743" t="s">
        <v>489</v>
      </c>
      <c r="E3" s="744"/>
      <c r="F3" s="744"/>
      <c r="G3" s="744"/>
      <c r="H3" s="744"/>
      <c r="I3" s="744"/>
      <c r="J3" s="744"/>
      <c r="K3" s="744"/>
      <c r="L3" s="744"/>
      <c r="M3" s="744"/>
      <c r="N3" s="744"/>
      <c r="O3" s="744"/>
      <c r="P3" s="744"/>
      <c r="Q3" s="744"/>
      <c r="R3" s="744"/>
      <c r="S3" s="744"/>
      <c r="T3" s="744"/>
      <c r="U3" s="744"/>
      <c r="V3" s="744"/>
      <c r="W3" s="744"/>
      <c r="X3" s="744"/>
    </row>
    <row r="4" spans="1:24" x14ac:dyDescent="0.4">
      <c r="A4" s="734"/>
      <c r="B4" s="735"/>
      <c r="C4" s="736"/>
      <c r="D4" s="745"/>
      <c r="E4" s="746"/>
      <c r="F4" s="746"/>
      <c r="G4" s="746"/>
      <c r="H4" s="746"/>
      <c r="I4" s="746"/>
      <c r="J4" s="746"/>
      <c r="K4" s="746"/>
      <c r="L4" s="746"/>
      <c r="M4" s="746"/>
      <c r="N4" s="746"/>
      <c r="O4" s="746"/>
      <c r="P4" s="746"/>
      <c r="Q4" s="746"/>
      <c r="R4" s="746"/>
      <c r="S4" s="746"/>
      <c r="T4" s="746"/>
      <c r="U4" s="746"/>
      <c r="V4" s="746"/>
      <c r="W4" s="746"/>
      <c r="X4" s="746"/>
    </row>
    <row r="5" spans="1:24" x14ac:dyDescent="0.4">
      <c r="A5" s="737"/>
      <c r="B5" s="738"/>
      <c r="C5" s="739"/>
      <c r="D5" s="747"/>
      <c r="E5" s="748"/>
      <c r="F5" s="748"/>
      <c r="G5" s="748"/>
      <c r="H5" s="748"/>
      <c r="I5" s="748"/>
      <c r="J5" s="748"/>
      <c r="K5" s="748"/>
      <c r="L5" s="748"/>
      <c r="M5" s="748"/>
      <c r="N5" s="748"/>
      <c r="O5" s="748"/>
      <c r="P5" s="748"/>
      <c r="Q5" s="748"/>
      <c r="R5" s="748"/>
      <c r="S5" s="748"/>
      <c r="T5" s="748"/>
      <c r="U5" s="748"/>
      <c r="V5" s="748"/>
      <c r="W5" s="748"/>
      <c r="X5" s="748"/>
    </row>
    <row r="6" spans="1:24" ht="35.1" customHeight="1" x14ac:dyDescent="0.4">
      <c r="A6" s="740" t="s">
        <v>155</v>
      </c>
      <c r="B6" s="741"/>
      <c r="C6" s="742"/>
      <c r="D6" s="749" t="str">
        <f>IF(表紙!C39="","",表紙!C39)</f>
        <v/>
      </c>
      <c r="E6" s="750"/>
      <c r="F6" s="750"/>
      <c r="G6" s="750"/>
      <c r="H6" s="750"/>
      <c r="I6" s="750"/>
      <c r="J6" s="750"/>
      <c r="K6" s="750"/>
      <c r="L6" s="750"/>
      <c r="M6" s="750"/>
      <c r="N6" s="750"/>
      <c r="O6" s="750"/>
      <c r="P6" s="750"/>
      <c r="Q6" s="750"/>
      <c r="R6" s="750"/>
      <c r="S6" s="750"/>
      <c r="T6" s="750"/>
      <c r="U6" s="750"/>
      <c r="V6" s="750"/>
      <c r="W6" s="750"/>
      <c r="X6" s="751"/>
    </row>
    <row r="7" spans="1:24" ht="19.5" customHeight="1" x14ac:dyDescent="0.25">
      <c r="B7" s="152"/>
      <c r="L7" s="161"/>
    </row>
    <row r="8" spans="1:24" ht="27" customHeight="1" x14ac:dyDescent="0.4">
      <c r="A8" s="727" t="s">
        <v>304</v>
      </c>
      <c r="B8" s="728"/>
      <c r="C8" s="728"/>
      <c r="D8" s="728"/>
      <c r="E8" s="728"/>
      <c r="F8" s="728"/>
      <c r="G8" s="728"/>
      <c r="H8" s="728"/>
      <c r="I8" s="728"/>
      <c r="J8" s="728"/>
      <c r="K8" s="728"/>
      <c r="L8" s="728"/>
      <c r="M8" s="728"/>
      <c r="N8" s="728"/>
      <c r="O8" s="728"/>
      <c r="P8" s="728"/>
      <c r="Q8" s="728"/>
      <c r="R8" s="728"/>
      <c r="S8" s="728"/>
      <c r="T8" s="728"/>
      <c r="U8" s="728"/>
      <c r="V8" s="728"/>
      <c r="W8" s="728"/>
      <c r="X8" s="728"/>
    </row>
    <row r="9" spans="1:24" ht="23.25" customHeight="1" x14ac:dyDescent="0.4">
      <c r="A9" s="757"/>
      <c r="B9" s="758"/>
      <c r="C9" s="758"/>
      <c r="D9" s="758"/>
      <c r="E9" s="758"/>
      <c r="F9" s="758"/>
      <c r="G9" s="758"/>
      <c r="H9" s="758"/>
      <c r="I9" s="758"/>
      <c r="J9" s="758"/>
      <c r="K9" s="758"/>
      <c r="L9" s="758"/>
      <c r="M9" s="758"/>
      <c r="N9" s="758"/>
      <c r="O9" s="758"/>
      <c r="P9" s="758"/>
      <c r="Q9" s="758"/>
      <c r="R9" s="758"/>
      <c r="S9" s="758"/>
      <c r="T9" s="758"/>
      <c r="U9" s="758"/>
      <c r="V9" s="758"/>
      <c r="W9" s="758"/>
      <c r="X9" s="758"/>
    </row>
    <row r="10" spans="1:24" ht="23.25" customHeight="1" x14ac:dyDescent="0.4">
      <c r="A10" s="759"/>
      <c r="B10" s="760"/>
      <c r="C10" s="760"/>
      <c r="D10" s="760"/>
      <c r="E10" s="760"/>
      <c r="F10" s="760"/>
      <c r="G10" s="760"/>
      <c r="H10" s="760"/>
      <c r="I10" s="760"/>
      <c r="J10" s="760"/>
      <c r="K10" s="760"/>
      <c r="L10" s="760"/>
      <c r="M10" s="760"/>
      <c r="N10" s="760"/>
      <c r="O10" s="760"/>
      <c r="P10" s="760"/>
      <c r="Q10" s="760"/>
      <c r="R10" s="760"/>
      <c r="S10" s="760"/>
      <c r="T10" s="760"/>
      <c r="U10" s="760"/>
      <c r="V10" s="760"/>
      <c r="W10" s="760"/>
      <c r="X10" s="760"/>
    </row>
    <row r="11" spans="1:24" ht="23.25" customHeight="1" x14ac:dyDescent="0.4">
      <c r="A11" s="759"/>
      <c r="B11" s="760"/>
      <c r="C11" s="760"/>
      <c r="D11" s="760"/>
      <c r="E11" s="760"/>
      <c r="F11" s="760"/>
      <c r="G11" s="760"/>
      <c r="H11" s="760"/>
      <c r="I11" s="760"/>
      <c r="J11" s="760"/>
      <c r="K11" s="760"/>
      <c r="L11" s="760"/>
      <c r="M11" s="760"/>
      <c r="N11" s="760"/>
      <c r="O11" s="760"/>
      <c r="P11" s="760"/>
      <c r="Q11" s="760"/>
      <c r="R11" s="760"/>
      <c r="S11" s="760"/>
      <c r="T11" s="760"/>
      <c r="U11" s="760"/>
      <c r="V11" s="760"/>
      <c r="W11" s="760"/>
      <c r="X11" s="760"/>
    </row>
    <row r="12" spans="1:24" ht="23.25" customHeight="1" x14ac:dyDescent="0.4">
      <c r="A12" s="759"/>
      <c r="B12" s="760"/>
      <c r="C12" s="760"/>
      <c r="D12" s="760"/>
      <c r="E12" s="760"/>
      <c r="F12" s="760"/>
      <c r="G12" s="760"/>
      <c r="H12" s="760"/>
      <c r="I12" s="760"/>
      <c r="J12" s="760"/>
      <c r="K12" s="760"/>
      <c r="L12" s="760"/>
      <c r="M12" s="760"/>
      <c r="N12" s="760"/>
      <c r="O12" s="760"/>
      <c r="P12" s="760"/>
      <c r="Q12" s="760"/>
      <c r="R12" s="760"/>
      <c r="S12" s="760"/>
      <c r="T12" s="760"/>
      <c r="U12" s="760"/>
      <c r="V12" s="760"/>
      <c r="W12" s="760"/>
      <c r="X12" s="760"/>
    </row>
    <row r="13" spans="1:24" ht="23.25" customHeight="1" x14ac:dyDescent="0.4">
      <c r="A13" s="759"/>
      <c r="B13" s="760"/>
      <c r="C13" s="760"/>
      <c r="D13" s="760"/>
      <c r="E13" s="760"/>
      <c r="F13" s="760"/>
      <c r="G13" s="760"/>
      <c r="H13" s="760"/>
      <c r="I13" s="760"/>
      <c r="J13" s="760"/>
      <c r="K13" s="760"/>
      <c r="L13" s="760"/>
      <c r="M13" s="760"/>
      <c r="N13" s="760"/>
      <c r="O13" s="760"/>
      <c r="P13" s="760"/>
      <c r="Q13" s="760"/>
      <c r="R13" s="760"/>
      <c r="S13" s="760"/>
      <c r="T13" s="760"/>
      <c r="U13" s="760"/>
      <c r="V13" s="760"/>
      <c r="W13" s="760"/>
      <c r="X13" s="760"/>
    </row>
    <row r="14" spans="1:24" ht="23.25" customHeight="1" x14ac:dyDescent="0.4">
      <c r="A14" s="759"/>
      <c r="B14" s="760"/>
      <c r="C14" s="760"/>
      <c r="D14" s="760"/>
      <c r="E14" s="760"/>
      <c r="F14" s="760"/>
      <c r="G14" s="760"/>
      <c r="H14" s="760"/>
      <c r="I14" s="760"/>
      <c r="J14" s="760"/>
      <c r="K14" s="760"/>
      <c r="L14" s="760"/>
      <c r="M14" s="760"/>
      <c r="N14" s="760"/>
      <c r="O14" s="760"/>
      <c r="P14" s="760"/>
      <c r="Q14" s="760"/>
      <c r="R14" s="760"/>
      <c r="S14" s="760"/>
      <c r="T14" s="760"/>
      <c r="U14" s="760"/>
      <c r="V14" s="760"/>
      <c r="W14" s="760"/>
      <c r="X14" s="760"/>
    </row>
    <row r="15" spans="1:24" ht="23.25" customHeight="1" x14ac:dyDescent="0.4">
      <c r="A15" s="759"/>
      <c r="B15" s="760"/>
      <c r="C15" s="760"/>
      <c r="D15" s="760"/>
      <c r="E15" s="760"/>
      <c r="F15" s="760"/>
      <c r="G15" s="760"/>
      <c r="H15" s="760"/>
      <c r="I15" s="760"/>
      <c r="J15" s="760"/>
      <c r="K15" s="760"/>
      <c r="L15" s="760"/>
      <c r="M15" s="760"/>
      <c r="N15" s="760"/>
      <c r="O15" s="760"/>
      <c r="P15" s="760"/>
      <c r="Q15" s="760"/>
      <c r="R15" s="760"/>
      <c r="S15" s="760"/>
      <c r="T15" s="760"/>
      <c r="U15" s="760"/>
      <c r="V15" s="760"/>
      <c r="W15" s="760"/>
      <c r="X15" s="760"/>
    </row>
    <row r="16" spans="1:24" ht="23.25" customHeight="1" x14ac:dyDescent="0.4">
      <c r="A16" s="759"/>
      <c r="B16" s="760"/>
      <c r="C16" s="760"/>
      <c r="D16" s="760"/>
      <c r="E16" s="760"/>
      <c r="F16" s="760"/>
      <c r="G16" s="760"/>
      <c r="H16" s="760"/>
      <c r="I16" s="760"/>
      <c r="J16" s="760"/>
      <c r="K16" s="760"/>
      <c r="L16" s="760"/>
      <c r="M16" s="760"/>
      <c r="N16" s="760"/>
      <c r="O16" s="760"/>
      <c r="P16" s="760"/>
      <c r="Q16" s="760"/>
      <c r="R16" s="760"/>
      <c r="S16" s="760"/>
      <c r="T16" s="760"/>
      <c r="U16" s="760"/>
      <c r="V16" s="760"/>
      <c r="W16" s="760"/>
      <c r="X16" s="760"/>
    </row>
    <row r="17" spans="1:24" ht="23.25" customHeight="1" x14ac:dyDescent="0.4">
      <c r="A17" s="761"/>
      <c r="B17" s="762"/>
      <c r="C17" s="762"/>
      <c r="D17" s="762"/>
      <c r="E17" s="762"/>
      <c r="F17" s="762"/>
      <c r="G17" s="762"/>
      <c r="H17" s="762"/>
      <c r="I17" s="762"/>
      <c r="J17" s="762"/>
      <c r="K17" s="762"/>
      <c r="L17" s="762"/>
      <c r="M17" s="762"/>
      <c r="N17" s="762"/>
      <c r="O17" s="762"/>
      <c r="P17" s="762"/>
      <c r="Q17" s="762"/>
      <c r="R17" s="762"/>
      <c r="S17" s="762"/>
      <c r="T17" s="762"/>
      <c r="U17" s="762"/>
      <c r="V17" s="762"/>
      <c r="W17" s="762"/>
      <c r="X17" s="762"/>
    </row>
    <row r="18" spans="1:24" ht="19.5" customHeight="1" x14ac:dyDescent="0.25">
      <c r="B18" s="152"/>
      <c r="L18" s="161"/>
    </row>
    <row r="19" spans="1:24" ht="27" customHeight="1" x14ac:dyDescent="0.4">
      <c r="A19" s="727" t="s">
        <v>305</v>
      </c>
      <c r="B19" s="728"/>
      <c r="C19" s="728"/>
      <c r="D19" s="728"/>
      <c r="E19" s="728"/>
      <c r="F19" s="728"/>
      <c r="G19" s="728"/>
      <c r="H19" s="728"/>
      <c r="I19" s="728"/>
      <c r="J19" s="728"/>
      <c r="K19" s="728"/>
      <c r="L19" s="728"/>
      <c r="M19" s="728"/>
      <c r="N19" s="728"/>
      <c r="O19" s="728"/>
      <c r="P19" s="728"/>
      <c r="Q19" s="728"/>
      <c r="R19" s="728"/>
      <c r="S19" s="728"/>
      <c r="T19" s="728"/>
      <c r="U19" s="728"/>
      <c r="V19" s="728"/>
      <c r="W19" s="728"/>
      <c r="X19" s="728"/>
    </row>
    <row r="20" spans="1:24" x14ac:dyDescent="0.4">
      <c r="A20" s="763" t="s">
        <v>156</v>
      </c>
      <c r="B20" s="731" t="s">
        <v>157</v>
      </c>
      <c r="C20" s="732"/>
      <c r="D20" s="732"/>
      <c r="E20" s="732"/>
      <c r="F20" s="732"/>
      <c r="G20" s="732"/>
      <c r="H20" s="732"/>
      <c r="I20" s="733"/>
      <c r="J20" s="731" t="s">
        <v>158</v>
      </c>
      <c r="K20" s="733"/>
      <c r="L20" s="231"/>
      <c r="M20" s="232"/>
      <c r="N20" s="232"/>
      <c r="O20" s="232"/>
      <c r="P20" s="232"/>
      <c r="Q20" s="232"/>
      <c r="R20" s="232"/>
      <c r="S20" s="232"/>
      <c r="T20" s="232"/>
      <c r="U20" s="232"/>
      <c r="V20" s="232"/>
      <c r="W20" s="232"/>
      <c r="X20" s="232"/>
    </row>
    <row r="21" spans="1:24" x14ac:dyDescent="0.4">
      <c r="A21" s="763"/>
      <c r="B21" s="737"/>
      <c r="C21" s="738"/>
      <c r="D21" s="738"/>
      <c r="E21" s="738"/>
      <c r="F21" s="738"/>
      <c r="G21" s="738"/>
      <c r="H21" s="738"/>
      <c r="I21" s="739"/>
      <c r="J21" s="737"/>
      <c r="K21" s="739"/>
      <c r="L21" s="233"/>
      <c r="M21" s="234"/>
      <c r="N21" s="234"/>
      <c r="O21" s="234"/>
      <c r="P21" s="234"/>
      <c r="Q21" s="234"/>
      <c r="R21" s="234"/>
      <c r="S21" s="234"/>
      <c r="T21" s="234"/>
      <c r="U21" s="234"/>
      <c r="V21" s="234"/>
      <c r="W21" s="234"/>
      <c r="X21" s="234"/>
    </row>
    <row r="22" spans="1:24" s="96" customFormat="1" ht="59.25" customHeight="1" x14ac:dyDescent="0.4">
      <c r="A22" s="95">
        <v>1</v>
      </c>
      <c r="B22" s="766"/>
      <c r="C22" s="767"/>
      <c r="D22" s="767"/>
      <c r="E22" s="767"/>
      <c r="F22" s="767"/>
      <c r="G22" s="767"/>
      <c r="H22" s="767"/>
      <c r="I22" s="768"/>
      <c r="J22" s="764"/>
      <c r="K22" s="765"/>
      <c r="L22" s="235"/>
      <c r="M22" s="235"/>
      <c r="N22" s="235"/>
      <c r="O22" s="235"/>
      <c r="P22" s="235"/>
      <c r="Q22" s="235"/>
      <c r="R22" s="235"/>
      <c r="S22" s="235"/>
      <c r="T22" s="235"/>
      <c r="U22" s="235"/>
      <c r="V22" s="235"/>
      <c r="W22" s="235"/>
      <c r="X22" s="235"/>
    </row>
    <row r="23" spans="1:24" s="96" customFormat="1" ht="59.25" customHeight="1" x14ac:dyDescent="0.4">
      <c r="A23" s="95">
        <v>2</v>
      </c>
      <c r="B23" s="769"/>
      <c r="C23" s="767"/>
      <c r="D23" s="767"/>
      <c r="E23" s="767"/>
      <c r="F23" s="767"/>
      <c r="G23" s="767"/>
      <c r="H23" s="767"/>
      <c r="I23" s="768"/>
      <c r="J23" s="764"/>
      <c r="K23" s="765"/>
      <c r="L23" s="235"/>
      <c r="M23" s="235"/>
      <c r="N23" s="235"/>
      <c r="O23" s="235"/>
      <c r="P23" s="235"/>
      <c r="Q23" s="235"/>
      <c r="R23" s="235"/>
      <c r="S23" s="235"/>
      <c r="T23" s="235"/>
      <c r="U23" s="235"/>
      <c r="V23" s="235"/>
      <c r="W23" s="235"/>
      <c r="X23" s="235"/>
    </row>
    <row r="24" spans="1:24" s="96" customFormat="1" ht="59.25" customHeight="1" x14ac:dyDescent="0.4">
      <c r="A24" s="95">
        <v>3</v>
      </c>
      <c r="B24" s="769"/>
      <c r="C24" s="767"/>
      <c r="D24" s="767"/>
      <c r="E24" s="767"/>
      <c r="F24" s="767"/>
      <c r="G24" s="767"/>
      <c r="H24" s="767"/>
      <c r="I24" s="768"/>
      <c r="J24" s="764"/>
      <c r="K24" s="765"/>
      <c r="L24" s="235"/>
      <c r="M24" s="235"/>
      <c r="N24" s="235"/>
      <c r="O24" s="235"/>
      <c r="P24" s="235"/>
      <c r="Q24" s="235"/>
      <c r="R24" s="235"/>
      <c r="S24" s="235"/>
      <c r="T24" s="235"/>
      <c r="U24" s="235"/>
      <c r="V24" s="235"/>
      <c r="W24" s="235"/>
      <c r="X24" s="235"/>
    </row>
    <row r="25" spans="1:24" s="96" customFormat="1" ht="59.25" customHeight="1" x14ac:dyDescent="0.4">
      <c r="A25" s="95">
        <v>4</v>
      </c>
      <c r="B25" s="769"/>
      <c r="C25" s="767"/>
      <c r="D25" s="767"/>
      <c r="E25" s="767"/>
      <c r="F25" s="767"/>
      <c r="G25" s="767"/>
      <c r="H25" s="767"/>
      <c r="I25" s="768"/>
      <c r="J25" s="764"/>
      <c r="K25" s="765"/>
      <c r="L25" s="235"/>
      <c r="M25" s="235"/>
      <c r="N25" s="235"/>
      <c r="O25" s="235"/>
      <c r="P25" s="235"/>
      <c r="Q25" s="235"/>
      <c r="R25" s="235"/>
      <c r="S25" s="235"/>
      <c r="T25" s="235"/>
      <c r="U25" s="235"/>
      <c r="V25" s="235"/>
      <c r="W25" s="235"/>
      <c r="X25" s="235"/>
    </row>
    <row r="26" spans="1:24" s="96" customFormat="1" ht="59.25" customHeight="1" x14ac:dyDescent="0.4">
      <c r="A26" s="95">
        <v>5</v>
      </c>
      <c r="B26" s="754"/>
      <c r="C26" s="755"/>
      <c r="D26" s="755"/>
      <c r="E26" s="755"/>
      <c r="F26" s="755"/>
      <c r="G26" s="755"/>
      <c r="H26" s="755"/>
      <c r="I26" s="756"/>
      <c r="J26" s="752"/>
      <c r="K26" s="753"/>
      <c r="L26" s="235"/>
      <c r="M26" s="235"/>
      <c r="N26" s="235"/>
      <c r="O26" s="235"/>
      <c r="P26" s="235"/>
      <c r="Q26" s="235"/>
      <c r="R26" s="235"/>
      <c r="S26" s="235"/>
      <c r="T26" s="235"/>
      <c r="U26" s="235"/>
      <c r="V26" s="235"/>
      <c r="W26" s="235"/>
      <c r="X26" s="235"/>
    </row>
    <row r="27" spans="1:24" s="96" customFormat="1" ht="59.25" customHeight="1" x14ac:dyDescent="0.4">
      <c r="A27" s="95">
        <v>6</v>
      </c>
      <c r="B27" s="754"/>
      <c r="C27" s="755"/>
      <c r="D27" s="755"/>
      <c r="E27" s="755"/>
      <c r="F27" s="755"/>
      <c r="G27" s="755"/>
      <c r="H27" s="755"/>
      <c r="I27" s="756"/>
      <c r="J27" s="752"/>
      <c r="K27" s="753"/>
      <c r="L27" s="235"/>
      <c r="M27" s="235"/>
      <c r="N27" s="235"/>
      <c r="O27" s="235"/>
      <c r="P27" s="235"/>
      <c r="Q27" s="235"/>
      <c r="R27" s="235"/>
      <c r="S27" s="235"/>
      <c r="T27" s="235"/>
      <c r="U27" s="235"/>
      <c r="V27" s="235"/>
      <c r="W27" s="235"/>
      <c r="X27" s="235"/>
    </row>
    <row r="28" spans="1:24" s="96" customFormat="1" ht="59.25" customHeight="1" x14ac:dyDescent="0.4">
      <c r="A28" s="95">
        <v>7</v>
      </c>
      <c r="B28" s="754"/>
      <c r="C28" s="755"/>
      <c r="D28" s="755"/>
      <c r="E28" s="755"/>
      <c r="F28" s="755"/>
      <c r="G28" s="755"/>
      <c r="H28" s="755"/>
      <c r="I28" s="756"/>
      <c r="J28" s="752"/>
      <c r="K28" s="753"/>
      <c r="L28" s="235"/>
      <c r="M28" s="235"/>
      <c r="N28" s="235"/>
      <c r="O28" s="235"/>
      <c r="P28" s="235"/>
      <c r="Q28" s="235"/>
      <c r="R28" s="235"/>
      <c r="S28" s="235"/>
      <c r="T28" s="235"/>
      <c r="U28" s="235"/>
      <c r="V28" s="235"/>
      <c r="W28" s="235"/>
      <c r="X28" s="235"/>
    </row>
    <row r="29" spans="1:24" s="96" customFormat="1" ht="59.25" customHeight="1" x14ac:dyDescent="0.4">
      <c r="A29" s="95">
        <v>8</v>
      </c>
      <c r="B29" s="754"/>
      <c r="C29" s="755"/>
      <c r="D29" s="755"/>
      <c r="E29" s="755"/>
      <c r="F29" s="755"/>
      <c r="G29" s="755"/>
      <c r="H29" s="755"/>
      <c r="I29" s="756"/>
      <c r="J29" s="752"/>
      <c r="K29" s="753"/>
      <c r="L29" s="235"/>
      <c r="M29" s="235"/>
      <c r="N29" s="235"/>
      <c r="O29" s="235"/>
      <c r="P29" s="235"/>
      <c r="Q29" s="235"/>
      <c r="R29" s="235"/>
      <c r="S29" s="235"/>
      <c r="T29" s="235"/>
      <c r="U29" s="235"/>
      <c r="V29" s="235"/>
      <c r="W29" s="235"/>
      <c r="X29" s="235"/>
    </row>
    <row r="30" spans="1:24" s="96" customFormat="1" ht="59.25" customHeight="1" x14ac:dyDescent="0.4">
      <c r="A30" s="164">
        <v>9</v>
      </c>
      <c r="B30" s="754"/>
      <c r="C30" s="755"/>
      <c r="D30" s="755"/>
      <c r="E30" s="755"/>
      <c r="F30" s="755"/>
      <c r="G30" s="755"/>
      <c r="H30" s="755"/>
      <c r="I30" s="756"/>
      <c r="J30" s="752"/>
      <c r="K30" s="753"/>
      <c r="L30" s="235"/>
      <c r="M30" s="235"/>
      <c r="N30" s="235"/>
      <c r="O30" s="235"/>
      <c r="P30" s="235"/>
      <c r="Q30" s="235"/>
      <c r="R30" s="235"/>
      <c r="S30" s="235"/>
      <c r="T30" s="235"/>
      <c r="U30" s="235"/>
      <c r="V30" s="235"/>
      <c r="W30" s="235"/>
      <c r="X30" s="235"/>
    </row>
    <row r="31" spans="1:24" s="96" customFormat="1" ht="59.25" customHeight="1" x14ac:dyDescent="0.4">
      <c r="A31" s="164">
        <v>10</v>
      </c>
      <c r="B31" s="754"/>
      <c r="C31" s="755"/>
      <c r="D31" s="755"/>
      <c r="E31" s="755"/>
      <c r="F31" s="755"/>
      <c r="G31" s="755"/>
      <c r="H31" s="755"/>
      <c r="I31" s="756"/>
      <c r="J31" s="752"/>
      <c r="K31" s="753"/>
      <c r="L31" s="235"/>
      <c r="M31" s="235"/>
      <c r="N31" s="235"/>
      <c r="O31" s="235"/>
      <c r="P31" s="235"/>
      <c r="Q31" s="235"/>
      <c r="R31" s="235"/>
      <c r="S31" s="235"/>
      <c r="T31" s="235"/>
      <c r="U31" s="235"/>
      <c r="V31" s="235"/>
      <c r="W31" s="235"/>
      <c r="X31" s="235"/>
    </row>
    <row r="32" spans="1:24" s="96" customFormat="1" ht="59.25" customHeight="1" x14ac:dyDescent="0.4">
      <c r="A32" s="95">
        <v>11</v>
      </c>
      <c r="B32" s="754"/>
      <c r="C32" s="755"/>
      <c r="D32" s="755"/>
      <c r="E32" s="755"/>
      <c r="F32" s="755"/>
      <c r="G32" s="755"/>
      <c r="H32" s="755"/>
      <c r="I32" s="756"/>
      <c r="J32" s="752"/>
      <c r="K32" s="753"/>
      <c r="L32" s="235"/>
      <c r="M32" s="235"/>
      <c r="N32" s="235"/>
      <c r="O32" s="235"/>
      <c r="P32" s="235"/>
      <c r="Q32" s="235"/>
      <c r="R32" s="235"/>
      <c r="S32" s="235"/>
      <c r="T32" s="235"/>
      <c r="U32" s="235"/>
      <c r="V32" s="235"/>
      <c r="W32" s="235"/>
      <c r="X32" s="235"/>
    </row>
    <row r="33" spans="1:24" s="96" customFormat="1" ht="59.25" customHeight="1" x14ac:dyDescent="0.4">
      <c r="A33" s="95">
        <v>12</v>
      </c>
      <c r="B33" s="754"/>
      <c r="C33" s="755"/>
      <c r="D33" s="755"/>
      <c r="E33" s="755"/>
      <c r="F33" s="755"/>
      <c r="G33" s="755"/>
      <c r="H33" s="755"/>
      <c r="I33" s="756"/>
      <c r="J33" s="752"/>
      <c r="K33" s="753"/>
      <c r="L33" s="235"/>
      <c r="M33" s="235"/>
      <c r="N33" s="235"/>
      <c r="O33" s="235"/>
      <c r="P33" s="235"/>
      <c r="Q33" s="235"/>
      <c r="R33" s="235"/>
      <c r="S33" s="235"/>
      <c r="T33" s="235"/>
      <c r="U33" s="235"/>
      <c r="V33" s="235"/>
      <c r="W33" s="235"/>
      <c r="X33" s="235"/>
    </row>
  </sheetData>
  <mergeCells count="35">
    <mergeCell ref="J33:K33"/>
    <mergeCell ref="B22:I22"/>
    <mergeCell ref="B23:I23"/>
    <mergeCell ref="B24:I24"/>
    <mergeCell ref="J23:K23"/>
    <mergeCell ref="B25:I25"/>
    <mergeCell ref="B32:I32"/>
    <mergeCell ref="B33:I33"/>
    <mergeCell ref="J27:K27"/>
    <mergeCell ref="J28:K28"/>
    <mergeCell ref="J29:K29"/>
    <mergeCell ref="J30:K30"/>
    <mergeCell ref="B26:I26"/>
    <mergeCell ref="J31:K31"/>
    <mergeCell ref="B27:I27"/>
    <mergeCell ref="B28:I28"/>
    <mergeCell ref="J32:K32"/>
    <mergeCell ref="B31:I31"/>
    <mergeCell ref="A19:X19"/>
    <mergeCell ref="A9:X17"/>
    <mergeCell ref="A20:A21"/>
    <mergeCell ref="B20:I21"/>
    <mergeCell ref="J22:K22"/>
    <mergeCell ref="J20:K21"/>
    <mergeCell ref="J24:K24"/>
    <mergeCell ref="J25:K25"/>
    <mergeCell ref="J26:K26"/>
    <mergeCell ref="B29:I29"/>
    <mergeCell ref="B30:I30"/>
    <mergeCell ref="A8:X8"/>
    <mergeCell ref="A1:X1"/>
    <mergeCell ref="A3:C5"/>
    <mergeCell ref="A6:C6"/>
    <mergeCell ref="D3:X5"/>
    <mergeCell ref="D6:X6"/>
  </mergeCells>
  <phoneticPr fontId="42"/>
  <dataValidations count="2">
    <dataValidation type="list" allowBlank="1" showInputMessage="1" showErrorMessage="1" sqref="L22:X33" xr:uid="{00000000-0002-0000-0800-000000000000}">
      <formula1>"○,●,○●"</formula1>
    </dataValidation>
    <dataValidation operator="greaterThanOrEqual" allowBlank="1" showInputMessage="1" showErrorMessage="1" sqref="D6:X6" xr:uid="{00000000-0002-0000-0800-000001000000}"/>
  </dataValidations>
  <printOptions horizontalCentered="1"/>
  <pageMargins left="0.70866141732283472" right="0.70866141732283472" top="0.74803149606299213" bottom="0.74803149606299213" header="0.31496062992125984" footer="0.31496062992125984"/>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4" tint="0.79998168889431442"/>
  </sheetPr>
  <dimension ref="B1:BM31"/>
  <sheetViews>
    <sheetView showGridLines="0" view="pageBreakPreview" zoomScale="70" zoomScaleNormal="100" zoomScaleSheetLayoutView="70" workbookViewId="0">
      <selection activeCell="B28" sqref="B28:O28"/>
    </sheetView>
  </sheetViews>
  <sheetFormatPr defaultColWidth="2.125" defaultRowHeight="18.75" x14ac:dyDescent="0.4"/>
  <cols>
    <col min="1" max="1" width="0.875" style="97" customWidth="1"/>
    <col min="2" max="92" width="2.125" style="97"/>
    <col min="93" max="93" width="0.875" style="97" customWidth="1"/>
    <col min="94" max="110" width="2.125" style="97"/>
    <col min="111" max="111" width="2.125" style="97" customWidth="1"/>
    <col min="112" max="16384" width="2.125" style="97"/>
  </cols>
  <sheetData>
    <row r="1" spans="2:65" x14ac:dyDescent="0.4">
      <c r="B1" s="106" t="s">
        <v>442</v>
      </c>
      <c r="C1" s="107"/>
      <c r="D1" s="107"/>
    </row>
    <row r="2" spans="2:65" x14ac:dyDescent="0.4">
      <c r="B2" s="98"/>
      <c r="C2" s="97" t="s">
        <v>204</v>
      </c>
    </row>
    <row r="3" spans="2:65" x14ac:dyDescent="0.4">
      <c r="C3" s="99" t="s">
        <v>346</v>
      </c>
    </row>
    <row r="4" spans="2:65" x14ac:dyDescent="0.4">
      <c r="B4" s="105"/>
      <c r="C4" s="99" t="s">
        <v>490</v>
      </c>
      <c r="D4" s="104"/>
    </row>
    <row r="7" spans="2:65" x14ac:dyDescent="0.4">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794" t="s">
        <v>205</v>
      </c>
      <c r="AN7" s="794"/>
      <c r="AO7" s="794"/>
      <c r="AP7" s="794"/>
      <c r="AQ7" s="794"/>
      <c r="AR7" s="794"/>
      <c r="AS7" s="794" t="s">
        <v>205</v>
      </c>
      <c r="AT7" s="794"/>
      <c r="AU7" s="794"/>
      <c r="AV7" s="794"/>
      <c r="AW7" s="794"/>
      <c r="AX7" s="794"/>
      <c r="AY7" s="794" t="s">
        <v>206</v>
      </c>
      <c r="AZ7" s="794"/>
      <c r="BA7" s="794"/>
      <c r="BB7" s="794"/>
      <c r="BC7" s="794"/>
      <c r="BD7" s="794"/>
      <c r="BE7" s="101"/>
      <c r="BF7" s="101"/>
      <c r="BG7" s="101"/>
      <c r="BH7" s="102"/>
      <c r="BI7" s="102"/>
      <c r="BJ7" s="101"/>
      <c r="BK7" s="101"/>
      <c r="BL7" s="101"/>
      <c r="BM7" s="103" t="s">
        <v>207</v>
      </c>
    </row>
    <row r="8" spans="2:65" x14ac:dyDescent="0.4">
      <c r="B8" s="795" t="s">
        <v>208</v>
      </c>
      <c r="C8" s="796"/>
      <c r="D8" s="796"/>
      <c r="E8" s="797"/>
      <c r="F8" s="795" t="s">
        <v>209</v>
      </c>
      <c r="G8" s="796"/>
      <c r="H8" s="796"/>
      <c r="I8" s="796"/>
      <c r="J8" s="796"/>
      <c r="K8" s="796"/>
      <c r="L8" s="796"/>
      <c r="M8" s="796"/>
      <c r="N8" s="796"/>
      <c r="O8" s="797"/>
      <c r="P8" s="795" t="s">
        <v>210</v>
      </c>
      <c r="Q8" s="796"/>
      <c r="R8" s="796"/>
      <c r="S8" s="796"/>
      <c r="T8" s="796"/>
      <c r="U8" s="796"/>
      <c r="V8" s="796"/>
      <c r="W8" s="796"/>
      <c r="X8" s="796"/>
      <c r="Y8" s="796"/>
      <c r="Z8" s="796"/>
      <c r="AA8" s="796"/>
      <c r="AB8" s="796"/>
      <c r="AC8" s="797"/>
      <c r="AD8" s="795" t="s">
        <v>211</v>
      </c>
      <c r="AE8" s="796"/>
      <c r="AF8" s="797"/>
      <c r="AG8" s="795" t="s">
        <v>212</v>
      </c>
      <c r="AH8" s="796"/>
      <c r="AI8" s="796"/>
      <c r="AJ8" s="796"/>
      <c r="AK8" s="796"/>
      <c r="AL8" s="797"/>
      <c r="AM8" s="798" t="s">
        <v>213</v>
      </c>
      <c r="AN8" s="798"/>
      <c r="AO8" s="798"/>
      <c r="AP8" s="798"/>
      <c r="AQ8" s="798"/>
      <c r="AR8" s="798"/>
      <c r="AS8" s="795" t="s">
        <v>214</v>
      </c>
      <c r="AT8" s="796"/>
      <c r="AU8" s="796"/>
      <c r="AV8" s="796"/>
      <c r="AW8" s="796"/>
      <c r="AX8" s="797"/>
      <c r="AY8" s="795" t="s">
        <v>215</v>
      </c>
      <c r="AZ8" s="796"/>
      <c r="BA8" s="796"/>
      <c r="BB8" s="796"/>
      <c r="BC8" s="796"/>
      <c r="BD8" s="797"/>
      <c r="BE8" s="796" t="s">
        <v>216</v>
      </c>
      <c r="BF8" s="796"/>
      <c r="BG8" s="796"/>
      <c r="BH8" s="796"/>
      <c r="BI8" s="796"/>
      <c r="BJ8" s="796"/>
      <c r="BK8" s="796"/>
      <c r="BL8" s="796"/>
      <c r="BM8" s="797"/>
    </row>
    <row r="9" spans="2:65" x14ac:dyDescent="0.4">
      <c r="B9" s="804" t="s">
        <v>217</v>
      </c>
      <c r="C9" s="805"/>
      <c r="D9" s="805"/>
      <c r="E9" s="806"/>
      <c r="F9" s="807"/>
      <c r="G9" s="808"/>
      <c r="H9" s="808"/>
      <c r="I9" s="808"/>
      <c r="J9" s="808"/>
      <c r="K9" s="808"/>
      <c r="L9" s="808"/>
      <c r="M9" s="808"/>
      <c r="N9" s="808"/>
      <c r="O9" s="809"/>
      <c r="P9" s="800" t="s">
        <v>218</v>
      </c>
      <c r="Q9" s="800"/>
      <c r="R9" s="800"/>
      <c r="S9" s="800"/>
      <c r="T9" s="800"/>
      <c r="U9" s="800"/>
      <c r="V9" s="800"/>
      <c r="W9" s="800"/>
      <c r="X9" s="800"/>
      <c r="Y9" s="800"/>
      <c r="Z9" s="800"/>
      <c r="AA9" s="800"/>
      <c r="AB9" s="800"/>
      <c r="AC9" s="800"/>
      <c r="AD9" s="800" t="s">
        <v>219</v>
      </c>
      <c r="AE9" s="800"/>
      <c r="AF9" s="800"/>
      <c r="AG9" s="800" t="s">
        <v>220</v>
      </c>
      <c r="AH9" s="800"/>
      <c r="AI9" s="800"/>
      <c r="AJ9" s="800"/>
      <c r="AK9" s="800"/>
      <c r="AL9" s="800"/>
      <c r="AM9" s="800" t="s">
        <v>221</v>
      </c>
      <c r="AN9" s="800"/>
      <c r="AO9" s="800"/>
      <c r="AP9" s="800"/>
      <c r="AQ9" s="800"/>
      <c r="AR9" s="800"/>
      <c r="AS9" s="800" t="s">
        <v>222</v>
      </c>
      <c r="AT9" s="800"/>
      <c r="AU9" s="800"/>
      <c r="AV9" s="800"/>
      <c r="AW9" s="800"/>
      <c r="AX9" s="800"/>
      <c r="AY9" s="800" t="s">
        <v>223</v>
      </c>
      <c r="AZ9" s="800"/>
      <c r="BA9" s="800"/>
      <c r="BB9" s="800"/>
      <c r="BC9" s="800"/>
      <c r="BD9" s="800"/>
      <c r="BE9" s="801" t="s">
        <v>224</v>
      </c>
      <c r="BF9" s="801"/>
      <c r="BG9" s="801"/>
      <c r="BH9" s="802" t="s">
        <v>225</v>
      </c>
      <c r="BI9" s="802"/>
      <c r="BJ9" s="802"/>
      <c r="BK9" s="803" t="s">
        <v>213</v>
      </c>
      <c r="BL9" s="803"/>
      <c r="BM9" s="803"/>
    </row>
    <row r="10" spans="2:65" ht="32.1" customHeight="1" x14ac:dyDescent="0.4">
      <c r="B10" s="810" t="s">
        <v>443</v>
      </c>
      <c r="C10" s="811"/>
      <c r="D10" s="811"/>
      <c r="E10" s="811"/>
      <c r="F10" s="812"/>
      <c r="G10" s="813"/>
      <c r="H10" s="813"/>
      <c r="I10" s="813"/>
      <c r="J10" s="813"/>
      <c r="K10" s="813"/>
      <c r="L10" s="813"/>
      <c r="M10" s="813"/>
      <c r="N10" s="813"/>
      <c r="O10" s="813"/>
      <c r="P10" s="817"/>
      <c r="Q10" s="817"/>
      <c r="R10" s="817"/>
      <c r="S10" s="817"/>
      <c r="T10" s="817"/>
      <c r="U10" s="817"/>
      <c r="V10" s="817"/>
      <c r="W10" s="817"/>
      <c r="X10" s="817"/>
      <c r="Y10" s="817"/>
      <c r="Z10" s="817"/>
      <c r="AA10" s="817"/>
      <c r="AB10" s="817"/>
      <c r="AC10" s="817"/>
      <c r="AD10" s="816" t="s">
        <v>187</v>
      </c>
      <c r="AE10" s="816"/>
      <c r="AF10" s="816"/>
      <c r="AG10" s="799"/>
      <c r="AH10" s="799"/>
      <c r="AI10" s="799"/>
      <c r="AJ10" s="799"/>
      <c r="AK10" s="799"/>
      <c r="AL10" s="799"/>
      <c r="AM10" s="799"/>
      <c r="AN10" s="799"/>
      <c r="AO10" s="799"/>
      <c r="AP10" s="799"/>
      <c r="AQ10" s="799"/>
      <c r="AR10" s="799"/>
      <c r="AS10" s="793" t="str">
        <f>IF(AM10="","",AG10*AM10)</f>
        <v/>
      </c>
      <c r="AT10" s="793"/>
      <c r="AU10" s="793"/>
      <c r="AV10" s="793"/>
      <c r="AW10" s="793"/>
      <c r="AX10" s="793"/>
      <c r="AY10" s="793" t="str">
        <f>IF(AM10="","",ROUNDDOWN(AG10*AM10*1.1,0))</f>
        <v/>
      </c>
      <c r="AZ10" s="793"/>
      <c r="BA10" s="793"/>
      <c r="BB10" s="793"/>
      <c r="BC10" s="793"/>
      <c r="BD10" s="793"/>
      <c r="BE10" s="788" t="str">
        <f>IF(AS10="","",IF(AS10&gt;=300000,"必要",""))</f>
        <v/>
      </c>
      <c r="BF10" s="788"/>
      <c r="BG10" s="788"/>
      <c r="BH10" s="788" t="str">
        <f>IF(AS10="","",IF(AS10&gt;=1000000,"必要",""))</f>
        <v/>
      </c>
      <c r="BI10" s="788"/>
      <c r="BJ10" s="788"/>
      <c r="BK10" s="788" t="str">
        <f>IF(AM10="","",IF(AM10&lt;100000,"×","〇"))</f>
        <v/>
      </c>
      <c r="BL10" s="788"/>
      <c r="BM10" s="788"/>
    </row>
    <row r="11" spans="2:65" ht="32.1" customHeight="1" x14ac:dyDescent="0.4">
      <c r="B11" s="810" t="s">
        <v>444</v>
      </c>
      <c r="C11" s="811"/>
      <c r="D11" s="811"/>
      <c r="E11" s="811"/>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16" t="s">
        <v>187</v>
      </c>
      <c r="AE11" s="816"/>
      <c r="AF11" s="816"/>
      <c r="AG11" s="814"/>
      <c r="AH11" s="814"/>
      <c r="AI11" s="814"/>
      <c r="AJ11" s="814"/>
      <c r="AK11" s="814"/>
      <c r="AL11" s="814"/>
      <c r="AM11" s="814"/>
      <c r="AN11" s="814"/>
      <c r="AO11" s="814"/>
      <c r="AP11" s="814"/>
      <c r="AQ11" s="814"/>
      <c r="AR11" s="814"/>
      <c r="AS11" s="793" t="str">
        <f>IF(AM11="","",AG11*AM11)</f>
        <v/>
      </c>
      <c r="AT11" s="793"/>
      <c r="AU11" s="793"/>
      <c r="AV11" s="793"/>
      <c r="AW11" s="793"/>
      <c r="AX11" s="793"/>
      <c r="AY11" s="793" t="str">
        <f>IF(AM11="","",ROUNDDOWN(AG11*AM11*1.1,0))</f>
        <v/>
      </c>
      <c r="AZ11" s="793"/>
      <c r="BA11" s="793"/>
      <c r="BB11" s="793"/>
      <c r="BC11" s="793"/>
      <c r="BD11" s="793"/>
      <c r="BE11" s="788" t="str">
        <f>IF(AS11="","",IF(AS11&gt;=300000,"必要",""))</f>
        <v/>
      </c>
      <c r="BF11" s="788"/>
      <c r="BG11" s="788"/>
      <c r="BH11" s="788" t="str">
        <f>IF(AS11="","",IF(AS11&gt;=1000000,"必要",""))</f>
        <v/>
      </c>
      <c r="BI11" s="788"/>
      <c r="BJ11" s="788"/>
      <c r="BK11" s="788" t="str">
        <f>IF(AM11="","",IF(AM11&lt;100000,"×","〇"))</f>
        <v/>
      </c>
      <c r="BL11" s="788"/>
      <c r="BM11" s="788"/>
    </row>
    <row r="12" spans="2:65" ht="32.1" customHeight="1" x14ac:dyDescent="0.4">
      <c r="B12" s="810" t="s">
        <v>445</v>
      </c>
      <c r="C12" s="811"/>
      <c r="D12" s="811"/>
      <c r="E12" s="811"/>
      <c r="F12" s="815"/>
      <c r="G12" s="815"/>
      <c r="H12" s="815"/>
      <c r="I12" s="815"/>
      <c r="J12" s="815"/>
      <c r="K12" s="815"/>
      <c r="L12" s="815"/>
      <c r="M12" s="815"/>
      <c r="N12" s="815"/>
      <c r="O12" s="815"/>
      <c r="P12" s="815"/>
      <c r="Q12" s="815"/>
      <c r="R12" s="815"/>
      <c r="S12" s="815"/>
      <c r="T12" s="815"/>
      <c r="U12" s="815"/>
      <c r="V12" s="815"/>
      <c r="W12" s="815"/>
      <c r="X12" s="815"/>
      <c r="Y12" s="815"/>
      <c r="Z12" s="815"/>
      <c r="AA12" s="815"/>
      <c r="AB12" s="815"/>
      <c r="AC12" s="815"/>
      <c r="AD12" s="816" t="s">
        <v>187</v>
      </c>
      <c r="AE12" s="816"/>
      <c r="AF12" s="816"/>
      <c r="AG12" s="814"/>
      <c r="AH12" s="814"/>
      <c r="AI12" s="814"/>
      <c r="AJ12" s="814"/>
      <c r="AK12" s="814"/>
      <c r="AL12" s="814"/>
      <c r="AM12" s="814"/>
      <c r="AN12" s="814"/>
      <c r="AO12" s="814"/>
      <c r="AP12" s="814"/>
      <c r="AQ12" s="814"/>
      <c r="AR12" s="814"/>
      <c r="AS12" s="793" t="str">
        <f>IF(AM12="","",AG12*AM12)</f>
        <v/>
      </c>
      <c r="AT12" s="793"/>
      <c r="AU12" s="793"/>
      <c r="AV12" s="793"/>
      <c r="AW12" s="793"/>
      <c r="AX12" s="793"/>
      <c r="AY12" s="793" t="str">
        <f>IF(AM12="","",ROUNDDOWN(AG12*AM12*1.1,0))</f>
        <v/>
      </c>
      <c r="AZ12" s="793"/>
      <c r="BA12" s="793"/>
      <c r="BB12" s="793"/>
      <c r="BC12" s="793"/>
      <c r="BD12" s="793"/>
      <c r="BE12" s="788" t="str">
        <f>IF(AS12="","",IF(AS12&gt;=300000,"必要",""))</f>
        <v/>
      </c>
      <c r="BF12" s="788"/>
      <c r="BG12" s="788"/>
      <c r="BH12" s="788" t="str">
        <f>IF(AS12="","",IF(AS12&gt;=1000000,"必要",""))</f>
        <v/>
      </c>
      <c r="BI12" s="788"/>
      <c r="BJ12" s="788"/>
      <c r="BK12" s="788" t="str">
        <f>IF(AM12="","",IF(AM12&lt;100000,"×","〇"))</f>
        <v/>
      </c>
      <c r="BL12" s="788"/>
      <c r="BM12" s="788"/>
    </row>
    <row r="13" spans="2:65" ht="32.1" customHeight="1" x14ac:dyDescent="0.4">
      <c r="AM13" s="789" t="s">
        <v>34</v>
      </c>
      <c r="AN13" s="789"/>
      <c r="AO13" s="789"/>
      <c r="AP13" s="789"/>
      <c r="AQ13" s="789"/>
      <c r="AR13" s="790"/>
      <c r="AS13" s="791">
        <f>SUM(AS10:AX12)</f>
        <v>0</v>
      </c>
      <c r="AT13" s="791"/>
      <c r="AU13" s="791"/>
      <c r="AV13" s="791"/>
      <c r="AW13" s="791"/>
      <c r="AX13" s="791"/>
      <c r="AY13" s="791">
        <f>SUM(AY10:BD12)</f>
        <v>0</v>
      </c>
      <c r="AZ13" s="791"/>
      <c r="BA13" s="791"/>
      <c r="BB13" s="791"/>
      <c r="BC13" s="791"/>
      <c r="BD13" s="791"/>
      <c r="BE13" s="176"/>
      <c r="BF13" s="176"/>
      <c r="BG13" s="176"/>
      <c r="BH13" s="176"/>
      <c r="BI13" s="176"/>
      <c r="BJ13" s="176"/>
      <c r="BK13" s="176"/>
      <c r="BL13" s="176"/>
      <c r="BM13" s="176"/>
    </row>
    <row r="14" spans="2:65" x14ac:dyDescent="0.4">
      <c r="B14" s="240" t="s">
        <v>448</v>
      </c>
    </row>
    <row r="15" spans="2:65" x14ac:dyDescent="0.4">
      <c r="C15" s="240" t="s">
        <v>449</v>
      </c>
    </row>
    <row r="16" spans="2:65" x14ac:dyDescent="0.4">
      <c r="C16" s="97" t="s">
        <v>227</v>
      </c>
    </row>
    <row r="17" spans="2:65" ht="23.1" customHeight="1" x14ac:dyDescent="0.4">
      <c r="B17" s="770" t="s">
        <v>228</v>
      </c>
      <c r="C17" s="771"/>
      <c r="D17" s="771"/>
      <c r="E17" s="772"/>
      <c r="F17" s="773" t="s">
        <v>495</v>
      </c>
      <c r="G17" s="774"/>
      <c r="H17" s="774"/>
      <c r="I17" s="774"/>
      <c r="J17" s="775"/>
      <c r="K17" s="776" t="s">
        <v>446</v>
      </c>
      <c r="L17" s="777"/>
      <c r="M17" s="777"/>
      <c r="N17" s="777"/>
      <c r="O17" s="778"/>
      <c r="P17" s="779"/>
      <c r="Q17" s="774"/>
      <c r="R17" s="774"/>
      <c r="S17" s="774"/>
      <c r="T17" s="774"/>
      <c r="U17" s="774"/>
      <c r="V17" s="774"/>
      <c r="W17" s="774"/>
      <c r="X17" s="774"/>
      <c r="Y17" s="774"/>
      <c r="Z17" s="774"/>
      <c r="AA17" s="774"/>
      <c r="AB17" s="774"/>
      <c r="AC17" s="774"/>
      <c r="AD17" s="774"/>
      <c r="AE17" s="774"/>
      <c r="AF17" s="774"/>
      <c r="AG17" s="774"/>
      <c r="AH17" s="774"/>
      <c r="AI17" s="774"/>
      <c r="AJ17" s="774"/>
      <c r="AK17" s="774"/>
      <c r="AL17" s="774"/>
      <c r="AM17" s="774"/>
      <c r="AN17" s="774"/>
      <c r="AO17" s="774"/>
      <c r="AP17" s="774"/>
      <c r="AQ17" s="774"/>
      <c r="AR17" s="774"/>
      <c r="AS17" s="774"/>
      <c r="AT17" s="774"/>
      <c r="AU17" s="774"/>
      <c r="AV17" s="774"/>
      <c r="AW17" s="774"/>
      <c r="AX17" s="774"/>
      <c r="AY17" s="774"/>
      <c r="AZ17" s="774"/>
      <c r="BA17" s="774"/>
      <c r="BB17" s="774"/>
      <c r="BC17" s="774"/>
      <c r="BD17" s="774"/>
      <c r="BE17" s="774"/>
      <c r="BF17" s="774"/>
      <c r="BG17" s="774"/>
      <c r="BH17" s="774"/>
      <c r="BI17" s="774"/>
      <c r="BJ17" s="774"/>
      <c r="BK17" s="774"/>
      <c r="BL17" s="774"/>
      <c r="BM17" s="775"/>
    </row>
    <row r="18" spans="2:65" ht="23.1" customHeight="1" x14ac:dyDescent="0.4">
      <c r="B18" s="780" t="s">
        <v>447</v>
      </c>
      <c r="C18" s="771"/>
      <c r="D18" s="771"/>
      <c r="E18" s="771"/>
      <c r="F18" s="771"/>
      <c r="G18" s="771"/>
      <c r="H18" s="771"/>
      <c r="I18" s="771"/>
      <c r="J18" s="771"/>
      <c r="K18" s="771"/>
      <c r="L18" s="771"/>
      <c r="M18" s="771"/>
      <c r="N18" s="771"/>
      <c r="O18" s="772"/>
      <c r="P18" s="781"/>
      <c r="Q18" s="782"/>
      <c r="R18" s="782"/>
      <c r="S18" s="782"/>
      <c r="T18" s="782"/>
      <c r="U18" s="782"/>
      <c r="V18" s="782"/>
      <c r="W18" s="782"/>
      <c r="X18" s="782"/>
      <c r="Y18" s="782"/>
      <c r="Z18" s="782"/>
      <c r="AA18" s="782"/>
      <c r="AB18" s="782"/>
      <c r="AC18" s="782"/>
      <c r="AD18" s="782"/>
      <c r="AE18" s="782"/>
      <c r="AF18" s="782"/>
      <c r="AG18" s="782"/>
      <c r="AH18" s="782"/>
      <c r="AI18" s="782"/>
      <c r="AJ18" s="782"/>
      <c r="AK18" s="782"/>
      <c r="AL18" s="782"/>
      <c r="AM18" s="782"/>
      <c r="AN18" s="782"/>
      <c r="AO18" s="782"/>
      <c r="AP18" s="782"/>
      <c r="AQ18" s="782"/>
      <c r="AR18" s="782"/>
      <c r="AS18" s="782"/>
      <c r="AT18" s="782"/>
      <c r="AU18" s="782"/>
      <c r="AV18" s="782"/>
      <c r="AW18" s="782"/>
      <c r="AX18" s="782"/>
      <c r="AY18" s="782"/>
      <c r="AZ18" s="782"/>
      <c r="BA18" s="782"/>
      <c r="BB18" s="782"/>
      <c r="BC18" s="782"/>
      <c r="BD18" s="782"/>
      <c r="BE18" s="782"/>
      <c r="BF18" s="782"/>
      <c r="BG18" s="782"/>
      <c r="BH18" s="782"/>
      <c r="BI18" s="782"/>
      <c r="BJ18" s="782"/>
      <c r="BK18" s="782"/>
      <c r="BL18" s="782"/>
      <c r="BM18" s="783"/>
    </row>
    <row r="19" spans="2:65" ht="23.1" customHeight="1" x14ac:dyDescent="0.4">
      <c r="B19" s="770" t="s">
        <v>229</v>
      </c>
      <c r="C19" s="771"/>
      <c r="D19" s="771"/>
      <c r="E19" s="771"/>
      <c r="F19" s="771"/>
      <c r="G19" s="771"/>
      <c r="H19" s="771"/>
      <c r="I19" s="771"/>
      <c r="J19" s="771"/>
      <c r="K19" s="771"/>
      <c r="L19" s="771"/>
      <c r="M19" s="771"/>
      <c r="N19" s="771"/>
      <c r="O19" s="772"/>
      <c r="P19" s="792" t="s">
        <v>230</v>
      </c>
      <c r="Q19" s="774"/>
      <c r="R19" s="774"/>
      <c r="S19" s="774"/>
      <c r="T19" s="774"/>
      <c r="U19" s="774"/>
      <c r="V19" s="774"/>
      <c r="W19" s="774"/>
      <c r="X19" s="774"/>
      <c r="Y19" s="774"/>
      <c r="Z19" s="774"/>
      <c r="AA19" s="774"/>
      <c r="AB19" s="774"/>
      <c r="AC19" s="774"/>
      <c r="AD19" s="774"/>
      <c r="AE19" s="774"/>
      <c r="AF19" s="774"/>
      <c r="AG19" s="774"/>
      <c r="AH19" s="774"/>
      <c r="AI19" s="774"/>
      <c r="AJ19" s="774"/>
      <c r="AK19" s="774"/>
      <c r="AL19" s="774"/>
      <c r="AM19" s="774"/>
      <c r="AN19" s="774"/>
      <c r="AO19" s="774"/>
      <c r="AP19" s="774"/>
      <c r="AQ19" s="774"/>
      <c r="AR19" s="774"/>
      <c r="AS19" s="774"/>
      <c r="AT19" s="774"/>
      <c r="AU19" s="774"/>
      <c r="AV19" s="774"/>
      <c r="AW19" s="774"/>
      <c r="AX19" s="774"/>
      <c r="AY19" s="774"/>
      <c r="AZ19" s="774"/>
      <c r="BA19" s="774"/>
      <c r="BB19" s="774"/>
      <c r="BC19" s="774"/>
      <c r="BD19" s="774"/>
      <c r="BE19" s="774"/>
      <c r="BF19" s="774"/>
      <c r="BG19" s="774"/>
      <c r="BH19" s="774"/>
      <c r="BI19" s="774"/>
      <c r="BJ19" s="774"/>
      <c r="BK19" s="774"/>
      <c r="BL19" s="774"/>
      <c r="BM19" s="775"/>
    </row>
    <row r="20" spans="2:65" ht="23.1" customHeight="1" x14ac:dyDescent="0.4">
      <c r="B20" s="770" t="s">
        <v>231</v>
      </c>
      <c r="C20" s="771"/>
      <c r="D20" s="771"/>
      <c r="E20" s="771"/>
      <c r="F20" s="771"/>
      <c r="G20" s="771"/>
      <c r="H20" s="771"/>
      <c r="I20" s="771"/>
      <c r="J20" s="771"/>
      <c r="K20" s="771"/>
      <c r="L20" s="771"/>
      <c r="M20" s="771"/>
      <c r="N20" s="771"/>
      <c r="O20" s="772"/>
      <c r="P20" s="781"/>
      <c r="Q20" s="782"/>
      <c r="R20" s="782"/>
      <c r="S20" s="782"/>
      <c r="T20" s="782"/>
      <c r="U20" s="782"/>
      <c r="V20" s="782"/>
      <c r="W20" s="782"/>
      <c r="X20" s="782"/>
      <c r="Y20" s="782"/>
      <c r="Z20" s="782"/>
      <c r="AA20" s="782"/>
      <c r="AB20" s="782"/>
      <c r="AC20" s="782"/>
      <c r="AD20" s="782"/>
      <c r="AE20" s="782"/>
      <c r="AF20" s="782"/>
      <c r="AG20" s="782"/>
      <c r="AH20" s="782"/>
      <c r="AI20" s="782"/>
      <c r="AJ20" s="782"/>
      <c r="AK20" s="782"/>
      <c r="AL20" s="782"/>
      <c r="AM20" s="782"/>
      <c r="AN20" s="782"/>
      <c r="AO20" s="782"/>
      <c r="AP20" s="782"/>
      <c r="AQ20" s="782"/>
      <c r="AR20" s="782"/>
      <c r="AS20" s="782"/>
      <c r="AT20" s="782"/>
      <c r="AU20" s="782"/>
      <c r="AV20" s="782"/>
      <c r="AW20" s="782"/>
      <c r="AX20" s="782"/>
      <c r="AY20" s="782"/>
      <c r="AZ20" s="782"/>
      <c r="BA20" s="782"/>
      <c r="BB20" s="782"/>
      <c r="BC20" s="782"/>
      <c r="BD20" s="782"/>
      <c r="BE20" s="782"/>
      <c r="BF20" s="782"/>
      <c r="BG20" s="782"/>
      <c r="BH20" s="782"/>
      <c r="BI20" s="782"/>
      <c r="BJ20" s="782"/>
      <c r="BK20" s="782"/>
      <c r="BL20" s="782"/>
      <c r="BM20" s="783"/>
    </row>
    <row r="21" spans="2:65" ht="23.1" customHeight="1" x14ac:dyDescent="0.4">
      <c r="B21" s="785" t="s">
        <v>232</v>
      </c>
      <c r="C21" s="786"/>
      <c r="D21" s="786"/>
      <c r="E21" s="786"/>
      <c r="F21" s="786"/>
      <c r="G21" s="786"/>
      <c r="H21" s="786"/>
      <c r="I21" s="786"/>
      <c r="J21" s="786"/>
      <c r="K21" s="786"/>
      <c r="L21" s="786"/>
      <c r="M21" s="786"/>
      <c r="N21" s="786"/>
      <c r="O21" s="786"/>
      <c r="P21" s="786"/>
      <c r="Q21" s="786"/>
      <c r="R21" s="786"/>
      <c r="S21" s="786"/>
      <c r="T21" s="786"/>
      <c r="U21" s="786"/>
      <c r="V21" s="786"/>
      <c r="W21" s="786"/>
      <c r="X21" s="786"/>
      <c r="Y21" s="786"/>
      <c r="Z21" s="786"/>
      <c r="AA21" s="786"/>
      <c r="AB21" s="786"/>
      <c r="AC21" s="786"/>
      <c r="AD21" s="786"/>
      <c r="AE21" s="786"/>
      <c r="AF21" s="786"/>
      <c r="AG21" s="786"/>
      <c r="AH21" s="786"/>
      <c r="AI21" s="786"/>
      <c r="AJ21" s="786"/>
      <c r="AK21" s="786"/>
      <c r="AL21" s="786"/>
      <c r="AM21" s="786"/>
      <c r="AN21" s="786"/>
      <c r="AO21" s="786"/>
      <c r="AP21" s="786"/>
      <c r="AQ21" s="786"/>
      <c r="AR21" s="786"/>
      <c r="AS21" s="786"/>
      <c r="AT21" s="786"/>
      <c r="AU21" s="786"/>
      <c r="AV21" s="786"/>
      <c r="AW21" s="786"/>
      <c r="AX21" s="786"/>
      <c r="AY21" s="786"/>
      <c r="AZ21" s="786"/>
      <c r="BA21" s="786"/>
      <c r="BB21" s="786"/>
      <c r="BC21" s="786"/>
      <c r="BD21" s="786"/>
      <c r="BE21" s="786"/>
      <c r="BF21" s="787" t="s">
        <v>226</v>
      </c>
      <c r="BG21" s="787"/>
      <c r="BH21" s="787"/>
      <c r="BI21" s="787"/>
      <c r="BJ21" s="787"/>
      <c r="BK21" s="787"/>
      <c r="BL21" s="787"/>
      <c r="BM21" s="787"/>
    </row>
    <row r="22" spans="2:65" ht="23.1" customHeight="1" x14ac:dyDescent="0.4">
      <c r="B22" s="770" t="s">
        <v>228</v>
      </c>
      <c r="C22" s="771"/>
      <c r="D22" s="771"/>
      <c r="E22" s="772"/>
      <c r="F22" s="773" t="s">
        <v>496</v>
      </c>
      <c r="G22" s="774"/>
      <c r="H22" s="774"/>
      <c r="I22" s="774"/>
      <c r="J22" s="775"/>
      <c r="K22" s="776" t="s">
        <v>446</v>
      </c>
      <c r="L22" s="777"/>
      <c r="M22" s="777"/>
      <c r="N22" s="777"/>
      <c r="O22" s="778"/>
      <c r="P22" s="779"/>
      <c r="Q22" s="774"/>
      <c r="R22" s="774"/>
      <c r="S22" s="774"/>
      <c r="T22" s="774"/>
      <c r="U22" s="774"/>
      <c r="V22" s="774"/>
      <c r="W22" s="774"/>
      <c r="X22" s="774"/>
      <c r="Y22" s="774"/>
      <c r="Z22" s="774"/>
      <c r="AA22" s="774"/>
      <c r="AB22" s="774"/>
      <c r="AC22" s="774"/>
      <c r="AD22" s="774"/>
      <c r="AE22" s="774"/>
      <c r="AF22" s="774"/>
      <c r="AG22" s="774"/>
      <c r="AH22" s="774"/>
      <c r="AI22" s="774"/>
      <c r="AJ22" s="774"/>
      <c r="AK22" s="774"/>
      <c r="AL22" s="774"/>
      <c r="AM22" s="774"/>
      <c r="AN22" s="774"/>
      <c r="AO22" s="774"/>
      <c r="AP22" s="774"/>
      <c r="AQ22" s="774"/>
      <c r="AR22" s="774"/>
      <c r="AS22" s="774"/>
      <c r="AT22" s="774"/>
      <c r="AU22" s="774"/>
      <c r="AV22" s="774"/>
      <c r="AW22" s="774"/>
      <c r="AX22" s="774"/>
      <c r="AY22" s="774"/>
      <c r="AZ22" s="774"/>
      <c r="BA22" s="774"/>
      <c r="BB22" s="774"/>
      <c r="BC22" s="774"/>
      <c r="BD22" s="774"/>
      <c r="BE22" s="774"/>
      <c r="BF22" s="774"/>
      <c r="BG22" s="774"/>
      <c r="BH22" s="774"/>
      <c r="BI22" s="774"/>
      <c r="BJ22" s="774"/>
      <c r="BK22" s="774"/>
      <c r="BL22" s="774"/>
      <c r="BM22" s="775"/>
    </row>
    <row r="23" spans="2:65" ht="23.1" customHeight="1" x14ac:dyDescent="0.4">
      <c r="B23" s="780" t="s">
        <v>447</v>
      </c>
      <c r="C23" s="771"/>
      <c r="D23" s="771"/>
      <c r="E23" s="771"/>
      <c r="F23" s="771"/>
      <c r="G23" s="771"/>
      <c r="H23" s="771"/>
      <c r="I23" s="771"/>
      <c r="J23" s="771"/>
      <c r="K23" s="771"/>
      <c r="L23" s="771"/>
      <c r="M23" s="771"/>
      <c r="N23" s="771"/>
      <c r="O23" s="772"/>
      <c r="P23" s="781"/>
      <c r="Q23" s="782"/>
      <c r="R23" s="782"/>
      <c r="S23" s="782"/>
      <c r="T23" s="782"/>
      <c r="U23" s="782"/>
      <c r="V23" s="782"/>
      <c r="W23" s="782"/>
      <c r="X23" s="782"/>
      <c r="Y23" s="782"/>
      <c r="Z23" s="782"/>
      <c r="AA23" s="782"/>
      <c r="AB23" s="782"/>
      <c r="AC23" s="782"/>
      <c r="AD23" s="782"/>
      <c r="AE23" s="782"/>
      <c r="AF23" s="782"/>
      <c r="AG23" s="782"/>
      <c r="AH23" s="782"/>
      <c r="AI23" s="782"/>
      <c r="AJ23" s="782"/>
      <c r="AK23" s="782"/>
      <c r="AL23" s="782"/>
      <c r="AM23" s="782"/>
      <c r="AN23" s="782"/>
      <c r="AO23" s="782"/>
      <c r="AP23" s="782"/>
      <c r="AQ23" s="782"/>
      <c r="AR23" s="782"/>
      <c r="AS23" s="782"/>
      <c r="AT23" s="782"/>
      <c r="AU23" s="782"/>
      <c r="AV23" s="782"/>
      <c r="AW23" s="782"/>
      <c r="AX23" s="782"/>
      <c r="AY23" s="782"/>
      <c r="AZ23" s="782"/>
      <c r="BA23" s="782"/>
      <c r="BB23" s="782"/>
      <c r="BC23" s="782"/>
      <c r="BD23" s="782"/>
      <c r="BE23" s="782"/>
      <c r="BF23" s="782"/>
      <c r="BG23" s="782"/>
      <c r="BH23" s="782"/>
      <c r="BI23" s="782"/>
      <c r="BJ23" s="782"/>
      <c r="BK23" s="782"/>
      <c r="BL23" s="782"/>
      <c r="BM23" s="783"/>
    </row>
    <row r="24" spans="2:65" ht="23.1" customHeight="1" x14ac:dyDescent="0.4">
      <c r="B24" s="770" t="s">
        <v>229</v>
      </c>
      <c r="C24" s="771"/>
      <c r="D24" s="771"/>
      <c r="E24" s="771"/>
      <c r="F24" s="771"/>
      <c r="G24" s="771"/>
      <c r="H24" s="771"/>
      <c r="I24" s="771"/>
      <c r="J24" s="771"/>
      <c r="K24" s="771"/>
      <c r="L24" s="771"/>
      <c r="M24" s="771"/>
      <c r="N24" s="771"/>
      <c r="O24" s="772"/>
      <c r="P24" s="792" t="s">
        <v>230</v>
      </c>
      <c r="Q24" s="774"/>
      <c r="R24" s="774"/>
      <c r="S24" s="774"/>
      <c r="T24" s="774"/>
      <c r="U24" s="774"/>
      <c r="V24" s="774"/>
      <c r="W24" s="774"/>
      <c r="X24" s="774"/>
      <c r="Y24" s="774"/>
      <c r="Z24" s="774"/>
      <c r="AA24" s="774"/>
      <c r="AB24" s="774"/>
      <c r="AC24" s="774"/>
      <c r="AD24" s="774"/>
      <c r="AE24" s="774"/>
      <c r="AF24" s="774"/>
      <c r="AG24" s="774"/>
      <c r="AH24" s="774"/>
      <c r="AI24" s="774"/>
      <c r="AJ24" s="774"/>
      <c r="AK24" s="774"/>
      <c r="AL24" s="774"/>
      <c r="AM24" s="774"/>
      <c r="AN24" s="774"/>
      <c r="AO24" s="774"/>
      <c r="AP24" s="774"/>
      <c r="AQ24" s="774"/>
      <c r="AR24" s="774"/>
      <c r="AS24" s="774"/>
      <c r="AT24" s="774"/>
      <c r="AU24" s="774"/>
      <c r="AV24" s="774"/>
      <c r="AW24" s="774"/>
      <c r="AX24" s="774"/>
      <c r="AY24" s="774"/>
      <c r="AZ24" s="774"/>
      <c r="BA24" s="774"/>
      <c r="BB24" s="774"/>
      <c r="BC24" s="774"/>
      <c r="BD24" s="774"/>
      <c r="BE24" s="774"/>
      <c r="BF24" s="774"/>
      <c r="BG24" s="774"/>
      <c r="BH24" s="774"/>
      <c r="BI24" s="774"/>
      <c r="BJ24" s="774"/>
      <c r="BK24" s="774"/>
      <c r="BL24" s="774"/>
      <c r="BM24" s="775"/>
    </row>
    <row r="25" spans="2:65" ht="23.1" customHeight="1" x14ac:dyDescent="0.4">
      <c r="B25" s="770" t="s">
        <v>231</v>
      </c>
      <c r="C25" s="771"/>
      <c r="D25" s="771"/>
      <c r="E25" s="771"/>
      <c r="F25" s="771"/>
      <c r="G25" s="771"/>
      <c r="H25" s="771"/>
      <c r="I25" s="771"/>
      <c r="J25" s="771"/>
      <c r="K25" s="771"/>
      <c r="L25" s="771"/>
      <c r="M25" s="771"/>
      <c r="N25" s="771"/>
      <c r="O25" s="772"/>
      <c r="P25" s="781"/>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2"/>
      <c r="AT25" s="782"/>
      <c r="AU25" s="782"/>
      <c r="AV25" s="782"/>
      <c r="AW25" s="782"/>
      <c r="AX25" s="782"/>
      <c r="AY25" s="782"/>
      <c r="AZ25" s="782"/>
      <c r="BA25" s="782"/>
      <c r="BB25" s="782"/>
      <c r="BC25" s="782"/>
      <c r="BD25" s="782"/>
      <c r="BE25" s="782"/>
      <c r="BF25" s="782"/>
      <c r="BG25" s="782"/>
      <c r="BH25" s="782"/>
      <c r="BI25" s="782"/>
      <c r="BJ25" s="782"/>
      <c r="BK25" s="782"/>
      <c r="BL25" s="782"/>
      <c r="BM25" s="783"/>
    </row>
    <row r="26" spans="2:65" ht="23.1" customHeight="1" x14ac:dyDescent="0.4">
      <c r="B26" s="785" t="s">
        <v>232</v>
      </c>
      <c r="C26" s="786"/>
      <c r="D26" s="786"/>
      <c r="E26" s="786"/>
      <c r="F26" s="786"/>
      <c r="G26" s="786"/>
      <c r="H26" s="786"/>
      <c r="I26" s="786"/>
      <c r="J26" s="786"/>
      <c r="K26" s="786"/>
      <c r="L26" s="786"/>
      <c r="M26" s="786"/>
      <c r="N26" s="786"/>
      <c r="O26" s="786"/>
      <c r="P26" s="786"/>
      <c r="Q26" s="786"/>
      <c r="R26" s="786"/>
      <c r="S26" s="786"/>
      <c r="T26" s="786"/>
      <c r="U26" s="786"/>
      <c r="V26" s="786"/>
      <c r="W26" s="786"/>
      <c r="X26" s="786"/>
      <c r="Y26" s="786"/>
      <c r="Z26" s="786"/>
      <c r="AA26" s="786"/>
      <c r="AB26" s="786"/>
      <c r="AC26" s="786"/>
      <c r="AD26" s="786"/>
      <c r="AE26" s="786"/>
      <c r="AF26" s="786"/>
      <c r="AG26" s="786"/>
      <c r="AH26" s="786"/>
      <c r="AI26" s="786"/>
      <c r="AJ26" s="786"/>
      <c r="AK26" s="786"/>
      <c r="AL26" s="786"/>
      <c r="AM26" s="786"/>
      <c r="AN26" s="786"/>
      <c r="AO26" s="786"/>
      <c r="AP26" s="786"/>
      <c r="AQ26" s="786"/>
      <c r="AR26" s="786"/>
      <c r="AS26" s="786"/>
      <c r="AT26" s="786"/>
      <c r="AU26" s="786"/>
      <c r="AV26" s="786"/>
      <c r="AW26" s="786"/>
      <c r="AX26" s="786"/>
      <c r="AY26" s="786"/>
      <c r="AZ26" s="786"/>
      <c r="BA26" s="786"/>
      <c r="BB26" s="786"/>
      <c r="BC26" s="786"/>
      <c r="BD26" s="786"/>
      <c r="BE26" s="786"/>
      <c r="BF26" s="787" t="s">
        <v>226</v>
      </c>
      <c r="BG26" s="787"/>
      <c r="BH26" s="787"/>
      <c r="BI26" s="787"/>
      <c r="BJ26" s="787"/>
      <c r="BK26" s="787"/>
      <c r="BL26" s="787"/>
      <c r="BM26" s="787"/>
    </row>
    <row r="27" spans="2:65" ht="23.1" customHeight="1" x14ac:dyDescent="0.4">
      <c r="B27" s="770" t="s">
        <v>228</v>
      </c>
      <c r="C27" s="771"/>
      <c r="D27" s="771"/>
      <c r="E27" s="772"/>
      <c r="F27" s="773" t="s">
        <v>497</v>
      </c>
      <c r="G27" s="774"/>
      <c r="H27" s="774"/>
      <c r="I27" s="774"/>
      <c r="J27" s="775"/>
      <c r="K27" s="776" t="s">
        <v>446</v>
      </c>
      <c r="L27" s="777"/>
      <c r="M27" s="777"/>
      <c r="N27" s="777"/>
      <c r="O27" s="778"/>
      <c r="P27" s="779"/>
      <c r="Q27" s="774"/>
      <c r="R27" s="774"/>
      <c r="S27" s="774"/>
      <c r="T27" s="774"/>
      <c r="U27" s="774"/>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774"/>
      <c r="AV27" s="774"/>
      <c r="AW27" s="774"/>
      <c r="AX27" s="774"/>
      <c r="AY27" s="774"/>
      <c r="AZ27" s="774"/>
      <c r="BA27" s="774"/>
      <c r="BB27" s="774"/>
      <c r="BC27" s="774"/>
      <c r="BD27" s="774"/>
      <c r="BE27" s="774"/>
      <c r="BF27" s="774"/>
      <c r="BG27" s="774"/>
      <c r="BH27" s="774"/>
      <c r="BI27" s="774"/>
      <c r="BJ27" s="774"/>
      <c r="BK27" s="774"/>
      <c r="BL27" s="774"/>
      <c r="BM27" s="775"/>
    </row>
    <row r="28" spans="2:65" ht="23.1" customHeight="1" x14ac:dyDescent="0.4">
      <c r="B28" s="780" t="s">
        <v>447</v>
      </c>
      <c r="C28" s="771"/>
      <c r="D28" s="771"/>
      <c r="E28" s="771"/>
      <c r="F28" s="771"/>
      <c r="G28" s="771"/>
      <c r="H28" s="771"/>
      <c r="I28" s="771"/>
      <c r="J28" s="771"/>
      <c r="K28" s="771"/>
      <c r="L28" s="771"/>
      <c r="M28" s="771"/>
      <c r="N28" s="771"/>
      <c r="O28" s="772"/>
      <c r="P28" s="781"/>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2"/>
      <c r="AT28" s="782"/>
      <c r="AU28" s="782"/>
      <c r="AV28" s="782"/>
      <c r="AW28" s="782"/>
      <c r="AX28" s="782"/>
      <c r="AY28" s="782"/>
      <c r="AZ28" s="782"/>
      <c r="BA28" s="782"/>
      <c r="BB28" s="782"/>
      <c r="BC28" s="782"/>
      <c r="BD28" s="782"/>
      <c r="BE28" s="782"/>
      <c r="BF28" s="782"/>
      <c r="BG28" s="782"/>
      <c r="BH28" s="782"/>
      <c r="BI28" s="782"/>
      <c r="BJ28" s="782"/>
      <c r="BK28" s="782"/>
      <c r="BL28" s="782"/>
      <c r="BM28" s="783"/>
    </row>
    <row r="29" spans="2:65" ht="23.1" customHeight="1" x14ac:dyDescent="0.4">
      <c r="B29" s="770" t="s">
        <v>229</v>
      </c>
      <c r="C29" s="771"/>
      <c r="D29" s="771"/>
      <c r="E29" s="771"/>
      <c r="F29" s="771"/>
      <c r="G29" s="771"/>
      <c r="H29" s="771"/>
      <c r="I29" s="771"/>
      <c r="J29" s="771"/>
      <c r="K29" s="771"/>
      <c r="L29" s="771"/>
      <c r="M29" s="771"/>
      <c r="N29" s="771"/>
      <c r="O29" s="772"/>
      <c r="P29" s="784" t="s">
        <v>230</v>
      </c>
      <c r="Q29" s="774"/>
      <c r="R29" s="774"/>
      <c r="S29" s="774"/>
      <c r="T29" s="774"/>
      <c r="U29" s="774"/>
      <c r="V29" s="774"/>
      <c r="W29" s="774"/>
      <c r="X29" s="774"/>
      <c r="Y29" s="774"/>
      <c r="Z29" s="774"/>
      <c r="AA29" s="774"/>
      <c r="AB29" s="774"/>
      <c r="AC29" s="774"/>
      <c r="AD29" s="774"/>
      <c r="AE29" s="774"/>
      <c r="AF29" s="774"/>
      <c r="AG29" s="774"/>
      <c r="AH29" s="774"/>
      <c r="AI29" s="774"/>
      <c r="AJ29" s="774"/>
      <c r="AK29" s="774"/>
      <c r="AL29" s="774"/>
      <c r="AM29" s="774"/>
      <c r="AN29" s="774"/>
      <c r="AO29" s="774"/>
      <c r="AP29" s="774"/>
      <c r="AQ29" s="774"/>
      <c r="AR29" s="774"/>
      <c r="AS29" s="774"/>
      <c r="AT29" s="774"/>
      <c r="AU29" s="774"/>
      <c r="AV29" s="774"/>
      <c r="AW29" s="774"/>
      <c r="AX29" s="774"/>
      <c r="AY29" s="774"/>
      <c r="AZ29" s="774"/>
      <c r="BA29" s="774"/>
      <c r="BB29" s="774"/>
      <c r="BC29" s="774"/>
      <c r="BD29" s="774"/>
      <c r="BE29" s="774"/>
      <c r="BF29" s="774"/>
      <c r="BG29" s="774"/>
      <c r="BH29" s="774"/>
      <c r="BI29" s="774"/>
      <c r="BJ29" s="774"/>
      <c r="BK29" s="774"/>
      <c r="BL29" s="774"/>
      <c r="BM29" s="775"/>
    </row>
    <row r="30" spans="2:65" ht="23.1" customHeight="1" x14ac:dyDescent="0.4">
      <c r="B30" s="770" t="s">
        <v>231</v>
      </c>
      <c r="C30" s="771"/>
      <c r="D30" s="771"/>
      <c r="E30" s="771"/>
      <c r="F30" s="771"/>
      <c r="G30" s="771"/>
      <c r="H30" s="771"/>
      <c r="I30" s="771"/>
      <c r="J30" s="771"/>
      <c r="K30" s="771"/>
      <c r="L30" s="771"/>
      <c r="M30" s="771"/>
      <c r="N30" s="771"/>
      <c r="O30" s="772"/>
      <c r="P30" s="781"/>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c r="AQ30" s="782"/>
      <c r="AR30" s="782"/>
      <c r="AS30" s="782"/>
      <c r="AT30" s="782"/>
      <c r="AU30" s="782"/>
      <c r="AV30" s="782"/>
      <c r="AW30" s="782"/>
      <c r="AX30" s="782"/>
      <c r="AY30" s="782"/>
      <c r="AZ30" s="782"/>
      <c r="BA30" s="782"/>
      <c r="BB30" s="782"/>
      <c r="BC30" s="782"/>
      <c r="BD30" s="782"/>
      <c r="BE30" s="782"/>
      <c r="BF30" s="782"/>
      <c r="BG30" s="782"/>
      <c r="BH30" s="782"/>
      <c r="BI30" s="782"/>
      <c r="BJ30" s="782"/>
      <c r="BK30" s="782"/>
      <c r="BL30" s="782"/>
      <c r="BM30" s="783"/>
    </row>
    <row r="31" spans="2:65" ht="23.1" customHeight="1" x14ac:dyDescent="0.4">
      <c r="B31" s="785" t="s">
        <v>232</v>
      </c>
      <c r="C31" s="786"/>
      <c r="D31" s="786"/>
      <c r="E31" s="786"/>
      <c r="F31" s="786"/>
      <c r="G31" s="786"/>
      <c r="H31" s="786"/>
      <c r="I31" s="786"/>
      <c r="J31" s="786"/>
      <c r="K31" s="786"/>
      <c r="L31" s="786"/>
      <c r="M31" s="786"/>
      <c r="N31" s="786"/>
      <c r="O31" s="786"/>
      <c r="P31" s="786"/>
      <c r="Q31" s="786"/>
      <c r="R31" s="786"/>
      <c r="S31" s="786"/>
      <c r="T31" s="786"/>
      <c r="U31" s="786"/>
      <c r="V31" s="786"/>
      <c r="W31" s="786"/>
      <c r="X31" s="786"/>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86"/>
      <c r="BD31" s="786"/>
      <c r="BE31" s="786"/>
      <c r="BF31" s="787" t="s">
        <v>226</v>
      </c>
      <c r="BG31" s="787"/>
      <c r="BH31" s="787"/>
      <c r="BI31" s="787"/>
      <c r="BJ31" s="787"/>
      <c r="BK31" s="787"/>
      <c r="BL31" s="787"/>
      <c r="BM31" s="787"/>
    </row>
  </sheetData>
  <sheetProtection algorithmName="SHA-512" hashValue="XXUwsTgPLQ6Wys+lUXn8xux7sdXkuuis9Mvmsg+wpPnsFJXnDmoMzslSXCuFlci6kS3vHbYRbUhDBsTIUbdLMQ==" saltValue="LN00Md3Qm55qigR6ubArHg==" spinCount="100000" sheet="1" formatRows="0" insertColumns="0" insertRows="0"/>
  <mergeCells count="95">
    <mergeCell ref="B20:O20"/>
    <mergeCell ref="B21:BE21"/>
    <mergeCell ref="BF21:BM21"/>
    <mergeCell ref="B19:O19"/>
    <mergeCell ref="B18:O18"/>
    <mergeCell ref="P20:BM20"/>
    <mergeCell ref="AS11:AX11"/>
    <mergeCell ref="AY11:BD11"/>
    <mergeCell ref="BE11:BG11"/>
    <mergeCell ref="BH11:BJ11"/>
    <mergeCell ref="BK11:BM11"/>
    <mergeCell ref="B10:E10"/>
    <mergeCell ref="F10:O10"/>
    <mergeCell ref="AM11:AR11"/>
    <mergeCell ref="B12:E12"/>
    <mergeCell ref="F12:O12"/>
    <mergeCell ref="P12:AC12"/>
    <mergeCell ref="AD12:AF12"/>
    <mergeCell ref="AG12:AL12"/>
    <mergeCell ref="AM12:AR12"/>
    <mergeCell ref="B11:E11"/>
    <mergeCell ref="F11:O11"/>
    <mergeCell ref="P11:AC11"/>
    <mergeCell ref="AD11:AF11"/>
    <mergeCell ref="AG11:AL11"/>
    <mergeCell ref="P10:AC10"/>
    <mergeCell ref="AD10:AF10"/>
    <mergeCell ref="B9:E9"/>
    <mergeCell ref="F9:O9"/>
    <mergeCell ref="P9:AC9"/>
    <mergeCell ref="AD9:AF9"/>
    <mergeCell ref="AG9:AL9"/>
    <mergeCell ref="AG10:AL10"/>
    <mergeCell ref="BE8:BM8"/>
    <mergeCell ref="AM9:AR9"/>
    <mergeCell ref="AS9:AX9"/>
    <mergeCell ref="AY9:BD9"/>
    <mergeCell ref="BE9:BG9"/>
    <mergeCell ref="BH9:BJ9"/>
    <mergeCell ref="BK9:BM9"/>
    <mergeCell ref="AY10:BD10"/>
    <mergeCell ref="BE10:BG10"/>
    <mergeCell ref="BH10:BJ10"/>
    <mergeCell ref="BK10:BM10"/>
    <mergeCell ref="AM10:AR10"/>
    <mergeCell ref="AS10:AX10"/>
    <mergeCell ref="AM7:AR7"/>
    <mergeCell ref="AS7:AX7"/>
    <mergeCell ref="AY7:BD7"/>
    <mergeCell ref="B8:E8"/>
    <mergeCell ref="F8:O8"/>
    <mergeCell ref="P8:AC8"/>
    <mergeCell ref="AD8:AF8"/>
    <mergeCell ref="AG8:AL8"/>
    <mergeCell ref="AM8:AR8"/>
    <mergeCell ref="AS8:AX8"/>
    <mergeCell ref="AY8:BD8"/>
    <mergeCell ref="BK12:BM12"/>
    <mergeCell ref="AM13:AR13"/>
    <mergeCell ref="AS13:AX13"/>
    <mergeCell ref="AY13:BD13"/>
    <mergeCell ref="B24:O24"/>
    <mergeCell ref="P24:BM24"/>
    <mergeCell ref="AS12:AX12"/>
    <mergeCell ref="AY12:BD12"/>
    <mergeCell ref="BE12:BG12"/>
    <mergeCell ref="BH12:BJ12"/>
    <mergeCell ref="B17:E17"/>
    <mergeCell ref="P19:BM19"/>
    <mergeCell ref="P18:BM18"/>
    <mergeCell ref="F17:J17"/>
    <mergeCell ref="K17:O17"/>
    <mergeCell ref="P17:BM17"/>
    <mergeCell ref="B25:O25"/>
    <mergeCell ref="P25:BM25"/>
    <mergeCell ref="B26:BE26"/>
    <mergeCell ref="BF26:BM26"/>
    <mergeCell ref="B22:E22"/>
    <mergeCell ref="F22:J22"/>
    <mergeCell ref="K22:O22"/>
    <mergeCell ref="P22:BM22"/>
    <mergeCell ref="B23:O23"/>
    <mergeCell ref="P23:BM23"/>
    <mergeCell ref="B29:O29"/>
    <mergeCell ref="P29:BM29"/>
    <mergeCell ref="B30:O30"/>
    <mergeCell ref="P30:BM30"/>
    <mergeCell ref="B31:BE31"/>
    <mergeCell ref="BF31:BM31"/>
    <mergeCell ref="B27:E27"/>
    <mergeCell ref="F27:J27"/>
    <mergeCell ref="K27:O27"/>
    <mergeCell ref="P27:BM27"/>
    <mergeCell ref="B28:O28"/>
    <mergeCell ref="P28:BM28"/>
  </mergeCells>
  <phoneticPr fontId="42"/>
  <dataValidations count="2">
    <dataValidation type="list" allowBlank="1" showInputMessage="1" showErrorMessage="1" sqref="AD10:AD12" xr:uid="{00000000-0002-0000-0B00-000000000000}">
      <formula1>"(選択),購入,リース,レンタル"</formula1>
    </dataValidation>
    <dataValidation type="list" allowBlank="1" showInputMessage="1" showErrorMessage="1" error="プルダウンより選択してください" prompt="プルダウンより選択してください" sqref="BF21:BM21 BF26:BM26 BF31:BM31" xr:uid="{00000000-0002-0000-0B00-000001000000}">
      <formula1>"選択してください,関連あり,関連なし"</formula1>
    </dataValidation>
  </dataValidations>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表紙</vt:lpstr>
      <vt:lpstr>申請者1</vt:lpstr>
      <vt:lpstr>申請者2</vt:lpstr>
      <vt:lpstr>申請者3 </vt:lpstr>
      <vt:lpstr>計画1</vt:lpstr>
      <vt:lpstr>計画2</vt:lpstr>
      <vt:lpstr>計画3</vt:lpstr>
      <vt:lpstr>工程</vt:lpstr>
      <vt:lpstr>調査</vt:lpstr>
      <vt:lpstr>専門家</vt:lpstr>
      <vt:lpstr>販売</vt:lpstr>
      <vt:lpstr>展示会</vt:lpstr>
      <vt:lpstr>相見積一覧</vt:lpstr>
      <vt:lpstr>資金</vt:lpstr>
      <vt:lpstr>計画1!Print_Area</vt:lpstr>
      <vt:lpstr>計画2!Print_Area</vt:lpstr>
      <vt:lpstr>計画3!Print_Area</vt:lpstr>
      <vt:lpstr>工程!Print_Area</vt:lpstr>
      <vt:lpstr>資金!Print_Area</vt:lpstr>
      <vt:lpstr>申請者1!Print_Area</vt:lpstr>
      <vt:lpstr>申請者2!Print_Area</vt:lpstr>
      <vt:lpstr>'申請者3 '!Print_Area</vt:lpstr>
      <vt:lpstr>専門家!Print_Area</vt:lpstr>
      <vt:lpstr>相見積一覧!Print_Area</vt:lpstr>
      <vt:lpstr>調査!Print_Area</vt:lpstr>
      <vt:lpstr>展示会!Print_Area</vt:lpstr>
      <vt:lpstr>販売!Print_Area</vt:lpstr>
      <vt:lpstr>表紙!Print_Area</vt:lpstr>
      <vt:lpstr>サービス業</vt:lpstr>
      <vt:lpstr>卸売業</vt:lpstr>
      <vt:lpstr>小売業</vt:lpstr>
      <vt:lpstr>製造業その他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2026-07-24T01:34:09Z</dcterms:modified>
</cp:coreProperties>
</file>